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v.havochvatten.se\hav\root\users\annber\Documents\webben\Filer\"/>
    </mc:Choice>
  </mc:AlternateContent>
  <bookViews>
    <workbookView xWindow="0" yWindow="0" windowWidth="7650" windowHeight="5940" tabRatio="718"/>
  </bookViews>
  <sheets>
    <sheet name="Ny korrekt lista" sheetId="4" r:id="rId1"/>
    <sheet name="Alla" sheetId="1" r:id="rId2"/>
    <sheet name="KOD ändring" sheetId="3" r:id="rId3"/>
    <sheet name="Nya" sheetId="5" r:id="rId4"/>
    <sheet name="Tas bort" sheetId="2" r:id="rId5"/>
    <sheet name="Nationella" sheetId="6" r:id="rId6"/>
  </sheets>
  <definedNames>
    <definedName name="_xlnm._FilterDatabase" localSheetId="1" hidden="1">Alla!$B$1:$F$1</definedName>
    <definedName name="_xlnm._FilterDatabase" localSheetId="2" hidden="1">'KOD ändring'!$B$1:$D$1</definedName>
    <definedName name="_xlnm._FilterDatabase" localSheetId="5" hidden="1">Nationella!$B$1:$C$1</definedName>
    <definedName name="_xlnm._FilterDatabase" localSheetId="0" hidden="1">'Ny korrekt lista'!$A$1:$C$334</definedName>
    <definedName name="_xlnm._FilterDatabase" localSheetId="4" hidden="1">'Tas bort'!$B$1:$C$1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3" i="4" l="1"/>
  <c r="G15" i="4"/>
  <c r="G294" i="4"/>
  <c r="G76" i="4"/>
  <c r="G168" i="4"/>
  <c r="G251" i="4"/>
  <c r="G96" i="4"/>
  <c r="G150" i="4"/>
  <c r="G6" i="4"/>
  <c r="G162" i="4"/>
  <c r="G34" i="4"/>
  <c r="G275" i="4"/>
  <c r="G71" i="4"/>
  <c r="G236" i="4"/>
  <c r="G154" i="4"/>
  <c r="G97" i="4"/>
  <c r="G201" i="4"/>
  <c r="G100" i="4"/>
  <c r="G298" i="4"/>
  <c r="G252" i="4"/>
  <c r="G254" i="4"/>
  <c r="G14" i="4"/>
  <c r="G257" i="4"/>
  <c r="G210" i="4"/>
  <c r="G186" i="4"/>
  <c r="G305" i="4"/>
  <c r="G43" i="4"/>
  <c r="G92" i="4"/>
  <c r="G22" i="4"/>
  <c r="G21" i="4"/>
  <c r="G32" i="4"/>
  <c r="G82" i="4"/>
  <c r="G81" i="4"/>
  <c r="G70" i="4"/>
  <c r="G179" i="4"/>
  <c r="G86" i="4"/>
  <c r="G19" i="4"/>
  <c r="G129" i="4"/>
  <c r="G145" i="4"/>
  <c r="G52" i="4"/>
  <c r="G87" i="4"/>
  <c r="G85" i="4"/>
  <c r="G290" i="4"/>
  <c r="G234" i="4"/>
  <c r="G90" i="4"/>
  <c r="G98" i="4"/>
  <c r="G299" i="4"/>
  <c r="G94" i="4"/>
  <c r="G112" i="4"/>
  <c r="G95" i="4"/>
  <c r="G99" i="4"/>
  <c r="G316" i="4"/>
  <c r="G130" i="4"/>
  <c r="G132" i="4"/>
  <c r="G221" i="4"/>
  <c r="G26" i="4"/>
  <c r="G107" i="4"/>
  <c r="G191" i="4"/>
  <c r="G222" i="4"/>
  <c r="G194" i="4"/>
  <c r="G195" i="4"/>
  <c r="G312" i="4"/>
  <c r="G280" i="4"/>
  <c r="G228" i="4"/>
  <c r="G328" i="4"/>
  <c r="G314" i="4"/>
  <c r="G57" i="4"/>
  <c r="G277" i="4"/>
  <c r="G69" i="4"/>
  <c r="G37" i="4"/>
  <c r="G31" i="4"/>
  <c r="G137" i="4"/>
  <c r="G208" i="4"/>
  <c r="G118" i="4"/>
  <c r="G119" i="4"/>
  <c r="G292" i="4"/>
  <c r="G64" i="4"/>
  <c r="G109" i="4"/>
  <c r="G120" i="4"/>
  <c r="G249" i="4"/>
  <c r="G47" i="4"/>
  <c r="G51" i="4"/>
  <c r="G2" i="4"/>
  <c r="G75" i="4"/>
  <c r="G78" i="4"/>
  <c r="G8" i="4"/>
  <c r="G262" i="4"/>
  <c r="G175" i="4"/>
  <c r="G159" i="4"/>
  <c r="G281" i="4"/>
  <c r="G232" i="4"/>
  <c r="G300" i="4"/>
  <c r="G66" i="4"/>
  <c r="G182" i="4"/>
  <c r="G242" i="4"/>
  <c r="G311" i="4"/>
  <c r="G45" i="4"/>
  <c r="G301" i="4"/>
  <c r="G143" i="4"/>
  <c r="G265" i="4"/>
  <c r="G220" i="4"/>
  <c r="G260" i="4"/>
  <c r="G106" i="4"/>
  <c r="G261" i="4"/>
  <c r="G319" i="4"/>
  <c r="G272" i="4"/>
  <c r="G124" i="4"/>
  <c r="G214" i="4"/>
  <c r="G44" i="4"/>
  <c r="G127" i="4"/>
  <c r="G108" i="4"/>
  <c r="G233" i="4"/>
  <c r="G133" i="4"/>
  <c r="G134" i="4"/>
  <c r="G289" i="4"/>
  <c r="G229" i="4"/>
  <c r="G33" i="4"/>
  <c r="G238" i="4"/>
  <c r="G283" i="4"/>
  <c r="G288" i="4"/>
  <c r="G271" i="4"/>
  <c r="G224" i="4"/>
  <c r="G303" i="4"/>
  <c r="G39" i="4"/>
  <c r="G60" i="4"/>
  <c r="G49" i="4"/>
  <c r="G176" i="4"/>
  <c r="G116" i="4"/>
  <c r="G91" i="4"/>
  <c r="G102" i="4"/>
  <c r="G321" i="4"/>
  <c r="G11" i="4"/>
  <c r="G258" i="4"/>
  <c r="G205" i="4"/>
  <c r="G315" i="4"/>
  <c r="G149" i="4"/>
  <c r="G218" i="4"/>
  <c r="G302" i="4"/>
  <c r="G310" i="4"/>
  <c r="G59" i="4"/>
  <c r="G241" i="4"/>
  <c r="G313" i="4"/>
  <c r="G200" i="4"/>
  <c r="G203" i="4"/>
  <c r="G155" i="4"/>
  <c r="G140" i="4"/>
  <c r="G156" i="4"/>
  <c r="G62" i="4"/>
  <c r="G73" i="4"/>
  <c r="G173" i="4"/>
  <c r="G291" i="4"/>
  <c r="G172" i="4"/>
  <c r="G334" i="4"/>
  <c r="G161" i="4"/>
  <c r="G122" i="4"/>
  <c r="G308" i="4"/>
  <c r="G174" i="4"/>
  <c r="G171" i="4"/>
  <c r="G170" i="4"/>
  <c r="G169" i="4"/>
  <c r="G24" i="4"/>
  <c r="G219" i="4"/>
  <c r="G197" i="4"/>
  <c r="G333" i="4"/>
  <c r="G89" i="4"/>
  <c r="G324" i="4"/>
  <c r="G165" i="4"/>
  <c r="G142" i="4"/>
  <c r="G223" i="4"/>
  <c r="G183" i="4"/>
  <c r="G29" i="4"/>
  <c r="G297" i="4"/>
  <c r="G184" i="4"/>
  <c r="G188" i="4"/>
  <c r="G4" i="4"/>
  <c r="G187" i="4"/>
  <c r="G276" i="4"/>
  <c r="G215" i="4"/>
  <c r="G192" i="4"/>
  <c r="G193" i="4"/>
  <c r="G306" i="4"/>
  <c r="G225" i="4"/>
  <c r="G141" i="4"/>
  <c r="G216" i="4"/>
  <c r="G267" i="4"/>
  <c r="G83" i="4"/>
  <c r="G199" i="4"/>
  <c r="G63" i="4"/>
  <c r="G67" i="4"/>
  <c r="G17" i="4"/>
  <c r="G104" i="4"/>
  <c r="G178" i="4"/>
  <c r="G88" i="4"/>
  <c r="G93" i="4"/>
  <c r="G190" i="4"/>
  <c r="G35" i="4"/>
  <c r="G135" i="4"/>
  <c r="G279" i="4"/>
  <c r="G235" i="4"/>
  <c r="G151" i="4"/>
  <c r="G255" i="4"/>
  <c r="G123" i="4"/>
  <c r="G77" i="4"/>
  <c r="G144" i="4"/>
  <c r="G325" i="4"/>
  <c r="G55" i="4"/>
  <c r="G18" i="4"/>
  <c r="G198" i="4"/>
  <c r="G209" i="4"/>
  <c r="G247" i="4"/>
  <c r="G138" i="4"/>
  <c r="G295" i="4"/>
  <c r="G157" i="4"/>
  <c r="G54" i="4"/>
  <c r="G40" i="4"/>
  <c r="G114" i="4"/>
  <c r="G248" i="4"/>
  <c r="G115" i="4"/>
  <c r="G126" i="4"/>
  <c r="G68" i="4"/>
  <c r="G166" i="4"/>
  <c r="G167" i="4"/>
  <c r="G278" i="4"/>
  <c r="G105" i="4"/>
  <c r="G5" i="4"/>
  <c r="G237" i="4"/>
  <c r="G226" i="4"/>
  <c r="G266" i="4"/>
  <c r="G30" i="4"/>
  <c r="G163" i="4"/>
  <c r="G139" i="4"/>
  <c r="G103" i="4"/>
  <c r="G181" i="4"/>
  <c r="G307" i="4"/>
  <c r="G158" i="4"/>
  <c r="G309" i="4"/>
  <c r="G246" i="4"/>
  <c r="G146" i="4"/>
  <c r="G110" i="4"/>
  <c r="G113" i="4"/>
  <c r="G28" i="4"/>
  <c r="G227" i="4"/>
  <c r="G318" i="4"/>
  <c r="G286" i="4"/>
  <c r="G240" i="4"/>
  <c r="G259" i="4"/>
  <c r="G212" i="4"/>
  <c r="G270" i="4"/>
  <c r="G239" i="4"/>
  <c r="G327" i="4"/>
  <c r="G331" i="4"/>
  <c r="G268" i="4"/>
  <c r="G160" i="4"/>
  <c r="G196" i="4"/>
  <c r="G243" i="4"/>
  <c r="G20" i="4"/>
  <c r="G147" i="4"/>
  <c r="G46" i="4"/>
  <c r="G185" i="4"/>
  <c r="G25" i="4"/>
  <c r="G320" i="4"/>
  <c r="G231" i="4"/>
  <c r="G323" i="4"/>
  <c r="G217" i="4"/>
  <c r="G152" i="4"/>
  <c r="G117" i="4"/>
  <c r="G296" i="4"/>
  <c r="G56" i="4"/>
  <c r="G253" i="4"/>
  <c r="G61" i="4"/>
  <c r="G244" i="4"/>
  <c r="G79" i="4"/>
  <c r="G13" i="4"/>
  <c r="G256" i="4"/>
  <c r="G206" i="4"/>
  <c r="H326" i="4"/>
  <c r="G326" i="4"/>
  <c r="G245" i="4"/>
  <c r="G332" i="4"/>
  <c r="G111" i="4"/>
  <c r="G285" i="4"/>
  <c r="G284" i="4"/>
  <c r="G48" i="4"/>
  <c r="G153" i="4"/>
  <c r="G211" i="4"/>
  <c r="G7" i="4"/>
  <c r="G58" i="4"/>
  <c r="G41" i="4"/>
  <c r="G16" i="4"/>
  <c r="G177" i="4"/>
  <c r="G84" i="4"/>
  <c r="G269" i="4"/>
  <c r="G53" i="4"/>
  <c r="G10" i="4"/>
  <c r="G128" i="4"/>
  <c r="G273" i="4"/>
  <c r="G329" i="4"/>
  <c r="G23" i="4"/>
  <c r="G136" i="4"/>
  <c r="G274" i="4"/>
  <c r="G282" i="4"/>
  <c r="G180" i="4"/>
  <c r="G74" i="4"/>
  <c r="G125" i="4"/>
  <c r="G27" i="4"/>
  <c r="G36" i="4"/>
  <c r="G72" i="4"/>
  <c r="G42" i="4"/>
  <c r="G264" i="4"/>
  <c r="G304" i="4"/>
  <c r="G250" i="4"/>
  <c r="G330" i="4"/>
  <c r="G65" i="4"/>
  <c r="G263" i="4"/>
  <c r="G148" i="4"/>
  <c r="G131" i="4"/>
  <c r="G230" i="4"/>
  <c r="G3" i="4"/>
  <c r="G12" i="4"/>
  <c r="G38" i="4"/>
  <c r="G317" i="4"/>
  <c r="G202" i="4"/>
  <c r="G207" i="4"/>
  <c r="G121" i="4"/>
  <c r="G50" i="4"/>
  <c r="G189" i="4"/>
  <c r="G101" i="4"/>
  <c r="G293" i="4"/>
  <c r="G80" i="4"/>
  <c r="G164" i="4"/>
  <c r="G204" i="4"/>
  <c r="G9" i="4"/>
  <c r="G322" i="4"/>
  <c r="G287" i="4"/>
  <c r="H245" i="4"/>
  <c r="H332" i="4"/>
  <c r="H111" i="4"/>
  <c r="H285" i="4"/>
  <c r="H284" i="4"/>
  <c r="H48" i="4"/>
  <c r="H15" i="4"/>
  <c r="H294" i="4"/>
  <c r="H76" i="4"/>
  <c r="H213" i="4"/>
  <c r="H168" i="4"/>
  <c r="H251" i="4"/>
  <c r="H96" i="4"/>
  <c r="H150" i="4"/>
  <c r="H153" i="4"/>
  <c r="H211" i="4"/>
  <c r="H6" i="4"/>
  <c r="H162" i="4"/>
  <c r="H34" i="4"/>
  <c r="H275" i="4"/>
  <c r="H71" i="4"/>
  <c r="H236" i="4"/>
  <c r="H154" i="4"/>
  <c r="H97" i="4"/>
  <c r="H7" i="4"/>
  <c r="H201" i="4"/>
  <c r="H58" i="4"/>
  <c r="H41" i="4"/>
  <c r="H16" i="4"/>
  <c r="H100" i="4"/>
  <c r="H298" i="4"/>
  <c r="H252" i="4"/>
  <c r="H177" i="4"/>
  <c r="H254" i="4"/>
  <c r="H14" i="4"/>
  <c r="H257" i="4"/>
  <c r="H210" i="4"/>
  <c r="H186" i="4"/>
  <c r="H305" i="4"/>
  <c r="H43" i="4"/>
  <c r="H92" i="4"/>
  <c r="H22" i="4"/>
  <c r="H84" i="4"/>
  <c r="H21" i="4"/>
  <c r="H32" i="4"/>
  <c r="H82" i="4"/>
  <c r="H81" i="4"/>
  <c r="H70" i="4"/>
  <c r="H179" i="4"/>
  <c r="H86" i="4"/>
  <c r="H19" i="4"/>
  <c r="H129" i="4"/>
  <c r="H145" i="4"/>
  <c r="H52" i="4"/>
  <c r="H87" i="4"/>
  <c r="H85" i="4"/>
  <c r="H269" i="4"/>
  <c r="H290" i="4"/>
  <c r="H234" i="4"/>
  <c r="H53" i="4"/>
  <c r="H90" i="4"/>
  <c r="H98" i="4"/>
  <c r="H299" i="4"/>
  <c r="H94" i="4"/>
  <c r="H112" i="4"/>
  <c r="H95" i="4"/>
  <c r="H99" i="4"/>
  <c r="H10" i="4"/>
  <c r="H316" i="4"/>
  <c r="H128" i="4"/>
  <c r="H130" i="4"/>
  <c r="H273" i="4"/>
  <c r="H132" i="4"/>
  <c r="H221" i="4"/>
  <c r="H26" i="4"/>
  <c r="H107" i="4"/>
  <c r="H191" i="4"/>
  <c r="H222" i="4"/>
  <c r="H194" i="4"/>
  <c r="H195" i="4"/>
  <c r="H312" i="4"/>
  <c r="H280" i="4"/>
  <c r="H228" i="4"/>
  <c r="H328" i="4"/>
  <c r="H314" i="4"/>
  <c r="H329" i="4"/>
  <c r="H57" i="4"/>
  <c r="H277" i="4"/>
  <c r="H69" i="4"/>
  <c r="H37" i="4"/>
  <c r="H23" i="4"/>
  <c r="H136" i="4"/>
  <c r="H31" i="4"/>
  <c r="H137" i="4"/>
  <c r="H208" i="4"/>
  <c r="H118" i="4"/>
  <c r="H119" i="4"/>
  <c r="H292" i="4"/>
  <c r="H64" i="4"/>
  <c r="H109" i="4"/>
  <c r="H274" i="4"/>
  <c r="H120" i="4"/>
  <c r="H249" i="4"/>
  <c r="H47" i="4"/>
  <c r="H51" i="4"/>
  <c r="H2" i="4"/>
  <c r="H75" i="4"/>
  <c r="H78" i="4"/>
  <c r="H8" i="4"/>
  <c r="H262" i="4"/>
  <c r="H175" i="4"/>
  <c r="H159" i="4"/>
  <c r="H281" i="4"/>
  <c r="H232" i="4"/>
  <c r="H300" i="4"/>
  <c r="H66" i="4"/>
  <c r="H182" i="4"/>
  <c r="H242" i="4"/>
  <c r="H282" i="4"/>
  <c r="H311" i="4"/>
  <c r="H180" i="4"/>
  <c r="H45" i="4"/>
  <c r="H74" i="4"/>
  <c r="H301" i="4"/>
  <c r="H143" i="4"/>
  <c r="H265" i="4"/>
  <c r="H220" i="4"/>
  <c r="H260" i="4"/>
  <c r="H106" i="4"/>
  <c r="H261" i="4"/>
  <c r="H319" i="4"/>
  <c r="H272" i="4"/>
  <c r="H124" i="4"/>
  <c r="H214" i="4"/>
  <c r="H44" i="4"/>
  <c r="H125" i="4"/>
  <c r="H127" i="4"/>
  <c r="H108" i="4"/>
  <c r="H233" i="4"/>
  <c r="H133" i="4"/>
  <c r="H134" i="4"/>
  <c r="H289" i="4"/>
  <c r="H229" i="4"/>
  <c r="H27" i="4"/>
  <c r="H33" i="4"/>
  <c r="H238" i="4"/>
  <c r="H36" i="4"/>
  <c r="H283" i="4"/>
  <c r="H288" i="4"/>
  <c r="H271" i="4"/>
  <c r="H224" i="4"/>
  <c r="H72" i="4"/>
  <c r="H303" i="4"/>
  <c r="H39" i="4"/>
  <c r="H60" i="4"/>
  <c r="H49" i="4"/>
  <c r="H176" i="4"/>
  <c r="H116" i="4"/>
  <c r="H91" i="4"/>
  <c r="H102" i="4"/>
  <c r="H42" i="4"/>
  <c r="H321" i="4"/>
  <c r="H11" i="4"/>
  <c r="H258" i="4"/>
  <c r="H205" i="4"/>
  <c r="H315" i="4"/>
  <c r="H149" i="4"/>
  <c r="H218" i="4"/>
  <c r="H264" i="4"/>
  <c r="H304" i="4"/>
  <c r="H302" i="4"/>
  <c r="H250" i="4"/>
  <c r="H330" i="4"/>
  <c r="H310" i="4"/>
  <c r="H65" i="4"/>
  <c r="H59" i="4"/>
  <c r="H241" i="4"/>
  <c r="H313" i="4"/>
  <c r="H200" i="4"/>
  <c r="H203" i="4"/>
  <c r="H155" i="4"/>
  <c r="H263" i="4"/>
  <c r="H140" i="4"/>
  <c r="H156" i="4"/>
  <c r="H62" i="4"/>
  <c r="H73" i="4"/>
  <c r="H173" i="4"/>
  <c r="H291" i="4"/>
  <c r="H172" i="4"/>
  <c r="H334" i="4"/>
  <c r="H161" i="4"/>
  <c r="H122" i="4"/>
  <c r="H308" i="4"/>
  <c r="H174" i="4"/>
  <c r="H171" i="4"/>
  <c r="H170" i="4"/>
  <c r="H169" i="4"/>
  <c r="H24" i="4"/>
  <c r="H219" i="4"/>
  <c r="H197" i="4"/>
  <c r="H333" i="4"/>
  <c r="H148" i="4"/>
  <c r="H89" i="4"/>
  <c r="H324" i="4"/>
  <c r="H131" i="4"/>
  <c r="H165" i="4"/>
  <c r="H142" i="4"/>
  <c r="H223" i="4"/>
  <c r="H183" i="4"/>
  <c r="H29" i="4"/>
  <c r="H297" i="4"/>
  <c r="H184" i="4"/>
  <c r="H188" i="4"/>
  <c r="H4" i="4"/>
  <c r="H187" i="4"/>
  <c r="H215" i="4"/>
  <c r="H192" i="4"/>
  <c r="H230" i="4"/>
  <c r="H3" i="4"/>
  <c r="H193" i="4"/>
  <c r="H306" i="4"/>
  <c r="H225" i="4"/>
  <c r="H141" i="4"/>
  <c r="H216" i="4"/>
  <c r="H267" i="4"/>
  <c r="H83" i="4"/>
  <c r="H199" i="4"/>
  <c r="H63" i="4"/>
  <c r="H67" i="4"/>
  <c r="H17" i="4"/>
  <c r="H104" i="4"/>
  <c r="H12" i="4"/>
  <c r="H178" i="4"/>
  <c r="H38" i="4"/>
  <c r="H88" i="4"/>
  <c r="H93" i="4"/>
  <c r="H317" i="4"/>
  <c r="H202" i="4"/>
  <c r="H207" i="4"/>
  <c r="H190" i="4"/>
  <c r="H35" i="4"/>
  <c r="H135" i="4"/>
  <c r="H279" i="4"/>
  <c r="H235" i="4"/>
  <c r="H151" i="4"/>
  <c r="H255" i="4"/>
  <c r="H123" i="4"/>
  <c r="H77" i="4"/>
  <c r="H144" i="4"/>
  <c r="H325" i="4"/>
  <c r="H55" i="4"/>
  <c r="H18" i="4"/>
  <c r="H198" i="4"/>
  <c r="H121" i="4"/>
  <c r="H209" i="4"/>
  <c r="H247" i="4"/>
  <c r="H138" i="4"/>
  <c r="H295" i="4"/>
  <c r="H157" i="4"/>
  <c r="H54" i="4"/>
  <c r="H40" i="4"/>
  <c r="H114" i="4"/>
  <c r="H248" i="4"/>
  <c r="H115" i="4"/>
  <c r="H126" i="4"/>
  <c r="H68" i="4"/>
  <c r="H166" i="4"/>
  <c r="H167" i="4"/>
  <c r="H278" i="4"/>
  <c r="H105" i="4"/>
  <c r="H5" i="4"/>
  <c r="H237" i="4"/>
  <c r="H226" i="4"/>
  <c r="H266" i="4"/>
  <c r="H30" i="4"/>
  <c r="H163" i="4"/>
  <c r="H139" i="4"/>
  <c r="H103" i="4"/>
  <c r="H181" i="4"/>
  <c r="H307" i="4"/>
  <c r="H158" i="4"/>
  <c r="H309" i="4"/>
  <c r="H246" i="4"/>
  <c r="H50" i="4"/>
  <c r="H146" i="4"/>
  <c r="H110" i="4"/>
  <c r="H113" i="4"/>
  <c r="H28" i="4"/>
  <c r="H227" i="4"/>
  <c r="H318" i="4"/>
  <c r="H276" i="4"/>
  <c r="H286" i="4"/>
  <c r="H240" i="4"/>
  <c r="H259" i="4"/>
  <c r="H212" i="4"/>
  <c r="H189" i="4"/>
  <c r="H270" i="4"/>
  <c r="H239" i="4"/>
  <c r="H101" i="4"/>
  <c r="H293" i="4"/>
  <c r="H80" i="4"/>
  <c r="H164" i="4"/>
  <c r="H327" i="4"/>
  <c r="H204" i="4"/>
  <c r="H331" i="4"/>
  <c r="H268" i="4"/>
  <c r="H160" i="4"/>
  <c r="H196" i="4"/>
  <c r="H243" i="4"/>
  <c r="H9" i="4"/>
  <c r="H20" i="4"/>
  <c r="H147" i="4"/>
  <c r="H46" i="4"/>
  <c r="H185" i="4"/>
  <c r="H25" i="4"/>
  <c r="H320" i="4"/>
  <c r="H231" i="4"/>
  <c r="H323" i="4"/>
  <c r="H217" i="4"/>
  <c r="H322" i="4"/>
  <c r="H152" i="4"/>
  <c r="H117" i="4"/>
  <c r="H296" i="4"/>
  <c r="H56" i="4"/>
  <c r="H253" i="4"/>
  <c r="H61" i="4"/>
  <c r="H244" i="4"/>
  <c r="H79" i="4"/>
  <c r="H13" i="4"/>
  <c r="H256" i="4"/>
  <c r="H206" i="4"/>
  <c r="H287" i="4"/>
</calcChain>
</file>

<file path=xl/sharedStrings.xml><?xml version="1.0" encoding="utf-8"?>
<sst xmlns="http://schemas.openxmlformats.org/spreadsheetml/2006/main" count="3504" uniqueCount="1113">
  <si>
    <t>Abborre</t>
  </si>
  <si>
    <t>FPE</t>
  </si>
  <si>
    <t>Asp</t>
  </si>
  <si>
    <t>FAS</t>
  </si>
  <si>
    <t>Ansjovis</t>
  </si>
  <si>
    <t>ANE</t>
  </si>
  <si>
    <t>Berggylta</t>
  </si>
  <si>
    <t>USB</t>
  </si>
  <si>
    <t>Bergskädda/Bergtunga</t>
  </si>
  <si>
    <t>LEM</t>
  </si>
  <si>
    <t>Birkelånga</t>
  </si>
  <si>
    <t>BLI</t>
  </si>
  <si>
    <t>Bleka/Lyrtorsk</t>
  </si>
  <si>
    <t>POL</t>
  </si>
  <si>
    <t>RJN</t>
  </si>
  <si>
    <t>Blåvitling/Kolmule</t>
  </si>
  <si>
    <t>WHB</t>
  </si>
  <si>
    <t>Fjärsing</t>
  </si>
  <si>
    <t>WEG</t>
  </si>
  <si>
    <t>Fläckrocka</t>
  </si>
  <si>
    <t>RJM</t>
  </si>
  <si>
    <t>Glasvar</t>
  </si>
  <si>
    <t>MEG</t>
  </si>
  <si>
    <t>Glyskolja</t>
  </si>
  <si>
    <t>POD</t>
  </si>
  <si>
    <t>Gråsej/Sej</t>
  </si>
  <si>
    <t>POK</t>
  </si>
  <si>
    <t>Gädda</t>
  </si>
  <si>
    <t>FPI</t>
  </si>
  <si>
    <t>Gös</t>
  </si>
  <si>
    <t>FPP</t>
  </si>
  <si>
    <t>Harr</t>
  </si>
  <si>
    <t>FGR</t>
  </si>
  <si>
    <t>Havskatt</t>
  </si>
  <si>
    <t>CAT</t>
  </si>
  <si>
    <t>Hornsimpa</t>
  </si>
  <si>
    <t>MQS</t>
  </si>
  <si>
    <t>Håbrand/Sillhaj</t>
  </si>
  <si>
    <t>POR</t>
  </si>
  <si>
    <t>Hälleflundra</t>
  </si>
  <si>
    <t>HAL</t>
  </si>
  <si>
    <t>Kanadaröding</t>
  </si>
  <si>
    <t>LAT</t>
  </si>
  <si>
    <t>Klorocka/Stjärnrocka</t>
  </si>
  <si>
    <t>SYR</t>
  </si>
  <si>
    <t>Knaggrocka</t>
  </si>
  <si>
    <t>RJC</t>
  </si>
  <si>
    <t>GUG</t>
  </si>
  <si>
    <t>Kolja</t>
  </si>
  <si>
    <t>HAD</t>
  </si>
  <si>
    <t>Kummel</t>
  </si>
  <si>
    <t>HKE</t>
  </si>
  <si>
    <t>Kungsfiskar</t>
  </si>
  <si>
    <t>RED</t>
  </si>
  <si>
    <t>Lake</t>
  </si>
  <si>
    <t>FBU</t>
  </si>
  <si>
    <t>Lax</t>
  </si>
  <si>
    <t>SAL</t>
  </si>
  <si>
    <t>Lerskädda</t>
  </si>
  <si>
    <t>PLA</t>
  </si>
  <si>
    <t>Ljusrocka</t>
  </si>
  <si>
    <t>RJH</t>
  </si>
  <si>
    <t>Lodda</t>
  </si>
  <si>
    <t>CAP</t>
  </si>
  <si>
    <t>Lubb</t>
  </si>
  <si>
    <t>USK</t>
  </si>
  <si>
    <t>Långa</t>
  </si>
  <si>
    <t>LIN</t>
  </si>
  <si>
    <t>Makrill</t>
  </si>
  <si>
    <t>MAC</t>
  </si>
  <si>
    <t>Marulk</t>
  </si>
  <si>
    <t>MON</t>
  </si>
  <si>
    <t>Näbbgädda/Horngädda</t>
  </si>
  <si>
    <t>GAR</t>
  </si>
  <si>
    <t>Pigghaj</t>
  </si>
  <si>
    <t>DGS</t>
  </si>
  <si>
    <t>Piggvar</t>
  </si>
  <si>
    <t>TUR</t>
  </si>
  <si>
    <t>Regnbåge</t>
  </si>
  <si>
    <t>TRB</t>
  </si>
  <si>
    <t>SKA</t>
  </si>
  <si>
    <t>Röding</t>
  </si>
  <si>
    <t>ACH</t>
  </si>
  <si>
    <t>Rödspotta</t>
  </si>
  <si>
    <t>PLE</t>
  </si>
  <si>
    <t>Rödtunga</t>
  </si>
  <si>
    <t>WIT</t>
  </si>
  <si>
    <t>Sandskädda</t>
  </si>
  <si>
    <t>DAB</t>
  </si>
  <si>
    <t>Sardin</t>
  </si>
  <si>
    <t>PIL</t>
  </si>
  <si>
    <t>Sill/Strömming</t>
  </si>
  <si>
    <t>HER</t>
  </si>
  <si>
    <t>Sikar</t>
  </si>
  <si>
    <t>WHF</t>
  </si>
  <si>
    <t>Siklöja</t>
  </si>
  <si>
    <t>FVE</t>
  </si>
  <si>
    <t>LUM</t>
  </si>
  <si>
    <t>Skarpsill</t>
  </si>
  <si>
    <t>SPR</t>
  </si>
  <si>
    <t>Skoläst</t>
  </si>
  <si>
    <t>RNG</t>
  </si>
  <si>
    <t>Skrubbskädda/Flundra</t>
  </si>
  <si>
    <t>FLE</t>
  </si>
  <si>
    <t>Slätrocka</t>
  </si>
  <si>
    <t>RJB</t>
  </si>
  <si>
    <t>Slätvar</t>
  </si>
  <si>
    <t>BLL</t>
  </si>
  <si>
    <t>Strömsill/Guldlax</t>
  </si>
  <si>
    <t>ARG</t>
  </si>
  <si>
    <t>Taggmakrill/Hästmakrill</t>
  </si>
  <si>
    <t>HOM</t>
  </si>
  <si>
    <t>Tobisfisk</t>
  </si>
  <si>
    <t>SAN</t>
  </si>
  <si>
    <t>Tonfisk</t>
  </si>
  <si>
    <t>BFT</t>
  </si>
  <si>
    <t>Torsk</t>
  </si>
  <si>
    <t>COD</t>
  </si>
  <si>
    <t>Trynfiskar</t>
  </si>
  <si>
    <t>BOR</t>
  </si>
  <si>
    <t>Vitling</t>
  </si>
  <si>
    <t>WHG</t>
  </si>
  <si>
    <t>Vitlinglyra</t>
  </si>
  <si>
    <t>NOP</t>
  </si>
  <si>
    <t>Blankål</t>
  </si>
  <si>
    <t>BBB</t>
  </si>
  <si>
    <t>Gulål</t>
  </si>
  <si>
    <t>GGG</t>
  </si>
  <si>
    <t>SOL</t>
  </si>
  <si>
    <t>Öring</t>
  </si>
  <si>
    <t>TRS</t>
  </si>
  <si>
    <t>Raja spp</t>
  </si>
  <si>
    <t>Rocka övrigt</t>
  </si>
  <si>
    <t>Sjurygg (kvabbso/stenbit)</t>
  </si>
  <si>
    <t>Äkta tunga</t>
  </si>
  <si>
    <t>Astacus astacus</t>
  </si>
  <si>
    <t>Flodkräfta</t>
  </si>
  <si>
    <t>FAA</t>
  </si>
  <si>
    <t>Nephrops norvegicus</t>
  </si>
  <si>
    <t>Havskräfta</t>
  </si>
  <si>
    <t>NEP</t>
  </si>
  <si>
    <t>Homarus gammarus</t>
  </si>
  <si>
    <t>Hummer</t>
  </si>
  <si>
    <t>LBE</t>
  </si>
  <si>
    <t>Cancer pagurus</t>
  </si>
  <si>
    <t>Krabbtaska</t>
  </si>
  <si>
    <t>CRE</t>
  </si>
  <si>
    <t>Pasiphea spp</t>
  </si>
  <si>
    <t>(Kungsräkor)</t>
  </si>
  <si>
    <t>KRE</t>
  </si>
  <si>
    <t>Pandalus borealis</t>
  </si>
  <si>
    <t>Nordhavsräka</t>
  </si>
  <si>
    <t>PRA</t>
  </si>
  <si>
    <t>Penaeus spp</t>
  </si>
  <si>
    <t>Peneida räkor</t>
  </si>
  <si>
    <t>PEN</t>
  </si>
  <si>
    <t>Crangon crangon</t>
  </si>
  <si>
    <t>Sandräka/Hästräka</t>
  </si>
  <si>
    <t>CSH</t>
  </si>
  <si>
    <t>Pacifastacus leniusculus</t>
  </si>
  <si>
    <t>Signalkräfta</t>
  </si>
  <si>
    <t>FPL</t>
  </si>
  <si>
    <t>Palaemon spp</t>
  </si>
  <si>
    <t>Tångräkor</t>
  </si>
  <si>
    <t>PPZ</t>
  </si>
  <si>
    <t>Sepia spp</t>
  </si>
  <si>
    <t>Bläckfiskar, 10-armade (Nappar)</t>
  </si>
  <si>
    <t>CTL</t>
  </si>
  <si>
    <t>Loligo spp</t>
  </si>
  <si>
    <t>Bläckfiskar, 10-armade (Strutar)</t>
  </si>
  <si>
    <t>SQZ</t>
  </si>
  <si>
    <t>Octopodidae</t>
  </si>
  <si>
    <t>Bläckfiskar, 8-armade (Kulor)</t>
  </si>
  <si>
    <t>OCT</t>
  </si>
  <si>
    <t>Buccinum undatum</t>
  </si>
  <si>
    <t>Valthornssnäcka</t>
  </si>
  <si>
    <t>WHE</t>
  </si>
  <si>
    <t>Phocidae</t>
  </si>
  <si>
    <t>Säl (gråsäl, knubbsäl, vikare)</t>
  </si>
  <si>
    <t>SXX</t>
  </si>
  <si>
    <t>Saknas</t>
  </si>
  <si>
    <t>Sälrivna/söndertrasade redskap</t>
  </si>
  <si>
    <t>SXR</t>
  </si>
  <si>
    <t>Phocoena phocoena</t>
  </si>
  <si>
    <t>Tumlare</t>
  </si>
  <si>
    <t>PHR</t>
  </si>
  <si>
    <t>Aves</t>
  </si>
  <si>
    <t>Fåglar</t>
  </si>
  <si>
    <t>AVE</t>
  </si>
  <si>
    <t>Blomrocka/Parfläckig rocka</t>
  </si>
  <si>
    <t>Knorrhane, knot</t>
  </si>
  <si>
    <t>Perca fluviatilis</t>
  </si>
  <si>
    <t>Aspius aspius</t>
  </si>
  <si>
    <t>Engraulis encrasicolus</t>
  </si>
  <si>
    <t>Labrus bergylta</t>
  </si>
  <si>
    <t>Microstomus kitt</t>
  </si>
  <si>
    <t>Molva dipterygia</t>
  </si>
  <si>
    <t>Pollachius pollachius</t>
  </si>
  <si>
    <t>Leucoraja naevus</t>
  </si>
  <si>
    <t>Micromesistius poutassou</t>
  </si>
  <si>
    <t>Trachinus draco</t>
  </si>
  <si>
    <t>Raja montagui</t>
  </si>
  <si>
    <t>Lepidorhombus whiffiagonis</t>
  </si>
  <si>
    <t>Trisopterus minutus</t>
  </si>
  <si>
    <t>Pollachiius virens</t>
  </si>
  <si>
    <t>Esox lucius</t>
  </si>
  <si>
    <t>Stizostedion lucioperca</t>
  </si>
  <si>
    <t>Thymallus thymallus</t>
  </si>
  <si>
    <t>Anarhichas spp</t>
  </si>
  <si>
    <t>Myoxocephalus quadricornis</t>
  </si>
  <si>
    <t>Lamna nasus</t>
  </si>
  <si>
    <t>Hippoglossus hippoglossus</t>
  </si>
  <si>
    <t>Salvelinus namaycush</t>
  </si>
  <si>
    <t>Amblyraja radiata</t>
  </si>
  <si>
    <t>Raja clavata</t>
  </si>
  <si>
    <t>Eutrigla gurnardus</t>
  </si>
  <si>
    <t>Melanogrammus aeglefinus</t>
  </si>
  <si>
    <t>Merluccius merluccius</t>
  </si>
  <si>
    <t>Sebastes spp</t>
  </si>
  <si>
    <t>Lota lota</t>
  </si>
  <si>
    <t>Salmo salar</t>
  </si>
  <si>
    <t>Hippoglossoides platessoides</t>
  </si>
  <si>
    <t>Raja brachyura</t>
  </si>
  <si>
    <t>Mallotus villosus</t>
  </si>
  <si>
    <t>Brosme brosme</t>
  </si>
  <si>
    <t>Molva molva</t>
  </si>
  <si>
    <t>Scomber scombrus</t>
  </si>
  <si>
    <t>Lophius piscatorius</t>
  </si>
  <si>
    <t>Belone belone</t>
  </si>
  <si>
    <t>Squalus acanthias</t>
  </si>
  <si>
    <t>Scophthalmus maximus</t>
  </si>
  <si>
    <t>Oncorhynchus mykiss</t>
  </si>
  <si>
    <t>Salvelinus umbla</t>
  </si>
  <si>
    <t>Pleuronectes platessa</t>
  </si>
  <si>
    <t>Glyptocephalus cynoglossus</t>
  </si>
  <si>
    <t>Limanda limanda</t>
  </si>
  <si>
    <t>Sardina pilchardus</t>
  </si>
  <si>
    <t>Clupea harengus</t>
  </si>
  <si>
    <t>Coregonus spp</t>
  </si>
  <si>
    <t>Coregonus albula</t>
  </si>
  <si>
    <t>Cyclopterus lumpus</t>
  </si>
  <si>
    <t>Sprattus sprattus</t>
  </si>
  <si>
    <t>Coryphaenoides rupestris</t>
  </si>
  <si>
    <t>Platichthys flesus</t>
  </si>
  <si>
    <t>Raja batis</t>
  </si>
  <si>
    <t>Scophthalmus rhombus</t>
  </si>
  <si>
    <t>Argentina spp</t>
  </si>
  <si>
    <t>Trachurus trachurus</t>
  </si>
  <si>
    <t>Ammodytes spp</t>
  </si>
  <si>
    <t>Thunnus thynnus</t>
  </si>
  <si>
    <t>Gadus morhua</t>
  </si>
  <si>
    <t xml:space="preserve">Caproidae </t>
  </si>
  <si>
    <t>Merlangius merlangus</t>
  </si>
  <si>
    <t>Trisopterus esmarki</t>
  </si>
  <si>
    <t>Anguilla anguilla</t>
  </si>
  <si>
    <t>Solea vulgaris</t>
  </si>
  <si>
    <t>Salmo trutta</t>
  </si>
  <si>
    <t>ASU</t>
  </si>
  <si>
    <t>JXX</t>
  </si>
  <si>
    <t>Argentinidae</t>
  </si>
  <si>
    <t>Guldlaxfiskar</t>
  </si>
  <si>
    <t>Korrekt latin</t>
  </si>
  <si>
    <t>Korrekt sv namn</t>
  </si>
  <si>
    <t>IAX</t>
  </si>
  <si>
    <t>AAS</t>
  </si>
  <si>
    <t>TLV</t>
  </si>
  <si>
    <t>PCL</t>
  </si>
  <si>
    <t>FAC</t>
  </si>
  <si>
    <t>TGQ</t>
  </si>
  <si>
    <t>Triglopsis quadricornis</t>
  </si>
  <si>
    <t>RAJ</t>
  </si>
  <si>
    <t>Rajidae</t>
  </si>
  <si>
    <t>ZPX</t>
  </si>
  <si>
    <t>RJR</t>
  </si>
  <si>
    <t>Raja radiata</t>
  </si>
  <si>
    <t>TRR</t>
  </si>
  <si>
    <t>Tas bort</t>
  </si>
  <si>
    <t>Sander lucioperca</t>
  </si>
  <si>
    <t>Raja naevus</t>
  </si>
  <si>
    <t>Solea solea</t>
  </si>
  <si>
    <t>Tunga</t>
  </si>
  <si>
    <t>CRU</t>
  </si>
  <si>
    <t>Crustacea</t>
  </si>
  <si>
    <t>Kräftdjur, Övriga</t>
  </si>
  <si>
    <t>DWS</t>
  </si>
  <si>
    <t>Elasmobranchii</t>
  </si>
  <si>
    <t>Tvärmunnar</t>
  </si>
  <si>
    <t>FGX</t>
  </si>
  <si>
    <t>Gobiidae</t>
  </si>
  <si>
    <t>Gobider, familj</t>
  </si>
  <si>
    <t>GBG</t>
  </si>
  <si>
    <t>Gobius niger</t>
  </si>
  <si>
    <t>Svart smörbult</t>
  </si>
  <si>
    <t>GBN</t>
  </si>
  <si>
    <t>MOF</t>
  </si>
  <si>
    <t>Mollusca</t>
  </si>
  <si>
    <t>Övriga Mollusker</t>
  </si>
  <si>
    <t>MZZ</t>
  </si>
  <si>
    <t>Osteichthyes</t>
  </si>
  <si>
    <t>Benfiskar (Klass)</t>
  </si>
  <si>
    <t>SSN</t>
  </si>
  <si>
    <t>Taurulus bubalis</t>
  </si>
  <si>
    <t>Oxsimpa</t>
  </si>
  <si>
    <t>FBL</t>
  </si>
  <si>
    <t>Abramis ballerus</t>
  </si>
  <si>
    <t>Faren</t>
  </si>
  <si>
    <t>FDB</t>
  </si>
  <si>
    <t>Cottus poecilopus</t>
  </si>
  <si>
    <t>Bergsimpa</t>
  </si>
  <si>
    <t>UNK</t>
  </si>
  <si>
    <t xml:space="preserve"> </t>
  </si>
  <si>
    <t>Okända Fångster</t>
  </si>
  <si>
    <t>AGY</t>
  </si>
  <si>
    <t>Agonidae</t>
  </si>
  <si>
    <t>Pansarsimpor, familj</t>
  </si>
  <si>
    <t>BUL</t>
  </si>
  <si>
    <t>Cottus gobio</t>
  </si>
  <si>
    <t>Stensimpa</t>
  </si>
  <si>
    <t>ECE</t>
  </si>
  <si>
    <t>Cypselurus heterurus</t>
  </si>
  <si>
    <t>Större flygfisk</t>
  </si>
  <si>
    <t>EEL</t>
  </si>
  <si>
    <t>Anguillidae</t>
  </si>
  <si>
    <t>Ålar, äkta, familj</t>
  </si>
  <si>
    <t>FFX</t>
  </si>
  <si>
    <t>Pleuronectoidei</t>
  </si>
  <si>
    <t>Flatfiskar, ordning</t>
  </si>
  <si>
    <t>FLZ</t>
  </si>
  <si>
    <t>Cobitidae</t>
  </si>
  <si>
    <t>Grönlingar, familj</t>
  </si>
  <si>
    <t>HTF</t>
  </si>
  <si>
    <t>Argyropelecus olfersii</t>
  </si>
  <si>
    <t>Olfers silveryxa</t>
  </si>
  <si>
    <t>KRZ</t>
  </si>
  <si>
    <t>Euphausiidae</t>
  </si>
  <si>
    <t>Krill, familj</t>
  </si>
  <si>
    <t>LCS</t>
  </si>
  <si>
    <t>Lysenchelys sarsii</t>
  </si>
  <si>
    <t>Ålbrosme</t>
  </si>
  <si>
    <t>NYC</t>
  </si>
  <si>
    <t>Nyctiphanes couchii</t>
  </si>
  <si>
    <t>PCW</t>
  </si>
  <si>
    <t>Percidae</t>
  </si>
  <si>
    <t>Aborrfiskar, familj</t>
  </si>
  <si>
    <t>PTG</t>
  </si>
  <si>
    <t>Pomatoschistus pictus</t>
  </si>
  <si>
    <t>Bergstubb</t>
  </si>
  <si>
    <t>SBY</t>
  </si>
  <si>
    <t>Lumpenus lampretaeformis</t>
  </si>
  <si>
    <t>Spetslångebarn</t>
  </si>
  <si>
    <t>SDT</t>
  </si>
  <si>
    <t>Callionymus maculatus</t>
  </si>
  <si>
    <t>Fläckig sjökock</t>
  </si>
  <si>
    <t>SEY</t>
  </si>
  <si>
    <t>Sepiidae</t>
  </si>
  <si>
    <t>Sepiidae, familj</t>
  </si>
  <si>
    <t>SHY</t>
  </si>
  <si>
    <t>Blennius pholis</t>
  </si>
  <si>
    <t>Skyggfisk</t>
  </si>
  <si>
    <t>SNB</t>
  </si>
  <si>
    <t>Leptoclinus maculatus</t>
  </si>
  <si>
    <t>Trubblångebarn</t>
  </si>
  <si>
    <t>SXF</t>
  </si>
  <si>
    <t>Redskap Med Sälbiten Fisk (St Redskap)</t>
  </si>
  <si>
    <t>SYP</t>
  </si>
  <si>
    <t>Gadiculus argenteus  thori</t>
  </si>
  <si>
    <t>Nordlig silvertorsk</t>
  </si>
  <si>
    <t>THY</t>
  </si>
  <si>
    <t>Thysanoessa spp</t>
  </si>
  <si>
    <t>Thysanoessa, släkte</t>
  </si>
  <si>
    <t>ABK</t>
  </si>
  <si>
    <t>Blicca bjoerkna</t>
  </si>
  <si>
    <t>Björkna</t>
  </si>
  <si>
    <t>ABZ</t>
  </si>
  <si>
    <t>Ammodytes tobianus</t>
  </si>
  <si>
    <t>Tobis, Kusttobis</t>
  </si>
  <si>
    <t>ACC</t>
  </si>
  <si>
    <t>Gymnocephalus cernuus</t>
  </si>
  <si>
    <t>Gärs</t>
  </si>
  <si>
    <t>AES</t>
  </si>
  <si>
    <t>Pandalus montagui</t>
  </si>
  <si>
    <t>Montagu's räka</t>
  </si>
  <si>
    <t>AFT</t>
  </si>
  <si>
    <t>Agonus cataphractus</t>
  </si>
  <si>
    <t>Skäggsimpa</t>
  </si>
  <si>
    <t>AGN</t>
  </si>
  <si>
    <t>Squatina squatina</t>
  </si>
  <si>
    <t>Havsängel</t>
  </si>
  <si>
    <t>ALB</t>
  </si>
  <si>
    <t>Thunnus alalunga</t>
  </si>
  <si>
    <t>Långfenad tonfisk</t>
  </si>
  <si>
    <t>ALR</t>
  </si>
  <si>
    <t>Alburnus alburnus</t>
  </si>
  <si>
    <t>Löja</t>
  </si>
  <si>
    <t>ALV</t>
  </si>
  <si>
    <t>Alopias vulpinus</t>
  </si>
  <si>
    <t>Rävhaj</t>
  </si>
  <si>
    <t>ANF</t>
  </si>
  <si>
    <t>Lophiidae</t>
  </si>
  <si>
    <t>Marulkar, familj</t>
  </si>
  <si>
    <t>APO</t>
  </si>
  <si>
    <t>Apogonidae</t>
  </si>
  <si>
    <t>Djuphavsabborrar, Familj</t>
  </si>
  <si>
    <t>APU</t>
  </si>
  <si>
    <t>Acipenser sturio</t>
  </si>
  <si>
    <t>Stör</t>
  </si>
  <si>
    <t>ARU</t>
  </si>
  <si>
    <t>Argentina silus</t>
  </si>
  <si>
    <t>Guldlax</t>
  </si>
  <si>
    <t>ARY</t>
  </si>
  <si>
    <t>Argentina sphyraena</t>
  </si>
  <si>
    <t>Silverfisk</t>
  </si>
  <si>
    <t>ASD</t>
  </si>
  <si>
    <t>Alosa alosa</t>
  </si>
  <si>
    <t>Majfisk</t>
  </si>
  <si>
    <t>ASK</t>
  </si>
  <si>
    <t>Squatinidae</t>
  </si>
  <si>
    <t>Havsänglar, familj</t>
  </si>
  <si>
    <t>ATP</t>
  </si>
  <si>
    <t>Atherina presbyter</t>
  </si>
  <si>
    <t>Prästfisk</t>
  </si>
  <si>
    <t>BEN</t>
  </si>
  <si>
    <t>Belonidae</t>
  </si>
  <si>
    <t>Horngäddor, familj</t>
  </si>
  <si>
    <t>BIB</t>
  </si>
  <si>
    <t>Trisopterus luscus</t>
  </si>
  <si>
    <t>Skäggtorsk</t>
  </si>
  <si>
    <t>BIT</t>
  </si>
  <si>
    <t>Cobitis taenia</t>
  </si>
  <si>
    <t>Nissöga</t>
  </si>
  <si>
    <t>BLE</t>
  </si>
  <si>
    <t>Blenniidae</t>
  </si>
  <si>
    <t>Slemfiskar, familj</t>
  </si>
  <si>
    <t>BON</t>
  </si>
  <si>
    <t>Sarda sarda</t>
  </si>
  <si>
    <t>Ryggstrimmig pelamid</t>
  </si>
  <si>
    <t>BOP</t>
  </si>
  <si>
    <t>Orcynopsis unicolor</t>
  </si>
  <si>
    <t>Ostrimmig pelamid</t>
  </si>
  <si>
    <t>BPB</t>
  </si>
  <si>
    <t>Pterycombus brama</t>
  </si>
  <si>
    <t>Fengömmare</t>
  </si>
  <si>
    <t>BRB</t>
  </si>
  <si>
    <t>Spondyliosoma cantharus</t>
  </si>
  <si>
    <t>Havsruda</t>
  </si>
  <si>
    <t>BRF</t>
  </si>
  <si>
    <t>Helicolenus dactylopterus</t>
  </si>
  <si>
    <t>Blåkäft</t>
  </si>
  <si>
    <t>BRZ</t>
  </si>
  <si>
    <t>Bramidae</t>
  </si>
  <si>
    <t>Havsbraxen, Familj</t>
  </si>
  <si>
    <t>BSH</t>
  </si>
  <si>
    <t>Prionace glauca</t>
  </si>
  <si>
    <t>Blåhaj</t>
  </si>
  <si>
    <t>BSK</t>
  </si>
  <si>
    <t>Cetorhinus maximus</t>
  </si>
  <si>
    <t>Brugd</t>
  </si>
  <si>
    <t>BSS</t>
  </si>
  <si>
    <t>Dicentrarchus labrax</t>
  </si>
  <si>
    <t>Havsabborre</t>
  </si>
  <si>
    <t>BSX</t>
  </si>
  <si>
    <t>Serranidae</t>
  </si>
  <si>
    <t>Havsabborrar, familj</t>
  </si>
  <si>
    <t>BTB</t>
  </si>
  <si>
    <t>Barbatula barbatula</t>
  </si>
  <si>
    <t>Grönling</t>
  </si>
  <si>
    <t>BXD</t>
  </si>
  <si>
    <t>Beryx decadactylus</t>
  </si>
  <si>
    <t>Nordisk beryx</t>
  </si>
  <si>
    <t>CAA</t>
  </si>
  <si>
    <t>Anarhichas lupus</t>
  </si>
  <si>
    <t>CAB</t>
  </si>
  <si>
    <t>Anarhichas denticulatus</t>
  </si>
  <si>
    <t>Blå havskatt</t>
  </si>
  <si>
    <t>CAD</t>
  </si>
  <si>
    <t>Cancridae</t>
  </si>
  <si>
    <t>CAS</t>
  </si>
  <si>
    <t>Anarhichas minor</t>
  </si>
  <si>
    <t>Fläckig havskatt</t>
  </si>
  <si>
    <t>CDX</t>
  </si>
  <si>
    <t>Sciaenidae</t>
  </si>
  <si>
    <t>Havsgösar, familj</t>
  </si>
  <si>
    <t>CGX</t>
  </si>
  <si>
    <t>Carangidae</t>
  </si>
  <si>
    <t>Taggmakrillar, familj</t>
  </si>
  <si>
    <t>CLP</t>
  </si>
  <si>
    <t>Clupeidae</t>
  </si>
  <si>
    <t>Sillar, familj</t>
  </si>
  <si>
    <t>CMO</t>
  </si>
  <si>
    <t>Chimaera monstrosa</t>
  </si>
  <si>
    <t>Havsmus</t>
  </si>
  <si>
    <t>COC</t>
  </si>
  <si>
    <t>Cerastoderma edule</t>
  </si>
  <si>
    <t>Hjärtmussla</t>
  </si>
  <si>
    <t>COE</t>
  </si>
  <si>
    <t>Conger conger</t>
  </si>
  <si>
    <t>Havsål</t>
  </si>
  <si>
    <t>COU</t>
  </si>
  <si>
    <t>Coris julis</t>
  </si>
  <si>
    <t>Junkergirella</t>
  </si>
  <si>
    <t>COX</t>
  </si>
  <si>
    <t>Congridae</t>
  </si>
  <si>
    <t>Havsålar, egentliga, familj</t>
  </si>
  <si>
    <t>COZ</t>
  </si>
  <si>
    <t>Cardiidae</t>
  </si>
  <si>
    <t>Hjärtmusslor (Familj)</t>
  </si>
  <si>
    <t>CPR</t>
  </si>
  <si>
    <t>Palaemon serratus</t>
  </si>
  <si>
    <t>Tångräka</t>
  </si>
  <si>
    <t>CRA</t>
  </si>
  <si>
    <t>Brachyura</t>
  </si>
  <si>
    <t xml:space="preserve">Krabbor </t>
  </si>
  <si>
    <t>CRG</t>
  </si>
  <si>
    <t>Carcinus maenas</t>
  </si>
  <si>
    <t>Strandkrabba</t>
  </si>
  <si>
    <t>CTC</t>
  </si>
  <si>
    <t>Sepia officinalis</t>
  </si>
  <si>
    <t>Bläckfisk 10-Arm Nappar</t>
  </si>
  <si>
    <t>CUT</t>
  </si>
  <si>
    <t>Trichiuridae</t>
  </si>
  <si>
    <t>Hårstjärtfiskar, familj</t>
  </si>
  <si>
    <t>CVP</t>
  </si>
  <si>
    <t>Cottunculus microps</t>
  </si>
  <si>
    <t>Paddulk</t>
  </si>
  <si>
    <t>DGX</t>
  </si>
  <si>
    <t>Squalidae</t>
  </si>
  <si>
    <t>Pigghajar, familj</t>
  </si>
  <si>
    <t>ECN</t>
  </si>
  <si>
    <t>Echeneidae</t>
  </si>
  <si>
    <t>Sugfiskar, familj</t>
  </si>
  <si>
    <t>EJE</t>
  </si>
  <si>
    <t>Sepia elegans</t>
  </si>
  <si>
    <t>Sepia elegans, 10-armad bläckfisk</t>
  </si>
  <si>
    <t>ELE</t>
  </si>
  <si>
    <t>Ål</t>
  </si>
  <si>
    <t>ELP</t>
  </si>
  <si>
    <t>Zoarces viviparus</t>
  </si>
  <si>
    <t>Tånglake</t>
  </si>
  <si>
    <t>ENC</t>
  </si>
  <si>
    <t>Enchelyopus cimbrius</t>
  </si>
  <si>
    <t>Fyrtömmad skärlånga</t>
  </si>
  <si>
    <t>ENQ</t>
  </si>
  <si>
    <t>Entelurus aequoreus</t>
  </si>
  <si>
    <t>Större havsnål</t>
  </si>
  <si>
    <t>ENX</t>
  </si>
  <si>
    <t>Centrolabrus exoletus</t>
  </si>
  <si>
    <t>Grässnultra</t>
  </si>
  <si>
    <t>EOI</t>
  </si>
  <si>
    <t>Eledone cirrhosa</t>
  </si>
  <si>
    <t>Eledone cirrosa, 8-armad bläckfisk</t>
  </si>
  <si>
    <t>ETX</t>
  </si>
  <si>
    <t>Etmopterus spinax</t>
  </si>
  <si>
    <t>Blåkäxa</t>
  </si>
  <si>
    <t>Pasiphaea tarda</t>
  </si>
  <si>
    <t>Kungsräka/Glasräka</t>
  </si>
  <si>
    <t>FBM</t>
  </si>
  <si>
    <t>Abramis brama</t>
  </si>
  <si>
    <t>Braxen</t>
  </si>
  <si>
    <t>FCC</t>
  </si>
  <si>
    <t>Carassius carassius</t>
  </si>
  <si>
    <t>Ruda</t>
  </si>
  <si>
    <t>FCP</t>
  </si>
  <si>
    <t>Cyprinus carpio</t>
  </si>
  <si>
    <t>Karp</t>
  </si>
  <si>
    <t>FCY</t>
  </si>
  <si>
    <t>Cyprinidae</t>
  </si>
  <si>
    <t>Karpfiskar, egentliga, familj</t>
  </si>
  <si>
    <t>FGN</t>
  </si>
  <si>
    <t>Pholis gunnellus</t>
  </si>
  <si>
    <t>Tejstefisk</t>
  </si>
  <si>
    <t>FID</t>
  </si>
  <si>
    <t>Leuciscus idus</t>
  </si>
  <si>
    <t>Id</t>
  </si>
  <si>
    <t>FIE</t>
  </si>
  <si>
    <t>Leuciscus leuciscus</t>
  </si>
  <si>
    <t>Stäm</t>
  </si>
  <si>
    <t>FIM</t>
  </si>
  <si>
    <t>Aphia minuta</t>
  </si>
  <si>
    <t>Klarbult</t>
  </si>
  <si>
    <t>FLX</t>
  </si>
  <si>
    <t>Pleuronectiformes</t>
  </si>
  <si>
    <t>Flatfisk</t>
  </si>
  <si>
    <t>FLY</t>
  </si>
  <si>
    <t>Exocoetidae</t>
  </si>
  <si>
    <t>Flygfiskar, familj</t>
  </si>
  <si>
    <t>FRI</t>
  </si>
  <si>
    <t>Auxis thazard</t>
  </si>
  <si>
    <t>Auxid</t>
  </si>
  <si>
    <t>FRN</t>
  </si>
  <si>
    <t>Phrynorhombus norvegicus</t>
  </si>
  <si>
    <t>Småvar</t>
  </si>
  <si>
    <t>FRO</t>
  </si>
  <si>
    <t>Rutilus rutilus</t>
  </si>
  <si>
    <t>Mört</t>
  </si>
  <si>
    <t>FSI</t>
  </si>
  <si>
    <t>Siluroidei</t>
  </si>
  <si>
    <t>Malar, egentliga, familj</t>
  </si>
  <si>
    <t>FTE</t>
  </si>
  <si>
    <t>Tinca tinca</t>
  </si>
  <si>
    <t>Sutare</t>
  </si>
  <si>
    <t>GAD</t>
  </si>
  <si>
    <t>Gadiformes</t>
  </si>
  <si>
    <t>Torskfiskar, familj</t>
  </si>
  <si>
    <t>GAG</t>
  </si>
  <si>
    <t>Galeorhinus galeus</t>
  </si>
  <si>
    <t>Gråhaj</t>
  </si>
  <si>
    <t>GBF</t>
  </si>
  <si>
    <t>Gobiusculus flavescens</t>
  </si>
  <si>
    <t>Sjustrålig smörbult</t>
  </si>
  <si>
    <t>GDB</t>
  </si>
  <si>
    <t>Diplecogaster bimaculata</t>
  </si>
  <si>
    <t>Tvåfläckig dubbelsugare</t>
  </si>
  <si>
    <t>GFB</t>
  </si>
  <si>
    <t>Phycis blennoides</t>
  </si>
  <si>
    <t>Fjällbrosme</t>
  </si>
  <si>
    <t>GGU</t>
  </si>
  <si>
    <t>Gaidropsarus vulgaris</t>
  </si>
  <si>
    <t>Tretömmad skärlånga</t>
  </si>
  <si>
    <t>GHL</t>
  </si>
  <si>
    <t>Reinhardtius hippoglossoides</t>
  </si>
  <si>
    <t>Liten Hälleflundra</t>
  </si>
  <si>
    <t>GOF</t>
  </si>
  <si>
    <t>Lesueurigobius friesii</t>
  </si>
  <si>
    <t>Spetsstjärtad smörbult</t>
  </si>
  <si>
    <t>GOG</t>
  </si>
  <si>
    <t>Gobio gobio</t>
  </si>
  <si>
    <t>Sandkrypare</t>
  </si>
  <si>
    <t>GPT</t>
  </si>
  <si>
    <t>Pungitius pungitius</t>
  </si>
  <si>
    <t>Småspigg</t>
  </si>
  <si>
    <t>GSK</t>
  </si>
  <si>
    <t>Somniosus microcephalus</t>
  </si>
  <si>
    <t>Håkäring</t>
  </si>
  <si>
    <t>GSM</t>
  </si>
  <si>
    <t>Buglossidium luteum</t>
  </si>
  <si>
    <t>Småtunga</t>
  </si>
  <si>
    <t>GSS</t>
  </si>
  <si>
    <t>Spinachia spinachia</t>
  </si>
  <si>
    <t>Tångspigg</t>
  </si>
  <si>
    <t>GTA</t>
  </si>
  <si>
    <t>Gasterosteus aculeatus</t>
  </si>
  <si>
    <t>Storspigg</t>
  </si>
  <si>
    <t>GUR</t>
  </si>
  <si>
    <t>Aspitrigla cuculus</t>
  </si>
  <si>
    <t>Rödknot</t>
  </si>
  <si>
    <t>GUU</t>
  </si>
  <si>
    <t>Chelidonichthys lucerna</t>
  </si>
  <si>
    <t>Fenknot</t>
  </si>
  <si>
    <t>GUX</t>
  </si>
  <si>
    <t>Triglidae</t>
  </si>
  <si>
    <t>Knotar, familj</t>
  </si>
  <si>
    <t>HKZ</t>
  </si>
  <si>
    <t>Merlucciidae</t>
  </si>
  <si>
    <t>Kummelfiskar, Familj</t>
  </si>
  <si>
    <t>IAR</t>
  </si>
  <si>
    <t>Sepia orbignyana</t>
  </si>
  <si>
    <t>Sepia orbignyana, 10-armad bläckfisk</t>
  </si>
  <si>
    <t>IDN</t>
  </si>
  <si>
    <t>Lampetra planeri</t>
  </si>
  <si>
    <t>Bäcknejonöga</t>
  </si>
  <si>
    <t>IOD</t>
  </si>
  <si>
    <t>Liocarcinus depurator</t>
  </si>
  <si>
    <t>Simkrabba</t>
  </si>
  <si>
    <t>ITE</t>
  </si>
  <si>
    <t>Ameiurus nebulosus</t>
  </si>
  <si>
    <t>Dvärgmal</t>
  </si>
  <si>
    <t>JAD</t>
  </si>
  <si>
    <t>Raja nidarosiensis</t>
  </si>
  <si>
    <t>Svartbuksrocka</t>
  </si>
  <si>
    <t>JAX</t>
  </si>
  <si>
    <t>Trachurus spp</t>
  </si>
  <si>
    <t>Taggmakrill</t>
  </si>
  <si>
    <t>JDP</t>
  </si>
  <si>
    <t>Dasyatis pastinaca</t>
  </si>
  <si>
    <t>Stingrocka</t>
  </si>
  <si>
    <t>JOD</t>
  </si>
  <si>
    <t>Zeus faber</t>
  </si>
  <si>
    <t>Sanktpersfisk</t>
  </si>
  <si>
    <t>KCT</t>
  </si>
  <si>
    <t>Lithodes maja</t>
  </si>
  <si>
    <t>Trollkrabba</t>
  </si>
  <si>
    <t>KRX</t>
  </si>
  <si>
    <t>Euphausia spp</t>
  </si>
  <si>
    <t>Euphausia, släkte</t>
  </si>
  <si>
    <t>LAG</t>
  </si>
  <si>
    <t>Lampris guttatus</t>
  </si>
  <si>
    <t>Glansfisk</t>
  </si>
  <si>
    <t>LAR</t>
  </si>
  <si>
    <t>Lampetra fluviatilis</t>
  </si>
  <si>
    <t>Flodnejonöga</t>
  </si>
  <si>
    <t>LAS</t>
  </si>
  <si>
    <t>Petromyzontidae</t>
  </si>
  <si>
    <t>Nejonögon, familj</t>
  </si>
  <si>
    <t>LAU</t>
  </si>
  <si>
    <t>Petromyzon marinus</t>
  </si>
  <si>
    <t>Havsnejonöga</t>
  </si>
  <si>
    <t>LCM</t>
  </si>
  <si>
    <t>Ciliata mustela</t>
  </si>
  <si>
    <t>Femtömmad skärlånga</t>
  </si>
  <si>
    <t>LEF</t>
  </si>
  <si>
    <t>Bothidae</t>
  </si>
  <si>
    <t>Varar, familj</t>
  </si>
  <si>
    <t>LGD</t>
  </si>
  <si>
    <t>Leptagonus decagonus</t>
  </si>
  <si>
    <t>Smalbottenmus</t>
  </si>
  <si>
    <t>LIL</t>
  </si>
  <si>
    <t>Liparis liparis</t>
  </si>
  <si>
    <t>Ringbuk</t>
  </si>
  <si>
    <t>LIM</t>
  </si>
  <si>
    <t>Liparis montagui</t>
  </si>
  <si>
    <t>Tångringbuk</t>
  </si>
  <si>
    <t>LIO</t>
  </si>
  <si>
    <t>Necora puber</t>
  </si>
  <si>
    <t>Rödögd Simkrabba</t>
  </si>
  <si>
    <t>LOQ</t>
  </si>
  <si>
    <t>Galatheidae</t>
  </si>
  <si>
    <t>Trollhumrar</t>
  </si>
  <si>
    <t>LTA</t>
  </si>
  <si>
    <t>Euthynnus alletteratus</t>
  </si>
  <si>
    <t>Tunnina</t>
  </si>
  <si>
    <t>LUD</t>
  </si>
  <si>
    <t>Leucaspius delineatus</t>
  </si>
  <si>
    <t>Groplöja</t>
  </si>
  <si>
    <t>LUH</t>
  </si>
  <si>
    <t>Leuciscus cephalus</t>
  </si>
  <si>
    <t>Färna</t>
  </si>
  <si>
    <t>LVD</t>
  </si>
  <si>
    <t>Zoarcidae</t>
  </si>
  <si>
    <t>Tånglakar, familj</t>
  </si>
  <si>
    <t>LXX</t>
  </si>
  <si>
    <t>Myctophidae</t>
  </si>
  <si>
    <t>Prickfiskar, familj</t>
  </si>
  <si>
    <t>LYY</t>
  </si>
  <si>
    <t>Callionymus lyra</t>
  </si>
  <si>
    <t>Randig sjökock</t>
  </si>
  <si>
    <t>MAS</t>
  </si>
  <si>
    <t>Scomber japonicus</t>
  </si>
  <si>
    <t>Spansk makrill</t>
  </si>
  <si>
    <t>MAV</t>
  </si>
  <si>
    <t>Maurolicus muelleri</t>
  </si>
  <si>
    <t>Laxsill</t>
  </si>
  <si>
    <t>MAX</t>
  </si>
  <si>
    <t>Scombridae</t>
  </si>
  <si>
    <t>Makrillar, familj</t>
  </si>
  <si>
    <t>MGA</t>
  </si>
  <si>
    <t>Liza aurata</t>
  </si>
  <si>
    <t>Guldmulte</t>
  </si>
  <si>
    <t>MGC</t>
  </si>
  <si>
    <t>Liza ramada</t>
  </si>
  <si>
    <t>Multe, Tunnläppad</t>
  </si>
  <si>
    <t>MIJ</t>
  </si>
  <si>
    <t>Micrenophrys lilljeborgii</t>
  </si>
  <si>
    <t>Taggsimpa</t>
  </si>
  <si>
    <t>MLR</t>
  </si>
  <si>
    <t>Chelon labrosus</t>
  </si>
  <si>
    <t>Multe, Tjockläppad</t>
  </si>
  <si>
    <t>MOX</t>
  </si>
  <si>
    <t>Mola mola</t>
  </si>
  <si>
    <t>Klumpfisk</t>
  </si>
  <si>
    <t>MSF</t>
  </si>
  <si>
    <t>Arnoglossus laterna</t>
  </si>
  <si>
    <t>Tungevar</t>
  </si>
  <si>
    <t>MUI</t>
  </si>
  <si>
    <t>Muraenidae</t>
  </si>
  <si>
    <t>Muränor, familj</t>
  </si>
  <si>
    <t>MUL</t>
  </si>
  <si>
    <t>Mugilidae</t>
  </si>
  <si>
    <t>Multar, familj</t>
  </si>
  <si>
    <t>MUM</t>
  </si>
  <si>
    <t>Mullidae</t>
  </si>
  <si>
    <t>Mullusar, Familj</t>
  </si>
  <si>
    <t>MUR</t>
  </si>
  <si>
    <t>Mullus surmuletus</t>
  </si>
  <si>
    <t>Mullus</t>
  </si>
  <si>
    <t>MUS</t>
  </si>
  <si>
    <t>Mytilus edulis</t>
  </si>
  <si>
    <t>Blåmusslor</t>
  </si>
  <si>
    <t>MXV</t>
  </si>
  <si>
    <t>Myoxocephalus scorpius</t>
  </si>
  <si>
    <t>Rötsimpa</t>
  </si>
  <si>
    <t>MYG</t>
  </si>
  <si>
    <t>Myxine glutinosa</t>
  </si>
  <si>
    <t>Pirål</t>
  </si>
  <si>
    <t>NRL</t>
  </si>
  <si>
    <t>Nerophis lumbriciformis</t>
  </si>
  <si>
    <t>Krumnosig havsnål</t>
  </si>
  <si>
    <t>NRO</t>
  </si>
  <si>
    <t>Nerophis ophidion</t>
  </si>
  <si>
    <t>Mindre havsnål</t>
  </si>
  <si>
    <t>OBD</t>
  </si>
  <si>
    <t>Pomatoschistus microps</t>
  </si>
  <si>
    <t>Lerstubb</t>
  </si>
  <si>
    <t>OBZ</t>
  </si>
  <si>
    <t>Pomatoschistus minutus</t>
  </si>
  <si>
    <t>Sandstubb</t>
  </si>
  <si>
    <t>OCC</t>
  </si>
  <si>
    <t>Octopus vulgaris</t>
  </si>
  <si>
    <t>Octopus vulgaris, 8-armad bläckfisk</t>
  </si>
  <si>
    <t>OMM</t>
  </si>
  <si>
    <t>Ommastrephes spp</t>
  </si>
  <si>
    <t>Todaropsis, släkte</t>
  </si>
  <si>
    <t>OMZ</t>
  </si>
  <si>
    <t>Ommastrephidae</t>
  </si>
  <si>
    <t>Ommastrephidae, familj</t>
  </si>
  <si>
    <t>OST</t>
  </si>
  <si>
    <t>Ostreidae</t>
  </si>
  <si>
    <t>Ostron, Familj</t>
  </si>
  <si>
    <t>OUL</t>
  </si>
  <si>
    <t>Alloteuthis subulata</t>
  </si>
  <si>
    <t>Alloteuthis subulata (ej svenskt namn)</t>
  </si>
  <si>
    <t>OYF</t>
  </si>
  <si>
    <t>Ostrea edulis</t>
  </si>
  <si>
    <t>Ostron</t>
  </si>
  <si>
    <t>PAC</t>
  </si>
  <si>
    <t>Pagellus erythrinus</t>
  </si>
  <si>
    <t>Rödpagell</t>
  </si>
  <si>
    <t>PAN</t>
  </si>
  <si>
    <t>Pandalus spp</t>
  </si>
  <si>
    <t>Pandalus, släkte</t>
  </si>
  <si>
    <t>PLZ</t>
  </si>
  <si>
    <t>Pleuronectidae</t>
  </si>
  <si>
    <t>Spättor, familj</t>
  </si>
  <si>
    <t>POA</t>
  </si>
  <si>
    <t>Brama brama</t>
  </si>
  <si>
    <t>Havsbraxen</t>
  </si>
  <si>
    <t>POC</t>
  </si>
  <si>
    <t>Boreogadus saida</t>
  </si>
  <si>
    <t>Polartorsk</t>
  </si>
  <si>
    <t>PXP</t>
  </si>
  <si>
    <t>Phoxinus phoxinus</t>
  </si>
  <si>
    <t>Elritsa</t>
  </si>
  <si>
    <t>PZC</t>
  </si>
  <si>
    <t>Alepocephalidae</t>
  </si>
  <si>
    <t>Havskatt, Fam</t>
  </si>
  <si>
    <t>QLH</t>
  </si>
  <si>
    <t>Ammodytes marinus</t>
  </si>
  <si>
    <t>Havstobis</t>
  </si>
  <si>
    <t>RCR</t>
  </si>
  <si>
    <t>Raniceps raninus</t>
  </si>
  <si>
    <t>Paddtorsk</t>
  </si>
  <si>
    <t>REB</t>
  </si>
  <si>
    <t>Sebastes mentella</t>
  </si>
  <si>
    <t>Djuphavskungsfisk</t>
  </si>
  <si>
    <t>REG</t>
  </si>
  <si>
    <t>Sebastes marinus</t>
  </si>
  <si>
    <t>Större kungsfisk</t>
  </si>
  <si>
    <t>REL</t>
  </si>
  <si>
    <t>Regalecus glesne</t>
  </si>
  <si>
    <t>Sillkung</t>
  </si>
  <si>
    <t>RHG</t>
  </si>
  <si>
    <t>Macrourus berglax</t>
  </si>
  <si>
    <t>Långstjärt</t>
  </si>
  <si>
    <t>RJF</t>
  </si>
  <si>
    <t>Raja fullonica</t>
  </si>
  <si>
    <t>Gökrocka</t>
  </si>
  <si>
    <t>RJK</t>
  </si>
  <si>
    <t>Raja lintea</t>
  </si>
  <si>
    <t>Vitrocka</t>
  </si>
  <si>
    <t>RJO</t>
  </si>
  <si>
    <t>Raja oxyrinchus</t>
  </si>
  <si>
    <t>Plogjärnsrocka</t>
  </si>
  <si>
    <t>RJY</t>
  </si>
  <si>
    <t>Raja fyllae</t>
  </si>
  <si>
    <t>Rundrocka</t>
  </si>
  <si>
    <t>SAU</t>
  </si>
  <si>
    <t>Scomberesox saurus</t>
  </si>
  <si>
    <t>Makrillgädda</t>
  </si>
  <si>
    <t>SBR</t>
  </si>
  <si>
    <t>Pagellus bogaraveo</t>
  </si>
  <si>
    <t>Fläckpagell</t>
  </si>
  <si>
    <t>SBX</t>
  </si>
  <si>
    <t>Sparidae</t>
  </si>
  <si>
    <t>Familjen Havsrudor</t>
  </si>
  <si>
    <t>SCE</t>
  </si>
  <si>
    <t>Pecten maximus</t>
  </si>
  <si>
    <t>Kammussla</t>
  </si>
  <si>
    <t>SCO</t>
  </si>
  <si>
    <t>Scorpaenidae</t>
  </si>
  <si>
    <t>Skorpionfiskar, familj ?</t>
  </si>
  <si>
    <t>SCX</t>
  </si>
  <si>
    <t>Pectinidae</t>
  </si>
  <si>
    <t>Kammusslor, Familj</t>
  </si>
  <si>
    <t>SEC</t>
  </si>
  <si>
    <t>Phoca vitulina</t>
  </si>
  <si>
    <t>Knubbsäl</t>
  </si>
  <si>
    <t>SEG</t>
  </si>
  <si>
    <t>Halichoerus grypus</t>
  </si>
  <si>
    <t>Gråsäl</t>
  </si>
  <si>
    <t>SFR</t>
  </si>
  <si>
    <t>Syngnathus rostellatus</t>
  </si>
  <si>
    <t>Mindre kantnål</t>
  </si>
  <si>
    <t>SFV</t>
  </si>
  <si>
    <t>Sebastes viviparus</t>
  </si>
  <si>
    <t>Mindre kungsfisk</t>
  </si>
  <si>
    <t>SGQ</t>
  </si>
  <si>
    <t>Syngnathus acus</t>
  </si>
  <si>
    <t>Större kantnål</t>
  </si>
  <si>
    <t>SHO</t>
  </si>
  <si>
    <t>Galeus melastomus</t>
  </si>
  <si>
    <t>Hågäl</t>
  </si>
  <si>
    <t>SHZ</t>
  </si>
  <si>
    <t>Alosa spp</t>
  </si>
  <si>
    <t>Alosasillar, släkte</t>
  </si>
  <si>
    <t>SIL</t>
  </si>
  <si>
    <t>Atherinidae</t>
  </si>
  <si>
    <t>Silversidor, familj</t>
  </si>
  <si>
    <t>SIX</t>
  </si>
  <si>
    <t>Sardinella spp</t>
  </si>
  <si>
    <t>Sardinella, Släkte</t>
  </si>
  <si>
    <t>SKB</t>
  </si>
  <si>
    <t>Gasterosteus spp</t>
  </si>
  <si>
    <t>Spiggar, familj</t>
  </si>
  <si>
    <t>SKJ</t>
  </si>
  <si>
    <t>Katsuwonus pelamis</t>
  </si>
  <si>
    <t>Bonit !</t>
  </si>
  <si>
    <t>SLI</t>
  </si>
  <si>
    <t>Molva macrophthalma</t>
  </si>
  <si>
    <t>Medelhavslånga</t>
  </si>
  <si>
    <t>SLZ</t>
  </si>
  <si>
    <t>Salmonidae</t>
  </si>
  <si>
    <t>Laxar, familj</t>
  </si>
  <si>
    <t>SMD</t>
  </si>
  <si>
    <t>Mustelus mustelus</t>
  </si>
  <si>
    <t>Hundhaj</t>
  </si>
  <si>
    <t>SME</t>
  </si>
  <si>
    <t>Osmerus eperlanus</t>
  </si>
  <si>
    <t>Nors</t>
  </si>
  <si>
    <t>SOM</t>
  </si>
  <si>
    <t>Silurus glanis</t>
  </si>
  <si>
    <t>Mal</t>
  </si>
  <si>
    <t>SOX</t>
  </si>
  <si>
    <t>Soleidae</t>
  </si>
  <si>
    <t>Tungor, familj</t>
  </si>
  <si>
    <t>SQE</t>
  </si>
  <si>
    <t>Todarodes sagittatus</t>
  </si>
  <si>
    <t>Flygande bläckfisk 10-armad</t>
  </si>
  <si>
    <t>SQF</t>
  </si>
  <si>
    <t>Loligo forbesi</t>
  </si>
  <si>
    <t>Loligo forbesi, 10-armad bläckfisk</t>
  </si>
  <si>
    <t>SQI</t>
  </si>
  <si>
    <t>Illex illecebrosus</t>
  </si>
  <si>
    <t>Illex illecebrosus, 10-armad bläckfisk</t>
  </si>
  <si>
    <t>SQR</t>
  </si>
  <si>
    <t>Loligo vulgaris</t>
  </si>
  <si>
    <t>Kalmar</t>
  </si>
  <si>
    <t>SRE</t>
  </si>
  <si>
    <t>Scardinius erythrophthalmus</t>
  </si>
  <si>
    <t>Sarv</t>
  </si>
  <si>
    <t>STQ</t>
  </si>
  <si>
    <t>Syngnathus typhle</t>
  </si>
  <si>
    <t>Tångsnälla</t>
  </si>
  <si>
    <t>STU</t>
  </si>
  <si>
    <t>Acipenseridae</t>
  </si>
  <si>
    <t>Störar, äkta, familj</t>
  </si>
  <si>
    <t>SWO</t>
  </si>
  <si>
    <t>Xiphias gladius</t>
  </si>
  <si>
    <t>Svärdfisk</t>
  </si>
  <si>
    <t>SWU</t>
  </si>
  <si>
    <t>Cottidae</t>
  </si>
  <si>
    <t>Simpor, familj</t>
  </si>
  <si>
    <t>SYC</t>
  </si>
  <si>
    <t>Scyliorhinus canicula</t>
  </si>
  <si>
    <t>Småfläckig rödhaj</t>
  </si>
  <si>
    <t>SYX</t>
  </si>
  <si>
    <t>Scyliorhinidae</t>
  </si>
  <si>
    <t>Rödhajar, familj</t>
  </si>
  <si>
    <t>TBR</t>
  </si>
  <si>
    <t>Ctenolabrus rupestris</t>
  </si>
  <si>
    <t>Stensnultra</t>
  </si>
  <si>
    <t>TGM</t>
  </si>
  <si>
    <t>Triglops murrayi</t>
  </si>
  <si>
    <t>Simpknot</t>
  </si>
  <si>
    <t>TOZ</t>
  </si>
  <si>
    <t>Trachinus vipera</t>
  </si>
  <si>
    <t>Mindre fjärsing</t>
  </si>
  <si>
    <t>TPA</t>
  </si>
  <si>
    <t>Trachipterus arcticus</t>
  </si>
  <si>
    <t>Vågmär</t>
  </si>
  <si>
    <t>TSD</t>
  </si>
  <si>
    <t>Alosa fallax</t>
  </si>
  <si>
    <t>Staksill</t>
  </si>
  <si>
    <t>TTR</t>
  </si>
  <si>
    <t>Torpedo marmorata</t>
  </si>
  <si>
    <t>Marmorerad darrocka</t>
  </si>
  <si>
    <t>URS</t>
  </si>
  <si>
    <t>Echinus esculentus</t>
  </si>
  <si>
    <t>Sjöborrar, Familj</t>
  </si>
  <si>
    <t>USI</t>
  </si>
  <si>
    <t>Labrus mixtus</t>
  </si>
  <si>
    <t>Blågylta</t>
  </si>
  <si>
    <t>VFX</t>
  </si>
  <si>
    <t>Nemichthyidae</t>
  </si>
  <si>
    <t>Ormålar, familj</t>
  </si>
  <si>
    <t>VIV</t>
  </si>
  <si>
    <t>Vimba vimba</t>
  </si>
  <si>
    <t>Vimma</t>
  </si>
  <si>
    <t>WRA</t>
  </si>
  <si>
    <t>Labridae</t>
  </si>
  <si>
    <t>Läppfiskar, familj</t>
  </si>
  <si>
    <t>VUX</t>
  </si>
  <si>
    <t>Syngnathidae</t>
  </si>
  <si>
    <t>Kantnålar, familj</t>
  </si>
  <si>
    <t>YEZ</t>
  </si>
  <si>
    <t>Hyperoplus lanceolatus</t>
  </si>
  <si>
    <t>Tobiskung</t>
  </si>
  <si>
    <t>YFG</t>
  </si>
  <si>
    <t>Coryphoblennius galerita</t>
  </si>
  <si>
    <t>Franshuvad Skyggfisk</t>
  </si>
  <si>
    <t>YFM</t>
  </si>
  <si>
    <t>Symphodus melops</t>
  </si>
  <si>
    <t>Skärsnultra</t>
  </si>
  <si>
    <t>YTN</t>
  </si>
  <si>
    <t>Crystallogobius linearis</t>
  </si>
  <si>
    <t>Glasbult</t>
  </si>
  <si>
    <t>YVX</t>
  </si>
  <si>
    <t>Callionymidae</t>
  </si>
  <si>
    <t>Sjökockar, familj</t>
  </si>
  <si>
    <t>ZAA</t>
  </si>
  <si>
    <t>Artediellus atlanticus</t>
  </si>
  <si>
    <t>Halvulk</t>
  </si>
  <si>
    <t>ZGP</t>
  </si>
  <si>
    <t>Zeugopterus punctatus</t>
  </si>
  <si>
    <t>Bergvar</t>
  </si>
  <si>
    <t>ZGS</t>
  </si>
  <si>
    <t>Gymnammodytes semisquamatus</t>
  </si>
  <si>
    <t>Slättobis</t>
  </si>
  <si>
    <t>ZLS</t>
  </si>
  <si>
    <t>Cyclopteridae</t>
  </si>
  <si>
    <t>Ringbukar, familj</t>
  </si>
  <si>
    <t>Salvelinus alpinus</t>
  </si>
  <si>
    <t xml:space="preserve"> Bläckfiskar, 10-armade</t>
  </si>
  <si>
    <t>Anguilla spp</t>
  </si>
  <si>
    <t>ELX</t>
  </si>
  <si>
    <t>Engnamn: Noble crayfish</t>
  </si>
  <si>
    <t>QPX</t>
  </si>
  <si>
    <t>Psetta maxima</t>
  </si>
  <si>
    <t>Krabbor (Familjen Cancridae)</t>
  </si>
  <si>
    <t>Svartfisk</t>
  </si>
  <si>
    <t>CEO</t>
  </si>
  <si>
    <t>Centrolophus niger</t>
  </si>
  <si>
    <t>Blackfish</t>
  </si>
  <si>
    <t>Vrakfisk</t>
  </si>
  <si>
    <t>WRF</t>
  </si>
  <si>
    <t>Polyprion americanus</t>
  </si>
  <si>
    <t>Wreckfish</t>
  </si>
  <si>
    <t>Svartmunnad smörbult</t>
  </si>
  <si>
    <t>NBU</t>
  </si>
  <si>
    <t>Neogobius melanostomus</t>
  </si>
  <si>
    <t>Round goby</t>
  </si>
  <si>
    <t>OYG</t>
  </si>
  <si>
    <t>Crassostrea gigas</t>
  </si>
  <si>
    <t>Japanskt jätteostron, japanskt ostron, gigas</t>
  </si>
  <si>
    <t>Pacific oyster</t>
  </si>
  <si>
    <t>Engelskt namn</t>
  </si>
  <si>
    <t>Svenskt namn</t>
  </si>
  <si>
    <t>Mafkod</t>
  </si>
  <si>
    <t>Övriga marina arter</t>
  </si>
  <si>
    <t>Vetenskapligt namn</t>
  </si>
  <si>
    <t>Kod</t>
  </si>
  <si>
    <t>BB1</t>
  </si>
  <si>
    <t>GG1</t>
  </si>
  <si>
    <t>AV1</t>
  </si>
  <si>
    <t>CG1</t>
  </si>
  <si>
    <t>CP1</t>
  </si>
  <si>
    <t>PE1</t>
  </si>
  <si>
    <t>GDG</t>
  </si>
  <si>
    <t>Ballerus ballerus</t>
  </si>
  <si>
    <t>BA1</t>
  </si>
  <si>
    <t>QRA</t>
  </si>
  <si>
    <t>Pärlemorfisk/Olfers silveryxa</t>
  </si>
  <si>
    <t>Argyropelecus affinis</t>
  </si>
  <si>
    <t>LS1</t>
  </si>
  <si>
    <t>NC1</t>
  </si>
  <si>
    <t>Lysräka</t>
  </si>
  <si>
    <t>PP1</t>
  </si>
  <si>
    <t>LL1</t>
  </si>
  <si>
    <t>CM1</t>
  </si>
  <si>
    <t>Lipophrys pholis</t>
  </si>
  <si>
    <t>LP1</t>
  </si>
  <si>
    <t>LM1</t>
  </si>
  <si>
    <t>TB1</t>
  </si>
  <si>
    <t>TH1</t>
  </si>
  <si>
    <t>SKX</t>
  </si>
  <si>
    <t>SQC</t>
  </si>
  <si>
    <t>STF</t>
  </si>
  <si>
    <t>Loligo, släkte</t>
  </si>
  <si>
    <t>Asteroidea</t>
  </si>
  <si>
    <t>Starfishes nei</t>
  </si>
  <si>
    <t>Sjöstjärnor</t>
  </si>
  <si>
    <t>Östersjöflundra</t>
  </si>
  <si>
    <t>Platichthys solemdali</t>
  </si>
  <si>
    <t>PS1</t>
  </si>
  <si>
    <t>GPA</t>
  </si>
  <si>
    <t>Bläckfiskar, 10-armade</t>
  </si>
  <si>
    <t>BNW</t>
  </si>
  <si>
    <t>MOL</t>
  </si>
  <si>
    <t>Ny kod</t>
  </si>
  <si>
    <t>JA</t>
  </si>
  <si>
    <t>Lat ändras</t>
  </si>
  <si>
    <t>Sve ändras</t>
  </si>
  <si>
    <t>ÄNDRAD</t>
  </si>
  <si>
    <t>Kod är ny</t>
  </si>
  <si>
    <t>Ny ART</t>
  </si>
  <si>
    <t>Korrekt kod</t>
  </si>
  <si>
    <t>Mafkod ändrad</t>
  </si>
  <si>
    <t>Skorpionfiskar, familj</t>
  </si>
  <si>
    <t>Q</t>
  </si>
  <si>
    <t>Bonit</t>
  </si>
  <si>
    <t>Taggmakrill, släkte</t>
  </si>
  <si>
    <t>Tångräkor, släkte</t>
  </si>
  <si>
    <t>Krabbor (Familjen Canacridae)</t>
  </si>
  <si>
    <t>KOD ändra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</si>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</sst>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3" fillId="0" borderId="0" xfId="0" applyFont="1" applyFill="1" applyAlignment="1"/>
    <xf numFmtId="0" fontId="3" fillId="0" borderId="2" xfId="0" applyFont="1" applyFill="1" applyBorder="1" applyAlignment="1"/>
    <xf numFmtId="0" fontId="0" fillId="0" borderId="0" xfId="0" applyFill="1"/>
    <xf numFmtId="0" fontId="0" fillId="0" borderId="0" xfId="0" applyFont="1"/>
    <xf numFmtId="0" fontId="0" fillId="0" borderId="0" xfId="0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Border="1"/>
    <xf numFmtId="0" fontId="4" fillId="0" borderId="1" xfId="0" applyFont="1" applyFill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0" xfId="2" applyFont="1" applyFill="1" applyBorder="1"/>
    <xf numFmtId="0" fontId="5" fillId="0" borderId="1" xfId="2" applyFont="1" applyFill="1" applyBorder="1" applyAlignment="1"/>
    <xf numFmtId="0" fontId="5" fillId="0" borderId="1" xfId="2" applyFont="1" applyFill="1" applyBorder="1"/>
    <xf numFmtId="0" fontId="4" fillId="0" borderId="2" xfId="0" applyFont="1" applyFill="1" applyBorder="1" applyAlignment="1"/>
    <xf numFmtId="0" fontId="5" fillId="0" borderId="0" xfId="0" applyFont="1" applyFill="1"/>
    <xf numFmtId="0" fontId="5" fillId="0" borderId="2" xfId="1" applyFont="1" applyFill="1" applyBorder="1" applyAlignment="1"/>
    <xf numFmtId="0" fontId="5" fillId="0" borderId="0" xfId="2" applyFont="1" applyFill="1" applyBorder="1" applyAlignment="1"/>
    <xf numFmtId="0" fontId="4" fillId="0" borderId="0" xfId="0" applyFont="1" applyFill="1" applyAlignment="1"/>
    <xf numFmtId="0" fontId="5" fillId="0" borderId="0" xfId="1" applyFont="1" applyFill="1" applyBorder="1" applyAlignment="1"/>
    <xf numFmtId="0" fontId="5" fillId="0" borderId="0" xfId="2" applyFont="1" applyFill="1"/>
    <xf numFmtId="0" fontId="4" fillId="0" borderId="4" xfId="0" applyFont="1" applyFill="1" applyBorder="1" applyAlignment="1"/>
    <xf numFmtId="0" fontId="6" fillId="0" borderId="1" xfId="0" applyFont="1" applyFill="1" applyBorder="1"/>
    <xf numFmtId="0" fontId="4" fillId="0" borderId="3" xfId="0" applyFont="1" applyFill="1" applyBorder="1" applyAlignment="1"/>
    <xf numFmtId="0" fontId="4" fillId="0" borderId="5" xfId="0" applyFont="1" applyFill="1" applyBorder="1" applyAlignment="1"/>
  </cellXfs>
  <cellStyles count="3">
    <cellStyle name="Bra" xfId="1" builtinId="26"/>
    <cellStyle name="Dålig" xfId="2" builtinId="27"/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color indexed="8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color indexed="8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color indexed="8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/>
        <bottom/>
        <vertical/>
        <horizontal/>
      </border>
    </dxf>
    <dxf>
      <border outline="0">
        <top style="thin">
          <color rgb="FFB2B2B2"/>
        </top>
      </border>
    </dxf>
    <dxf>
      <font>
        <color indexed="8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B2B2B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ylista" displayName="nylista" ref="A1:H334" totalsRowShown="0" dataDxfId="32" headerRowBorderDxfId="33" tableBorderDxfId="31" dataCellStyle="Normal">
  <autoFilter ref="A1:H334"/>
  <sortState ref="A2:H334">
    <sortCondition ref="A1:A334"/>
  </sortState>
  <tableColumns count="8">
    <tableColumn id="2" name="Svenskt namn" dataDxfId="30"/>
    <tableColumn id="1" name="Vetenskapligt namn" dataDxfId="29"/>
    <tableColumn id="3" name="Kod" dataDxfId="28"/>
    <tableColumn id="5" name="Lat ändras" dataDxfId="27" dataCellStyle="Normal"/>
    <tableColumn id="6" name="Sve ändras" dataDxfId="26" dataCellStyle="Normal"/>
    <tableColumn id="7" name="KOD ändra" dataDxfId="25" dataCellStyle="Normal"/>
    <tableColumn id="8" name="ÄNDRAD" dataDxfId="24">
      <calculatedColumnFormula>IF(OR(nylista[[#This Row],[Lat ändras]]="JA",nylista[[#This Row],[Sve ändras]]="JA",nylista[[#This Row],[KOD ändra]]="JA"),"JA","")</calculatedColumnFormula>
    </tableColumn>
    <tableColumn id="10" name="Ny ART" dataDxfId="23">
      <calculatedColumnFormula>IF(_xlfn.IFNA(VLOOKUP(nylista[[#This Row],[Kod]],nyaarter[[#All],[Mafkod]],1,FALSE),"")="","","JA")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alla" displayName="alla" ref="A1:I350" totalsRowShown="0" headerRowCellStyle="Normal">
  <autoFilter ref="A1:I350"/>
  <sortState ref="A2:I350">
    <sortCondition ref="A1:A350"/>
  </sortState>
  <tableColumns count="9">
    <tableColumn id="4" name="Svenskt namn" dataDxfId="22"/>
    <tableColumn id="3" name="Vetenskapligt namn" dataDxfId="21"/>
    <tableColumn id="5" name="Kod" dataDxfId="20"/>
    <tableColumn id="17" name="Korrekt kod" dataDxfId="19"/>
    <tableColumn id="7" name="Korrekt latin" dataDxfId="18"/>
    <tableColumn id="8" name="Korrekt sv namn" dataDxfId="17"/>
    <tableColumn id="1" name="Tas bort" dataDxfId="16"/>
    <tableColumn id="2" name="Kod är ny" dataDxfId="15"/>
    <tableColumn id="6" name="Mafkod ändrad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mafkodchange" displayName="mafkodchange" ref="A1:D37" totalsRowShown="0" dataDxfId="13" headerRowCellStyle="Normal">
  <autoFilter ref="A1:D37"/>
  <sortState ref="A2:D37">
    <sortCondition ref="A1:A37"/>
  </sortState>
  <tableColumns count="4">
    <tableColumn id="2" name="Svenskt namn" dataDxfId="12"/>
    <tableColumn id="1" name="Vetenskapligt namn" dataDxfId="11"/>
    <tableColumn id="3" name="Kod" dataDxfId="10" dataCellStyle="Dålig"/>
    <tableColumn id="4" name="Ny kod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nyaarter" displayName="nyaarter" ref="A1:D7" totalsRowShown="0">
  <autoFilter ref="A1:D7"/>
  <sortState ref="A2:D7">
    <sortCondition ref="A1:A7"/>
  </sortState>
  <tableColumns count="4">
    <tableColumn id="3" name="Svenskt namn"/>
    <tableColumn id="2" name="Vetenskapligt namn"/>
    <tableColumn id="1" name="Engelskt namn"/>
    <tableColumn id="4" name="Mafkod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delete" displayName="delete" ref="A1:C13" totalsRowShown="0" dataDxfId="7">
  <autoFilter ref="A1:C13"/>
  <sortState ref="A2:C13">
    <sortCondition ref="A1:A13"/>
  </sortState>
  <tableColumns count="3">
    <tableColumn id="2" name="Svenskt namn" dataDxfId="6"/>
    <tableColumn id="1" name="Vetenskapligt namn" dataDxfId="5"/>
    <tableColumn id="3" name="Kod" dataDxfId="4" dataCellStyle="Dåli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nationella" displayName="nationella" ref="A1:C18" totalsRowShown="0" dataDxfId="3">
  <autoFilter ref="A1:C18"/>
  <sortState ref="A2:C18">
    <sortCondition ref="A1:A18"/>
  </sortState>
  <tableColumns count="3">
    <tableColumn id="2" name="Svenskt namn" dataDxfId="2"/>
    <tableColumn id="1" name="Vetenskapligt namn" dataDxfId="1"/>
    <tableColumn id="3" name="Kod" dataDxfId="0" dataCellStyle="B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34"/>
  <sheetViews>
    <sheetView tabSelected="1" workbookViewId="0"/>
  </sheetViews>
  <sheetFormatPr defaultRowHeight="15" x14ac:dyDescent="0.25"/>
  <cols>
    <col min="1" max="1" width="31.5703125" bestFit="1" customWidth="1"/>
    <col min="2" max="2" width="31" customWidth="1"/>
    <col min="4" max="4" width="9.140625" customWidth="1"/>
    <col min="7" max="7" width="10.28515625" customWidth="1"/>
    <col min="8" max="8" width="8.85546875" style="6"/>
  </cols>
  <sheetData>
    <row r="1" spans="1:8" x14ac:dyDescent="0.25">
      <c r="A1" t="s">
        <v>1054</v>
      </c>
      <c r="B1" t="s">
        <v>1057</v>
      </c>
      <c r="C1" t="s">
        <v>1058</v>
      </c>
      <c r="D1" t="s">
        <v>1098</v>
      </c>
      <c r="E1" t="s">
        <v>1099</v>
      </c>
      <c r="F1" t="s">
        <v>1111</v>
      </c>
      <c r="G1" t="s">
        <v>1100</v>
      </c>
      <c r="H1" t="s">
        <v>1102</v>
      </c>
    </row>
    <row r="2" spans="1:8" ht="15.95" customHeight="1" x14ac:dyDescent="0.25">
      <c r="A2" s="3" t="s">
        <v>0</v>
      </c>
      <c r="B2" s="3" t="s">
        <v>191</v>
      </c>
      <c r="C2" s="3" t="s">
        <v>1</v>
      </c>
      <c r="D2" s="3"/>
      <c r="E2" s="3"/>
      <c r="F2" s="3"/>
      <c r="G2" s="3" t="str">
        <f>IF(OR(nylista[[#This Row],[Lat ändras]]="JA",nylista[[#This Row],[Sve ändras]]="JA",nylista[[#This Row],[KOD ändra]]="JA"),"JA","")</f>
        <v/>
      </c>
      <c r="H2" s="3" t="str">
        <f>IF(_xlfn.IFNA(VLOOKUP(nylista[[#This Row],[Kod]],nyaarter[[#All],[Mafkod]],1,FALSE),"")="","","JA")</f>
        <v/>
      </c>
    </row>
    <row r="3" spans="1:8" x14ac:dyDescent="0.25">
      <c r="A3" s="3" t="s">
        <v>343</v>
      </c>
      <c r="B3" s="3" t="s">
        <v>342</v>
      </c>
      <c r="C3" s="3" t="s">
        <v>1064</v>
      </c>
      <c r="D3" s="3"/>
      <c r="E3" s="3"/>
      <c r="F3" s="3" t="s">
        <v>1097</v>
      </c>
      <c r="G3" s="3" t="str">
        <f>IF(OR(nylista[[#This Row],[Lat ändras]]="JA",nylista[[#This Row],[Sve ändras]]="JA",nylista[[#This Row],[KOD ändra]]="JA"),"JA","")</f>
        <v>JA</v>
      </c>
      <c r="H3" s="3" t="str">
        <f>IF(_xlfn.IFNA(VLOOKUP(nylista[[#This Row],[Kod]],nyaarter[[#All],[Mafkod]],1,FALSE),"")="","","JA")</f>
        <v/>
      </c>
    </row>
    <row r="4" spans="1:8" x14ac:dyDescent="0.25">
      <c r="A4" s="3" t="s">
        <v>809</v>
      </c>
      <c r="B4" s="3" t="s">
        <v>808</v>
      </c>
      <c r="C4" s="3" t="s">
        <v>807</v>
      </c>
      <c r="D4" s="3"/>
      <c r="E4" s="3"/>
      <c r="F4" s="3"/>
      <c r="G4" s="3" t="str">
        <f>IF(OR(nylista[[#This Row],[Lat ändras]]="JA",nylista[[#This Row],[Sve ändras]]="JA",nylista[[#This Row],[KOD ändra]]="JA"),"JA","")</f>
        <v/>
      </c>
      <c r="H4" s="3" t="str">
        <f>IF(_xlfn.IFNA(VLOOKUP(nylista[[#This Row],[Kod]],nyaarter[[#All],[Mafkod]],1,FALSE),"")="","","JA")</f>
        <v/>
      </c>
    </row>
    <row r="5" spans="1:8" x14ac:dyDescent="0.25">
      <c r="A5" s="3" t="s">
        <v>902</v>
      </c>
      <c r="B5" s="3" t="s">
        <v>901</v>
      </c>
      <c r="C5" s="3" t="s">
        <v>900</v>
      </c>
      <c r="D5" s="3"/>
      <c r="E5" s="3"/>
      <c r="F5" s="3"/>
      <c r="G5" s="3" t="str">
        <f>IF(OR(nylista[[#This Row],[Lat ändras]]="JA",nylista[[#This Row],[Sve ändras]]="JA",nylista[[#This Row],[KOD ändra]]="JA"),"JA","")</f>
        <v/>
      </c>
      <c r="H5" s="3" t="str">
        <f>IF(_xlfn.IFNA(VLOOKUP(nylista[[#This Row],[Kod]],nyaarter[[#All],[Mafkod]],1,FALSE),"")="","","JA")</f>
        <v/>
      </c>
    </row>
    <row r="6" spans="1:8" x14ac:dyDescent="0.25">
      <c r="A6" s="3" t="s">
        <v>4</v>
      </c>
      <c r="B6" s="3" t="s">
        <v>193</v>
      </c>
      <c r="C6" s="3" t="s">
        <v>5</v>
      </c>
      <c r="D6" s="3"/>
      <c r="E6" s="3"/>
      <c r="F6" s="3"/>
      <c r="G6" s="3" t="str">
        <f>IF(OR(nylista[[#This Row],[Lat ändras]]="JA",nylista[[#This Row],[Sve ändras]]="JA",nylista[[#This Row],[KOD ändra]]="JA"),"JA","")</f>
        <v/>
      </c>
      <c r="H6" s="3" t="str">
        <f>IF(_xlfn.IFNA(VLOOKUP(nylista[[#This Row],[Kod]],nyaarter[[#All],[Mafkod]],1,FALSE),"")="","","JA")</f>
        <v/>
      </c>
    </row>
    <row r="7" spans="1:8" x14ac:dyDescent="0.25">
      <c r="A7" s="3" t="s">
        <v>2</v>
      </c>
      <c r="B7" s="3" t="s">
        <v>192</v>
      </c>
      <c r="C7" s="3" t="s">
        <v>257</v>
      </c>
      <c r="D7" s="3"/>
      <c r="E7" s="3"/>
      <c r="F7" s="3" t="s">
        <v>1097</v>
      </c>
      <c r="G7" s="3" t="str">
        <f>IF(OR(nylista[[#This Row],[Lat ändras]]="JA",nylista[[#This Row],[Sve ändras]]="JA",nylista[[#This Row],[KOD ändra]]="JA"),"JA","")</f>
        <v>JA</v>
      </c>
      <c r="H7" s="3" t="str">
        <f>IF(_xlfn.IFNA(VLOOKUP(nylista[[#This Row],[Kod]],nyaarter[[#All],[Mafkod]],1,FALSE),"")="","","JA")</f>
        <v/>
      </c>
    </row>
    <row r="8" spans="1:8" x14ac:dyDescent="0.25">
      <c r="A8" s="3" t="s">
        <v>587</v>
      </c>
      <c r="B8" s="3" t="s">
        <v>586</v>
      </c>
      <c r="C8" s="3" t="s">
        <v>585</v>
      </c>
      <c r="D8" s="3"/>
      <c r="E8" s="3"/>
      <c r="F8" s="3"/>
      <c r="G8" s="3" t="str">
        <f>IF(OR(nylista[[#This Row],[Lat ändras]]="JA",nylista[[#This Row],[Sve ändras]]="JA",nylista[[#This Row],[KOD ändra]]="JA"),"JA","")</f>
        <v/>
      </c>
      <c r="H8" s="3" t="str">
        <f>IF(_xlfn.IFNA(VLOOKUP(nylista[[#This Row],[Kod]],nyaarter[[#All],[Mafkod]],1,FALSE),"")="","","JA")</f>
        <v/>
      </c>
    </row>
    <row r="9" spans="1:8" x14ac:dyDescent="0.25">
      <c r="A9" s="3" t="s">
        <v>6</v>
      </c>
      <c r="B9" s="3" t="s">
        <v>194</v>
      </c>
      <c r="C9" s="3" t="s">
        <v>7</v>
      </c>
      <c r="D9" s="3"/>
      <c r="E9" s="3"/>
      <c r="F9" s="3" t="s">
        <v>1097</v>
      </c>
      <c r="G9" s="3" t="str">
        <f>IF(OR(nylista[[#This Row],[Lat ändras]]="JA",nylista[[#This Row],[Sve ändras]]="JA",nylista[[#This Row],[KOD ändra]]="JA"),"JA","")</f>
        <v>JA</v>
      </c>
      <c r="H9" s="3" t="str">
        <f>IF(_xlfn.IFNA(VLOOKUP(nylista[[#This Row],[Kod]],nyaarter[[#All],[Mafkod]],1,FALSE),"")="","","JA")</f>
        <v/>
      </c>
    </row>
    <row r="10" spans="1:8" x14ac:dyDescent="0.25">
      <c r="A10" s="3" t="s">
        <v>308</v>
      </c>
      <c r="B10" s="3" t="s">
        <v>307</v>
      </c>
      <c r="C10" s="3" t="s">
        <v>1063</v>
      </c>
      <c r="D10" s="3"/>
      <c r="E10" s="3"/>
      <c r="F10" s="3" t="s">
        <v>1097</v>
      </c>
      <c r="G10" s="3" t="str">
        <f>IF(OR(nylista[[#This Row],[Lat ändras]]="JA",nylista[[#This Row],[Sve ändras]]="JA",nylista[[#This Row],[KOD ändra]]="JA"),"JA","")</f>
        <v>JA</v>
      </c>
      <c r="H10" s="3" t="str">
        <f>IF(_xlfn.IFNA(VLOOKUP(nylista[[#This Row],[Kod]],nyaarter[[#All],[Mafkod]],1,FALSE),"")="","","JA")</f>
        <v/>
      </c>
    </row>
    <row r="11" spans="1:8" x14ac:dyDescent="0.25">
      <c r="A11" s="3" t="s">
        <v>8</v>
      </c>
      <c r="B11" s="3" t="s">
        <v>195</v>
      </c>
      <c r="C11" s="3" t="s">
        <v>9</v>
      </c>
      <c r="D11" s="3"/>
      <c r="E11" s="3"/>
      <c r="F11" s="3"/>
      <c r="G11" s="3" t="str">
        <f>IF(OR(nylista[[#This Row],[Lat ändras]]="JA",nylista[[#This Row],[Sve ändras]]="JA",nylista[[#This Row],[KOD ändra]]="JA"),"JA","")</f>
        <v/>
      </c>
      <c r="H11" s="3" t="str">
        <f>IF(_xlfn.IFNA(VLOOKUP(nylista[[#This Row],[Kod]],nyaarter[[#All],[Mafkod]],1,FALSE),"")="","","JA")</f>
        <v/>
      </c>
    </row>
    <row r="12" spans="1:8" x14ac:dyDescent="0.25">
      <c r="A12" s="3" t="s">
        <v>346</v>
      </c>
      <c r="B12" s="3" t="s">
        <v>345</v>
      </c>
      <c r="C12" s="3" t="s">
        <v>1074</v>
      </c>
      <c r="D12" s="3"/>
      <c r="E12" s="3"/>
      <c r="F12" s="3" t="s">
        <v>1097</v>
      </c>
      <c r="G12" s="3" t="str">
        <f>IF(OR(nylista[[#This Row],[Lat ändras]]="JA",nylista[[#This Row],[Sve ändras]]="JA",nylista[[#This Row],[KOD ändra]]="JA"),"JA","")</f>
        <v>JA</v>
      </c>
      <c r="H12" s="3" t="str">
        <f>IF(_xlfn.IFNA(VLOOKUP(nylista[[#This Row],[Kod]],nyaarter[[#All],[Mafkod]],1,FALSE),"")="","","JA")</f>
        <v/>
      </c>
    </row>
    <row r="13" spans="1:8" x14ac:dyDescent="0.25">
      <c r="A13" s="3" t="s">
        <v>1022</v>
      </c>
      <c r="B13" s="3" t="s">
        <v>1021</v>
      </c>
      <c r="C13" s="3" t="s">
        <v>1020</v>
      </c>
      <c r="D13" s="3"/>
      <c r="E13" s="3"/>
      <c r="F13" s="3"/>
      <c r="G13" s="3" t="str">
        <f>IF(OR(nylista[[#This Row],[Lat ändras]]="JA",nylista[[#This Row],[Sve ändras]]="JA",nylista[[#This Row],[KOD ändra]]="JA"),"JA","")</f>
        <v/>
      </c>
      <c r="H13" s="3" t="str">
        <f>IF(_xlfn.IFNA(VLOOKUP(nylista[[#This Row],[Kod]],nyaarter[[#All],[Mafkod]],1,FALSE),"")="","","JA")</f>
        <v/>
      </c>
    </row>
    <row r="14" spans="1:8" x14ac:dyDescent="0.25">
      <c r="A14" s="3" t="s">
        <v>10</v>
      </c>
      <c r="B14" s="3" t="s">
        <v>196</v>
      </c>
      <c r="C14" s="3" t="s">
        <v>11</v>
      </c>
      <c r="D14" s="3"/>
      <c r="E14" s="3"/>
      <c r="F14" s="3"/>
      <c r="G14" s="3" t="str">
        <f>IF(OR(nylista[[#This Row],[Lat ändras]]="JA",nylista[[#This Row],[Sve ändras]]="JA",nylista[[#This Row],[KOD ändra]]="JA"),"JA","")</f>
        <v/>
      </c>
      <c r="H14" s="3" t="str">
        <f>IF(_xlfn.IFNA(VLOOKUP(nylista[[#This Row],[Kod]],nyaarter[[#All],[Mafkod]],1,FALSE),"")="","","JA")</f>
        <v/>
      </c>
    </row>
    <row r="15" spans="1:8" x14ac:dyDescent="0.25">
      <c r="A15" s="3" t="s">
        <v>372</v>
      </c>
      <c r="B15" s="3" t="s">
        <v>371</v>
      </c>
      <c r="C15" s="3" t="s">
        <v>370</v>
      </c>
      <c r="D15" s="3"/>
      <c r="E15" s="3"/>
      <c r="F15" s="3"/>
      <c r="G15" s="3" t="str">
        <f>IF(OR(nylista[[#This Row],[Lat ändras]]="JA",nylista[[#This Row],[Sve ändras]]="JA",nylista[[#This Row],[KOD ändra]]="JA"),"JA","")</f>
        <v/>
      </c>
      <c r="H15" s="3" t="str">
        <f>IF(_xlfn.IFNA(VLOOKUP(nylista[[#This Row],[Kod]],nyaarter[[#All],[Mafkod]],1,FALSE),"")="","","JA")</f>
        <v/>
      </c>
    </row>
    <row r="16" spans="1:8" x14ac:dyDescent="0.25">
      <c r="A16" s="3" t="s">
        <v>124</v>
      </c>
      <c r="B16" s="3" t="s">
        <v>254</v>
      </c>
      <c r="C16" s="3" t="s">
        <v>1059</v>
      </c>
      <c r="D16" s="3"/>
      <c r="E16" s="3"/>
      <c r="F16" s="3" t="s">
        <v>1097</v>
      </c>
      <c r="G16" s="3" t="str">
        <f>IF(OR(nylista[[#This Row],[Lat ändras]]="JA",nylista[[#This Row],[Sve ändras]]="JA",nylista[[#This Row],[KOD ändra]]="JA"),"JA","")</f>
        <v>JA</v>
      </c>
      <c r="H16" s="3" t="str">
        <f>IF(_xlfn.IFNA(VLOOKUP(nylista[[#This Row],[Kod]],nyaarter[[#All],[Mafkod]],1,FALSE),"")="","","JA")</f>
        <v/>
      </c>
    </row>
    <row r="17" spans="1:8" x14ac:dyDescent="0.25">
      <c r="A17" s="3" t="s">
        <v>12</v>
      </c>
      <c r="B17" s="3" t="s">
        <v>197</v>
      </c>
      <c r="C17" s="3" t="s">
        <v>13</v>
      </c>
      <c r="D17" s="3"/>
      <c r="E17" s="3"/>
      <c r="F17" s="3"/>
      <c r="G17" s="3" t="str">
        <f>IF(OR(nylista[[#This Row],[Lat ändras]]="JA",nylista[[#This Row],[Sve ändras]]="JA",nylista[[#This Row],[KOD ändra]]="JA"),"JA","")</f>
        <v/>
      </c>
      <c r="H17" s="3" t="str">
        <f>IF(_xlfn.IFNA(VLOOKUP(nylista[[#This Row],[Kod]],nyaarter[[#All],[Mafkod]],1,FALSE),"")="","","JA")</f>
        <v/>
      </c>
    </row>
    <row r="18" spans="1:8" x14ac:dyDescent="0.25">
      <c r="A18" s="3" t="s">
        <v>189</v>
      </c>
      <c r="B18" s="3" t="s">
        <v>278</v>
      </c>
      <c r="C18" s="3" t="s">
        <v>14</v>
      </c>
      <c r="D18" s="3" t="s">
        <v>1097</v>
      </c>
      <c r="E18" s="3"/>
      <c r="F18" s="3"/>
      <c r="G18" s="3" t="str">
        <f>IF(OR(nylista[[#This Row],[Lat ändras]]="JA",nylista[[#This Row],[Sve ändras]]="JA",nylista[[#This Row],[KOD ändra]]="JA"),"JA","")</f>
        <v>JA</v>
      </c>
      <c r="H18" s="3" t="str">
        <f>IF(_xlfn.IFNA(VLOOKUP(nylista[[#This Row],[Kod]],nyaarter[[#All],[Mafkod]],1,FALSE),"")="","","JA")</f>
        <v/>
      </c>
    </row>
    <row r="19" spans="1:8" x14ac:dyDescent="0.25">
      <c r="A19" s="3" t="s">
        <v>473</v>
      </c>
      <c r="B19" s="3" t="s">
        <v>472</v>
      </c>
      <c r="C19" s="3" t="s">
        <v>471</v>
      </c>
      <c r="D19" s="3"/>
      <c r="E19" s="3"/>
      <c r="F19" s="3"/>
      <c r="G19" s="3" t="str">
        <f>IF(OR(nylista[[#This Row],[Lat ändras]]="JA",nylista[[#This Row],[Sve ändras]]="JA",nylista[[#This Row],[KOD ändra]]="JA"),"JA","")</f>
        <v/>
      </c>
      <c r="H19" s="3" t="str">
        <f>IF(_xlfn.IFNA(VLOOKUP(nylista[[#This Row],[Kod]],nyaarter[[#All],[Mafkod]],1,FALSE),"")="","","JA")</f>
        <v/>
      </c>
    </row>
    <row r="20" spans="1:8" x14ac:dyDescent="0.25">
      <c r="A20" s="3" t="s">
        <v>989</v>
      </c>
      <c r="B20" s="3" t="s">
        <v>988</v>
      </c>
      <c r="C20" s="3" t="s">
        <v>987</v>
      </c>
      <c r="D20" s="3"/>
      <c r="E20" s="3"/>
      <c r="F20" s="3"/>
      <c r="G20" s="3" t="str">
        <f>IF(OR(nylista[[#This Row],[Lat ändras]]="JA",nylista[[#This Row],[Sve ändras]]="JA",nylista[[#This Row],[KOD ändra]]="JA"),"JA","")</f>
        <v/>
      </c>
      <c r="H20" s="3" t="str">
        <f>IF(_xlfn.IFNA(VLOOKUP(nylista[[#This Row],[Kod]],nyaarter[[#All],[Mafkod]],1,FALSE),"")="","","JA")</f>
        <v/>
      </c>
    </row>
    <row r="21" spans="1:8" x14ac:dyDescent="0.25">
      <c r="A21" s="3" t="s">
        <v>453</v>
      </c>
      <c r="B21" s="3" t="s">
        <v>452</v>
      </c>
      <c r="C21" s="3" t="s">
        <v>451</v>
      </c>
      <c r="D21" s="3"/>
      <c r="E21" s="3"/>
      <c r="F21" s="3"/>
      <c r="G21" s="3" t="str">
        <f>IF(OR(nylista[[#This Row],[Lat ändras]]="JA",nylista[[#This Row],[Sve ändras]]="JA",nylista[[#This Row],[KOD ändra]]="JA"),"JA","")</f>
        <v/>
      </c>
      <c r="H21" s="3" t="str">
        <f>IF(_xlfn.IFNA(VLOOKUP(nylista[[#This Row],[Kod]],nyaarter[[#All],[Mafkod]],1,FALSE),"")="","","JA")</f>
        <v/>
      </c>
    </row>
    <row r="22" spans="1:8" x14ac:dyDescent="0.25">
      <c r="A22" s="3" t="s">
        <v>447</v>
      </c>
      <c r="B22" s="3" t="s">
        <v>446</v>
      </c>
      <c r="C22" s="3" t="s">
        <v>445</v>
      </c>
      <c r="D22" s="3"/>
      <c r="E22" s="3"/>
      <c r="F22" s="3"/>
      <c r="G22" s="3" t="str">
        <f>IF(OR(nylista[[#This Row],[Lat ändras]]="JA",nylista[[#This Row],[Sve ändras]]="JA",nylista[[#This Row],[KOD ändra]]="JA"),"JA","")</f>
        <v/>
      </c>
      <c r="H22" s="3" t="str">
        <f>IF(_xlfn.IFNA(VLOOKUP(nylista[[#This Row],[Kod]],nyaarter[[#All],[Mafkod]],1,FALSE),"")="","","JA")</f>
        <v/>
      </c>
    </row>
    <row r="23" spans="1:8" x14ac:dyDescent="0.25">
      <c r="A23" s="3" t="s">
        <v>552</v>
      </c>
      <c r="B23" s="3" t="s">
        <v>551</v>
      </c>
      <c r="C23" s="3" t="s">
        <v>550</v>
      </c>
      <c r="D23" s="3"/>
      <c r="E23" s="3"/>
      <c r="F23" s="3"/>
      <c r="G23" s="3" t="str">
        <f>IF(OR(nylista[[#This Row],[Lat ändras]]="JA",nylista[[#This Row],[Sve ändras]]="JA",nylista[[#This Row],[KOD ändra]]="JA"),"JA","")</f>
        <v/>
      </c>
      <c r="H23" s="3" t="str">
        <f>IF(_xlfn.IFNA(VLOOKUP(nylista[[#This Row],[Kod]],nyaarter[[#All],[Mafkod]],1,FALSE),"")="","","JA")</f>
        <v/>
      </c>
    </row>
    <row r="24" spans="1:8" x14ac:dyDescent="0.25">
      <c r="A24" s="3" t="s">
        <v>776</v>
      </c>
      <c r="B24" s="3" t="s">
        <v>775</v>
      </c>
      <c r="C24" s="3" t="s">
        <v>774</v>
      </c>
      <c r="D24" s="3"/>
      <c r="E24" s="3"/>
      <c r="F24" s="3"/>
      <c r="G24" s="3" t="str">
        <f>IF(OR(nylista[[#This Row],[Lat ändras]]="JA",nylista[[#This Row],[Sve ändras]]="JA",nylista[[#This Row],[KOD ändra]]="JA"),"JA","")</f>
        <v/>
      </c>
      <c r="H24" s="3" t="str">
        <f>IF(_xlfn.IFNA(VLOOKUP(nylista[[#This Row],[Kod]],nyaarter[[#All],[Mafkod]],1,FALSE),"")="","","JA")</f>
        <v/>
      </c>
    </row>
    <row r="25" spans="1:8" x14ac:dyDescent="0.25">
      <c r="A25" s="3" t="s">
        <v>15</v>
      </c>
      <c r="B25" s="3" t="s">
        <v>199</v>
      </c>
      <c r="C25" s="3" t="s">
        <v>16</v>
      </c>
      <c r="D25" s="3"/>
      <c r="E25" s="3"/>
      <c r="F25" s="3"/>
      <c r="G25" s="3" t="str">
        <f>IF(OR(nylista[[#This Row],[Lat ändras]]="JA",nylista[[#This Row],[Sve ändras]]="JA",nylista[[#This Row],[KOD ändra]]="JA"),"JA","")</f>
        <v/>
      </c>
      <c r="H25" s="3" t="str">
        <f>IF(_xlfn.IFNA(VLOOKUP(nylista[[#This Row],[Kod]],nyaarter[[#All],[Mafkod]],1,FALSE),"")="","","JA")</f>
        <v/>
      </c>
    </row>
    <row r="26" spans="1:8" x14ac:dyDescent="0.25">
      <c r="A26" s="3" t="s">
        <v>517</v>
      </c>
      <c r="B26" s="3" t="s">
        <v>516</v>
      </c>
      <c r="C26" s="3" t="s">
        <v>515</v>
      </c>
      <c r="D26" s="3"/>
      <c r="E26" s="3"/>
      <c r="F26" s="3"/>
      <c r="G26" s="3" t="str">
        <f>IF(OR(nylista[[#This Row],[Lat ändras]]="JA",nylista[[#This Row],[Sve ändras]]="JA",nylista[[#This Row],[KOD ändra]]="JA"),"JA","")</f>
        <v/>
      </c>
      <c r="H26" s="3" t="str">
        <f>IF(_xlfn.IFNA(VLOOKUP(nylista[[#This Row],[Kod]],nyaarter[[#All],[Mafkod]],1,FALSE),"")="","","JA")</f>
        <v/>
      </c>
    </row>
    <row r="27" spans="1:8" x14ac:dyDescent="0.25">
      <c r="A27" s="3" t="s">
        <v>1093</v>
      </c>
      <c r="B27" s="3" t="s">
        <v>165</v>
      </c>
      <c r="C27" s="3" t="s">
        <v>263</v>
      </c>
      <c r="D27" s="3"/>
      <c r="E27" s="3" t="s">
        <v>1097</v>
      </c>
      <c r="F27" s="3" t="s">
        <v>1097</v>
      </c>
      <c r="G27" s="3" t="str">
        <f>IF(OR(nylista[[#This Row],[Lat ändras]]="JA",nylista[[#This Row],[Sve ändras]]="JA",nylista[[#This Row],[KOD ändra]]="JA"),"JA","")</f>
        <v>JA</v>
      </c>
      <c r="H27" s="3" t="str">
        <f>IF(_xlfn.IFNA(VLOOKUP(nylista[[#This Row],[Kod]],nyaarter[[#All],[Mafkod]],1,FALSE),"")="","","JA")</f>
        <v/>
      </c>
    </row>
    <row r="28" spans="1:8" x14ac:dyDescent="0.25">
      <c r="A28" s="3" t="s">
        <v>169</v>
      </c>
      <c r="B28" s="3" t="s">
        <v>168</v>
      </c>
      <c r="C28" s="3" t="s">
        <v>170</v>
      </c>
      <c r="D28" s="3"/>
      <c r="E28" s="3" t="s">
        <v>1097</v>
      </c>
      <c r="F28" s="3" t="s">
        <v>1097</v>
      </c>
      <c r="G28" s="3" t="str">
        <f>IF(OR(nylista[[#This Row],[Lat ändras]]="JA",nylista[[#This Row],[Sve ändras]]="JA",nylista[[#This Row],[KOD ändra]]="JA"),"JA","")</f>
        <v>JA</v>
      </c>
      <c r="H28" s="3" t="str">
        <f>IF(_xlfn.IFNA(VLOOKUP(nylista[[#This Row],[Kod]],nyaarter[[#All],[Mafkod]],1,FALSE),"")="","","JA")</f>
        <v/>
      </c>
    </row>
    <row r="29" spans="1:8" x14ac:dyDescent="0.25">
      <c r="A29" s="3" t="s">
        <v>172</v>
      </c>
      <c r="B29" s="3" t="s">
        <v>171</v>
      </c>
      <c r="C29" s="3" t="s">
        <v>173</v>
      </c>
      <c r="D29" s="3"/>
      <c r="E29" s="3"/>
      <c r="F29" s="3"/>
      <c r="G29" s="3" t="str">
        <f>IF(OR(nylista[[#This Row],[Lat ändras]]="JA",nylista[[#This Row],[Sve ändras]]="JA",nylista[[#This Row],[KOD ändra]]="JA"),"JA","")</f>
        <v/>
      </c>
      <c r="H29" s="3" t="str">
        <f>IF(_xlfn.IFNA(VLOOKUP(nylista[[#This Row],[Kod]],nyaarter[[#All],[Mafkod]],1,FALSE),"")="","","JA")</f>
        <v/>
      </c>
    </row>
    <row r="30" spans="1:8" x14ac:dyDescent="0.25">
      <c r="A30" s="3" t="s">
        <v>914</v>
      </c>
      <c r="B30" s="3" t="s">
        <v>913</v>
      </c>
      <c r="C30" s="3" t="s">
        <v>912</v>
      </c>
      <c r="D30" s="3"/>
      <c r="E30" s="3"/>
      <c r="F30" s="3"/>
      <c r="G30" s="3" t="str">
        <f>IF(OR(nylista[[#This Row],[Lat ändras]]="JA",nylista[[#This Row],[Sve ändras]]="JA",nylista[[#This Row],[KOD ändra]]="JA"),"JA","")</f>
        <v/>
      </c>
      <c r="H30" s="3" t="str">
        <f>IF(_xlfn.IFNA(VLOOKUP(nylista[[#This Row],[Kod]],nyaarter[[#All],[Mafkod]],1,FALSE),"")="","","JA")</f>
        <v/>
      </c>
    </row>
    <row r="31" spans="1:8" x14ac:dyDescent="0.25">
      <c r="A31" s="3" t="s">
        <v>557</v>
      </c>
      <c r="B31" s="3" t="s">
        <v>556</v>
      </c>
      <c r="C31" s="3" t="s">
        <v>555</v>
      </c>
      <c r="D31" s="3"/>
      <c r="E31" s="3"/>
      <c r="F31" s="3"/>
      <c r="G31" s="3" t="str">
        <f>IF(OR(nylista[[#This Row],[Lat ändras]]="JA",nylista[[#This Row],[Sve ändras]]="JA",nylista[[#This Row],[KOD ändra]]="JA"),"JA","")</f>
        <v/>
      </c>
      <c r="H31" s="3" t="str">
        <f>IF(_xlfn.IFNA(VLOOKUP(nylista[[#This Row],[Kod]],nyaarter[[#All],[Mafkod]],1,FALSE),"")="","","JA")</f>
        <v/>
      </c>
    </row>
    <row r="32" spans="1:8" x14ac:dyDescent="0.25">
      <c r="A32" s="3" t="s">
        <v>456</v>
      </c>
      <c r="B32" s="3" t="s">
        <v>455</v>
      </c>
      <c r="C32" s="3" t="s">
        <v>454</v>
      </c>
      <c r="D32" s="3"/>
      <c r="E32" s="3"/>
      <c r="F32" s="3"/>
      <c r="G32" s="3" t="str">
        <f>IF(OR(nylista[[#This Row],[Lat ändras]]="JA",nylista[[#This Row],[Sve ändras]]="JA",nylista[[#This Row],[KOD ändra]]="JA"),"JA","")</f>
        <v/>
      </c>
      <c r="H32" s="3" t="str">
        <f>IF(_xlfn.IFNA(VLOOKUP(nylista[[#This Row],[Kod]],nyaarter[[#All],[Mafkod]],1,FALSE),"")="","","JA")</f>
        <v/>
      </c>
    </row>
    <row r="33" spans="1:8" x14ac:dyDescent="0.25">
      <c r="A33" s="3" t="s">
        <v>659</v>
      </c>
      <c r="B33" s="3" t="s">
        <v>658</v>
      </c>
      <c r="C33" s="3" t="s">
        <v>657</v>
      </c>
      <c r="D33" s="3"/>
      <c r="E33" s="3"/>
      <c r="F33" s="3"/>
      <c r="G33" s="3" t="str">
        <f>IF(OR(nylista[[#This Row],[Lat ändras]]="JA",nylista[[#This Row],[Sve ändras]]="JA",nylista[[#This Row],[KOD ändra]]="JA"),"JA","")</f>
        <v/>
      </c>
      <c r="H33" s="3" t="str">
        <f>IF(_xlfn.IFNA(VLOOKUP(nylista[[#This Row],[Kod]],nyaarter[[#All],[Mafkod]],1,FALSE),"")="","","JA")</f>
        <v/>
      </c>
    </row>
    <row r="34" spans="1:8" x14ac:dyDescent="0.25">
      <c r="A34" s="3" t="s">
        <v>402</v>
      </c>
      <c r="B34" s="3" t="s">
        <v>401</v>
      </c>
      <c r="C34" s="3" t="s">
        <v>400</v>
      </c>
      <c r="D34" s="3"/>
      <c r="E34" s="3"/>
      <c r="F34" s="3"/>
      <c r="G34" s="3" t="str">
        <f>IF(OR(nylista[[#This Row],[Lat ändras]]="JA",nylista[[#This Row],[Sve ändras]]="JA",nylista[[#This Row],[KOD ändra]]="JA"),"JA","")</f>
        <v/>
      </c>
      <c r="H34" s="3" t="str">
        <f>IF(_xlfn.IFNA(VLOOKUP(nylista[[#This Row],[Kod]],nyaarter[[#All],[Mafkod]],1,FALSE),"")="","","JA")</f>
        <v/>
      </c>
    </row>
    <row r="35" spans="1:8" x14ac:dyDescent="0.25">
      <c r="A35" s="3" t="s">
        <v>842</v>
      </c>
      <c r="B35" s="3" t="s">
        <v>841</v>
      </c>
      <c r="C35" s="3" t="s">
        <v>840</v>
      </c>
      <c r="D35" s="3"/>
      <c r="E35" s="3"/>
      <c r="F35" s="3"/>
      <c r="G35" s="3" t="str">
        <f>IF(OR(nylista[[#This Row],[Lat ändras]]="JA",nylista[[#This Row],[Sve ändras]]="JA",nylista[[#This Row],[KOD ändra]]="JA"),"JA","")</f>
        <v/>
      </c>
      <c r="H35" s="3" t="str">
        <f>IF(_xlfn.IFNA(VLOOKUP(nylista[[#This Row],[Kod]],nyaarter[[#All],[Mafkod]],1,FALSE),"")="","","JA")</f>
        <v/>
      </c>
    </row>
    <row r="36" spans="1:8" x14ac:dyDescent="0.25">
      <c r="A36" s="3" t="s">
        <v>665</v>
      </c>
      <c r="B36" s="3" t="s">
        <v>664</v>
      </c>
      <c r="C36" s="3" t="s">
        <v>663</v>
      </c>
      <c r="D36" s="3"/>
      <c r="E36" s="3"/>
      <c r="F36" s="3"/>
      <c r="G36" s="3" t="str">
        <f>IF(OR(nylista[[#This Row],[Lat ändras]]="JA",nylista[[#This Row],[Sve ändras]]="JA",nylista[[#This Row],[KOD ändra]]="JA"),"JA","")</f>
        <v/>
      </c>
      <c r="H36" s="3" t="str">
        <f>IF(_xlfn.IFNA(VLOOKUP(nylista[[#This Row],[Kod]],nyaarter[[#All],[Mafkod]],1,FALSE),"")="","","JA")</f>
        <v/>
      </c>
    </row>
    <row r="37" spans="1:8" x14ac:dyDescent="0.25">
      <c r="A37" s="3" t="s">
        <v>549</v>
      </c>
      <c r="B37" s="3" t="s">
        <v>548</v>
      </c>
      <c r="C37" s="3" t="s">
        <v>547</v>
      </c>
      <c r="D37" s="3"/>
      <c r="E37" s="3"/>
      <c r="F37" s="3"/>
      <c r="G37" s="3" t="str">
        <f>IF(OR(nylista[[#This Row],[Lat ändras]]="JA",nylista[[#This Row],[Sve ändras]]="JA",nylista[[#This Row],[KOD ändra]]="JA"),"JA","")</f>
        <v/>
      </c>
      <c r="H37" s="3" t="str">
        <f>IF(_xlfn.IFNA(VLOOKUP(nylista[[#This Row],[Kod]],nyaarter[[#All],[Mafkod]],1,FALSE),"")="","","JA")</f>
        <v/>
      </c>
    </row>
    <row r="38" spans="1:8" x14ac:dyDescent="0.25">
      <c r="A38" s="3" t="s">
        <v>830</v>
      </c>
      <c r="B38" s="3" t="s">
        <v>829</v>
      </c>
      <c r="C38" s="3" t="s">
        <v>828</v>
      </c>
      <c r="D38" s="3"/>
      <c r="E38" s="3"/>
      <c r="F38" s="3"/>
      <c r="G38" s="3" t="str">
        <f>IF(OR(nylista[[#This Row],[Lat ändras]]="JA",nylista[[#This Row],[Sve ändras]]="JA",nylista[[#This Row],[KOD ändra]]="JA"),"JA","")</f>
        <v/>
      </c>
      <c r="H38" s="3" t="str">
        <f>IF(_xlfn.IFNA(VLOOKUP(nylista[[#This Row],[Kod]],nyaarter[[#All],[Mafkod]],1,FALSE),"")="","","JA")</f>
        <v/>
      </c>
    </row>
    <row r="39" spans="1:8" x14ac:dyDescent="0.25">
      <c r="A39" s="3" t="s">
        <v>683</v>
      </c>
      <c r="B39" s="3" t="s">
        <v>682</v>
      </c>
      <c r="C39" s="3" t="s">
        <v>681</v>
      </c>
      <c r="D39" s="3"/>
      <c r="E39" s="3"/>
      <c r="F39" s="3"/>
      <c r="G39" s="3" t="str">
        <f>IF(OR(nylista[[#This Row],[Lat ändras]]="JA",nylista[[#This Row],[Sve ändras]]="JA",nylista[[#This Row],[KOD ändra]]="JA"),"JA","")</f>
        <v/>
      </c>
      <c r="H39" s="3" t="str">
        <f>IF(_xlfn.IFNA(VLOOKUP(nylista[[#This Row],[Kod]],nyaarter[[#All],[Mafkod]],1,FALSE),"")="","","JA")</f>
        <v/>
      </c>
    </row>
    <row r="40" spans="1:8" x14ac:dyDescent="0.25">
      <c r="A40" s="3" t="s">
        <v>872</v>
      </c>
      <c r="B40" s="3" t="s">
        <v>871</v>
      </c>
      <c r="C40" s="3" t="s">
        <v>870</v>
      </c>
      <c r="D40" s="3"/>
      <c r="E40" s="3"/>
      <c r="F40" s="3"/>
      <c r="G40" s="3" t="str">
        <f>IF(OR(nylista[[#This Row],[Lat ändras]]="JA",nylista[[#This Row],[Sve ändras]]="JA",nylista[[#This Row],[KOD ändra]]="JA"),"JA","")</f>
        <v/>
      </c>
      <c r="H40" s="3" t="str">
        <f>IF(_xlfn.IFNA(VLOOKUP(nylista[[#This Row],[Kod]],nyaarter[[#All],[Mafkod]],1,FALSE),"")="","","JA")</f>
        <v/>
      </c>
    </row>
    <row r="41" spans="1:8" x14ac:dyDescent="0.25">
      <c r="A41" s="3" t="s">
        <v>305</v>
      </c>
      <c r="B41" s="3" t="s">
        <v>1066</v>
      </c>
      <c r="C41" s="3" t="s">
        <v>1067</v>
      </c>
      <c r="D41" s="3" t="s">
        <v>1097</v>
      </c>
      <c r="E41" s="3"/>
      <c r="F41" s="3" t="s">
        <v>1097</v>
      </c>
      <c r="G41" s="3" t="str">
        <f>IF(OR(nylista[[#This Row],[Lat ändras]]="JA",nylista[[#This Row],[Sve ändras]]="JA",nylista[[#This Row],[KOD ändra]]="JA"),"JA","")</f>
        <v>JA</v>
      </c>
      <c r="H41" s="3" t="str">
        <f>IF(_xlfn.IFNA(VLOOKUP(nylista[[#This Row],[Kod]],nyaarter[[#All],[Mafkod]],1,FALSE),"")="","","JA")</f>
        <v/>
      </c>
    </row>
    <row r="42" spans="1:8" x14ac:dyDescent="0.25">
      <c r="A42" s="3" t="s">
        <v>698</v>
      </c>
      <c r="B42" s="3" t="s">
        <v>697</v>
      </c>
      <c r="C42" s="3" t="s">
        <v>696</v>
      </c>
      <c r="D42" s="3"/>
      <c r="E42" s="3"/>
      <c r="F42" s="3"/>
      <c r="G42" s="3" t="str">
        <f>IF(OR(nylista[[#This Row],[Lat ändras]]="JA",nylista[[#This Row],[Sve ändras]]="JA",nylista[[#This Row],[KOD ändra]]="JA"),"JA","")</f>
        <v/>
      </c>
      <c r="H42" s="3" t="str">
        <f>IF(_xlfn.IFNA(VLOOKUP(nylista[[#This Row],[Kod]],nyaarter[[#All],[Mafkod]],1,FALSE),"")="","","JA")</f>
        <v/>
      </c>
    </row>
    <row r="43" spans="1:8" x14ac:dyDescent="0.25">
      <c r="A43" s="3" t="s">
        <v>441</v>
      </c>
      <c r="B43" s="3" t="s">
        <v>440</v>
      </c>
      <c r="C43" s="3" t="s">
        <v>439</v>
      </c>
      <c r="D43" s="3"/>
      <c r="E43" s="3"/>
      <c r="F43" s="3"/>
      <c r="G43" s="3" t="str">
        <f>IF(OR(nylista[[#This Row],[Lat ändras]]="JA",nylista[[#This Row],[Sve ändras]]="JA",nylista[[#This Row],[KOD ändra]]="JA"),"JA","")</f>
        <v/>
      </c>
      <c r="H43" s="3" t="str">
        <f>IF(_xlfn.IFNA(VLOOKUP(nylista[[#This Row],[Kod]],nyaarter[[#All],[Mafkod]],1,FALSE),"")="","","JA")</f>
        <v/>
      </c>
    </row>
    <row r="44" spans="1:8" x14ac:dyDescent="0.25">
      <c r="A44" s="3" t="s">
        <v>647</v>
      </c>
      <c r="B44" s="3" t="s">
        <v>646</v>
      </c>
      <c r="C44" s="3" t="s">
        <v>645</v>
      </c>
      <c r="D44" s="3"/>
      <c r="E44" s="3"/>
      <c r="F44" s="3"/>
      <c r="G44" s="3" t="str">
        <f>IF(OR(nylista[[#This Row],[Lat ändras]]="JA",nylista[[#This Row],[Sve ändras]]="JA",nylista[[#This Row],[KOD ändra]]="JA"),"JA","")</f>
        <v/>
      </c>
      <c r="H44" s="3" t="str">
        <f>IF(_xlfn.IFNA(VLOOKUP(nylista[[#This Row],[Kod]],nyaarter[[#All],[Mafkod]],1,FALSE),"")="","","JA")</f>
        <v/>
      </c>
    </row>
    <row r="45" spans="1:8" x14ac:dyDescent="0.25">
      <c r="A45" s="3" t="s">
        <v>614</v>
      </c>
      <c r="B45" s="3" t="s">
        <v>613</v>
      </c>
      <c r="C45" s="3" t="s">
        <v>612</v>
      </c>
      <c r="D45" s="3"/>
      <c r="E45" s="3"/>
      <c r="F45" s="3"/>
      <c r="G45" s="3" t="str">
        <f>IF(OR(nylista[[#This Row],[Lat ändras]]="JA",nylista[[#This Row],[Sve ändras]]="JA",nylista[[#This Row],[KOD ändra]]="JA"),"JA","")</f>
        <v/>
      </c>
      <c r="H45" s="3" t="str">
        <f>IF(_xlfn.IFNA(VLOOKUP(nylista[[#This Row],[Kod]],nyaarter[[#All],[Mafkod]],1,FALSE),"")="","","JA")</f>
        <v/>
      </c>
    </row>
    <row r="46" spans="1:8" x14ac:dyDescent="0.25">
      <c r="A46" s="3" t="s">
        <v>17</v>
      </c>
      <c r="B46" s="3" t="s">
        <v>200</v>
      </c>
      <c r="C46" s="3" t="s">
        <v>18</v>
      </c>
      <c r="D46" s="3"/>
      <c r="E46" s="3"/>
      <c r="F46" s="3"/>
      <c r="G46" s="3" t="str">
        <f>IF(OR(nylista[[#This Row],[Lat ändras]]="JA",nylista[[#This Row],[Sve ändras]]="JA",nylista[[#This Row],[KOD ändra]]="JA"),"JA","")</f>
        <v/>
      </c>
      <c r="H46" s="3" t="str">
        <f>IF(_xlfn.IFNA(VLOOKUP(nylista[[#This Row],[Kod]],nyaarter[[#All],[Mafkod]],1,FALSE),"")="","","JA")</f>
        <v/>
      </c>
    </row>
    <row r="47" spans="1:8" x14ac:dyDescent="0.25">
      <c r="A47" s="3" t="s">
        <v>326</v>
      </c>
      <c r="B47" s="3" t="s">
        <v>580</v>
      </c>
      <c r="C47" s="3" t="s">
        <v>579</v>
      </c>
      <c r="D47" s="3" t="s">
        <v>1097</v>
      </c>
      <c r="E47" s="3"/>
      <c r="F47" s="3" t="s">
        <v>1097</v>
      </c>
      <c r="G47" s="3" t="str">
        <f>IF(OR(nylista[[#This Row],[Lat ändras]]="JA",nylista[[#This Row],[Sve ändras]]="JA",nylista[[#This Row],[KOD ändra]]="JA"),"JA","")</f>
        <v>JA</v>
      </c>
      <c r="H47" s="3" t="str">
        <f>IF(_xlfn.IFNA(VLOOKUP(nylista[[#This Row],[Kod]],nyaarter[[#All],[Mafkod]],1,FALSE),"")="","","JA")</f>
        <v/>
      </c>
    </row>
    <row r="48" spans="1:8" x14ac:dyDescent="0.25">
      <c r="A48" s="3" t="s">
        <v>136</v>
      </c>
      <c r="B48" s="3" t="s">
        <v>135</v>
      </c>
      <c r="C48" s="3" t="s">
        <v>264</v>
      </c>
      <c r="D48" s="3"/>
      <c r="E48" s="3"/>
      <c r="F48" s="3" t="s">
        <v>1097</v>
      </c>
      <c r="G48" s="3" t="str">
        <f>IF(OR(nylista[[#This Row],[Lat ändras]]="JA",nylista[[#This Row],[Sve ändras]]="JA",nylista[[#This Row],[KOD ändra]]="JA"),"JA","")</f>
        <v>JA</v>
      </c>
      <c r="H48" s="3" t="str">
        <f>IF(_xlfn.IFNA(VLOOKUP(nylista[[#This Row],[Kod]],nyaarter[[#All],[Mafkod]],1,FALSE),"")="","","JA")</f>
        <v/>
      </c>
    </row>
    <row r="49" spans="1:8" x14ac:dyDescent="0.25">
      <c r="A49" s="3" t="s">
        <v>689</v>
      </c>
      <c r="B49" s="3" t="s">
        <v>688</v>
      </c>
      <c r="C49" s="3" t="s">
        <v>687</v>
      </c>
      <c r="D49" s="3"/>
      <c r="E49" s="3"/>
      <c r="F49" s="3"/>
      <c r="G49" s="3" t="str">
        <f>IF(OR(nylista[[#This Row],[Lat ändras]]="JA",nylista[[#This Row],[Sve ändras]]="JA",nylista[[#This Row],[KOD ändra]]="JA"),"JA","")</f>
        <v/>
      </c>
      <c r="H49" s="3" t="str">
        <f>IF(_xlfn.IFNA(VLOOKUP(nylista[[#This Row],[Kod]],nyaarter[[#All],[Mafkod]],1,FALSE),"")="","","JA")</f>
        <v/>
      </c>
    </row>
    <row r="50" spans="1:8" x14ac:dyDescent="0.25">
      <c r="A50" s="3" t="s">
        <v>935</v>
      </c>
      <c r="B50" s="3" t="s">
        <v>934</v>
      </c>
      <c r="C50" s="3" t="s">
        <v>933</v>
      </c>
      <c r="D50" s="3"/>
      <c r="E50" s="3"/>
      <c r="F50" s="3"/>
      <c r="G50" s="3" t="str">
        <f>IF(OR(nylista[[#This Row],[Lat ändras]]="JA",nylista[[#This Row],[Sve ändras]]="JA",nylista[[#This Row],[KOD ändra]]="JA"),"JA","")</f>
        <v/>
      </c>
      <c r="H50" s="3" t="str">
        <f>IF(_xlfn.IFNA(VLOOKUP(nylista[[#This Row],[Kod]],nyaarter[[#All],[Mafkod]],1,FALSE),"")="","","JA")</f>
        <v/>
      </c>
    </row>
    <row r="51" spans="1:8" x14ac:dyDescent="0.25">
      <c r="A51" s="3" t="s">
        <v>584</v>
      </c>
      <c r="B51" s="3" t="s">
        <v>583</v>
      </c>
      <c r="C51" s="3" t="s">
        <v>582</v>
      </c>
      <c r="D51" s="3"/>
      <c r="E51" s="3"/>
      <c r="F51" s="3"/>
      <c r="G51" s="3" t="str">
        <f>IF(OR(nylista[[#This Row],[Lat ändras]]="JA",nylista[[#This Row],[Sve ändras]]="JA",nylista[[#This Row],[KOD ändra]]="JA"),"JA","")</f>
        <v/>
      </c>
      <c r="H51" s="3" t="str">
        <f>IF(_xlfn.IFNA(VLOOKUP(nylista[[#This Row],[Kod]],nyaarter[[#All],[Mafkod]],1,FALSE),"")="","","JA")</f>
        <v/>
      </c>
    </row>
    <row r="52" spans="1:8" x14ac:dyDescent="0.25">
      <c r="A52" s="3" t="s">
        <v>478</v>
      </c>
      <c r="B52" s="3" t="s">
        <v>477</v>
      </c>
      <c r="C52" s="3" t="s">
        <v>476</v>
      </c>
      <c r="D52" s="3"/>
      <c r="E52" s="3"/>
      <c r="F52" s="3"/>
      <c r="G52" s="3" t="str">
        <f>IF(OR(nylista[[#This Row],[Lat ändras]]="JA",nylista[[#This Row],[Sve ändras]]="JA",nylista[[#This Row],[KOD ändra]]="JA"),"JA","")</f>
        <v/>
      </c>
      <c r="H52" s="3" t="str">
        <f>IF(_xlfn.IFNA(VLOOKUP(nylista[[#This Row],[Kod]],nyaarter[[#All],[Mafkod]],1,FALSE),"")="","","JA")</f>
        <v/>
      </c>
    </row>
    <row r="53" spans="1:8" x14ac:dyDescent="0.25">
      <c r="A53" s="3" t="s">
        <v>352</v>
      </c>
      <c r="B53" s="3" t="s">
        <v>351</v>
      </c>
      <c r="C53" s="3" t="s">
        <v>1076</v>
      </c>
      <c r="D53" s="3"/>
      <c r="E53" s="3"/>
      <c r="F53" s="3" t="s">
        <v>1097</v>
      </c>
      <c r="G53" s="3" t="str">
        <f>IF(OR(nylista[[#This Row],[Lat ändras]]="JA",nylista[[#This Row],[Sve ändras]]="JA",nylista[[#This Row],[KOD ändra]]="JA"),"JA","")</f>
        <v>JA</v>
      </c>
      <c r="H53" s="3" t="str">
        <f>IF(_xlfn.IFNA(VLOOKUP(nylista[[#This Row],[Kod]],nyaarter[[#All],[Mafkod]],1,FALSE),"")="","","JA")</f>
        <v/>
      </c>
    </row>
    <row r="54" spans="1:8" x14ac:dyDescent="0.25">
      <c r="A54" s="3" t="s">
        <v>869</v>
      </c>
      <c r="B54" s="3" t="s">
        <v>868</v>
      </c>
      <c r="C54" s="3" t="s">
        <v>867</v>
      </c>
      <c r="D54" s="3"/>
      <c r="E54" s="3"/>
      <c r="F54" s="3"/>
      <c r="G54" s="3" t="str">
        <f>IF(OR(nylista[[#This Row],[Lat ändras]]="JA",nylista[[#This Row],[Sve ändras]]="JA",nylista[[#This Row],[KOD ändra]]="JA"),"JA","")</f>
        <v/>
      </c>
      <c r="H54" s="3" t="str">
        <f>IF(_xlfn.IFNA(VLOOKUP(nylista[[#This Row],[Kod]],nyaarter[[#All],[Mafkod]],1,FALSE),"")="","","JA")</f>
        <v/>
      </c>
    </row>
    <row r="55" spans="1:8" x14ac:dyDescent="0.25">
      <c r="A55" s="3" t="s">
        <v>19</v>
      </c>
      <c r="B55" s="3" t="s">
        <v>201</v>
      </c>
      <c r="C55" s="3" t="s">
        <v>20</v>
      </c>
      <c r="D55" s="3"/>
      <c r="E55" s="3"/>
      <c r="F55" s="3"/>
      <c r="G55" s="3" t="str">
        <f>IF(OR(nylista[[#This Row],[Lat ändras]]="JA",nylista[[#This Row],[Sve ändras]]="JA",nylista[[#This Row],[KOD ändra]]="JA"),"JA","")</f>
        <v/>
      </c>
      <c r="H55" s="3" t="str">
        <f>IF(_xlfn.IFNA(VLOOKUP(nylista[[#This Row],[Kod]],nyaarter[[#All],[Mafkod]],1,FALSE),"")="","","JA")</f>
        <v/>
      </c>
    </row>
    <row r="56" spans="1:8" x14ac:dyDescent="0.25">
      <c r="A56" s="3" t="s">
        <v>1007</v>
      </c>
      <c r="B56" s="3" t="s">
        <v>1006</v>
      </c>
      <c r="C56" s="3" t="s">
        <v>1005</v>
      </c>
      <c r="D56" s="3"/>
      <c r="E56" s="3"/>
      <c r="F56" s="3"/>
      <c r="G56" s="3" t="str">
        <f>IF(OR(nylista[[#This Row],[Lat ändras]]="JA",nylista[[#This Row],[Sve ändras]]="JA",nylista[[#This Row],[KOD ändra]]="JA"),"JA","")</f>
        <v/>
      </c>
      <c r="H56" s="3" t="str">
        <f>IF(_xlfn.IFNA(VLOOKUP(nylista[[#This Row],[Kod]],nyaarter[[#All],[Mafkod]],1,FALSE),"")="","","JA")</f>
        <v/>
      </c>
    </row>
    <row r="57" spans="1:8" x14ac:dyDescent="0.25">
      <c r="A57" s="3" t="s">
        <v>540</v>
      </c>
      <c r="B57" s="3" t="s">
        <v>539</v>
      </c>
      <c r="C57" s="3" t="s">
        <v>538</v>
      </c>
      <c r="D57" s="3"/>
      <c r="E57" s="3"/>
      <c r="F57" s="3"/>
      <c r="G57" s="3" t="str">
        <f>IF(OR(nylista[[#This Row],[Lat ändras]]="JA",nylista[[#This Row],[Sve ändras]]="JA",nylista[[#This Row],[KOD ändra]]="JA"),"JA","")</f>
        <v/>
      </c>
      <c r="H57" s="3" t="str">
        <f>IF(_xlfn.IFNA(VLOOKUP(nylista[[#This Row],[Kod]],nyaarter[[#All],[Mafkod]],1,FALSE),"")="","","JA")</f>
        <v/>
      </c>
    </row>
    <row r="58" spans="1:8" x14ac:dyDescent="0.25">
      <c r="A58" s="3" t="s">
        <v>187</v>
      </c>
      <c r="B58" s="3" t="s">
        <v>186</v>
      </c>
      <c r="C58" s="3" t="s">
        <v>1061</v>
      </c>
      <c r="D58" s="3"/>
      <c r="E58" s="3"/>
      <c r="F58" s="3" t="s">
        <v>1097</v>
      </c>
      <c r="G58" s="3" t="str">
        <f>IF(OR(nylista[[#This Row],[Lat ändras]]="JA",nylista[[#This Row],[Sve ändras]]="JA",nylista[[#This Row],[KOD ändra]]="JA"),"JA","")</f>
        <v>JA</v>
      </c>
      <c r="H58" s="3" t="str">
        <f>IF(_xlfn.IFNA(VLOOKUP(nylista[[#This Row],[Kod]],nyaarter[[#All],[Mafkod]],1,FALSE),"")="","","JA")</f>
        <v/>
      </c>
    </row>
    <row r="59" spans="1:8" x14ac:dyDescent="0.25">
      <c r="A59" s="3" t="s">
        <v>725</v>
      </c>
      <c r="B59" s="3" t="s">
        <v>724</v>
      </c>
      <c r="C59" s="3" t="s">
        <v>723</v>
      </c>
      <c r="D59" s="3"/>
      <c r="E59" s="3"/>
      <c r="F59" s="3"/>
      <c r="G59" s="3" t="str">
        <f>IF(OR(nylista[[#This Row],[Lat ändras]]="JA",nylista[[#This Row],[Sve ändras]]="JA",nylista[[#This Row],[KOD ändra]]="JA"),"JA","")</f>
        <v/>
      </c>
      <c r="H59" s="3" t="str">
        <f>IF(_xlfn.IFNA(VLOOKUP(nylista[[#This Row],[Kod]],nyaarter[[#All],[Mafkod]],1,FALSE),"")="","","JA")</f>
        <v/>
      </c>
    </row>
    <row r="60" spans="1:8" x14ac:dyDescent="0.25">
      <c r="A60" s="3" t="s">
        <v>686</v>
      </c>
      <c r="B60" s="3" t="s">
        <v>685</v>
      </c>
      <c r="C60" s="3" t="s">
        <v>684</v>
      </c>
      <c r="D60" s="3"/>
      <c r="E60" s="3"/>
      <c r="F60" s="3"/>
      <c r="G60" s="3" t="str">
        <f>IF(OR(nylista[[#This Row],[Lat ändras]]="JA",nylista[[#This Row],[Sve ändras]]="JA",nylista[[#This Row],[KOD ändra]]="JA"),"JA","")</f>
        <v/>
      </c>
      <c r="H60" s="3" t="str">
        <f>IF(_xlfn.IFNA(VLOOKUP(nylista[[#This Row],[Kod]],nyaarter[[#All],[Mafkod]],1,FALSE),"")="","","JA")</f>
        <v/>
      </c>
    </row>
    <row r="61" spans="1:8" x14ac:dyDescent="0.25">
      <c r="A61" s="3" t="s">
        <v>1013</v>
      </c>
      <c r="B61" s="3" t="s">
        <v>1012</v>
      </c>
      <c r="C61" s="3" t="s">
        <v>1011</v>
      </c>
      <c r="D61" s="3"/>
      <c r="E61" s="3"/>
      <c r="F61" s="3"/>
      <c r="G61" s="3" t="str">
        <f>IF(OR(nylista[[#This Row],[Lat ändras]]="JA",nylista[[#This Row],[Sve ändras]]="JA",nylista[[#This Row],[KOD ändra]]="JA"),"JA","")</f>
        <v/>
      </c>
      <c r="H61" s="3" t="str">
        <f>IF(_xlfn.IFNA(VLOOKUP(nylista[[#This Row],[Kod]],nyaarter[[#All],[Mafkod]],1,FALSE),"")="","","JA")</f>
        <v/>
      </c>
    </row>
    <row r="62" spans="1:8" x14ac:dyDescent="0.25">
      <c r="A62" s="3" t="s">
        <v>21</v>
      </c>
      <c r="B62" s="3" t="s">
        <v>202</v>
      </c>
      <c r="C62" s="3" t="s">
        <v>22</v>
      </c>
      <c r="D62" s="3"/>
      <c r="E62" s="3"/>
      <c r="F62" s="3"/>
      <c r="G62" s="3" t="str">
        <f>IF(OR(nylista[[#This Row],[Lat ändras]]="JA",nylista[[#This Row],[Sve ändras]]="JA",nylista[[#This Row],[KOD ändra]]="JA"),"JA","")</f>
        <v/>
      </c>
      <c r="H62" s="3" t="str">
        <f>IF(_xlfn.IFNA(VLOOKUP(nylista[[#This Row],[Kod]],nyaarter[[#All],[Mafkod]],1,FALSE),"")="","","JA")</f>
        <v/>
      </c>
    </row>
    <row r="63" spans="1:8" x14ac:dyDescent="0.25">
      <c r="A63" s="3" t="s">
        <v>23</v>
      </c>
      <c r="B63" s="3" t="s">
        <v>203</v>
      </c>
      <c r="C63" s="3" t="s">
        <v>24</v>
      </c>
      <c r="D63" s="3"/>
      <c r="E63" s="3"/>
      <c r="F63" s="3"/>
      <c r="G63" s="3" t="str">
        <f>IF(OR(nylista[[#This Row],[Lat ändras]]="JA",nylista[[#This Row],[Sve ändras]]="JA",nylista[[#This Row],[KOD ändra]]="JA"),"JA","")</f>
        <v/>
      </c>
      <c r="H63" s="3" t="str">
        <f>IF(_xlfn.IFNA(VLOOKUP(nylista[[#This Row],[Kod]],nyaarter[[#All],[Mafkod]],1,FALSE),"")="","","JA")</f>
        <v/>
      </c>
    </row>
    <row r="64" spans="1:8" x14ac:dyDescent="0.25">
      <c r="A64" s="3" t="s">
        <v>289</v>
      </c>
      <c r="B64" s="3" t="s">
        <v>288</v>
      </c>
      <c r="C64" s="3" t="s">
        <v>287</v>
      </c>
      <c r="D64" s="3"/>
      <c r="E64" s="3"/>
      <c r="F64" s="3"/>
      <c r="G64" s="3" t="str">
        <f>IF(OR(nylista[[#This Row],[Lat ändras]]="JA",nylista[[#This Row],[Sve ändras]]="JA",nylista[[#This Row],[KOD ändra]]="JA"),"JA","")</f>
        <v/>
      </c>
      <c r="H64" s="3" t="str">
        <f>IF(_xlfn.IFNA(VLOOKUP(nylista[[#This Row],[Kod]],nyaarter[[#All],[Mafkod]],1,FALSE),"")="","","JA")</f>
        <v/>
      </c>
    </row>
    <row r="65" spans="1:8" x14ac:dyDescent="0.25">
      <c r="A65" s="3" t="s">
        <v>722</v>
      </c>
      <c r="B65" s="3" t="s">
        <v>721</v>
      </c>
      <c r="C65" s="3" t="s">
        <v>720</v>
      </c>
      <c r="D65" s="3"/>
      <c r="E65" s="3"/>
      <c r="F65" s="3"/>
      <c r="G65" s="3" t="str">
        <f>IF(OR(nylista[[#This Row],[Lat ändras]]="JA",nylista[[#This Row],[Sve ändras]]="JA",nylista[[#This Row],[KOD ändra]]="JA"),"JA","")</f>
        <v/>
      </c>
      <c r="H65" s="3" t="str">
        <f>IF(_xlfn.IFNA(VLOOKUP(nylista[[#This Row],[Kod]],nyaarter[[#All],[Mafkod]],1,FALSE),"")="","","JA")</f>
        <v/>
      </c>
    </row>
    <row r="66" spans="1:8" x14ac:dyDescent="0.25">
      <c r="A66" s="3" t="s">
        <v>605</v>
      </c>
      <c r="B66" s="3" t="s">
        <v>604</v>
      </c>
      <c r="C66" s="3" t="s">
        <v>603</v>
      </c>
      <c r="D66" s="3"/>
      <c r="E66" s="3"/>
      <c r="F66" s="3"/>
      <c r="G66" s="3" t="str">
        <f>IF(OR(nylista[[#This Row],[Lat ändras]]="JA",nylista[[#This Row],[Sve ändras]]="JA",nylista[[#This Row],[KOD ändra]]="JA"),"JA","")</f>
        <v/>
      </c>
      <c r="H66" s="3" t="str">
        <f>IF(_xlfn.IFNA(VLOOKUP(nylista[[#This Row],[Kod]],nyaarter[[#All],[Mafkod]],1,FALSE),"")="","","JA")</f>
        <v/>
      </c>
    </row>
    <row r="67" spans="1:8" x14ac:dyDescent="0.25">
      <c r="A67" s="3" t="s">
        <v>25</v>
      </c>
      <c r="B67" s="3" t="s">
        <v>204</v>
      </c>
      <c r="C67" s="3" t="s">
        <v>26</v>
      </c>
      <c r="D67" s="3"/>
      <c r="E67" s="3"/>
      <c r="F67" s="3"/>
      <c r="G67" s="3" t="str">
        <f>IF(OR(nylista[[#This Row],[Lat ändras]]="JA",nylista[[#This Row],[Sve ändras]]="JA",nylista[[#This Row],[KOD ändra]]="JA"),"JA","")</f>
        <v/>
      </c>
      <c r="H67" s="3" t="str">
        <f>IF(_xlfn.IFNA(VLOOKUP(nylista[[#This Row],[Kod]],nyaarter[[#All],[Mafkod]],1,FALSE),"")="","","JA")</f>
        <v/>
      </c>
    </row>
    <row r="68" spans="1:8" x14ac:dyDescent="0.25">
      <c r="A68" s="3" t="s">
        <v>887</v>
      </c>
      <c r="B68" s="3" t="s">
        <v>886</v>
      </c>
      <c r="C68" s="3" t="s">
        <v>885</v>
      </c>
      <c r="D68" s="3"/>
      <c r="E68" s="3"/>
      <c r="F68" s="3"/>
      <c r="G68" s="3" t="str">
        <f>IF(OR(nylista[[#This Row],[Lat ändras]]="JA",nylista[[#This Row],[Sve ändras]]="JA",nylista[[#This Row],[KOD ändra]]="JA"),"JA","")</f>
        <v/>
      </c>
      <c r="H68" s="3" t="str">
        <f>IF(_xlfn.IFNA(VLOOKUP(nylista[[#This Row],[Kod]],nyaarter[[#All],[Mafkod]],1,FALSE),"")="","","JA")</f>
        <v/>
      </c>
    </row>
    <row r="69" spans="1:8" x14ac:dyDescent="0.25">
      <c r="A69" s="3" t="s">
        <v>546</v>
      </c>
      <c r="B69" s="3" t="s">
        <v>545</v>
      </c>
      <c r="C69" s="3" t="s">
        <v>544</v>
      </c>
      <c r="D69" s="3"/>
      <c r="E69" s="3"/>
      <c r="F69" s="3"/>
      <c r="G69" s="3" t="str">
        <f>IF(OR(nylista[[#This Row],[Lat ändras]]="JA",nylista[[#This Row],[Sve ändras]]="JA",nylista[[#This Row],[KOD ändra]]="JA"),"JA","")</f>
        <v/>
      </c>
      <c r="H69" s="3" t="str">
        <f>IF(_xlfn.IFNA(VLOOKUP(nylista[[#This Row],[Kod]],nyaarter[[#All],[Mafkod]],1,FALSE),"")="","","JA")</f>
        <v/>
      </c>
    </row>
    <row r="70" spans="1:8" x14ac:dyDescent="0.25">
      <c r="A70" s="3" t="s">
        <v>465</v>
      </c>
      <c r="B70" s="3" t="s">
        <v>464</v>
      </c>
      <c r="C70" s="3" t="s">
        <v>463</v>
      </c>
      <c r="D70" s="3"/>
      <c r="E70" s="3"/>
      <c r="F70" s="3"/>
      <c r="G70" s="3" t="str">
        <f>IF(OR(nylista[[#This Row],[Lat ändras]]="JA",nylista[[#This Row],[Sve ändras]]="JA",nylista[[#This Row],[KOD ändra]]="JA"),"JA","")</f>
        <v/>
      </c>
      <c r="H70" s="3" t="str">
        <f>IF(_xlfn.IFNA(VLOOKUP(nylista[[#This Row],[Kod]],nyaarter[[#All],[Mafkod]],1,FALSE),"")="","","JA")</f>
        <v/>
      </c>
    </row>
    <row r="71" spans="1:8" x14ac:dyDescent="0.25">
      <c r="A71" s="3" t="s">
        <v>408</v>
      </c>
      <c r="B71" s="3" t="s">
        <v>407</v>
      </c>
      <c r="C71" s="3" t="s">
        <v>406</v>
      </c>
      <c r="D71" s="3"/>
      <c r="E71" s="3"/>
      <c r="F71" s="3"/>
      <c r="G71" s="3" t="str">
        <f>IF(OR(nylista[[#This Row],[Lat ändras]]="JA",nylista[[#This Row],[Sve ändras]]="JA",nylista[[#This Row],[KOD ändra]]="JA"),"JA","")</f>
        <v/>
      </c>
      <c r="H71" s="3" t="str">
        <f>IF(_xlfn.IFNA(VLOOKUP(nylista[[#This Row],[Kod]],nyaarter[[#All],[Mafkod]],1,FALSE),"")="","","JA")</f>
        <v/>
      </c>
    </row>
    <row r="72" spans="1:8" x14ac:dyDescent="0.25">
      <c r="A72" s="3" t="s">
        <v>260</v>
      </c>
      <c r="B72" s="3" t="s">
        <v>259</v>
      </c>
      <c r="C72" s="3" t="s">
        <v>258</v>
      </c>
      <c r="D72" s="3" t="s">
        <v>1097</v>
      </c>
      <c r="E72" s="3" t="s">
        <v>1097</v>
      </c>
      <c r="F72" s="3" t="s">
        <v>1097</v>
      </c>
      <c r="G72" s="3" t="str">
        <f>IF(OR(nylista[[#This Row],[Lat ändras]]="JA",nylista[[#This Row],[Sve ändras]]="JA",nylista[[#This Row],[KOD ändra]]="JA"),"JA","")</f>
        <v>JA</v>
      </c>
      <c r="H72" s="3" t="str">
        <f>IF(_xlfn.IFNA(VLOOKUP(nylista[[#This Row],[Kod]],nyaarter[[#All],[Mafkod]],1,FALSE),"")="","","JA")</f>
        <v/>
      </c>
    </row>
    <row r="73" spans="1:8" x14ac:dyDescent="0.25">
      <c r="A73" s="3" t="s">
        <v>746</v>
      </c>
      <c r="B73" s="3" t="s">
        <v>745</v>
      </c>
      <c r="C73" s="3" t="s">
        <v>744</v>
      </c>
      <c r="D73" s="3"/>
      <c r="E73" s="3"/>
      <c r="F73" s="3"/>
      <c r="G73" s="3" t="str">
        <f>IF(OR(nylista[[#This Row],[Lat ändras]]="JA",nylista[[#This Row],[Sve ändras]]="JA",nylista[[#This Row],[KOD ändra]]="JA"),"JA","")</f>
        <v/>
      </c>
      <c r="H73" s="3" t="str">
        <f>IF(_xlfn.IFNA(VLOOKUP(nylista[[#This Row],[Kod]],nyaarter[[#All],[Mafkod]],1,FALSE),"")="","","JA")</f>
        <v/>
      </c>
    </row>
    <row r="74" spans="1:8" x14ac:dyDescent="0.25">
      <c r="A74" s="3" t="s">
        <v>126</v>
      </c>
      <c r="B74" s="3" t="s">
        <v>254</v>
      </c>
      <c r="C74" s="3" t="s">
        <v>1060</v>
      </c>
      <c r="D74" s="3"/>
      <c r="E74" s="3"/>
      <c r="F74" s="3" t="s">
        <v>1097</v>
      </c>
      <c r="G74" s="3" t="str">
        <f>IF(OR(nylista[[#This Row],[Lat ändras]]="JA",nylista[[#This Row],[Sve ändras]]="JA",nylista[[#This Row],[KOD ändra]]="JA"),"JA","")</f>
        <v>JA</v>
      </c>
      <c r="H74" s="3" t="str">
        <f>IF(_xlfn.IFNA(VLOOKUP(nylista[[#This Row],[Kod]],nyaarter[[#All],[Mafkod]],1,FALSE),"")="","","JA")</f>
        <v/>
      </c>
    </row>
    <row r="75" spans="1:8" x14ac:dyDescent="0.25">
      <c r="A75" s="3" t="s">
        <v>27</v>
      </c>
      <c r="B75" s="3" t="s">
        <v>205</v>
      </c>
      <c r="C75" s="3" t="s">
        <v>28</v>
      </c>
      <c r="D75" s="3"/>
      <c r="E75" s="3"/>
      <c r="F75" s="3"/>
      <c r="G75" s="3" t="str">
        <f>IF(OR(nylista[[#This Row],[Lat ändras]]="JA",nylista[[#This Row],[Sve ändras]]="JA",nylista[[#This Row],[KOD ändra]]="JA"),"JA","")</f>
        <v/>
      </c>
      <c r="H75" s="3" t="str">
        <f>IF(_xlfn.IFNA(VLOOKUP(nylista[[#This Row],[Kod]],nyaarter[[#All],[Mafkod]],1,FALSE),"")="","","JA")</f>
        <v/>
      </c>
    </row>
    <row r="76" spans="1:8" x14ac:dyDescent="0.25">
      <c r="A76" s="3" t="s">
        <v>378</v>
      </c>
      <c r="B76" s="3" t="s">
        <v>377</v>
      </c>
      <c r="C76" s="3" t="s">
        <v>376</v>
      </c>
      <c r="D76" s="3"/>
      <c r="E76" s="3"/>
      <c r="F76" s="3"/>
      <c r="G76" s="3" t="str">
        <f>IF(OR(nylista[[#This Row],[Lat ändras]]="JA",nylista[[#This Row],[Sve ändras]]="JA",nylista[[#This Row],[KOD ändra]]="JA"),"JA","")</f>
        <v/>
      </c>
      <c r="H76" s="3" t="str">
        <f>IF(_xlfn.IFNA(VLOOKUP(nylista[[#This Row],[Kod]],nyaarter[[#All],[Mafkod]],1,FALSE),"")="","","JA")</f>
        <v/>
      </c>
    </row>
    <row r="77" spans="1:8" x14ac:dyDescent="0.25">
      <c r="A77" s="3" t="s">
        <v>854</v>
      </c>
      <c r="B77" s="3" t="s">
        <v>853</v>
      </c>
      <c r="C77" s="3" t="s">
        <v>852</v>
      </c>
      <c r="D77" s="3"/>
      <c r="E77" s="3"/>
      <c r="F77" s="3"/>
      <c r="G77" s="3" t="str">
        <f>IF(OR(nylista[[#This Row],[Lat ändras]]="JA",nylista[[#This Row],[Sve ändras]]="JA",nylista[[#This Row],[KOD ändra]]="JA"),"JA","")</f>
        <v/>
      </c>
      <c r="H77" s="3" t="str">
        <f>IF(_xlfn.IFNA(VLOOKUP(nylista[[#This Row],[Kod]],nyaarter[[#All],[Mafkod]],1,FALSE),"")="","","JA")</f>
        <v/>
      </c>
    </row>
    <row r="78" spans="1:8" x14ac:dyDescent="0.25">
      <c r="A78" s="3" t="s">
        <v>29</v>
      </c>
      <c r="B78" s="3" t="s">
        <v>277</v>
      </c>
      <c r="C78" s="3" t="s">
        <v>30</v>
      </c>
      <c r="D78" s="3" t="s">
        <v>1097</v>
      </c>
      <c r="E78" s="3"/>
      <c r="F78" s="3"/>
      <c r="G78" s="3" t="str">
        <f>IF(OR(nylista[[#This Row],[Lat ändras]]="JA",nylista[[#This Row],[Sve ändras]]="JA",nylista[[#This Row],[KOD ändra]]="JA"),"JA","")</f>
        <v>JA</v>
      </c>
      <c r="H78" s="3" t="str">
        <f>IF(_xlfn.IFNA(VLOOKUP(nylista[[#This Row],[Kod]],nyaarter[[#All],[Mafkod]],1,FALSE),"")="","","JA")</f>
        <v/>
      </c>
    </row>
    <row r="79" spans="1:8" x14ac:dyDescent="0.25">
      <c r="A79" s="3" t="s">
        <v>1019</v>
      </c>
      <c r="B79" s="3" t="s">
        <v>1018</v>
      </c>
      <c r="C79" s="3" t="s">
        <v>1017</v>
      </c>
      <c r="D79" s="3"/>
      <c r="E79" s="3"/>
      <c r="F79" s="3"/>
      <c r="G79" s="3" t="str">
        <f>IF(OR(nylista[[#This Row],[Lat ändras]]="JA",nylista[[#This Row],[Sve ändras]]="JA",nylista[[#This Row],[KOD ändra]]="JA"),"JA","")</f>
        <v/>
      </c>
      <c r="H79" s="3" t="str">
        <f>IF(_xlfn.IFNA(VLOOKUP(nylista[[#This Row],[Kod]],nyaarter[[#All],[Mafkod]],1,FALSE),"")="","","JA")</f>
        <v/>
      </c>
    </row>
    <row r="80" spans="1:8" x14ac:dyDescent="0.25">
      <c r="A80" s="3" t="s">
        <v>31</v>
      </c>
      <c r="B80" s="3" t="s">
        <v>207</v>
      </c>
      <c r="C80" s="3" t="s">
        <v>265</v>
      </c>
      <c r="D80" s="3"/>
      <c r="E80" s="3"/>
      <c r="F80" s="3" t="s">
        <v>1097</v>
      </c>
      <c r="G80" s="3" t="str">
        <f>IF(OR(nylista[[#This Row],[Lat ändras]]="JA",nylista[[#This Row],[Sve ändras]]="JA",nylista[[#This Row],[KOD ändra]]="JA"),"JA","")</f>
        <v>JA</v>
      </c>
      <c r="H80" s="3" t="str">
        <f>IF(_xlfn.IFNA(VLOOKUP(nylista[[#This Row],[Kod]],nyaarter[[#All],[Mafkod]],1,FALSE),"")="","","JA")</f>
        <v/>
      </c>
    </row>
    <row r="81" spans="1:8" x14ac:dyDescent="0.25">
      <c r="A81" s="3" t="s">
        <v>462</v>
      </c>
      <c r="B81" s="3" t="s">
        <v>461</v>
      </c>
      <c r="C81" s="3" t="s">
        <v>460</v>
      </c>
      <c r="D81" s="3"/>
      <c r="E81" s="3"/>
      <c r="F81" s="3"/>
      <c r="G81" s="3" t="str">
        <f>IF(OR(nylista[[#This Row],[Lat ändras]]="JA",nylista[[#This Row],[Sve ändras]]="JA",nylista[[#This Row],[KOD ändra]]="JA"),"JA","")</f>
        <v/>
      </c>
      <c r="H81" s="3" t="str">
        <f>IF(_xlfn.IFNA(VLOOKUP(nylista[[#This Row],[Kod]],nyaarter[[#All],[Mafkod]],1,FALSE),"")="","","JA")</f>
        <v/>
      </c>
    </row>
    <row r="82" spans="1:8" x14ac:dyDescent="0.25">
      <c r="A82" s="3" t="s">
        <v>459</v>
      </c>
      <c r="B82" s="3" t="s">
        <v>458</v>
      </c>
      <c r="C82" s="3" t="s">
        <v>457</v>
      </c>
      <c r="D82" s="3"/>
      <c r="E82" s="3"/>
      <c r="F82" s="3"/>
      <c r="G82" s="3" t="str">
        <f>IF(OR(nylista[[#This Row],[Lat ändras]]="JA",nylista[[#This Row],[Sve ändras]]="JA",nylista[[#This Row],[KOD ändra]]="JA"),"JA","")</f>
        <v/>
      </c>
      <c r="H82" s="3" t="str">
        <f>IF(_xlfn.IFNA(VLOOKUP(nylista[[#This Row],[Kod]],nyaarter[[#All],[Mafkod]],1,FALSE),"")="","","JA")</f>
        <v/>
      </c>
    </row>
    <row r="83" spans="1:8" x14ac:dyDescent="0.25">
      <c r="A83" s="3" t="s">
        <v>824</v>
      </c>
      <c r="B83" s="3" t="s">
        <v>823</v>
      </c>
      <c r="C83" s="3" t="s">
        <v>822</v>
      </c>
      <c r="D83" s="3"/>
      <c r="E83" s="3"/>
      <c r="F83" s="3"/>
      <c r="G83" s="3" t="str">
        <f>IF(OR(nylista[[#This Row],[Lat ändras]]="JA",nylista[[#This Row],[Sve ändras]]="JA",nylista[[#This Row],[KOD ändra]]="JA"),"JA","")</f>
        <v/>
      </c>
      <c r="H83" s="3" t="str">
        <f>IF(_xlfn.IFNA(VLOOKUP(nylista[[#This Row],[Kod]],nyaarter[[#All],[Mafkod]],1,FALSE),"")="","","JA")</f>
        <v/>
      </c>
    </row>
    <row r="84" spans="1:8" x14ac:dyDescent="0.25">
      <c r="A84" s="3" t="s">
        <v>450</v>
      </c>
      <c r="B84" s="3" t="s">
        <v>449</v>
      </c>
      <c r="C84" s="3" t="s">
        <v>448</v>
      </c>
      <c r="D84" s="3"/>
      <c r="E84" s="3"/>
      <c r="F84" s="3"/>
      <c r="G84" s="3" t="str">
        <f>IF(OR(nylista[[#This Row],[Lat ändras]]="JA",nylista[[#This Row],[Sve ändras]]="JA",nylista[[#This Row],[KOD ändra]]="JA"),"JA","")</f>
        <v/>
      </c>
      <c r="H84" s="3" t="str">
        <f>IF(_xlfn.IFNA(VLOOKUP(nylista[[#This Row],[Kod]],nyaarter[[#All],[Mafkod]],1,FALSE),"")="","","JA")</f>
        <v/>
      </c>
    </row>
    <row r="85" spans="1:8" x14ac:dyDescent="0.25">
      <c r="A85" s="3" t="s">
        <v>481</v>
      </c>
      <c r="B85" s="3" t="s">
        <v>480</v>
      </c>
      <c r="C85" s="3" t="s">
        <v>479</v>
      </c>
      <c r="D85" s="3"/>
      <c r="E85" s="3"/>
      <c r="F85" s="3"/>
      <c r="G85" s="3" t="str">
        <f>IF(OR(nylista[[#This Row],[Lat ändras]]="JA",nylista[[#This Row],[Sve ändras]]="JA",nylista[[#This Row],[KOD ändra]]="JA"),"JA","")</f>
        <v/>
      </c>
      <c r="H85" s="3" t="str">
        <f>IF(_xlfn.IFNA(VLOOKUP(nylista[[#This Row],[Kod]],nyaarter[[#All],[Mafkod]],1,FALSE),"")="","","JA")</f>
        <v/>
      </c>
    </row>
    <row r="86" spans="1:8" x14ac:dyDescent="0.25">
      <c r="A86" s="3" t="s">
        <v>33</v>
      </c>
      <c r="B86" s="3" t="s">
        <v>470</v>
      </c>
      <c r="C86" s="3" t="s">
        <v>469</v>
      </c>
      <c r="D86" s="3"/>
      <c r="E86" s="3"/>
      <c r="F86" s="3"/>
      <c r="G86" s="3" t="str">
        <f>IF(OR(nylista[[#This Row],[Lat ändras]]="JA",nylista[[#This Row],[Sve ändras]]="JA",nylista[[#This Row],[KOD ändra]]="JA"),"JA","")</f>
        <v/>
      </c>
      <c r="H86" s="3" t="str">
        <f>IF(_xlfn.IFNA(VLOOKUP(nylista[[#This Row],[Kod]],nyaarter[[#All],[Mafkod]],1,FALSE),"")="","","JA")</f>
        <v/>
      </c>
    </row>
    <row r="87" spans="1:8" x14ac:dyDescent="0.25">
      <c r="A87" s="3" t="s">
        <v>33</v>
      </c>
      <c r="B87" s="3" t="s">
        <v>208</v>
      </c>
      <c r="C87" s="3" t="s">
        <v>34</v>
      </c>
      <c r="D87" s="3"/>
      <c r="E87" s="3"/>
      <c r="F87" s="3"/>
      <c r="G87" s="3" t="str">
        <f>IF(OR(nylista[[#This Row],[Lat ändras]]="JA",nylista[[#This Row],[Sve ändras]]="JA",nylista[[#This Row],[KOD ändra]]="JA"),"JA","")</f>
        <v/>
      </c>
      <c r="H87" s="3" t="str">
        <f>IF(_xlfn.IFNA(VLOOKUP(nylista[[#This Row],[Kod]],nyaarter[[#All],[Mafkod]],1,FALSE),"")="","","JA")</f>
        <v/>
      </c>
    </row>
    <row r="88" spans="1:8" x14ac:dyDescent="0.25">
      <c r="A88" s="3" t="s">
        <v>833</v>
      </c>
      <c r="B88" s="3" t="s">
        <v>832</v>
      </c>
      <c r="C88" s="3" t="s">
        <v>831</v>
      </c>
      <c r="D88" s="3"/>
      <c r="E88" s="3"/>
      <c r="F88" s="3"/>
      <c r="G88" s="3" t="str">
        <f>IF(OR(nylista[[#This Row],[Lat ändras]]="JA",nylista[[#This Row],[Sve ändras]]="JA",nylista[[#This Row],[KOD ändra]]="JA"),"JA","")</f>
        <v/>
      </c>
      <c r="H88" s="3" t="str">
        <f>IF(_xlfn.IFNA(VLOOKUP(nylista[[#This Row],[Kod]],nyaarter[[#All],[Mafkod]],1,FALSE),"")="","","JA")</f>
        <v/>
      </c>
    </row>
    <row r="89" spans="1:8" x14ac:dyDescent="0.25">
      <c r="A89" s="3" t="s">
        <v>139</v>
      </c>
      <c r="B89" s="3" t="s">
        <v>138</v>
      </c>
      <c r="C89" s="3" t="s">
        <v>140</v>
      </c>
      <c r="D89" s="3"/>
      <c r="E89" s="3"/>
      <c r="F89" s="3"/>
      <c r="G89" s="3" t="str">
        <f>IF(OR(nylista[[#This Row],[Lat ändras]]="JA",nylista[[#This Row],[Sve ändras]]="JA",nylista[[#This Row],[KOD ändra]]="JA"),"JA","")</f>
        <v/>
      </c>
      <c r="H89" s="3" t="str">
        <f>IF(_xlfn.IFNA(VLOOKUP(nylista[[#This Row],[Kod]],nyaarter[[#All],[Mafkod]],1,FALSE),"")="","","JA")</f>
        <v/>
      </c>
    </row>
    <row r="90" spans="1:8" x14ac:dyDescent="0.25">
      <c r="A90" s="3" t="s">
        <v>490</v>
      </c>
      <c r="B90" s="3" t="s">
        <v>489</v>
      </c>
      <c r="C90" s="3" t="s">
        <v>488</v>
      </c>
      <c r="D90" s="3"/>
      <c r="E90" s="3"/>
      <c r="F90" s="3"/>
      <c r="G90" s="3" t="str">
        <f>IF(OR(nylista[[#This Row],[Lat ändras]]="JA",nylista[[#This Row],[Sve ändras]]="JA",nylista[[#This Row],[KOD ändra]]="JA"),"JA","")</f>
        <v/>
      </c>
      <c r="H90" s="3" t="str">
        <f>IF(_xlfn.IFNA(VLOOKUP(nylista[[#This Row],[Kod]],nyaarter[[#All],[Mafkod]],1,FALSE),"")="","","JA")</f>
        <v/>
      </c>
    </row>
    <row r="91" spans="1:8" x14ac:dyDescent="0.25">
      <c r="A91" s="3" t="s">
        <v>695</v>
      </c>
      <c r="B91" s="3" t="s">
        <v>694</v>
      </c>
      <c r="C91" s="3" t="s">
        <v>693</v>
      </c>
      <c r="D91" s="3"/>
      <c r="E91" s="3"/>
      <c r="F91" s="3"/>
      <c r="G91" s="3" t="str">
        <f>IF(OR(nylista[[#This Row],[Lat ändras]]="JA",nylista[[#This Row],[Sve ändras]]="JA",nylista[[#This Row],[KOD ändra]]="JA"),"JA","")</f>
        <v/>
      </c>
      <c r="H91" s="3" t="str">
        <f>IF(_xlfn.IFNA(VLOOKUP(nylista[[#This Row],[Kod]],nyaarter[[#All],[Mafkod]],1,FALSE),"")="","","JA")</f>
        <v/>
      </c>
    </row>
    <row r="92" spans="1:8" x14ac:dyDescent="0.25">
      <c r="A92" s="3" t="s">
        <v>444</v>
      </c>
      <c r="B92" s="3" t="s">
        <v>443</v>
      </c>
      <c r="C92" s="3" t="s">
        <v>442</v>
      </c>
      <c r="D92" s="3"/>
      <c r="E92" s="3"/>
      <c r="F92" s="3"/>
      <c r="G92" s="3" t="str">
        <f>IF(OR(nylista[[#This Row],[Lat ändras]]="JA",nylista[[#This Row],[Sve ändras]]="JA",nylista[[#This Row],[KOD ändra]]="JA"),"JA","")</f>
        <v/>
      </c>
      <c r="H92" s="3" t="str">
        <f>IF(_xlfn.IFNA(VLOOKUP(nylista[[#This Row],[Kod]],nyaarter[[#All],[Mafkod]],1,FALSE),"")="","","JA")</f>
        <v/>
      </c>
    </row>
    <row r="93" spans="1:8" x14ac:dyDescent="0.25">
      <c r="A93" s="3" t="s">
        <v>836</v>
      </c>
      <c r="B93" s="3" t="s">
        <v>835</v>
      </c>
      <c r="C93" s="3" t="s">
        <v>834</v>
      </c>
      <c r="D93" s="3"/>
      <c r="E93" s="3"/>
      <c r="F93" s="3"/>
      <c r="G93" s="3" t="str">
        <f>IF(OR(nylista[[#This Row],[Lat ändras]]="JA",nylista[[#This Row],[Sve ändras]]="JA",nylista[[#This Row],[KOD ändra]]="JA"),"JA","")</f>
        <v/>
      </c>
      <c r="H93" s="3" t="str">
        <f>IF(_xlfn.IFNA(VLOOKUP(nylista[[#This Row],[Kod]],nyaarter[[#All],[Mafkod]],1,FALSE),"")="","","JA")</f>
        <v/>
      </c>
    </row>
    <row r="94" spans="1:8" x14ac:dyDescent="0.25">
      <c r="A94" s="3" t="s">
        <v>496</v>
      </c>
      <c r="B94" s="3" t="s">
        <v>495</v>
      </c>
      <c r="C94" s="3" t="s">
        <v>494</v>
      </c>
      <c r="D94" s="3"/>
      <c r="E94" s="3"/>
      <c r="F94" s="3"/>
      <c r="G94" s="3" t="str">
        <f>IF(OR(nylista[[#This Row],[Lat ändras]]="JA",nylista[[#This Row],[Sve ändras]]="JA",nylista[[#This Row],[KOD ändra]]="JA"),"JA","")</f>
        <v/>
      </c>
      <c r="H94" s="3" t="str">
        <f>IF(_xlfn.IFNA(VLOOKUP(nylista[[#This Row],[Kod]],nyaarter[[#All],[Mafkod]],1,FALSE),"")="","","JA")</f>
        <v/>
      </c>
    </row>
    <row r="95" spans="1:8" x14ac:dyDescent="0.25">
      <c r="A95" s="3" t="s">
        <v>502</v>
      </c>
      <c r="B95" s="3" t="s">
        <v>501</v>
      </c>
      <c r="C95" s="3" t="s">
        <v>500</v>
      </c>
      <c r="D95" s="3"/>
      <c r="E95" s="3"/>
      <c r="F95" s="3"/>
      <c r="G95" s="3" t="str">
        <f>IF(OR(nylista[[#This Row],[Lat ändras]]="JA",nylista[[#This Row],[Sve ändras]]="JA",nylista[[#This Row],[KOD ändra]]="JA"),"JA","")</f>
        <v/>
      </c>
      <c r="H95" s="3" t="str">
        <f>IF(_xlfn.IFNA(VLOOKUP(nylista[[#This Row],[Kod]],nyaarter[[#All],[Mafkod]],1,FALSE),"")="","","JA")</f>
        <v/>
      </c>
    </row>
    <row r="96" spans="1:8" x14ac:dyDescent="0.25">
      <c r="A96" s="3" t="s">
        <v>387</v>
      </c>
      <c r="B96" s="3" t="s">
        <v>386</v>
      </c>
      <c r="C96" s="3" t="s">
        <v>385</v>
      </c>
      <c r="D96" s="3"/>
      <c r="E96" s="3"/>
      <c r="F96" s="3"/>
      <c r="G96" s="3" t="str">
        <f>IF(OR(nylista[[#This Row],[Lat ändras]]="JA",nylista[[#This Row],[Sve ändras]]="JA",nylista[[#This Row],[KOD ändra]]="JA"),"JA","")</f>
        <v/>
      </c>
      <c r="H96" s="3" t="str">
        <f>IF(_xlfn.IFNA(VLOOKUP(nylista[[#This Row],[Kod]],nyaarter[[#All],[Mafkod]],1,FALSE),"")="","","JA")</f>
        <v/>
      </c>
    </row>
    <row r="97" spans="1:8" x14ac:dyDescent="0.25">
      <c r="A97" s="3" t="s">
        <v>417</v>
      </c>
      <c r="B97" s="3" t="s">
        <v>416</v>
      </c>
      <c r="C97" s="3" t="s">
        <v>415</v>
      </c>
      <c r="D97" s="3"/>
      <c r="E97" s="3"/>
      <c r="F97" s="3"/>
      <c r="G97" s="3" t="str">
        <f>IF(OR(nylista[[#This Row],[Lat ändras]]="JA",nylista[[#This Row],[Sve ändras]]="JA",nylista[[#This Row],[KOD ändra]]="JA"),"JA","")</f>
        <v/>
      </c>
      <c r="H97" s="3" t="str">
        <f>IF(_xlfn.IFNA(VLOOKUP(nylista[[#This Row],[Kod]],nyaarter[[#All],[Mafkod]],1,FALSE),"")="","","JA")</f>
        <v/>
      </c>
    </row>
    <row r="98" spans="1:8" x14ac:dyDescent="0.25">
      <c r="A98" s="3" t="s">
        <v>493</v>
      </c>
      <c r="B98" s="3" t="s">
        <v>492</v>
      </c>
      <c r="C98" s="3" t="s">
        <v>491</v>
      </c>
      <c r="D98" s="3"/>
      <c r="E98" s="3"/>
      <c r="F98" s="3"/>
      <c r="G98" s="3" t="str">
        <f>IF(OR(nylista[[#This Row],[Lat ändras]]="JA",nylista[[#This Row],[Sve ändras]]="JA",nylista[[#This Row],[KOD ändra]]="JA"),"JA","")</f>
        <v/>
      </c>
      <c r="H98" s="3" t="str">
        <f>IF(_xlfn.IFNA(VLOOKUP(nylista[[#This Row],[Kod]],nyaarter[[#All],[Mafkod]],1,FALSE),"")="","","JA")</f>
        <v/>
      </c>
    </row>
    <row r="99" spans="1:8" x14ac:dyDescent="0.25">
      <c r="A99" s="3" t="s">
        <v>505</v>
      </c>
      <c r="B99" s="3" t="s">
        <v>504</v>
      </c>
      <c r="C99" s="3" t="s">
        <v>503</v>
      </c>
      <c r="D99" s="3"/>
      <c r="E99" s="3"/>
      <c r="F99" s="3"/>
      <c r="G99" s="3" t="str">
        <f>IF(OR(nylista[[#This Row],[Lat ändras]]="JA",nylista[[#This Row],[Sve ändras]]="JA",nylista[[#This Row],[KOD ändra]]="JA"),"JA","")</f>
        <v/>
      </c>
      <c r="H99" s="3" t="str">
        <f>IF(_xlfn.IFNA(VLOOKUP(nylista[[#This Row],[Kod]],nyaarter[[#All],[Mafkod]],1,FALSE),"")="","","JA")</f>
        <v/>
      </c>
    </row>
    <row r="100" spans="1:8" x14ac:dyDescent="0.25">
      <c r="A100" s="3" t="s">
        <v>423</v>
      </c>
      <c r="B100" s="3" t="s">
        <v>422</v>
      </c>
      <c r="C100" s="3" t="s">
        <v>421</v>
      </c>
      <c r="D100" s="3"/>
      <c r="E100" s="3"/>
      <c r="F100" s="3"/>
      <c r="G100" s="3" t="str">
        <f>IF(OR(nylista[[#This Row],[Lat ändras]]="JA",nylista[[#This Row],[Sve ändras]]="JA",nylista[[#This Row],[KOD ändra]]="JA"),"JA","")</f>
        <v/>
      </c>
      <c r="H100" s="3" t="str">
        <f>IF(_xlfn.IFNA(VLOOKUP(nylista[[#This Row],[Kod]],nyaarter[[#All],[Mafkod]],1,FALSE),"")="","","JA")</f>
        <v/>
      </c>
    </row>
    <row r="101" spans="1:8" x14ac:dyDescent="0.25">
      <c r="A101" s="3" t="s">
        <v>35</v>
      </c>
      <c r="B101" s="3" t="s">
        <v>269</v>
      </c>
      <c r="C101" s="3" t="s">
        <v>268</v>
      </c>
      <c r="D101" s="3" t="s">
        <v>1097</v>
      </c>
      <c r="E101" s="3"/>
      <c r="F101" s="3" t="s">
        <v>1097</v>
      </c>
      <c r="G101" s="3" t="str">
        <f>IF(OR(nylista[[#This Row],[Lat ändras]]="JA",nylista[[#This Row],[Sve ändras]]="JA",nylista[[#This Row],[KOD ändra]]="JA"),"JA","")</f>
        <v>JA</v>
      </c>
      <c r="H101" s="3" t="str">
        <f>IF(_xlfn.IFNA(VLOOKUP(nylista[[#This Row],[Kod]],nyaarter[[#All],[Mafkod]],1,FALSE),"")="","","JA")</f>
        <v/>
      </c>
    </row>
    <row r="102" spans="1:8" x14ac:dyDescent="0.25">
      <c r="A102" s="3" t="s">
        <v>142</v>
      </c>
      <c r="B102" s="3" t="s">
        <v>141</v>
      </c>
      <c r="C102" s="3" t="s">
        <v>143</v>
      </c>
      <c r="D102" s="3"/>
      <c r="E102" s="3"/>
      <c r="F102" s="3"/>
      <c r="G102" s="3" t="str">
        <f>IF(OR(nylista[[#This Row],[Lat ändras]]="JA",nylista[[#This Row],[Sve ändras]]="JA",nylista[[#This Row],[KOD ändra]]="JA"),"JA","")</f>
        <v/>
      </c>
      <c r="H102" s="3" t="str">
        <f>IF(_xlfn.IFNA(VLOOKUP(nylista[[#This Row],[Kod]],nyaarter[[#All],[Mafkod]],1,FALSE),"")="","","JA")</f>
        <v/>
      </c>
    </row>
    <row r="103" spans="1:8" x14ac:dyDescent="0.25">
      <c r="A103" s="3" t="s">
        <v>923</v>
      </c>
      <c r="B103" s="3" t="s">
        <v>922</v>
      </c>
      <c r="C103" s="3" t="s">
        <v>921</v>
      </c>
      <c r="D103" s="3"/>
      <c r="E103" s="3"/>
      <c r="F103" s="3"/>
      <c r="G103" s="3" t="str">
        <f>IF(OR(nylista[[#This Row],[Lat ändras]]="JA",nylista[[#This Row],[Sve ändras]]="JA",nylista[[#This Row],[KOD ändra]]="JA"),"JA","")</f>
        <v/>
      </c>
      <c r="H103" s="3" t="str">
        <f>IF(_xlfn.IFNA(VLOOKUP(nylista[[#This Row],[Kod]],nyaarter[[#All],[Mafkod]],1,FALSE),"")="","","JA")</f>
        <v/>
      </c>
    </row>
    <row r="104" spans="1:8" x14ac:dyDescent="0.25">
      <c r="A104" s="3" t="s">
        <v>37</v>
      </c>
      <c r="B104" s="3" t="s">
        <v>210</v>
      </c>
      <c r="C104" s="3" t="s">
        <v>38</v>
      </c>
      <c r="D104" s="3"/>
      <c r="E104" s="3"/>
      <c r="F104" s="3"/>
      <c r="G104" s="3" t="str">
        <f>IF(OR(nylista[[#This Row],[Lat ändras]]="JA",nylista[[#This Row],[Sve ändras]]="JA",nylista[[#This Row],[KOD ändra]]="JA"),"JA","")</f>
        <v/>
      </c>
      <c r="H104" s="3" t="str">
        <f>IF(_xlfn.IFNA(VLOOKUP(nylista[[#This Row],[Kod]],nyaarter[[#All],[Mafkod]],1,FALSE),"")="","","JA")</f>
        <v/>
      </c>
    </row>
    <row r="105" spans="1:8" x14ac:dyDescent="0.25">
      <c r="A105" s="3" t="s">
        <v>899</v>
      </c>
      <c r="B105" s="3" t="s">
        <v>898</v>
      </c>
      <c r="C105" s="3" t="s">
        <v>897</v>
      </c>
      <c r="D105" s="3"/>
      <c r="E105" s="3"/>
      <c r="F105" s="3"/>
      <c r="G105" s="3" t="str">
        <f>IF(OR(nylista[[#This Row],[Lat ändras]]="JA",nylista[[#This Row],[Sve ändras]]="JA",nylista[[#This Row],[KOD ändra]]="JA"),"JA","")</f>
        <v/>
      </c>
      <c r="H105" s="3" t="str">
        <f>IF(_xlfn.IFNA(VLOOKUP(nylista[[#This Row],[Kod]],nyaarter[[#All],[Mafkod]],1,FALSE),"")="","","JA")</f>
        <v/>
      </c>
    </row>
    <row r="106" spans="1:8" x14ac:dyDescent="0.25">
      <c r="A106" s="3" t="s">
        <v>632</v>
      </c>
      <c r="B106" s="3" t="s">
        <v>631</v>
      </c>
      <c r="C106" s="3" t="s">
        <v>630</v>
      </c>
      <c r="D106" s="3"/>
      <c r="E106" s="3"/>
      <c r="F106" s="3"/>
      <c r="G106" s="3" t="str">
        <f>IF(OR(nylista[[#This Row],[Lat ändras]]="JA",nylista[[#This Row],[Sve ändras]]="JA",nylista[[#This Row],[KOD ändra]]="JA"),"JA","")</f>
        <v/>
      </c>
      <c r="H106" s="3" t="str">
        <f>IF(_xlfn.IFNA(VLOOKUP(nylista[[#This Row],[Kod]],nyaarter[[#All],[Mafkod]],1,FALSE),"")="","","JA")</f>
        <v/>
      </c>
    </row>
    <row r="107" spans="1:8" x14ac:dyDescent="0.25">
      <c r="A107" s="3" t="s">
        <v>520</v>
      </c>
      <c r="B107" s="3" t="s">
        <v>519</v>
      </c>
      <c r="C107" s="3" t="s">
        <v>518</v>
      </c>
      <c r="D107" s="3"/>
      <c r="E107" s="3"/>
      <c r="F107" s="3"/>
      <c r="G107" s="3" t="str">
        <f>IF(OR(nylista[[#This Row],[Lat ändras]]="JA",nylista[[#This Row],[Sve ändras]]="JA",nylista[[#This Row],[KOD ändra]]="JA"),"JA","")</f>
        <v/>
      </c>
      <c r="H107" s="3" t="str">
        <f>IF(_xlfn.IFNA(VLOOKUP(nylista[[#This Row],[Kod]],nyaarter[[#All],[Mafkod]],1,FALSE),"")="","","JA")</f>
        <v/>
      </c>
    </row>
    <row r="108" spans="1:8" x14ac:dyDescent="0.25">
      <c r="A108" s="3" t="s">
        <v>39</v>
      </c>
      <c r="B108" s="3" t="s">
        <v>211</v>
      </c>
      <c r="C108" s="3" t="s">
        <v>40</v>
      </c>
      <c r="D108" s="3"/>
      <c r="E108" s="3"/>
      <c r="F108" s="3"/>
      <c r="G108" s="3" t="str">
        <f>IF(OR(nylista[[#This Row],[Lat ändras]]="JA",nylista[[#This Row],[Sve ändras]]="JA",nylista[[#This Row],[KOD ändra]]="JA"),"JA","")</f>
        <v/>
      </c>
      <c r="H108" s="3" t="str">
        <f>IF(_xlfn.IFNA(VLOOKUP(nylista[[#This Row],[Kod]],nyaarter[[#All],[Mafkod]],1,FALSE),"")="","","JA")</f>
        <v/>
      </c>
    </row>
    <row r="109" spans="1:8" x14ac:dyDescent="0.25">
      <c r="A109" s="3" t="s">
        <v>572</v>
      </c>
      <c r="B109" s="3" t="s">
        <v>571</v>
      </c>
      <c r="C109" s="3" t="s">
        <v>570</v>
      </c>
      <c r="D109" s="3"/>
      <c r="E109" s="3"/>
      <c r="F109" s="3"/>
      <c r="G109" s="3" t="str">
        <f>IF(OR(nylista[[#This Row],[Lat ändras]]="JA",nylista[[#This Row],[Sve ändras]]="JA",nylista[[#This Row],[KOD ändra]]="JA"),"JA","")</f>
        <v/>
      </c>
      <c r="H109" s="3" t="str">
        <f>IF(_xlfn.IFNA(VLOOKUP(nylista[[#This Row],[Kod]],nyaarter[[#All],[Mafkod]],1,FALSE),"")="","","JA")</f>
        <v/>
      </c>
    </row>
    <row r="110" spans="1:8" x14ac:dyDescent="0.25">
      <c r="A110" s="3" t="s">
        <v>941</v>
      </c>
      <c r="B110" s="3" t="s">
        <v>940</v>
      </c>
      <c r="C110" s="3" t="s">
        <v>939</v>
      </c>
      <c r="D110" s="3"/>
      <c r="E110" s="3"/>
      <c r="F110" s="3"/>
      <c r="G110" s="3" t="str">
        <f>IF(OR(nylista[[#This Row],[Lat ändras]]="JA",nylista[[#This Row],[Sve ändras]]="JA",nylista[[#This Row],[KOD ändra]]="JA"),"JA","")</f>
        <v/>
      </c>
      <c r="H110" s="3" t="str">
        <f>IF(_xlfn.IFNA(VLOOKUP(nylista[[#This Row],[Kod]],nyaarter[[#All],[Mafkod]],1,FALSE),"")="","","JA")</f>
        <v/>
      </c>
    </row>
    <row r="111" spans="1:8" x14ac:dyDescent="0.25">
      <c r="A111" s="3" t="s">
        <v>1051</v>
      </c>
      <c r="B111" s="3" t="s">
        <v>1050</v>
      </c>
      <c r="C111" s="3" t="s">
        <v>1049</v>
      </c>
      <c r="D111" s="3" t="s">
        <v>1097</v>
      </c>
      <c r="E111" s="3" t="s">
        <v>1097</v>
      </c>
      <c r="F111" s="3" t="s">
        <v>1097</v>
      </c>
      <c r="G111" s="3" t="str">
        <f>IF(OR(nylista[[#This Row],[Lat ändras]]="JA",nylista[[#This Row],[Sve ändras]]="JA",nylista[[#This Row],[KOD ändra]]="JA"),"JA","")</f>
        <v>JA</v>
      </c>
      <c r="H111" s="3" t="str">
        <f>IF(_xlfn.IFNA(VLOOKUP(nylista[[#This Row],[Kod]],nyaarter[[#All],[Mafkod]],1,FALSE),"")="","","JA")</f>
        <v>JA</v>
      </c>
    </row>
    <row r="112" spans="1:8" x14ac:dyDescent="0.25">
      <c r="A112" s="3" t="s">
        <v>499</v>
      </c>
      <c r="B112" s="3" t="s">
        <v>498</v>
      </c>
      <c r="C112" s="3" t="s">
        <v>497</v>
      </c>
      <c r="D112" s="3"/>
      <c r="E112" s="3"/>
      <c r="F112" s="3"/>
      <c r="G112" s="3" t="str">
        <f>IF(OR(nylista[[#This Row],[Lat ändras]]="JA",nylista[[#This Row],[Sve ändras]]="JA",nylista[[#This Row],[KOD ändra]]="JA"),"JA","")</f>
        <v/>
      </c>
      <c r="H112" s="3" t="str">
        <f>IF(_xlfn.IFNA(VLOOKUP(nylista[[#This Row],[Kod]],nyaarter[[#All],[Mafkod]],1,FALSE),"")="","","JA")</f>
        <v/>
      </c>
    </row>
    <row r="113" spans="1:8" x14ac:dyDescent="0.25">
      <c r="A113" s="3" t="s">
        <v>944</v>
      </c>
      <c r="B113" s="3" t="s">
        <v>943</v>
      </c>
      <c r="C113" s="3" t="s">
        <v>942</v>
      </c>
      <c r="D113" s="3"/>
      <c r="E113" s="3"/>
      <c r="F113" s="3"/>
      <c r="G113" s="3" t="str">
        <f>IF(OR(nylista[[#This Row],[Lat ändras]]="JA",nylista[[#This Row],[Sve ändras]]="JA",nylista[[#This Row],[KOD ändra]]="JA"),"JA","")</f>
        <v/>
      </c>
      <c r="H113" s="3" t="str">
        <f>IF(_xlfn.IFNA(VLOOKUP(nylista[[#This Row],[Kod]],nyaarter[[#All],[Mafkod]],1,FALSE),"")="","","JA")</f>
        <v/>
      </c>
    </row>
    <row r="114" spans="1:8" x14ac:dyDescent="0.25">
      <c r="A114" s="3" t="s">
        <v>875</v>
      </c>
      <c r="B114" s="3" t="s">
        <v>874</v>
      </c>
      <c r="C114" s="3" t="s">
        <v>873</v>
      </c>
      <c r="D114" s="3"/>
      <c r="E114" s="3"/>
      <c r="F114" s="3"/>
      <c r="G114" s="3" t="str">
        <f>IF(OR(nylista[[#This Row],[Lat ändras]]="JA",nylista[[#This Row],[Sve ändras]]="JA",nylista[[#This Row],[KOD ändra]]="JA"),"JA","")</f>
        <v/>
      </c>
      <c r="H114" s="3" t="str">
        <f>IF(_xlfn.IFNA(VLOOKUP(nylista[[#This Row],[Kod]],nyaarter[[#All],[Mafkod]],1,FALSE),"")="","","JA")</f>
        <v/>
      </c>
    </row>
    <row r="115" spans="1:8" x14ac:dyDescent="0.25">
      <c r="A115" s="3" t="s">
        <v>881</v>
      </c>
      <c r="B115" s="3" t="s">
        <v>880</v>
      </c>
      <c r="C115" s="3" t="s">
        <v>879</v>
      </c>
      <c r="D115" s="3"/>
      <c r="E115" s="3"/>
      <c r="F115" s="3"/>
      <c r="G115" s="3" t="str">
        <f>IF(OR(nylista[[#This Row],[Lat ändras]]="JA",nylista[[#This Row],[Sve ändras]]="JA",nylista[[#This Row],[KOD ändra]]="JA"),"JA","")</f>
        <v/>
      </c>
      <c r="H115" s="3" t="str">
        <f>IF(_xlfn.IFNA(VLOOKUP(nylista[[#This Row],[Kod]],nyaarter[[#All],[Mafkod]],1,FALSE),"")="","","JA")</f>
        <v/>
      </c>
    </row>
    <row r="116" spans="1:8" x14ac:dyDescent="0.25">
      <c r="A116" s="3" t="s">
        <v>41</v>
      </c>
      <c r="B116" s="3" t="s">
        <v>212</v>
      </c>
      <c r="C116" s="3" t="s">
        <v>42</v>
      </c>
      <c r="D116" s="3"/>
      <c r="E116" s="3"/>
      <c r="F116" s="3"/>
      <c r="G116" s="3" t="str">
        <f>IF(OR(nylista[[#This Row],[Lat ändras]]="JA",nylista[[#This Row],[Sve ändras]]="JA",nylista[[#This Row],[KOD ändra]]="JA"),"JA","")</f>
        <v/>
      </c>
      <c r="H116" s="3" t="str">
        <f>IF(_xlfn.IFNA(VLOOKUP(nylista[[#This Row],[Kod]],nyaarter[[#All],[Mafkod]],1,FALSE),"")="","","JA")</f>
        <v/>
      </c>
    </row>
    <row r="117" spans="1:8" x14ac:dyDescent="0.25">
      <c r="A117" s="3" t="s">
        <v>1001</v>
      </c>
      <c r="B117" s="3" t="s">
        <v>1000</v>
      </c>
      <c r="C117" s="3" t="s">
        <v>999</v>
      </c>
      <c r="D117" s="3"/>
      <c r="E117" s="3"/>
      <c r="F117" s="3"/>
      <c r="G117" s="3" t="str">
        <f>IF(OR(nylista[[#This Row],[Lat ändras]]="JA",nylista[[#This Row],[Sve ändras]]="JA",nylista[[#This Row],[KOD ändra]]="JA"),"JA","")</f>
        <v/>
      </c>
      <c r="H117" s="3" t="str">
        <f>IF(_xlfn.IFNA(VLOOKUP(nylista[[#This Row],[Kod]],nyaarter[[#All],[Mafkod]],1,FALSE),"")="","","JA")</f>
        <v/>
      </c>
    </row>
    <row r="118" spans="1:8" x14ac:dyDescent="0.25">
      <c r="A118" s="3" t="s">
        <v>563</v>
      </c>
      <c r="B118" s="3" t="s">
        <v>562</v>
      </c>
      <c r="C118" s="3" t="s">
        <v>561</v>
      </c>
      <c r="D118" s="3"/>
      <c r="E118" s="3"/>
      <c r="F118" s="3"/>
      <c r="G118" s="3" t="str">
        <f>IF(OR(nylista[[#This Row],[Lat ändras]]="JA",nylista[[#This Row],[Sve ändras]]="JA",nylista[[#This Row],[KOD ändra]]="JA"),"JA","")</f>
        <v/>
      </c>
      <c r="H118" s="3" t="str">
        <f>IF(_xlfn.IFNA(VLOOKUP(nylista[[#This Row],[Kod]],nyaarter[[#All],[Mafkod]],1,FALSE),"")="","","JA")</f>
        <v/>
      </c>
    </row>
    <row r="119" spans="1:8" x14ac:dyDescent="0.25">
      <c r="A119" s="3" t="s">
        <v>566</v>
      </c>
      <c r="B119" s="3" t="s">
        <v>565</v>
      </c>
      <c r="C119" s="3" t="s">
        <v>564</v>
      </c>
      <c r="D119" s="3"/>
      <c r="E119" s="3"/>
      <c r="F119" s="3"/>
      <c r="G119" s="3" t="str">
        <f>IF(OR(nylista[[#This Row],[Lat ändras]]="JA",nylista[[#This Row],[Sve ändras]]="JA",nylista[[#This Row],[KOD ändra]]="JA"),"JA","")</f>
        <v/>
      </c>
      <c r="H119" s="3" t="str">
        <f>IF(_xlfn.IFNA(VLOOKUP(nylista[[#This Row],[Kod]],nyaarter[[#All],[Mafkod]],1,FALSE),"")="","","JA")</f>
        <v/>
      </c>
    </row>
    <row r="120" spans="1:8" x14ac:dyDescent="0.25">
      <c r="A120" s="3" t="s">
        <v>578</v>
      </c>
      <c r="B120" s="3" t="s">
        <v>577</v>
      </c>
      <c r="C120" s="3" t="s">
        <v>576</v>
      </c>
      <c r="D120" s="3"/>
      <c r="E120" s="3"/>
      <c r="F120" s="3"/>
      <c r="G120" s="3" t="str">
        <f>IF(OR(nylista[[#This Row],[Lat ändras]]="JA",nylista[[#This Row],[Sve ändras]]="JA",nylista[[#This Row],[KOD ändra]]="JA"),"JA","")</f>
        <v/>
      </c>
      <c r="H120" s="3" t="str">
        <f>IF(_xlfn.IFNA(VLOOKUP(nylista[[#This Row],[Kod]],nyaarter[[#All],[Mafkod]],1,FALSE),"")="","","JA")</f>
        <v/>
      </c>
    </row>
    <row r="121" spans="1:8" x14ac:dyDescent="0.25">
      <c r="A121" s="3" t="s">
        <v>43</v>
      </c>
      <c r="B121" s="3" t="s">
        <v>274</v>
      </c>
      <c r="C121" s="3" t="s">
        <v>273</v>
      </c>
      <c r="D121" s="3" t="s">
        <v>1097</v>
      </c>
      <c r="E121" s="3"/>
      <c r="F121" s="3" t="s">
        <v>1097</v>
      </c>
      <c r="G121" s="3" t="str">
        <f>IF(OR(nylista[[#This Row],[Lat ändras]]="JA",nylista[[#This Row],[Sve ändras]]="JA",nylista[[#This Row],[KOD ändra]]="JA"),"JA","")</f>
        <v>JA</v>
      </c>
      <c r="H121" s="3" t="str">
        <f>IF(_xlfn.IFNA(VLOOKUP(nylista[[#This Row],[Kod]],nyaarter[[#All],[Mafkod]],1,FALSE),"")="","","JA")</f>
        <v/>
      </c>
    </row>
    <row r="122" spans="1:8" x14ac:dyDescent="0.25">
      <c r="A122" s="3" t="s">
        <v>758</v>
      </c>
      <c r="B122" s="3" t="s">
        <v>757</v>
      </c>
      <c r="C122" s="3" t="s">
        <v>756</v>
      </c>
      <c r="D122" s="3"/>
      <c r="E122" s="3"/>
      <c r="F122" s="3"/>
      <c r="G122" s="3" t="str">
        <f>IF(OR(nylista[[#This Row],[Lat ändras]]="JA",nylista[[#This Row],[Sve ändras]]="JA",nylista[[#This Row],[KOD ändra]]="JA"),"JA","")</f>
        <v/>
      </c>
      <c r="H122" s="3" t="str">
        <f>IF(_xlfn.IFNA(VLOOKUP(nylista[[#This Row],[Kod]],nyaarter[[#All],[Mafkod]],1,FALSE),"")="","","JA")</f>
        <v/>
      </c>
    </row>
    <row r="123" spans="1:8" x14ac:dyDescent="0.25">
      <c r="A123" s="3" t="s">
        <v>45</v>
      </c>
      <c r="B123" s="3" t="s">
        <v>214</v>
      </c>
      <c r="C123" s="3" t="s">
        <v>46</v>
      </c>
      <c r="D123" s="3"/>
      <c r="E123" s="3"/>
      <c r="F123" s="3"/>
      <c r="G123" s="3" t="str">
        <f>IF(OR(nylista[[#This Row],[Lat ändras]]="JA",nylista[[#This Row],[Sve ändras]]="JA",nylista[[#This Row],[KOD ändra]]="JA"),"JA","")</f>
        <v/>
      </c>
      <c r="H123" s="3" t="str">
        <f>IF(_xlfn.IFNA(VLOOKUP(nylista[[#This Row],[Kod]],nyaarter[[#All],[Mafkod]],1,FALSE),"")="","","JA")</f>
        <v/>
      </c>
    </row>
    <row r="124" spans="1:8" x14ac:dyDescent="0.25">
      <c r="A124" s="3" t="s">
        <v>190</v>
      </c>
      <c r="B124" s="3" t="s">
        <v>215</v>
      </c>
      <c r="C124" s="3" t="s">
        <v>47</v>
      </c>
      <c r="D124" s="3"/>
      <c r="E124" s="3"/>
      <c r="F124" s="3"/>
      <c r="G124" s="3" t="str">
        <f>IF(OR(nylista[[#This Row],[Lat ändras]]="JA",nylista[[#This Row],[Sve ändras]]="JA",nylista[[#This Row],[KOD ändra]]="JA"),"JA","")</f>
        <v/>
      </c>
      <c r="H124" s="3" t="str">
        <f>IF(_xlfn.IFNA(VLOOKUP(nylista[[#This Row],[Kod]],nyaarter[[#All],[Mafkod]],1,FALSE),"")="","","JA")</f>
        <v/>
      </c>
    </row>
    <row r="125" spans="1:8" x14ac:dyDescent="0.25">
      <c r="A125" s="3" t="s">
        <v>650</v>
      </c>
      <c r="B125" s="3" t="s">
        <v>649</v>
      </c>
      <c r="C125" s="3" t="s">
        <v>648</v>
      </c>
      <c r="D125" s="3"/>
      <c r="E125" s="3"/>
      <c r="F125" s="3"/>
      <c r="G125" s="3" t="str">
        <f>IF(OR(nylista[[#This Row],[Lat ändras]]="JA",nylista[[#This Row],[Sve ändras]]="JA",nylista[[#This Row],[KOD ändra]]="JA"),"JA","")</f>
        <v/>
      </c>
      <c r="H125" s="3" t="str">
        <f>IF(_xlfn.IFNA(VLOOKUP(nylista[[#This Row],[Kod]],nyaarter[[#All],[Mafkod]],1,FALSE),"")="","","JA")</f>
        <v/>
      </c>
    </row>
    <row r="126" spans="1:8" x14ac:dyDescent="0.25">
      <c r="A126" s="3" t="s">
        <v>884</v>
      </c>
      <c r="B126" s="3" t="s">
        <v>883</v>
      </c>
      <c r="C126" s="3" t="s">
        <v>882</v>
      </c>
      <c r="D126" s="3"/>
      <c r="E126" s="3"/>
      <c r="F126" s="3"/>
      <c r="G126" s="3" t="str">
        <f>IF(OR(nylista[[#This Row],[Lat ändras]]="JA",nylista[[#This Row],[Sve ändras]]="JA",nylista[[#This Row],[KOD ändra]]="JA"),"JA","")</f>
        <v/>
      </c>
      <c r="H126" s="3" t="str">
        <f>IF(_xlfn.IFNA(VLOOKUP(nylista[[#This Row],[Kod]],nyaarter[[#All],[Mafkod]],1,FALSE),"")="","","JA")</f>
        <v/>
      </c>
    </row>
    <row r="127" spans="1:8" x14ac:dyDescent="0.25">
      <c r="A127" s="3" t="s">
        <v>48</v>
      </c>
      <c r="B127" s="3" t="s">
        <v>216</v>
      </c>
      <c r="C127" s="3" t="s">
        <v>49</v>
      </c>
      <c r="D127" s="3"/>
      <c r="E127" s="3"/>
      <c r="F127" s="3"/>
      <c r="G127" s="3" t="str">
        <f>IF(OR(nylista[[#This Row],[Lat ändras]]="JA",nylista[[#This Row],[Sve ändras]]="JA",nylista[[#This Row],[KOD ändra]]="JA"),"JA","")</f>
        <v/>
      </c>
      <c r="H127" s="3" t="str">
        <f>IF(_xlfn.IFNA(VLOOKUP(nylista[[#This Row],[Kod]],nyaarter[[#All],[Mafkod]],1,FALSE),"")="","","JA")</f>
        <v/>
      </c>
    </row>
    <row r="128" spans="1:8" x14ac:dyDescent="0.25">
      <c r="A128" s="3" t="s">
        <v>511</v>
      </c>
      <c r="B128" s="3" t="s">
        <v>510</v>
      </c>
      <c r="C128" s="3" t="s">
        <v>509</v>
      </c>
      <c r="D128" s="3"/>
      <c r="E128" s="3"/>
      <c r="F128" s="3"/>
      <c r="G128" s="3" t="str">
        <f>IF(OR(nylista[[#This Row],[Lat ändras]]="JA",nylista[[#This Row],[Sve ändras]]="JA",nylista[[#This Row],[KOD ändra]]="JA"),"JA","")</f>
        <v/>
      </c>
      <c r="H128" s="3" t="str">
        <f>IF(_xlfn.IFNA(VLOOKUP(nylista[[#This Row],[Kod]],nyaarter[[#All],[Mafkod]],1,FALSE),"")="","","JA")</f>
        <v/>
      </c>
    </row>
    <row r="129" spans="1:8" x14ac:dyDescent="0.25">
      <c r="A129" s="3" t="s">
        <v>1036</v>
      </c>
      <c r="B129" s="3" t="s">
        <v>475</v>
      </c>
      <c r="C129" s="3" t="s">
        <v>474</v>
      </c>
      <c r="D129" s="3"/>
      <c r="E129" s="3" t="s">
        <v>1097</v>
      </c>
      <c r="F129" s="3"/>
      <c r="G129" s="3" t="str">
        <f>IF(OR(nylista[[#This Row],[Lat ändras]]="JA",nylista[[#This Row],[Sve ändras]]="JA",nylista[[#This Row],[KOD ändra]]="JA"),"JA","")</f>
        <v>JA</v>
      </c>
      <c r="H129" s="3" t="str">
        <f>IF(_xlfn.IFNA(VLOOKUP(nylista[[#This Row],[Kod]],nyaarter[[#All],[Mafkod]],1,FALSE),"")="","","JA")</f>
        <v/>
      </c>
    </row>
    <row r="130" spans="1:8" x14ac:dyDescent="0.25">
      <c r="A130" s="3" t="s">
        <v>145</v>
      </c>
      <c r="B130" s="3" t="s">
        <v>144</v>
      </c>
      <c r="C130" s="3" t="s">
        <v>146</v>
      </c>
      <c r="D130" s="3"/>
      <c r="E130" s="3"/>
      <c r="F130" s="3"/>
      <c r="G130" s="3" t="str">
        <f>IF(OR(nylista[[#This Row],[Lat ändras]]="JA",nylista[[#This Row],[Sve ändras]]="JA",nylista[[#This Row],[KOD ändra]]="JA"),"JA","")</f>
        <v/>
      </c>
      <c r="H130" s="3" t="str">
        <f>IF(_xlfn.IFNA(VLOOKUP(nylista[[#This Row],[Kod]],nyaarter[[#All],[Mafkod]],1,FALSE),"")="","","JA")</f>
        <v/>
      </c>
    </row>
    <row r="131" spans="1:8" x14ac:dyDescent="0.25">
      <c r="A131" s="3" t="s">
        <v>785</v>
      </c>
      <c r="B131" s="3" t="s">
        <v>784</v>
      </c>
      <c r="C131" s="3" t="s">
        <v>783</v>
      </c>
      <c r="D131" s="3"/>
      <c r="E131" s="3"/>
      <c r="F131" s="3"/>
      <c r="G131" s="3" t="str">
        <f>IF(OR(nylista[[#This Row],[Lat ändras]]="JA",nylista[[#This Row],[Sve ändras]]="JA",nylista[[#This Row],[KOD ändra]]="JA"),"JA","")</f>
        <v/>
      </c>
      <c r="H131" s="3" t="str">
        <f>IF(_xlfn.IFNA(VLOOKUP(nylista[[#This Row],[Kod]],nyaarter[[#All],[Mafkod]],1,FALSE),"")="","","JA")</f>
        <v/>
      </c>
    </row>
    <row r="132" spans="1:8" x14ac:dyDescent="0.25">
      <c r="A132" s="3" t="s">
        <v>283</v>
      </c>
      <c r="B132" s="3" t="s">
        <v>282</v>
      </c>
      <c r="C132" s="3" t="s">
        <v>281</v>
      </c>
      <c r="D132" s="3"/>
      <c r="E132" s="3"/>
      <c r="F132" s="3"/>
      <c r="G132" s="3" t="str">
        <f>IF(OR(nylista[[#This Row],[Lat ändras]]="JA",nylista[[#This Row],[Sve ändras]]="JA",nylista[[#This Row],[KOD ändra]]="JA"),"JA","")</f>
        <v/>
      </c>
      <c r="H132" s="3" t="str">
        <f>IF(_xlfn.IFNA(VLOOKUP(nylista[[#This Row],[Kod]],nyaarter[[#All],[Mafkod]],1,FALSE),"")="","","JA")</f>
        <v/>
      </c>
    </row>
    <row r="133" spans="1:8" x14ac:dyDescent="0.25">
      <c r="A133" s="3" t="s">
        <v>50</v>
      </c>
      <c r="B133" s="3" t="s">
        <v>217</v>
      </c>
      <c r="C133" s="3" t="s">
        <v>51</v>
      </c>
      <c r="D133" s="3"/>
      <c r="E133" s="3"/>
      <c r="F133" s="3"/>
      <c r="G133" s="3" t="str">
        <f>IF(OR(nylista[[#This Row],[Lat ändras]]="JA",nylista[[#This Row],[Sve ändras]]="JA",nylista[[#This Row],[KOD ändra]]="JA"),"JA","")</f>
        <v/>
      </c>
      <c r="H133" s="3" t="str">
        <f>IF(_xlfn.IFNA(VLOOKUP(nylista[[#This Row],[Kod]],nyaarter[[#All],[Mafkod]],1,FALSE),"")="","","JA")</f>
        <v/>
      </c>
    </row>
    <row r="134" spans="1:8" x14ac:dyDescent="0.25">
      <c r="A134" s="3" t="s">
        <v>653</v>
      </c>
      <c r="B134" s="3" t="s">
        <v>652</v>
      </c>
      <c r="C134" s="3" t="s">
        <v>651</v>
      </c>
      <c r="D134" s="3"/>
      <c r="E134" s="3"/>
      <c r="F134" s="3"/>
      <c r="G134" s="3" t="str">
        <f>IF(OR(nylista[[#This Row],[Lat ändras]]="JA",nylista[[#This Row],[Sve ändras]]="JA",nylista[[#This Row],[KOD ändra]]="JA"),"JA","")</f>
        <v/>
      </c>
      <c r="H134" s="3" t="str">
        <f>IF(_xlfn.IFNA(VLOOKUP(nylista[[#This Row],[Kod]],nyaarter[[#All],[Mafkod]],1,FALSE),"")="","","JA")</f>
        <v/>
      </c>
    </row>
    <row r="135" spans="1:8" x14ac:dyDescent="0.25">
      <c r="A135" s="3" t="s">
        <v>52</v>
      </c>
      <c r="B135" s="3" t="s">
        <v>218</v>
      </c>
      <c r="C135" s="3" t="s">
        <v>53</v>
      </c>
      <c r="D135" s="3"/>
      <c r="E135" s="3"/>
      <c r="F135" s="3"/>
      <c r="G135" s="3" t="str">
        <f>IF(OR(nylista[[#This Row],[Lat ändras]]="JA",nylista[[#This Row],[Sve ändras]]="JA",nylista[[#This Row],[KOD ändra]]="JA"),"JA","")</f>
        <v/>
      </c>
      <c r="H135" s="3" t="str">
        <f>IF(_xlfn.IFNA(VLOOKUP(nylista[[#This Row],[Kod]],nyaarter[[#All],[Mafkod]],1,FALSE),"")="","","JA")</f>
        <v/>
      </c>
    </row>
    <row r="136" spans="1:8" x14ac:dyDescent="0.25">
      <c r="A136" s="3" t="s">
        <v>554</v>
      </c>
      <c r="B136" s="3" t="s">
        <v>553</v>
      </c>
      <c r="C136" s="3" t="s">
        <v>267</v>
      </c>
      <c r="D136" s="3"/>
      <c r="E136" s="3"/>
      <c r="F136" s="3"/>
      <c r="G136" s="3" t="str">
        <f>IF(OR(nylista[[#This Row],[Lat ändras]]="JA",nylista[[#This Row],[Sve ändras]]="JA",nylista[[#This Row],[KOD ändra]]="JA"),"JA","")</f>
        <v/>
      </c>
      <c r="H136" s="3" t="str">
        <f>IF(_xlfn.IFNA(VLOOKUP(nylista[[#This Row],[Kod]],nyaarter[[#All],[Mafkod]],1,FALSE),"")="","","JA")</f>
        <v/>
      </c>
    </row>
    <row r="137" spans="1:8" x14ac:dyDescent="0.25">
      <c r="A137" s="3" t="s">
        <v>54</v>
      </c>
      <c r="B137" s="3" t="s">
        <v>219</v>
      </c>
      <c r="C137" s="3" t="s">
        <v>55</v>
      </c>
      <c r="D137" s="3"/>
      <c r="E137" s="3"/>
      <c r="F137" s="3"/>
      <c r="G137" s="3" t="str">
        <f>IF(OR(nylista[[#This Row],[Lat ändras]]="JA",nylista[[#This Row],[Sve ändras]]="JA",nylista[[#This Row],[KOD ändra]]="JA"),"JA","")</f>
        <v/>
      </c>
      <c r="H137" s="3" t="str">
        <f>IF(_xlfn.IFNA(VLOOKUP(nylista[[#This Row],[Kod]],nyaarter[[#All],[Mafkod]],1,FALSE),"")="","","JA")</f>
        <v/>
      </c>
    </row>
    <row r="138" spans="1:8" x14ac:dyDescent="0.25">
      <c r="A138" s="3" t="s">
        <v>56</v>
      </c>
      <c r="B138" s="3" t="s">
        <v>220</v>
      </c>
      <c r="C138" s="3" t="s">
        <v>57</v>
      </c>
      <c r="D138" s="3"/>
      <c r="E138" s="3"/>
      <c r="F138" s="3"/>
      <c r="G138" s="3" t="str">
        <f>IF(OR(nylista[[#This Row],[Lat ändras]]="JA",nylista[[#This Row],[Sve ändras]]="JA",nylista[[#This Row],[KOD ändra]]="JA"),"JA","")</f>
        <v/>
      </c>
      <c r="H138" s="3" t="str">
        <f>IF(_xlfn.IFNA(VLOOKUP(nylista[[#This Row],[Kod]],nyaarter[[#All],[Mafkod]],1,FALSE),"")="","","JA")</f>
        <v/>
      </c>
    </row>
    <row r="139" spans="1:8" x14ac:dyDescent="0.25">
      <c r="A139" s="3" t="s">
        <v>920</v>
      </c>
      <c r="B139" s="3" t="s">
        <v>919</v>
      </c>
      <c r="C139" s="3" t="s">
        <v>918</v>
      </c>
      <c r="D139" s="3"/>
      <c r="E139" s="3"/>
      <c r="F139" s="3"/>
      <c r="G139" s="3" t="str">
        <f>IF(OR(nylista[[#This Row],[Lat ändras]]="JA",nylista[[#This Row],[Sve ändras]]="JA",nylista[[#This Row],[KOD ändra]]="JA"),"JA","")</f>
        <v/>
      </c>
      <c r="H139" s="3" t="str">
        <f>IF(_xlfn.IFNA(VLOOKUP(nylista[[#This Row],[Kod]],nyaarter[[#All],[Mafkod]],1,FALSE),"")="","","JA")</f>
        <v/>
      </c>
    </row>
    <row r="140" spans="1:8" x14ac:dyDescent="0.25">
      <c r="A140" s="3" t="s">
        <v>740</v>
      </c>
      <c r="B140" s="3" t="s">
        <v>739</v>
      </c>
      <c r="C140" s="3" t="s">
        <v>738</v>
      </c>
      <c r="D140" s="3"/>
      <c r="E140" s="3"/>
      <c r="F140" s="3"/>
      <c r="G140" s="3" t="str">
        <f>IF(OR(nylista[[#This Row],[Lat ändras]]="JA",nylista[[#This Row],[Sve ändras]]="JA",nylista[[#This Row],[KOD ändra]]="JA"),"JA","")</f>
        <v/>
      </c>
      <c r="H140" s="3" t="str">
        <f>IF(_xlfn.IFNA(VLOOKUP(nylista[[#This Row],[Kod]],nyaarter[[#All],[Mafkod]],1,FALSE),"")="","","JA")</f>
        <v/>
      </c>
    </row>
    <row r="141" spans="1:8" x14ac:dyDescent="0.25">
      <c r="A141" s="3" t="s">
        <v>58</v>
      </c>
      <c r="B141" s="3" t="s">
        <v>221</v>
      </c>
      <c r="C141" s="3" t="s">
        <v>59</v>
      </c>
      <c r="D141" s="3"/>
      <c r="E141" s="3"/>
      <c r="F141" s="3"/>
      <c r="G141" s="3" t="str">
        <f>IF(OR(nylista[[#This Row],[Lat ändras]]="JA",nylista[[#This Row],[Sve ändras]]="JA",nylista[[#This Row],[KOD ändra]]="JA"),"JA","")</f>
        <v/>
      </c>
      <c r="H141" s="3" t="str">
        <f>IF(_xlfn.IFNA(VLOOKUP(nylista[[#This Row],[Kod]],nyaarter[[#All],[Mafkod]],1,FALSE),"")="","","JA")</f>
        <v/>
      </c>
    </row>
    <row r="142" spans="1:8" x14ac:dyDescent="0.25">
      <c r="A142" s="3" t="s">
        <v>791</v>
      </c>
      <c r="B142" s="3" t="s">
        <v>790</v>
      </c>
      <c r="C142" s="3" t="s">
        <v>789</v>
      </c>
      <c r="D142" s="3"/>
      <c r="E142" s="3"/>
      <c r="F142" s="3"/>
      <c r="G142" s="3" t="str">
        <f>IF(OR(nylista[[#This Row],[Lat ändras]]="JA",nylista[[#This Row],[Sve ändras]]="JA",nylista[[#This Row],[KOD ändra]]="JA"),"JA","")</f>
        <v/>
      </c>
      <c r="H142" s="3" t="str">
        <f>IF(_xlfn.IFNA(VLOOKUP(nylista[[#This Row],[Kod]],nyaarter[[#All],[Mafkod]],1,FALSE),"")="","","JA")</f>
        <v/>
      </c>
    </row>
    <row r="143" spans="1:8" x14ac:dyDescent="0.25">
      <c r="A143" s="3" t="s">
        <v>620</v>
      </c>
      <c r="B143" s="3" t="s">
        <v>619</v>
      </c>
      <c r="C143" s="3" t="s">
        <v>618</v>
      </c>
      <c r="D143" s="3"/>
      <c r="E143" s="3"/>
      <c r="F143" s="3"/>
      <c r="G143" s="3" t="str">
        <f>IF(OR(nylista[[#This Row],[Lat ändras]]="JA",nylista[[#This Row],[Sve ändras]]="JA",nylista[[#This Row],[KOD ändra]]="JA"),"JA","")</f>
        <v/>
      </c>
      <c r="H143" s="3" t="str">
        <f>IF(_xlfn.IFNA(VLOOKUP(nylista[[#This Row],[Kod]],nyaarter[[#All],[Mafkod]],1,FALSE),"")="","","JA")</f>
        <v/>
      </c>
    </row>
    <row r="144" spans="1:8" x14ac:dyDescent="0.25">
      <c r="A144" s="3" t="s">
        <v>60</v>
      </c>
      <c r="B144" s="3" t="s">
        <v>222</v>
      </c>
      <c r="C144" s="3" t="s">
        <v>61</v>
      </c>
      <c r="D144" s="3"/>
      <c r="E144" s="3"/>
      <c r="F144" s="3"/>
      <c r="G144" s="3" t="str">
        <f>IF(OR(nylista[[#This Row],[Lat ändras]]="JA",nylista[[#This Row],[Sve ändras]]="JA",nylista[[#This Row],[KOD ändra]]="JA"),"JA","")</f>
        <v/>
      </c>
      <c r="H144" s="3" t="str">
        <f>IF(_xlfn.IFNA(VLOOKUP(nylista[[#This Row],[Kod]],nyaarter[[#All],[Mafkod]],1,FALSE),"")="","","JA")</f>
        <v/>
      </c>
    </row>
    <row r="145" spans="1:8" x14ac:dyDescent="0.25">
      <c r="A145" s="3" t="s">
        <v>62</v>
      </c>
      <c r="B145" s="3" t="s">
        <v>223</v>
      </c>
      <c r="C145" s="3" t="s">
        <v>63</v>
      </c>
      <c r="D145" s="3"/>
      <c r="E145" s="3"/>
      <c r="F145" s="3"/>
      <c r="G145" s="3" t="str">
        <f>IF(OR(nylista[[#This Row],[Lat ändras]]="JA",nylista[[#This Row],[Sve ändras]]="JA",nylista[[#This Row],[KOD ändra]]="JA"),"JA","")</f>
        <v/>
      </c>
      <c r="H145" s="3" t="str">
        <f>IF(_xlfn.IFNA(VLOOKUP(nylista[[#This Row],[Kod]],nyaarter[[#All],[Mafkod]],1,FALSE),"")="","","JA")</f>
        <v/>
      </c>
    </row>
    <row r="146" spans="1:8" x14ac:dyDescent="0.25">
      <c r="A146" s="3" t="s">
        <v>938</v>
      </c>
      <c r="B146" s="3" t="s">
        <v>937</v>
      </c>
      <c r="C146" s="3" t="s">
        <v>936</v>
      </c>
      <c r="D146" s="3"/>
      <c r="E146" s="3"/>
      <c r="F146" s="3"/>
      <c r="G146" s="3" t="str">
        <f>IF(OR(nylista[[#This Row],[Lat ändras]]="JA",nylista[[#This Row],[Sve ändras]]="JA",nylista[[#This Row],[KOD ändra]]="JA"),"JA","")</f>
        <v/>
      </c>
      <c r="H146" s="3" t="str">
        <f>IF(_xlfn.IFNA(VLOOKUP(nylista[[#This Row],[Kod]],nyaarter[[#All],[Mafkod]],1,FALSE),"")="","","JA")</f>
        <v/>
      </c>
    </row>
    <row r="147" spans="1:8" x14ac:dyDescent="0.25">
      <c r="A147" s="3" t="s">
        <v>64</v>
      </c>
      <c r="B147" s="3" t="s">
        <v>224</v>
      </c>
      <c r="C147" s="3" t="s">
        <v>65</v>
      </c>
      <c r="D147" s="3"/>
      <c r="E147" s="3"/>
      <c r="F147" s="3"/>
      <c r="G147" s="3" t="str">
        <f>IF(OR(nylista[[#This Row],[Lat ändras]]="JA",nylista[[#This Row],[Sve ändras]]="JA",nylista[[#This Row],[KOD ändra]]="JA"),"JA","")</f>
        <v/>
      </c>
      <c r="H147" s="3" t="str">
        <f>IF(_xlfn.IFNA(VLOOKUP(nylista[[#This Row],[Kod]],nyaarter[[#All],[Mafkod]],1,FALSE),"")="","","JA")</f>
        <v/>
      </c>
    </row>
    <row r="148" spans="1:8" x14ac:dyDescent="0.25">
      <c r="A148" s="3" t="s">
        <v>1073</v>
      </c>
      <c r="B148" s="3" t="s">
        <v>340</v>
      </c>
      <c r="C148" s="3" t="s">
        <v>1072</v>
      </c>
      <c r="D148" s="3"/>
      <c r="E148" s="3" t="s">
        <v>1097</v>
      </c>
      <c r="F148" s="3" t="s">
        <v>1097</v>
      </c>
      <c r="G148" s="3" t="str">
        <f>IF(OR(nylista[[#This Row],[Lat ändras]]="JA",nylista[[#This Row],[Sve ändras]]="JA",nylista[[#This Row],[KOD ändra]]="JA"),"JA","")</f>
        <v>JA</v>
      </c>
      <c r="H148" s="3" t="str">
        <f>IF(_xlfn.IFNA(VLOOKUP(nylista[[#This Row],[Kod]],nyaarter[[#All],[Mafkod]],1,FALSE),"")="","","JA")</f>
        <v/>
      </c>
    </row>
    <row r="149" spans="1:8" x14ac:dyDescent="0.25">
      <c r="A149" s="3" t="s">
        <v>66</v>
      </c>
      <c r="B149" s="3" t="s">
        <v>225</v>
      </c>
      <c r="C149" s="3" t="s">
        <v>67</v>
      </c>
      <c r="D149" s="3"/>
      <c r="E149" s="3"/>
      <c r="F149" s="3"/>
      <c r="G149" s="3" t="str">
        <f>IF(OR(nylista[[#This Row],[Lat ändras]]="JA",nylista[[#This Row],[Sve ändras]]="JA",nylista[[#This Row],[KOD ändra]]="JA"),"JA","")</f>
        <v/>
      </c>
      <c r="H149" s="3" t="str">
        <f>IF(_xlfn.IFNA(VLOOKUP(nylista[[#This Row],[Kod]],nyaarter[[#All],[Mafkod]],1,FALSE),"")="","","JA")</f>
        <v/>
      </c>
    </row>
    <row r="150" spans="1:8" x14ac:dyDescent="0.25">
      <c r="A150" s="3" t="s">
        <v>390</v>
      </c>
      <c r="B150" s="3" t="s">
        <v>389</v>
      </c>
      <c r="C150" s="3" t="s">
        <v>388</v>
      </c>
      <c r="D150" s="3"/>
      <c r="E150" s="3"/>
      <c r="F150" s="3"/>
      <c r="G150" s="3" t="str">
        <f>IF(OR(nylista[[#This Row],[Lat ändras]]="JA",nylista[[#This Row],[Sve ändras]]="JA",nylista[[#This Row],[KOD ändra]]="JA"),"JA","")</f>
        <v/>
      </c>
      <c r="H150" s="3" t="str">
        <f>IF(_xlfn.IFNA(VLOOKUP(nylista[[#This Row],[Kod]],nyaarter[[#All],[Mafkod]],1,FALSE),"")="","","JA")</f>
        <v/>
      </c>
    </row>
    <row r="151" spans="1:8" x14ac:dyDescent="0.25">
      <c r="A151" s="3" t="s">
        <v>851</v>
      </c>
      <c r="B151" s="3" t="s">
        <v>850</v>
      </c>
      <c r="C151" s="3" t="s">
        <v>849</v>
      </c>
      <c r="D151" s="3"/>
      <c r="E151" s="3"/>
      <c r="F151" s="3"/>
      <c r="G151" s="3" t="str">
        <f>IF(OR(nylista[[#This Row],[Lat ändras]]="JA",nylista[[#This Row],[Sve ändras]]="JA",nylista[[#This Row],[KOD ändra]]="JA"),"JA","")</f>
        <v/>
      </c>
      <c r="H151" s="3" t="str">
        <f>IF(_xlfn.IFNA(VLOOKUP(nylista[[#This Row],[Kod]],nyaarter[[#All],[Mafkod]],1,FALSE),"")="","","JA")</f>
        <v/>
      </c>
    </row>
    <row r="152" spans="1:8" x14ac:dyDescent="0.25">
      <c r="A152" s="3" t="s">
        <v>998</v>
      </c>
      <c r="B152" s="3" t="s">
        <v>997</v>
      </c>
      <c r="C152" s="3" t="s">
        <v>996</v>
      </c>
      <c r="D152" s="3"/>
      <c r="E152" s="3"/>
      <c r="F152" s="3"/>
      <c r="G152" s="3" t="str">
        <f>IF(OR(nylista[[#This Row],[Lat ändras]]="JA",nylista[[#This Row],[Sve ändras]]="JA",nylista[[#This Row],[KOD ändra]]="JA"),"JA","")</f>
        <v/>
      </c>
      <c r="H152" s="3" t="str">
        <f>IF(_xlfn.IFNA(VLOOKUP(nylista[[#This Row],[Kod]],nyaarter[[#All],[Mafkod]],1,FALSE),"")="","","JA")</f>
        <v/>
      </c>
    </row>
    <row r="153" spans="1:8" x14ac:dyDescent="0.25">
      <c r="A153" s="3" t="s">
        <v>393</v>
      </c>
      <c r="B153" s="3" t="s">
        <v>392</v>
      </c>
      <c r="C153" s="3" t="s">
        <v>391</v>
      </c>
      <c r="D153" s="3"/>
      <c r="E153" s="3"/>
      <c r="F153" s="3"/>
      <c r="G153" s="3" t="str">
        <f>IF(OR(nylista[[#This Row],[Lat ändras]]="JA",nylista[[#This Row],[Sve ändras]]="JA",nylista[[#This Row],[KOD ändra]]="JA"),"JA","")</f>
        <v/>
      </c>
      <c r="H153" s="3" t="str">
        <f>IF(_xlfn.IFNA(VLOOKUP(nylista[[#This Row],[Kod]],nyaarter[[#All],[Mafkod]],1,FALSE),"")="","","JA")</f>
        <v/>
      </c>
    </row>
    <row r="154" spans="1:8" x14ac:dyDescent="0.25">
      <c r="A154" s="3" t="s">
        <v>414</v>
      </c>
      <c r="B154" s="3" t="s">
        <v>413</v>
      </c>
      <c r="C154" s="3" t="s">
        <v>412</v>
      </c>
      <c r="D154" s="3"/>
      <c r="E154" s="3"/>
      <c r="F154" s="3"/>
      <c r="G154" s="3" t="str">
        <f>IF(OR(nylista[[#This Row],[Lat ändras]]="JA",nylista[[#This Row],[Sve ändras]]="JA",nylista[[#This Row],[KOD ändra]]="JA"),"JA","")</f>
        <v/>
      </c>
      <c r="H154" s="3" t="str">
        <f>IF(_xlfn.IFNA(VLOOKUP(nylista[[#This Row],[Kod]],nyaarter[[#All],[Mafkod]],1,FALSE),"")="","","JA")</f>
        <v/>
      </c>
    </row>
    <row r="155" spans="1:8" x14ac:dyDescent="0.25">
      <c r="A155" s="3" t="s">
        <v>68</v>
      </c>
      <c r="B155" s="3" t="s">
        <v>226</v>
      </c>
      <c r="C155" s="3" t="s">
        <v>69</v>
      </c>
      <c r="D155" s="3"/>
      <c r="E155" s="3"/>
      <c r="F155" s="3"/>
      <c r="G155" s="3" t="str">
        <f>IF(OR(nylista[[#This Row],[Lat ändras]]="JA",nylista[[#This Row],[Sve ändras]]="JA",nylista[[#This Row],[KOD ändra]]="JA"),"JA","")</f>
        <v/>
      </c>
      <c r="H155" s="3" t="str">
        <f>IF(_xlfn.IFNA(VLOOKUP(nylista[[#This Row],[Kod]],nyaarter[[#All],[Mafkod]],1,FALSE),"")="","","JA")</f>
        <v/>
      </c>
    </row>
    <row r="156" spans="1:8" x14ac:dyDescent="0.25">
      <c r="A156" s="3" t="s">
        <v>743</v>
      </c>
      <c r="B156" s="3" t="s">
        <v>742</v>
      </c>
      <c r="C156" s="3" t="s">
        <v>741</v>
      </c>
      <c r="D156" s="3"/>
      <c r="E156" s="3"/>
      <c r="F156" s="3"/>
      <c r="G156" s="3" t="str">
        <f>IF(OR(nylista[[#This Row],[Lat ändras]]="JA",nylista[[#This Row],[Sve ändras]]="JA",nylista[[#This Row],[KOD ändra]]="JA"),"JA","")</f>
        <v/>
      </c>
      <c r="H156" s="3" t="str">
        <f>IF(_xlfn.IFNA(VLOOKUP(nylista[[#This Row],[Kod]],nyaarter[[#All],[Mafkod]],1,FALSE),"")="","","JA")</f>
        <v/>
      </c>
    </row>
    <row r="157" spans="1:8" x14ac:dyDescent="0.25">
      <c r="A157" s="3" t="s">
        <v>866</v>
      </c>
      <c r="B157" s="3" t="s">
        <v>865</v>
      </c>
      <c r="C157" s="3" t="s">
        <v>864</v>
      </c>
      <c r="D157" s="3"/>
      <c r="E157" s="3"/>
      <c r="F157" s="3"/>
      <c r="G157" s="3" t="str">
        <f>IF(OR(nylista[[#This Row],[Lat ändras]]="JA",nylista[[#This Row],[Sve ändras]]="JA",nylista[[#This Row],[KOD ändra]]="JA"),"JA","")</f>
        <v/>
      </c>
      <c r="H157" s="3" t="str">
        <f>IF(_xlfn.IFNA(VLOOKUP(nylista[[#This Row],[Kod]],nyaarter[[#All],[Mafkod]],1,FALSE),"")="","","JA")</f>
        <v/>
      </c>
    </row>
    <row r="158" spans="1:8" x14ac:dyDescent="0.25">
      <c r="A158" s="3" t="s">
        <v>929</v>
      </c>
      <c r="B158" s="3" t="s">
        <v>928</v>
      </c>
      <c r="C158" s="3" t="s">
        <v>927</v>
      </c>
      <c r="D158" s="3"/>
      <c r="E158" s="3"/>
      <c r="F158" s="3"/>
      <c r="G158" s="3" t="str">
        <f>IF(OR(nylista[[#This Row],[Lat ändras]]="JA",nylista[[#This Row],[Sve ändras]]="JA",nylista[[#This Row],[KOD ändra]]="JA"),"JA","")</f>
        <v/>
      </c>
      <c r="H158" s="3" t="str">
        <f>IF(_xlfn.IFNA(VLOOKUP(nylista[[#This Row],[Kod]],nyaarter[[#All],[Mafkod]],1,FALSE),"")="","","JA")</f>
        <v/>
      </c>
    </row>
    <row r="159" spans="1:8" x14ac:dyDescent="0.25">
      <c r="A159" s="3" t="s">
        <v>596</v>
      </c>
      <c r="B159" s="3" t="s">
        <v>595</v>
      </c>
      <c r="C159" s="3" t="s">
        <v>594</v>
      </c>
      <c r="D159" s="3"/>
      <c r="E159" s="3"/>
      <c r="F159" s="3"/>
      <c r="G159" s="3" t="str">
        <f>IF(OR(nylista[[#This Row],[Lat ändras]]="JA",nylista[[#This Row],[Sve ändras]]="JA",nylista[[#This Row],[KOD ändra]]="JA"),"JA","")</f>
        <v/>
      </c>
      <c r="H159" s="3" t="str">
        <f>IF(_xlfn.IFNA(VLOOKUP(nylista[[#This Row],[Kod]],nyaarter[[#All],[Mafkod]],1,FALSE),"")="","","JA")</f>
        <v/>
      </c>
    </row>
    <row r="160" spans="1:8" x14ac:dyDescent="0.25">
      <c r="A160" s="3" t="s">
        <v>983</v>
      </c>
      <c r="B160" s="3" t="s">
        <v>982</v>
      </c>
      <c r="C160" s="3" t="s">
        <v>981</v>
      </c>
      <c r="D160" s="3"/>
      <c r="E160" s="3"/>
      <c r="F160" s="3"/>
      <c r="G160" s="3" t="str">
        <f>IF(OR(nylista[[#This Row],[Lat ändras]]="JA",nylista[[#This Row],[Sve ändras]]="JA",nylista[[#This Row],[KOD ändra]]="JA"),"JA","")</f>
        <v/>
      </c>
      <c r="H160" s="3" t="str">
        <f>IF(_xlfn.IFNA(VLOOKUP(nylista[[#This Row],[Kod]],nyaarter[[#All],[Mafkod]],1,FALSE),"")="","","JA")</f>
        <v/>
      </c>
    </row>
    <row r="161" spans="1:8" x14ac:dyDescent="0.25">
      <c r="A161" s="3" t="s">
        <v>70</v>
      </c>
      <c r="B161" s="3" t="s">
        <v>227</v>
      </c>
      <c r="C161" s="3" t="s">
        <v>71</v>
      </c>
      <c r="D161" s="3"/>
      <c r="E161" s="3"/>
      <c r="F161" s="3"/>
      <c r="G161" s="3" t="str">
        <f>IF(OR(nylista[[#This Row],[Lat ändras]]="JA",nylista[[#This Row],[Sve ändras]]="JA",nylista[[#This Row],[KOD ändra]]="JA"),"JA","")</f>
        <v/>
      </c>
      <c r="H161" s="3" t="str">
        <f>IF(_xlfn.IFNA(VLOOKUP(nylista[[#This Row],[Kod]],nyaarter[[#All],[Mafkod]],1,FALSE),"")="","","JA")</f>
        <v/>
      </c>
    </row>
    <row r="162" spans="1:8" x14ac:dyDescent="0.25">
      <c r="A162" s="3" t="s">
        <v>399</v>
      </c>
      <c r="B162" s="3" t="s">
        <v>398</v>
      </c>
      <c r="C162" s="3" t="s">
        <v>397</v>
      </c>
      <c r="D162" s="3"/>
      <c r="E162" s="3"/>
      <c r="F162" s="3"/>
      <c r="G162" s="3" t="str">
        <f>IF(OR(nylista[[#This Row],[Lat ändras]]="JA",nylista[[#This Row],[Sve ändras]]="JA",nylista[[#This Row],[KOD ändra]]="JA"),"JA","")</f>
        <v/>
      </c>
      <c r="H162" s="3" t="str">
        <f>IF(_xlfn.IFNA(VLOOKUP(nylista[[#This Row],[Kod]],nyaarter[[#All],[Mafkod]],1,FALSE),"")="","","JA")</f>
        <v/>
      </c>
    </row>
    <row r="163" spans="1:8" x14ac:dyDescent="0.25">
      <c r="A163" s="3" t="s">
        <v>917</v>
      </c>
      <c r="B163" s="3" t="s">
        <v>916</v>
      </c>
      <c r="C163" s="3" t="s">
        <v>915</v>
      </c>
      <c r="D163" s="3"/>
      <c r="E163" s="3"/>
      <c r="F163" s="3"/>
      <c r="G163" s="3" t="str">
        <f>IF(OR(nylista[[#This Row],[Lat ändras]]="JA",nylista[[#This Row],[Sve ändras]]="JA",nylista[[#This Row],[KOD ändra]]="JA"),"JA","")</f>
        <v/>
      </c>
      <c r="H163" s="3" t="str">
        <f>IF(_xlfn.IFNA(VLOOKUP(nylista[[#This Row],[Kod]],nyaarter[[#All],[Mafkod]],1,FALSE),"")="","","JA")</f>
        <v/>
      </c>
    </row>
    <row r="164" spans="1:8" x14ac:dyDescent="0.25">
      <c r="A164" s="3" t="s">
        <v>974</v>
      </c>
      <c r="B164" s="3" t="s">
        <v>973</v>
      </c>
      <c r="C164" s="3" t="s">
        <v>972</v>
      </c>
      <c r="D164" s="3"/>
      <c r="E164" s="3"/>
      <c r="F164" s="3"/>
      <c r="G164" s="3" t="str">
        <f>IF(OR(nylista[[#This Row],[Lat ändras]]="JA",nylista[[#This Row],[Sve ändras]]="JA",nylista[[#This Row],[KOD ändra]]="JA"),"JA","")</f>
        <v/>
      </c>
      <c r="H164" s="3" t="str">
        <f>IF(_xlfn.IFNA(VLOOKUP(nylista[[#This Row],[Kod]],nyaarter[[#All],[Mafkod]],1,FALSE),"")="","","JA")</f>
        <v/>
      </c>
    </row>
    <row r="165" spans="1:8" x14ac:dyDescent="0.25">
      <c r="A165" s="3" t="s">
        <v>788</v>
      </c>
      <c r="B165" s="3" t="s">
        <v>787</v>
      </c>
      <c r="C165" s="3" t="s">
        <v>786</v>
      </c>
      <c r="D165" s="3"/>
      <c r="E165" s="3"/>
      <c r="F165" s="3"/>
      <c r="G165" s="3" t="str">
        <f>IF(OR(nylista[[#This Row],[Lat ändras]]="JA",nylista[[#This Row],[Sve ändras]]="JA",nylista[[#This Row],[KOD ändra]]="JA"),"JA","")</f>
        <v/>
      </c>
      <c r="H165" s="3" t="str">
        <f>IF(_xlfn.IFNA(VLOOKUP(nylista[[#This Row],[Kod]],nyaarter[[#All],[Mafkod]],1,FALSE),"")="","","JA")</f>
        <v/>
      </c>
    </row>
    <row r="166" spans="1:8" x14ac:dyDescent="0.25">
      <c r="A166" s="3" t="s">
        <v>890</v>
      </c>
      <c r="B166" s="3" t="s">
        <v>889</v>
      </c>
      <c r="C166" s="3" t="s">
        <v>888</v>
      </c>
      <c r="D166" s="3"/>
      <c r="E166" s="3"/>
      <c r="F166" s="3"/>
      <c r="G166" s="3" t="str">
        <f>IF(OR(nylista[[#This Row],[Lat ändras]]="JA",nylista[[#This Row],[Sve ändras]]="JA",nylista[[#This Row],[KOD ändra]]="JA"),"JA","")</f>
        <v/>
      </c>
      <c r="H166" s="3" t="str">
        <f>IF(_xlfn.IFNA(VLOOKUP(nylista[[#This Row],[Kod]],nyaarter[[#All],[Mafkod]],1,FALSE),"")="","","JA")</f>
        <v/>
      </c>
    </row>
    <row r="167" spans="1:8" x14ac:dyDescent="0.25">
      <c r="A167" s="3" t="s">
        <v>893</v>
      </c>
      <c r="B167" s="3" t="s">
        <v>892</v>
      </c>
      <c r="C167" s="3" t="s">
        <v>891</v>
      </c>
      <c r="D167" s="3"/>
      <c r="E167" s="3"/>
      <c r="F167" s="3"/>
      <c r="G167" s="3" t="str">
        <f>IF(OR(nylista[[#This Row],[Lat ändras]]="JA",nylista[[#This Row],[Sve ändras]]="JA",nylista[[#This Row],[KOD ändra]]="JA"),"JA","")</f>
        <v/>
      </c>
      <c r="H167" s="3" t="str">
        <f>IF(_xlfn.IFNA(VLOOKUP(nylista[[#This Row],[Kod]],nyaarter[[#All],[Mafkod]],1,FALSE),"")="","","JA")</f>
        <v/>
      </c>
    </row>
    <row r="168" spans="1:8" x14ac:dyDescent="0.25">
      <c r="A168" s="3" t="s">
        <v>381</v>
      </c>
      <c r="B168" s="3" t="s">
        <v>380</v>
      </c>
      <c r="C168" s="3" t="s">
        <v>379</v>
      </c>
      <c r="D168" s="3"/>
      <c r="E168" s="3"/>
      <c r="F168" s="3"/>
      <c r="G168" s="3" t="str">
        <f>IF(OR(nylista[[#This Row],[Lat ändras]]="JA",nylista[[#This Row],[Sve ändras]]="JA",nylista[[#This Row],[KOD ändra]]="JA"),"JA","")</f>
        <v/>
      </c>
      <c r="H168" s="3" t="str">
        <f>IF(_xlfn.IFNA(VLOOKUP(nylista[[#This Row],[Kod]],nyaarter[[#All],[Mafkod]],1,FALSE),"")="","","JA")</f>
        <v/>
      </c>
    </row>
    <row r="169" spans="1:8" x14ac:dyDescent="0.25">
      <c r="A169" s="3" t="s">
        <v>773</v>
      </c>
      <c r="B169" s="3" t="s">
        <v>772</v>
      </c>
      <c r="C169" s="3" t="s">
        <v>771</v>
      </c>
      <c r="D169" s="3"/>
      <c r="E169" s="3"/>
      <c r="F169" s="3"/>
      <c r="G169" s="3" t="str">
        <f>IF(OR(nylista[[#This Row],[Lat ändras]]="JA",nylista[[#This Row],[Sve ändras]]="JA",nylista[[#This Row],[KOD ändra]]="JA"),"JA","")</f>
        <v/>
      </c>
      <c r="H169" s="3" t="str">
        <f>IF(_xlfn.IFNA(VLOOKUP(nylista[[#This Row],[Kod]],nyaarter[[#All],[Mafkod]],1,FALSE),"")="","","JA")</f>
        <v/>
      </c>
    </row>
    <row r="170" spans="1:8" x14ac:dyDescent="0.25">
      <c r="A170" s="3" t="s">
        <v>770</v>
      </c>
      <c r="B170" s="3" t="s">
        <v>769</v>
      </c>
      <c r="C170" s="3" t="s">
        <v>768</v>
      </c>
      <c r="D170" s="3"/>
      <c r="E170" s="3"/>
      <c r="F170" s="3"/>
      <c r="G170" s="3" t="str">
        <f>IF(OR(nylista[[#This Row],[Lat ändras]]="JA",nylista[[#This Row],[Sve ändras]]="JA",nylista[[#This Row],[KOD ändra]]="JA"),"JA","")</f>
        <v/>
      </c>
      <c r="H170" s="3" t="str">
        <f>IF(_xlfn.IFNA(VLOOKUP(nylista[[#This Row],[Kod]],nyaarter[[#All],[Mafkod]],1,FALSE),"")="","","JA")</f>
        <v/>
      </c>
    </row>
    <row r="171" spans="1:8" x14ac:dyDescent="0.25">
      <c r="A171" s="3" t="s">
        <v>767</v>
      </c>
      <c r="B171" s="3" t="s">
        <v>766</v>
      </c>
      <c r="C171" s="3" t="s">
        <v>765</v>
      </c>
      <c r="D171" s="3"/>
      <c r="E171" s="3"/>
      <c r="F171" s="3"/>
      <c r="G171" s="3" t="str">
        <f>IF(OR(nylista[[#This Row],[Lat ändras]]="JA",nylista[[#This Row],[Sve ändras]]="JA",nylista[[#This Row],[KOD ändra]]="JA"),"JA","")</f>
        <v/>
      </c>
      <c r="H171" s="3" t="str">
        <f>IF(_xlfn.IFNA(VLOOKUP(nylista[[#This Row],[Kod]],nyaarter[[#All],[Mafkod]],1,FALSE),"")="","","JA")</f>
        <v/>
      </c>
    </row>
    <row r="172" spans="1:8" x14ac:dyDescent="0.25">
      <c r="A172" s="3" t="s">
        <v>755</v>
      </c>
      <c r="B172" s="3" t="s">
        <v>754</v>
      </c>
      <c r="C172" s="3" t="s">
        <v>753</v>
      </c>
      <c r="D172" s="3"/>
      <c r="E172" s="3"/>
      <c r="F172" s="3"/>
      <c r="G172" s="3" t="str">
        <f>IF(OR(nylista[[#This Row],[Lat ändras]]="JA",nylista[[#This Row],[Sve ändras]]="JA",nylista[[#This Row],[KOD ändra]]="JA"),"JA","")</f>
        <v/>
      </c>
      <c r="H172" s="3" t="str">
        <f>IF(_xlfn.IFNA(VLOOKUP(nylista[[#This Row],[Kod]],nyaarter[[#All],[Mafkod]],1,FALSE),"")="","","JA")</f>
        <v/>
      </c>
    </row>
    <row r="173" spans="1:8" x14ac:dyDescent="0.25">
      <c r="A173" s="3" t="s">
        <v>749</v>
      </c>
      <c r="B173" s="3" t="s">
        <v>748</v>
      </c>
      <c r="C173" s="3" t="s">
        <v>747</v>
      </c>
      <c r="D173" s="3"/>
      <c r="E173" s="3"/>
      <c r="F173" s="3"/>
      <c r="G173" s="3" t="str">
        <f>IF(OR(nylista[[#This Row],[Lat ändras]]="JA",nylista[[#This Row],[Sve ändras]]="JA",nylista[[#This Row],[KOD ändra]]="JA"),"JA","")</f>
        <v/>
      </c>
      <c r="H173" s="3" t="str">
        <f>IF(_xlfn.IFNA(VLOOKUP(nylista[[#This Row],[Kod]],nyaarter[[#All],[Mafkod]],1,FALSE),"")="","","JA")</f>
        <v/>
      </c>
    </row>
    <row r="174" spans="1:8" x14ac:dyDescent="0.25">
      <c r="A174" s="3" t="s">
        <v>764</v>
      </c>
      <c r="B174" s="3" t="s">
        <v>763</v>
      </c>
      <c r="C174" s="3" t="s">
        <v>762</v>
      </c>
      <c r="D174" s="3"/>
      <c r="E174" s="3"/>
      <c r="F174" s="3"/>
      <c r="G174" s="3" t="str">
        <f>IF(OR(nylista[[#This Row],[Lat ändras]]="JA",nylista[[#This Row],[Sve ändras]]="JA",nylista[[#This Row],[KOD ändra]]="JA"),"JA","")</f>
        <v/>
      </c>
      <c r="H174" s="3" t="str">
        <f>IF(_xlfn.IFNA(VLOOKUP(nylista[[#This Row],[Kod]],nyaarter[[#All],[Mafkod]],1,FALSE),"")="","","JA")</f>
        <v/>
      </c>
    </row>
    <row r="175" spans="1:8" x14ac:dyDescent="0.25">
      <c r="A175" s="3" t="s">
        <v>593</v>
      </c>
      <c r="B175" s="3" t="s">
        <v>592</v>
      </c>
      <c r="C175" s="3" t="s">
        <v>591</v>
      </c>
      <c r="D175" s="3"/>
      <c r="E175" s="3"/>
      <c r="F175" s="3"/>
      <c r="G175" s="3" t="str">
        <f>IF(OR(nylista[[#This Row],[Lat ändras]]="JA",nylista[[#This Row],[Sve ändras]]="JA",nylista[[#This Row],[KOD ändra]]="JA"),"JA","")</f>
        <v/>
      </c>
      <c r="H175" s="3" t="str">
        <f>IF(_xlfn.IFNA(VLOOKUP(nylista[[#This Row],[Kod]],nyaarter[[#All],[Mafkod]],1,FALSE),"")="","","JA")</f>
        <v/>
      </c>
    </row>
    <row r="176" spans="1:8" x14ac:dyDescent="0.25">
      <c r="A176" s="3" t="s">
        <v>692</v>
      </c>
      <c r="B176" s="3" t="s">
        <v>691</v>
      </c>
      <c r="C176" s="3" t="s">
        <v>690</v>
      </c>
      <c r="D176" s="3"/>
      <c r="E176" s="3"/>
      <c r="F176" s="3"/>
      <c r="G176" s="3" t="str">
        <f>IF(OR(nylista[[#This Row],[Lat ändras]]="JA",nylista[[#This Row],[Sve ändras]]="JA",nylista[[#This Row],[KOD ändra]]="JA"),"JA","")</f>
        <v/>
      </c>
      <c r="H176" s="3" t="str">
        <f>IF(_xlfn.IFNA(VLOOKUP(nylista[[#This Row],[Kod]],nyaarter[[#All],[Mafkod]],1,FALSE),"")="","","JA")</f>
        <v/>
      </c>
    </row>
    <row r="177" spans="1:8" x14ac:dyDescent="0.25">
      <c r="A177" s="3" t="s">
        <v>429</v>
      </c>
      <c r="B177" s="3" t="s">
        <v>428</v>
      </c>
      <c r="C177" s="3" t="s">
        <v>427</v>
      </c>
      <c r="D177" s="3"/>
      <c r="E177" s="3"/>
      <c r="F177" s="3"/>
      <c r="G177" s="3" t="str">
        <f>IF(OR(nylista[[#This Row],[Lat ändras]]="JA",nylista[[#This Row],[Sve ändras]]="JA",nylista[[#This Row],[KOD ändra]]="JA"),"JA","")</f>
        <v/>
      </c>
      <c r="H177" s="3" t="str">
        <f>IF(_xlfn.IFNA(VLOOKUP(nylista[[#This Row],[Kod]],nyaarter[[#All],[Mafkod]],1,FALSE),"")="","","JA")</f>
        <v/>
      </c>
    </row>
    <row r="178" spans="1:8" x14ac:dyDescent="0.25">
      <c r="A178" s="3" t="s">
        <v>151</v>
      </c>
      <c r="B178" s="3" t="s">
        <v>150</v>
      </c>
      <c r="C178" s="3" t="s">
        <v>152</v>
      </c>
      <c r="D178" s="3"/>
      <c r="E178" s="3"/>
      <c r="F178" s="3"/>
      <c r="G178" s="3" t="str">
        <f>IF(OR(nylista[[#This Row],[Lat ändras]]="JA",nylista[[#This Row],[Sve ändras]]="JA",nylista[[#This Row],[KOD ändra]]="JA"),"JA","")</f>
        <v/>
      </c>
      <c r="H178" s="3" t="str">
        <f>IF(_xlfn.IFNA(VLOOKUP(nylista[[#This Row],[Kod]],nyaarter[[#All],[Mafkod]],1,FALSE),"")="","","JA")</f>
        <v/>
      </c>
    </row>
    <row r="179" spans="1:8" x14ac:dyDescent="0.25">
      <c r="A179" s="3" t="s">
        <v>468</v>
      </c>
      <c r="B179" s="3" t="s">
        <v>467</v>
      </c>
      <c r="C179" s="3" t="s">
        <v>466</v>
      </c>
      <c r="D179" s="3"/>
      <c r="E179" s="3"/>
      <c r="F179" s="3"/>
      <c r="G179" s="3" t="str">
        <f>IF(OR(nylista[[#This Row],[Lat ändras]]="JA",nylista[[#This Row],[Sve ändras]]="JA",nylista[[#This Row],[KOD ändra]]="JA"),"JA","")</f>
        <v/>
      </c>
      <c r="H179" s="3" t="str">
        <f>IF(_xlfn.IFNA(VLOOKUP(nylista[[#This Row],[Kod]],nyaarter[[#All],[Mafkod]],1,FALSE),"")="","","JA")</f>
        <v/>
      </c>
    </row>
    <row r="180" spans="1:8" x14ac:dyDescent="0.25">
      <c r="A180" s="3" t="s">
        <v>366</v>
      </c>
      <c r="B180" s="3" t="s">
        <v>365</v>
      </c>
      <c r="C180" s="3" t="s">
        <v>1065</v>
      </c>
      <c r="D180" s="3"/>
      <c r="E180" s="3"/>
      <c r="F180" s="3" t="s">
        <v>1097</v>
      </c>
      <c r="G180" s="3" t="str">
        <f>IF(OR(nylista[[#This Row],[Lat ändras]]="JA",nylista[[#This Row],[Sve ändras]]="JA",nylista[[#This Row],[KOD ändra]]="JA"),"JA","")</f>
        <v>JA</v>
      </c>
      <c r="H180" s="3" t="str">
        <f>IF(_xlfn.IFNA(VLOOKUP(nylista[[#This Row],[Kod]],nyaarter[[#All],[Mafkod]],1,FALSE),"")="","","JA")</f>
        <v/>
      </c>
    </row>
    <row r="181" spans="1:8" x14ac:dyDescent="0.25">
      <c r="A181" s="3" t="s">
        <v>926</v>
      </c>
      <c r="B181" s="3" t="s">
        <v>925</v>
      </c>
      <c r="C181" s="3" t="s">
        <v>924</v>
      </c>
      <c r="D181" s="3"/>
      <c r="E181" s="3"/>
      <c r="F181" s="3"/>
      <c r="G181" s="3" t="str">
        <f>IF(OR(nylista[[#This Row],[Lat ändras]]="JA",nylista[[#This Row],[Sve ändras]]="JA",nylista[[#This Row],[KOD ändra]]="JA"),"JA","")</f>
        <v/>
      </c>
      <c r="H181" s="3" t="str">
        <f>IF(_xlfn.IFNA(VLOOKUP(nylista[[#This Row],[Kod]],nyaarter[[#All],[Mafkod]],1,FALSE),"")="","","JA")</f>
        <v/>
      </c>
    </row>
    <row r="182" spans="1:8" x14ac:dyDescent="0.25">
      <c r="A182" s="3" t="s">
        <v>72</v>
      </c>
      <c r="B182" s="3" t="s">
        <v>228</v>
      </c>
      <c r="C182" s="3" t="s">
        <v>73</v>
      </c>
      <c r="D182" s="3"/>
      <c r="E182" s="3"/>
      <c r="F182" s="3"/>
      <c r="G182" s="3" t="str">
        <f>IF(OR(nylista[[#This Row],[Lat ändras]]="JA",nylista[[#This Row],[Sve ändras]]="JA",nylista[[#This Row],[KOD ändra]]="JA"),"JA","")</f>
        <v/>
      </c>
      <c r="H182" s="3" t="str">
        <f>IF(_xlfn.IFNA(VLOOKUP(nylista[[#This Row],[Kod]],nyaarter[[#All],[Mafkod]],1,FALSE),"")="","","JA")</f>
        <v/>
      </c>
    </row>
    <row r="183" spans="1:8" x14ac:dyDescent="0.25">
      <c r="A183" s="3" t="s">
        <v>797</v>
      </c>
      <c r="B183" s="3" t="s">
        <v>796</v>
      </c>
      <c r="C183" s="3" t="s">
        <v>795</v>
      </c>
      <c r="D183" s="3"/>
      <c r="E183" s="3"/>
      <c r="F183" s="3"/>
      <c r="G183" s="3" t="str">
        <f>IF(OR(nylista[[#This Row],[Lat ändras]]="JA",nylista[[#This Row],[Sve ändras]]="JA",nylista[[#This Row],[KOD ändra]]="JA"),"JA","")</f>
        <v/>
      </c>
      <c r="H183" s="3" t="str">
        <f>IF(_xlfn.IFNA(VLOOKUP(nylista[[#This Row],[Kod]],nyaarter[[#All],[Mafkod]],1,FALSE),"")="","","JA")</f>
        <v/>
      </c>
    </row>
    <row r="184" spans="1:8" x14ac:dyDescent="0.25">
      <c r="A184" s="3" t="s">
        <v>803</v>
      </c>
      <c r="B184" s="3" t="s">
        <v>802</v>
      </c>
      <c r="C184" s="3" t="s">
        <v>801</v>
      </c>
      <c r="D184" s="3"/>
      <c r="E184" s="3"/>
      <c r="F184" s="3"/>
      <c r="G184" s="3" t="str">
        <f>IF(OR(nylista[[#This Row],[Lat ändras]]="JA",nylista[[#This Row],[Sve ändras]]="JA",nylista[[#This Row],[KOD ändra]]="JA"),"JA","")</f>
        <v/>
      </c>
      <c r="H184" s="3" t="str">
        <f>IF(_xlfn.IFNA(VLOOKUP(nylista[[#This Row],[Kod]],nyaarter[[#All],[Mafkod]],1,FALSE),"")="","","JA")</f>
        <v/>
      </c>
    </row>
    <row r="185" spans="1:8" x14ac:dyDescent="0.25">
      <c r="A185" s="3" t="s">
        <v>992</v>
      </c>
      <c r="B185" s="3" t="s">
        <v>991</v>
      </c>
      <c r="C185" s="3" t="s">
        <v>990</v>
      </c>
      <c r="D185" s="3"/>
      <c r="E185" s="3"/>
      <c r="F185" s="3"/>
      <c r="G185" s="3" t="str">
        <f>IF(OR(nylista[[#This Row],[Lat ändras]]="JA",nylista[[#This Row],[Sve ändras]]="JA",nylista[[#This Row],[KOD ändra]]="JA"),"JA","")</f>
        <v/>
      </c>
      <c r="H185" s="3" t="str">
        <f>IF(_xlfn.IFNA(VLOOKUP(nylista[[#This Row],[Kod]],nyaarter[[#All],[Mafkod]],1,FALSE),"")="","","JA")</f>
        <v/>
      </c>
    </row>
    <row r="186" spans="1:8" x14ac:dyDescent="0.25">
      <c r="A186" s="3" t="s">
        <v>438</v>
      </c>
      <c r="B186" s="3" t="s">
        <v>437</v>
      </c>
      <c r="C186" s="3" t="s">
        <v>436</v>
      </c>
      <c r="D186" s="3"/>
      <c r="E186" s="3"/>
      <c r="F186" s="3"/>
      <c r="G186" s="3" t="str">
        <f>IF(OR(nylista[[#This Row],[Lat ändras]]="JA",nylista[[#This Row],[Sve ändras]]="JA",nylista[[#This Row],[KOD ändra]]="JA"),"JA","")</f>
        <v/>
      </c>
      <c r="H186" s="3" t="str">
        <f>IF(_xlfn.IFNA(VLOOKUP(nylista[[#This Row],[Kod]],nyaarter[[#All],[Mafkod]],1,FALSE),"")="","","JA")</f>
        <v/>
      </c>
    </row>
    <row r="187" spans="1:8" x14ac:dyDescent="0.25">
      <c r="A187" s="3" t="s">
        <v>812</v>
      </c>
      <c r="B187" s="3" t="s">
        <v>811</v>
      </c>
      <c r="C187" s="3" t="s">
        <v>810</v>
      </c>
      <c r="D187" s="3"/>
      <c r="E187" s="3"/>
      <c r="F187" s="3"/>
      <c r="G187" s="3" t="str">
        <f>IF(OR(nylista[[#This Row],[Lat ändras]]="JA",nylista[[#This Row],[Sve ändras]]="JA",nylista[[#This Row],[KOD ändra]]="JA"),"JA","")</f>
        <v/>
      </c>
      <c r="H187" s="3" t="str">
        <f>IF(_xlfn.IFNA(VLOOKUP(nylista[[#This Row],[Kod]],nyaarter[[#All],[Mafkod]],1,FALSE),"")="","","JA")</f>
        <v/>
      </c>
    </row>
    <row r="188" spans="1:8" x14ac:dyDescent="0.25">
      <c r="A188" s="3" t="s">
        <v>806</v>
      </c>
      <c r="B188" s="3" t="s">
        <v>805</v>
      </c>
      <c r="C188" s="3" t="s">
        <v>804</v>
      </c>
      <c r="D188" s="3"/>
      <c r="E188" s="3"/>
      <c r="F188" s="3"/>
      <c r="G188" s="3" t="str">
        <f>IF(OR(nylista[[#This Row],[Lat ändras]]="JA",nylista[[#This Row],[Sve ändras]]="JA",nylista[[#This Row],[KOD ändra]]="JA"),"JA","")</f>
        <v/>
      </c>
      <c r="H188" s="3" t="str">
        <f>IF(_xlfn.IFNA(VLOOKUP(nylista[[#This Row],[Kod]],nyaarter[[#All],[Mafkod]],1,FALSE),"")="","","JA")</f>
        <v/>
      </c>
    </row>
    <row r="189" spans="1:8" x14ac:dyDescent="0.25">
      <c r="A189" s="3" t="s">
        <v>302</v>
      </c>
      <c r="B189" s="3" t="s">
        <v>301</v>
      </c>
      <c r="C189" s="3" t="s">
        <v>1080</v>
      </c>
      <c r="D189" s="3"/>
      <c r="E189" s="3"/>
      <c r="F189" s="3" t="s">
        <v>1097</v>
      </c>
      <c r="G189" s="3" t="str">
        <f>IF(OR(nylista[[#This Row],[Lat ändras]]="JA",nylista[[#This Row],[Sve ändras]]="JA",nylista[[#This Row],[KOD ändra]]="JA"),"JA","")</f>
        <v>JA</v>
      </c>
      <c r="H189" s="3" t="str">
        <f>IF(_xlfn.IFNA(VLOOKUP(nylista[[#This Row],[Kod]],nyaarter[[#All],[Mafkod]],1,FALSE),"")="","","JA")</f>
        <v/>
      </c>
    </row>
    <row r="190" spans="1:8" x14ac:dyDescent="0.25">
      <c r="A190" s="3" t="s">
        <v>839</v>
      </c>
      <c r="B190" s="3" t="s">
        <v>838</v>
      </c>
      <c r="C190" s="3" t="s">
        <v>837</v>
      </c>
      <c r="D190" s="3"/>
      <c r="E190" s="3"/>
      <c r="F190" s="3"/>
      <c r="G190" s="3" t="str">
        <f>IF(OR(nylista[[#This Row],[Lat ändras]]="JA",nylista[[#This Row],[Sve ändras]]="JA",nylista[[#This Row],[KOD ändra]]="JA"),"JA","")</f>
        <v/>
      </c>
      <c r="H190" s="3" t="str">
        <f>IF(_xlfn.IFNA(VLOOKUP(nylista[[#This Row],[Kod]],nyaarter[[#All],[Mafkod]],1,FALSE),"")="","","JA")</f>
        <v/>
      </c>
    </row>
    <row r="191" spans="1:8" x14ac:dyDescent="0.25">
      <c r="A191" s="3" t="s">
        <v>523</v>
      </c>
      <c r="B191" s="3" t="s">
        <v>522</v>
      </c>
      <c r="C191" s="3" t="s">
        <v>521</v>
      </c>
      <c r="D191" s="3"/>
      <c r="E191" s="3"/>
      <c r="F191" s="3"/>
      <c r="G191" s="3" t="str">
        <f>IF(OR(nylista[[#This Row],[Lat ändras]]="JA",nylista[[#This Row],[Sve ändras]]="JA",nylista[[#This Row],[KOD ändra]]="JA"),"JA","")</f>
        <v/>
      </c>
      <c r="H191" s="3" t="str">
        <f>IF(_xlfn.IFNA(VLOOKUP(nylista[[#This Row],[Kod]],nyaarter[[#All],[Mafkod]],1,FALSE),"")="","","JA")</f>
        <v/>
      </c>
    </row>
    <row r="192" spans="1:8" x14ac:dyDescent="0.25">
      <c r="A192" s="3" t="s">
        <v>818</v>
      </c>
      <c r="B192" s="3" t="s">
        <v>817</v>
      </c>
      <c r="C192" s="3" t="s">
        <v>816</v>
      </c>
      <c r="D192" s="3"/>
      <c r="E192" s="3"/>
      <c r="F192" s="3"/>
      <c r="G192" s="3" t="str">
        <f>IF(OR(nylista[[#This Row],[Lat ändras]]="JA",nylista[[#This Row],[Sve ändras]]="JA",nylista[[#This Row],[KOD ändra]]="JA"),"JA","")</f>
        <v/>
      </c>
      <c r="H192" s="3" t="str">
        <f>IF(_xlfn.IFNA(VLOOKUP(nylista[[#This Row],[Kod]],nyaarter[[#All],[Mafkod]],1,FALSE),"")="","","JA")</f>
        <v/>
      </c>
    </row>
    <row r="193" spans="1:8" x14ac:dyDescent="0.25">
      <c r="A193" s="3" t="s">
        <v>154</v>
      </c>
      <c r="B193" s="3" t="s">
        <v>153</v>
      </c>
      <c r="C193" s="3" t="s">
        <v>155</v>
      </c>
      <c r="D193" s="3"/>
      <c r="E193" s="3"/>
      <c r="F193" s="3"/>
      <c r="G193" s="3" t="str">
        <f>IF(OR(nylista[[#This Row],[Lat ändras]]="JA",nylista[[#This Row],[Sve ändras]]="JA",nylista[[#This Row],[KOD ändra]]="JA"),"JA","")</f>
        <v/>
      </c>
      <c r="H193" s="3" t="str">
        <f>IF(_xlfn.IFNA(VLOOKUP(nylista[[#This Row],[Kod]],nyaarter[[#All],[Mafkod]],1,FALSE),"")="","","JA")</f>
        <v/>
      </c>
    </row>
    <row r="194" spans="1:8" x14ac:dyDescent="0.25">
      <c r="A194" s="3" t="s">
        <v>74</v>
      </c>
      <c r="B194" s="3" t="s">
        <v>229</v>
      </c>
      <c r="C194" s="3" t="s">
        <v>75</v>
      </c>
      <c r="D194" s="3"/>
      <c r="E194" s="3"/>
      <c r="F194" s="3"/>
      <c r="G194" s="3" t="str">
        <f>IF(OR(nylista[[#This Row],[Lat ändras]]="JA",nylista[[#This Row],[Sve ändras]]="JA",nylista[[#This Row],[KOD ändra]]="JA"),"JA","")</f>
        <v/>
      </c>
      <c r="H194" s="3" t="str">
        <f>IF(_xlfn.IFNA(VLOOKUP(nylista[[#This Row],[Kod]],nyaarter[[#All],[Mafkod]],1,FALSE),"")="","","JA")</f>
        <v/>
      </c>
    </row>
    <row r="195" spans="1:8" x14ac:dyDescent="0.25">
      <c r="A195" s="3" t="s">
        <v>526</v>
      </c>
      <c r="B195" s="3" t="s">
        <v>525</v>
      </c>
      <c r="C195" s="3" t="s">
        <v>524</v>
      </c>
      <c r="D195" s="3"/>
      <c r="E195" s="3"/>
      <c r="F195" s="3"/>
      <c r="G195" s="3" t="str">
        <f>IF(OR(nylista[[#This Row],[Lat ändras]]="JA",nylista[[#This Row],[Sve ändras]]="JA",nylista[[#This Row],[KOD ändra]]="JA"),"JA","")</f>
        <v/>
      </c>
      <c r="H195" s="3" t="str">
        <f>IF(_xlfn.IFNA(VLOOKUP(nylista[[#This Row],[Kod]],nyaarter[[#All],[Mafkod]],1,FALSE),"")="","","JA")</f>
        <v/>
      </c>
    </row>
    <row r="196" spans="1:8" x14ac:dyDescent="0.25">
      <c r="A196" s="3" t="s">
        <v>76</v>
      </c>
      <c r="B196" s="3" t="s">
        <v>1035</v>
      </c>
      <c r="C196" s="3" t="s">
        <v>77</v>
      </c>
      <c r="D196" s="3" t="s">
        <v>1097</v>
      </c>
      <c r="E196" s="3"/>
      <c r="F196" s="3"/>
      <c r="G196" s="3" t="str">
        <f>IF(OR(nylista[[#This Row],[Lat ändras]]="JA",nylista[[#This Row],[Sve ändras]]="JA",nylista[[#This Row],[KOD ändra]]="JA"),"JA","")</f>
        <v>JA</v>
      </c>
      <c r="H196" s="3" t="str">
        <f>IF(_xlfn.IFNA(VLOOKUP(nylista[[#This Row],[Kod]],nyaarter[[#All],[Mafkod]],1,FALSE),"")="","","JA")</f>
        <v/>
      </c>
    </row>
    <row r="197" spans="1:8" x14ac:dyDescent="0.25">
      <c r="A197" s="3" t="s">
        <v>782</v>
      </c>
      <c r="B197" s="3" t="s">
        <v>781</v>
      </c>
      <c r="C197" s="3" t="s">
        <v>780</v>
      </c>
      <c r="D197" s="3"/>
      <c r="E197" s="3"/>
      <c r="F197" s="3"/>
      <c r="G197" s="3" t="str">
        <f>IF(OR(nylista[[#This Row],[Lat ändras]]="JA",nylista[[#This Row],[Sve ändras]]="JA",nylista[[#This Row],[KOD ändra]]="JA"),"JA","")</f>
        <v/>
      </c>
      <c r="H197" s="3" t="str">
        <f>IF(_xlfn.IFNA(VLOOKUP(nylista[[#This Row],[Kod]],nyaarter[[#All],[Mafkod]],1,FALSE),"")="","","JA")</f>
        <v/>
      </c>
    </row>
    <row r="198" spans="1:8" x14ac:dyDescent="0.25">
      <c r="A198" s="3" t="s">
        <v>860</v>
      </c>
      <c r="B198" s="3" t="s">
        <v>859</v>
      </c>
      <c r="C198" s="3" t="s">
        <v>858</v>
      </c>
      <c r="D198" s="3"/>
      <c r="E198" s="3"/>
      <c r="F198" s="3"/>
      <c r="G198" s="3" t="str">
        <f>IF(OR(nylista[[#This Row],[Lat ändras]]="JA",nylista[[#This Row],[Sve ändras]]="JA",nylista[[#This Row],[KOD ändra]]="JA"),"JA","")</f>
        <v/>
      </c>
      <c r="H198" s="3" t="str">
        <f>IF(_xlfn.IFNA(VLOOKUP(nylista[[#This Row],[Kod]],nyaarter[[#All],[Mafkod]],1,FALSE),"")="","","JA")</f>
        <v/>
      </c>
    </row>
    <row r="199" spans="1:8" x14ac:dyDescent="0.25">
      <c r="A199" s="3" t="s">
        <v>827</v>
      </c>
      <c r="B199" s="3" t="s">
        <v>826</v>
      </c>
      <c r="C199" s="3" t="s">
        <v>825</v>
      </c>
      <c r="D199" s="3"/>
      <c r="E199" s="3"/>
      <c r="F199" s="3"/>
      <c r="G199" s="3" t="str">
        <f>IF(OR(nylista[[#This Row],[Lat ändras]]="JA",nylista[[#This Row],[Sve ändras]]="JA",nylista[[#This Row],[KOD ändra]]="JA"),"JA","")</f>
        <v/>
      </c>
      <c r="H199" s="3" t="str">
        <f>IF(_xlfn.IFNA(VLOOKUP(nylista[[#This Row],[Kod]],nyaarter[[#All],[Mafkod]],1,FALSE),"")="","","JA")</f>
        <v/>
      </c>
    </row>
    <row r="200" spans="1:8" x14ac:dyDescent="0.25">
      <c r="A200" s="3" t="s">
        <v>731</v>
      </c>
      <c r="B200" s="3" t="s">
        <v>730</v>
      </c>
      <c r="C200" s="3" t="s">
        <v>729</v>
      </c>
      <c r="D200" s="3"/>
      <c r="E200" s="3"/>
      <c r="F200" s="3"/>
      <c r="G200" s="3" t="str">
        <f>IF(OR(nylista[[#This Row],[Lat ändras]]="JA",nylista[[#This Row],[Sve ändras]]="JA",nylista[[#This Row],[KOD ändra]]="JA"),"JA","")</f>
        <v/>
      </c>
      <c r="H200" s="3" t="str">
        <f>IF(_xlfn.IFNA(VLOOKUP(nylista[[#This Row],[Kod]],nyaarter[[#All],[Mafkod]],1,FALSE),"")="","","JA")</f>
        <v/>
      </c>
    </row>
    <row r="201" spans="1:8" x14ac:dyDescent="0.25">
      <c r="A201" s="3" t="s">
        <v>420</v>
      </c>
      <c r="B201" s="3" t="s">
        <v>419</v>
      </c>
      <c r="C201" s="3" t="s">
        <v>418</v>
      </c>
      <c r="D201" s="3"/>
      <c r="E201" s="3"/>
      <c r="F201" s="3"/>
      <c r="G201" s="3" t="str">
        <f>IF(OR(nylista[[#This Row],[Lat ändras]]="JA",nylista[[#This Row],[Sve ändras]]="JA",nylista[[#This Row],[KOD ändra]]="JA"),"JA","")</f>
        <v/>
      </c>
      <c r="H201" s="3" t="str">
        <f>IF(_xlfn.IFNA(VLOOKUP(nylista[[#This Row],[Kod]],nyaarter[[#All],[Mafkod]],1,FALSE),"")="","","JA")</f>
        <v/>
      </c>
    </row>
    <row r="202" spans="1:8" x14ac:dyDescent="0.25">
      <c r="A202" s="3" t="s">
        <v>1069</v>
      </c>
      <c r="B202" s="3" t="s">
        <v>1070</v>
      </c>
      <c r="C202" s="3" t="s">
        <v>1068</v>
      </c>
      <c r="D202" s="3" t="s">
        <v>1097</v>
      </c>
      <c r="E202" s="3" t="s">
        <v>1097</v>
      </c>
      <c r="F202" s="3" t="s">
        <v>1097</v>
      </c>
      <c r="G202" s="3" t="str">
        <f>IF(OR(nylista[[#This Row],[Lat ändras]]="JA",nylista[[#This Row],[Sve ändras]]="JA",nylista[[#This Row],[KOD ändra]]="JA"),"JA","")</f>
        <v>JA</v>
      </c>
      <c r="H202" s="3" t="str">
        <f>IF(_xlfn.IFNA(VLOOKUP(nylista[[#This Row],[Kod]],nyaarter[[#All],[Mafkod]],1,FALSE),"")="","","JA")</f>
        <v/>
      </c>
    </row>
    <row r="203" spans="1:8" x14ac:dyDescent="0.25">
      <c r="A203" s="3" t="s">
        <v>734</v>
      </c>
      <c r="B203" s="3" t="s">
        <v>733</v>
      </c>
      <c r="C203" s="3" t="s">
        <v>732</v>
      </c>
      <c r="D203" s="3"/>
      <c r="E203" s="3"/>
      <c r="F203" s="3"/>
      <c r="G203" s="3" t="str">
        <f>IF(OR(nylista[[#This Row],[Lat ändras]]="JA",nylista[[#This Row],[Sve ändras]]="JA",nylista[[#This Row],[KOD ändra]]="JA"),"JA","")</f>
        <v/>
      </c>
      <c r="H203" s="3" t="str">
        <f>IF(_xlfn.IFNA(VLOOKUP(nylista[[#This Row],[Kod]],nyaarter[[#All],[Mafkod]],1,FALSE),"")="","","JA")</f>
        <v/>
      </c>
    </row>
    <row r="204" spans="1:8" x14ac:dyDescent="0.25">
      <c r="A204" s="3" t="s">
        <v>78</v>
      </c>
      <c r="B204" s="3" t="s">
        <v>231</v>
      </c>
      <c r="C204" s="3" t="s">
        <v>275</v>
      </c>
      <c r="D204" s="3"/>
      <c r="E204" s="3"/>
      <c r="F204" s="3" t="s">
        <v>1097</v>
      </c>
      <c r="G204" s="3" t="str">
        <f>IF(OR(nylista[[#This Row],[Lat ändras]]="JA",nylista[[#This Row],[Sve ändras]]="JA",nylista[[#This Row],[KOD ändra]]="JA"),"JA","")</f>
        <v>JA</v>
      </c>
      <c r="H204" s="3" t="str">
        <f>IF(_xlfn.IFNA(VLOOKUP(nylista[[#This Row],[Kod]],nyaarter[[#All],[Mafkod]],1,FALSE),"")="","","JA")</f>
        <v/>
      </c>
    </row>
    <row r="205" spans="1:8" x14ac:dyDescent="0.25">
      <c r="A205" s="3" t="s">
        <v>707</v>
      </c>
      <c r="B205" s="3" t="s">
        <v>706</v>
      </c>
      <c r="C205" s="3" t="s">
        <v>705</v>
      </c>
      <c r="D205" s="3"/>
      <c r="E205" s="3"/>
      <c r="F205" s="3"/>
      <c r="G205" s="3" t="str">
        <f>IF(OR(nylista[[#This Row],[Lat ändras]]="JA",nylista[[#This Row],[Sve ändras]]="JA",nylista[[#This Row],[KOD ändra]]="JA"),"JA","")</f>
        <v/>
      </c>
      <c r="H205" s="3" t="str">
        <f>IF(_xlfn.IFNA(VLOOKUP(nylista[[#This Row],[Kod]],nyaarter[[#All],[Mafkod]],1,FALSE),"")="","","JA")</f>
        <v/>
      </c>
    </row>
    <row r="206" spans="1:8" x14ac:dyDescent="0.25">
      <c r="A206" s="3" t="s">
        <v>1028</v>
      </c>
      <c r="B206" s="3" t="s">
        <v>1027</v>
      </c>
      <c r="C206" s="3" t="s">
        <v>1026</v>
      </c>
      <c r="D206" s="3"/>
      <c r="E206" s="3"/>
      <c r="F206" s="3"/>
      <c r="G206" s="3" t="str">
        <f>IF(OR(nylista[[#This Row],[Lat ändras]]="JA",nylista[[#This Row],[Sve ändras]]="JA",nylista[[#This Row],[KOD ändra]]="JA"),"JA","")</f>
        <v/>
      </c>
      <c r="H206" s="3" t="str">
        <f>IF(_xlfn.IFNA(VLOOKUP(nylista[[#This Row],[Kod]],nyaarter[[#All],[Mafkod]],1,FALSE),"")="","","JA")</f>
        <v/>
      </c>
    </row>
    <row r="207" spans="1:8" x14ac:dyDescent="0.25">
      <c r="A207" s="3" t="s">
        <v>132</v>
      </c>
      <c r="B207" s="3" t="s">
        <v>271</v>
      </c>
      <c r="C207" s="3" t="s">
        <v>270</v>
      </c>
      <c r="D207" s="3" t="s">
        <v>1097</v>
      </c>
      <c r="E207" s="3"/>
      <c r="F207" s="3" t="s">
        <v>1097</v>
      </c>
      <c r="G207" s="3" t="str">
        <f>IF(OR(nylista[[#This Row],[Lat ändras]]="JA",nylista[[#This Row],[Sve ändras]]="JA",nylista[[#This Row],[KOD ändra]]="JA"),"JA","")</f>
        <v>JA</v>
      </c>
      <c r="H207" s="3" t="str">
        <f>IF(_xlfn.IFNA(VLOOKUP(nylista[[#This Row],[Kod]],nyaarter[[#All],[Mafkod]],1,FALSE),"")="","","JA")</f>
        <v/>
      </c>
    </row>
    <row r="208" spans="1:8" x14ac:dyDescent="0.25">
      <c r="A208" s="3" t="s">
        <v>560</v>
      </c>
      <c r="B208" s="3" t="s">
        <v>559</v>
      </c>
      <c r="C208" s="3" t="s">
        <v>558</v>
      </c>
      <c r="D208" s="3"/>
      <c r="E208" s="3"/>
      <c r="F208" s="3"/>
      <c r="G208" s="3" t="str">
        <f>IF(OR(nylista[[#This Row],[Lat ändras]]="JA",nylista[[#This Row],[Sve ändras]]="JA",nylista[[#This Row],[KOD ändra]]="JA"),"JA","")</f>
        <v/>
      </c>
      <c r="H208" s="3" t="str">
        <f>IF(_xlfn.IFNA(VLOOKUP(nylista[[#This Row],[Kod]],nyaarter[[#All],[Mafkod]],1,FALSE),"")="","","JA")</f>
        <v/>
      </c>
    </row>
    <row r="209" spans="1:8" x14ac:dyDescent="0.25">
      <c r="A209" s="3" t="s">
        <v>863</v>
      </c>
      <c r="B209" s="3" t="s">
        <v>862</v>
      </c>
      <c r="C209" s="3" t="s">
        <v>861</v>
      </c>
      <c r="D209" s="3"/>
      <c r="E209" s="3"/>
      <c r="F209" s="3"/>
      <c r="G209" s="3" t="str">
        <f>IF(OR(nylista[[#This Row],[Lat ändras]]="JA",nylista[[#This Row],[Sve ändras]]="JA",nylista[[#This Row],[KOD ändra]]="JA"),"JA","")</f>
        <v/>
      </c>
      <c r="H209" s="3" t="str">
        <f>IF(_xlfn.IFNA(VLOOKUP(nylista[[#This Row],[Kod]],nyaarter[[#All],[Mafkod]],1,FALSE),"")="","","JA")</f>
        <v/>
      </c>
    </row>
    <row r="210" spans="1:8" x14ac:dyDescent="0.25">
      <c r="A210" s="3" t="s">
        <v>435</v>
      </c>
      <c r="B210" s="3" t="s">
        <v>434</v>
      </c>
      <c r="C210" s="3" t="s">
        <v>433</v>
      </c>
      <c r="D210" s="3"/>
      <c r="E210" s="3"/>
      <c r="F210" s="3"/>
      <c r="G210" s="3" t="str">
        <f>IF(OR(nylista[[#This Row],[Lat ändras]]="JA",nylista[[#This Row],[Sve ändras]]="JA",nylista[[#This Row],[KOD ändra]]="JA"),"JA","")</f>
        <v/>
      </c>
      <c r="H210" s="3" t="str">
        <f>IF(_xlfn.IFNA(VLOOKUP(nylista[[#This Row],[Kod]],nyaarter[[#All],[Mafkod]],1,FALSE),"")="","","JA")</f>
        <v/>
      </c>
    </row>
    <row r="211" spans="1:8" x14ac:dyDescent="0.25">
      <c r="A211" s="3" t="s">
        <v>396</v>
      </c>
      <c r="B211" s="3" t="s">
        <v>395</v>
      </c>
      <c r="C211" s="3" t="s">
        <v>394</v>
      </c>
      <c r="D211" s="3"/>
      <c r="E211" s="3"/>
      <c r="F211" s="3"/>
      <c r="G211" s="3" t="str">
        <f>IF(OR(nylista[[#This Row],[Lat ändras]]="JA",nylista[[#This Row],[Sve ändras]]="JA",nylista[[#This Row],[KOD ändra]]="JA"),"JA","")</f>
        <v/>
      </c>
      <c r="H211" s="3" t="str">
        <f>IF(_xlfn.IFNA(VLOOKUP(nylista[[#This Row],[Kod]],nyaarter[[#All],[Mafkod]],1,FALSE),"")="","","JA")</f>
        <v/>
      </c>
    </row>
    <row r="212" spans="1:8" x14ac:dyDescent="0.25">
      <c r="A212" s="3" t="s">
        <v>965</v>
      </c>
      <c r="B212" s="3" t="s">
        <v>964</v>
      </c>
      <c r="C212" s="3" t="s">
        <v>963</v>
      </c>
      <c r="D212" s="3"/>
      <c r="E212" s="3"/>
      <c r="F212" s="3"/>
      <c r="G212" s="3" t="str">
        <f>IF(OR(nylista[[#This Row],[Lat ändras]]="JA",nylista[[#This Row],[Sve ändras]]="JA",nylista[[#This Row],[KOD ändra]]="JA"),"JA","")</f>
        <v/>
      </c>
      <c r="H212" s="3" t="str">
        <f>IF(_xlfn.IFNA(VLOOKUP(nylista[[#This Row],[Kod]],nyaarter[[#All],[Mafkod]],1,FALSE),"")="","","JA")</f>
        <v/>
      </c>
    </row>
    <row r="213" spans="1:8" x14ac:dyDescent="0.25">
      <c r="A213" s="3" t="s">
        <v>81</v>
      </c>
      <c r="B213" s="3" t="s">
        <v>1029</v>
      </c>
      <c r="C213" s="3" t="s">
        <v>82</v>
      </c>
      <c r="D213" s="3" t="s">
        <v>1097</v>
      </c>
      <c r="E213" s="3"/>
      <c r="F213" s="3"/>
      <c r="G213" s="3" t="str">
        <f>IF(OR(nylista[[#This Row],[Lat ändras]]="JA",nylista[[#This Row],[Sve ändras]]="JA",nylista[[#This Row],[KOD ändra]]="JA"),"JA","")</f>
        <v>JA</v>
      </c>
      <c r="H213" s="3" t="str">
        <f>IF(_xlfn.IFNA(VLOOKUP(nylista[[#This Row],[Kod]],nyaarter[[#All],[Mafkod]],1,FALSE),"")="","","JA")</f>
        <v/>
      </c>
    </row>
    <row r="214" spans="1:8" x14ac:dyDescent="0.25">
      <c r="A214" s="3" t="s">
        <v>644</v>
      </c>
      <c r="B214" s="3" t="s">
        <v>643</v>
      </c>
      <c r="C214" s="3" t="s">
        <v>642</v>
      </c>
      <c r="D214" s="3"/>
      <c r="E214" s="3"/>
      <c r="F214" s="3"/>
      <c r="G214" s="3" t="str">
        <f>IF(OR(nylista[[#This Row],[Lat ändras]]="JA",nylista[[#This Row],[Sve ändras]]="JA",nylista[[#This Row],[KOD ändra]]="JA"),"JA","")</f>
        <v/>
      </c>
      <c r="H214" s="3" t="str">
        <f>IF(_xlfn.IFNA(VLOOKUP(nylista[[#This Row],[Kod]],nyaarter[[#All],[Mafkod]],1,FALSE),"")="","","JA")</f>
        <v/>
      </c>
    </row>
    <row r="215" spans="1:8" x14ac:dyDescent="0.25">
      <c r="A215" s="3" t="s">
        <v>815</v>
      </c>
      <c r="B215" s="3" t="s">
        <v>814</v>
      </c>
      <c r="C215" s="3" t="s">
        <v>813</v>
      </c>
      <c r="D215" s="3"/>
      <c r="E215" s="3"/>
      <c r="F215" s="3"/>
      <c r="G215" s="3" t="str">
        <f>IF(OR(nylista[[#This Row],[Lat ändras]]="JA",nylista[[#This Row],[Sve ändras]]="JA",nylista[[#This Row],[KOD ändra]]="JA"),"JA","")</f>
        <v/>
      </c>
      <c r="H215" s="3" t="str">
        <f>IF(_xlfn.IFNA(VLOOKUP(nylista[[#This Row],[Kod]],nyaarter[[#All],[Mafkod]],1,FALSE),"")="","","JA")</f>
        <v/>
      </c>
    </row>
    <row r="216" spans="1:8" x14ac:dyDescent="0.25">
      <c r="A216" s="3" t="s">
        <v>83</v>
      </c>
      <c r="B216" s="3" t="s">
        <v>233</v>
      </c>
      <c r="C216" s="3" t="s">
        <v>84</v>
      </c>
      <c r="D216" s="3"/>
      <c r="E216" s="3"/>
      <c r="F216" s="3"/>
      <c r="G216" s="3" t="str">
        <f>IF(OR(nylista[[#This Row],[Lat ändras]]="JA",nylista[[#This Row],[Sve ändras]]="JA",nylista[[#This Row],[KOD ändra]]="JA"),"JA","")</f>
        <v/>
      </c>
      <c r="H216" s="3" t="str">
        <f>IF(_xlfn.IFNA(VLOOKUP(nylista[[#This Row],[Kod]],nyaarter[[#All],[Mafkod]],1,FALSE),"")="","","JA")</f>
        <v/>
      </c>
    </row>
    <row r="217" spans="1:8" x14ac:dyDescent="0.25">
      <c r="A217" s="3" t="s">
        <v>85</v>
      </c>
      <c r="B217" s="3" t="s">
        <v>234</v>
      </c>
      <c r="C217" s="3" t="s">
        <v>86</v>
      </c>
      <c r="D217" s="3"/>
      <c r="E217" s="3"/>
      <c r="F217" s="3"/>
      <c r="G217" s="3" t="str">
        <f>IF(OR(nylista[[#This Row],[Lat ändras]]="JA",nylista[[#This Row],[Sve ändras]]="JA",nylista[[#This Row],[KOD ändra]]="JA"),"JA","")</f>
        <v/>
      </c>
      <c r="H217" s="3" t="str">
        <f>IF(_xlfn.IFNA(VLOOKUP(nylista[[#This Row],[Kod]],nyaarter[[#All],[Mafkod]],1,FALSE),"")="","","JA")</f>
        <v/>
      </c>
    </row>
    <row r="218" spans="1:8" x14ac:dyDescent="0.25">
      <c r="A218" s="3" t="s">
        <v>713</v>
      </c>
      <c r="B218" s="3" t="s">
        <v>712</v>
      </c>
      <c r="C218" s="3" t="s">
        <v>711</v>
      </c>
      <c r="D218" s="3"/>
      <c r="E218" s="3"/>
      <c r="F218" s="3"/>
      <c r="G218" s="3" t="str">
        <f>IF(OR(nylista[[#This Row],[Lat ändras]]="JA",nylista[[#This Row],[Sve ändras]]="JA",nylista[[#This Row],[KOD ändra]]="JA"),"JA","")</f>
        <v/>
      </c>
      <c r="H218" s="3" t="str">
        <f>IF(_xlfn.IFNA(VLOOKUP(nylista[[#This Row],[Kod]],nyaarter[[#All],[Mafkod]],1,FALSE),"")="","","JA")</f>
        <v/>
      </c>
    </row>
    <row r="219" spans="1:8" x14ac:dyDescent="0.25">
      <c r="A219" s="3" t="s">
        <v>779</v>
      </c>
      <c r="B219" s="3" t="s">
        <v>778</v>
      </c>
      <c r="C219" s="3" t="s">
        <v>777</v>
      </c>
      <c r="D219" s="3"/>
      <c r="E219" s="3"/>
      <c r="F219" s="3"/>
      <c r="G219" s="3" t="str">
        <f>IF(OR(nylista[[#This Row],[Lat ändras]]="JA",nylista[[#This Row],[Sve ändras]]="JA",nylista[[#This Row],[KOD ändra]]="JA"),"JA","")</f>
        <v/>
      </c>
      <c r="H219" s="3" t="str">
        <f>IF(_xlfn.IFNA(VLOOKUP(nylista[[#This Row],[Kod]],nyaarter[[#All],[Mafkod]],1,FALSE),"")="","","JA")</f>
        <v/>
      </c>
    </row>
    <row r="220" spans="1:8" x14ac:dyDescent="0.25">
      <c r="A220" s="3" t="s">
        <v>626</v>
      </c>
      <c r="B220" s="3" t="s">
        <v>625</v>
      </c>
      <c r="C220" s="3" t="s">
        <v>624</v>
      </c>
      <c r="D220" s="3"/>
      <c r="E220" s="3"/>
      <c r="F220" s="3"/>
      <c r="G220" s="3" t="str">
        <f>IF(OR(nylista[[#This Row],[Lat ändras]]="JA",nylista[[#This Row],[Sve ändras]]="JA",nylista[[#This Row],[KOD ändra]]="JA"),"JA","")</f>
        <v/>
      </c>
      <c r="H220" s="3" t="str">
        <f>IF(_xlfn.IFNA(VLOOKUP(nylista[[#This Row],[Kod]],nyaarter[[#All],[Mafkod]],1,FALSE),"")="","","JA")</f>
        <v/>
      </c>
    </row>
    <row r="221" spans="1:8" x14ac:dyDescent="0.25">
      <c r="A221" s="3" t="s">
        <v>157</v>
      </c>
      <c r="B221" s="3" t="s">
        <v>156</v>
      </c>
      <c r="C221" s="3" t="s">
        <v>158</v>
      </c>
      <c r="D221" s="3"/>
      <c r="E221" s="3"/>
      <c r="F221" s="3"/>
      <c r="G221" s="3" t="str">
        <f>IF(OR(nylista[[#This Row],[Lat ändras]]="JA",nylista[[#This Row],[Sve ändras]]="JA",nylista[[#This Row],[KOD ändra]]="JA"),"JA","")</f>
        <v/>
      </c>
      <c r="H221" s="3" t="str">
        <f>IF(_xlfn.IFNA(VLOOKUP(nylista[[#This Row],[Kod]],nyaarter[[#All],[Mafkod]],1,FALSE),"")="","","JA")</f>
        <v/>
      </c>
    </row>
    <row r="222" spans="1:8" x14ac:dyDescent="0.25">
      <c r="A222" s="3" t="s">
        <v>87</v>
      </c>
      <c r="B222" s="3" t="s">
        <v>235</v>
      </c>
      <c r="C222" s="3" t="s">
        <v>88</v>
      </c>
      <c r="D222" s="3"/>
      <c r="E222" s="3"/>
      <c r="F222" s="3"/>
      <c r="G222" s="3" t="str">
        <f>IF(OR(nylista[[#This Row],[Lat ändras]]="JA",nylista[[#This Row],[Sve ändras]]="JA",nylista[[#This Row],[KOD ändra]]="JA"),"JA","")</f>
        <v/>
      </c>
      <c r="H222" s="3" t="str">
        <f>IF(_xlfn.IFNA(VLOOKUP(nylista[[#This Row],[Kod]],nyaarter[[#All],[Mafkod]],1,FALSE),"")="","","JA")</f>
        <v/>
      </c>
    </row>
    <row r="223" spans="1:8" x14ac:dyDescent="0.25">
      <c r="A223" s="3" t="s">
        <v>794</v>
      </c>
      <c r="B223" s="3" t="s">
        <v>793</v>
      </c>
      <c r="C223" s="3" t="s">
        <v>792</v>
      </c>
      <c r="D223" s="3"/>
      <c r="E223" s="3"/>
      <c r="F223" s="3"/>
      <c r="G223" s="3" t="str">
        <f>IF(OR(nylista[[#This Row],[Lat ändras]]="JA",nylista[[#This Row],[Sve ändras]]="JA",nylista[[#This Row],[KOD ändra]]="JA"),"JA","")</f>
        <v/>
      </c>
      <c r="H223" s="3" t="str">
        <f>IF(_xlfn.IFNA(VLOOKUP(nylista[[#This Row],[Kod]],nyaarter[[#All],[Mafkod]],1,FALSE),"")="","","JA")</f>
        <v/>
      </c>
    </row>
    <row r="224" spans="1:8" x14ac:dyDescent="0.25">
      <c r="A224" s="3" t="s">
        <v>677</v>
      </c>
      <c r="B224" s="3" t="s">
        <v>676</v>
      </c>
      <c r="C224" s="3" t="s">
        <v>675</v>
      </c>
      <c r="D224" s="3"/>
      <c r="E224" s="3"/>
      <c r="F224" s="3"/>
      <c r="G224" s="3" t="str">
        <f>IF(OR(nylista[[#This Row],[Lat ändras]]="JA",nylista[[#This Row],[Sve ändras]]="JA",nylista[[#This Row],[KOD ändra]]="JA"),"JA","")</f>
        <v/>
      </c>
      <c r="H224" s="3" t="str">
        <f>IF(_xlfn.IFNA(VLOOKUP(nylista[[#This Row],[Kod]],nyaarter[[#All],[Mafkod]],1,FALSE),"")="","","JA")</f>
        <v/>
      </c>
    </row>
    <row r="225" spans="1:8" x14ac:dyDescent="0.25">
      <c r="A225" s="3" t="s">
        <v>89</v>
      </c>
      <c r="B225" s="3" t="s">
        <v>236</v>
      </c>
      <c r="C225" s="3" t="s">
        <v>90</v>
      </c>
      <c r="D225" s="3"/>
      <c r="E225" s="3"/>
      <c r="F225" s="3"/>
      <c r="G225" s="3" t="str">
        <f>IF(OR(nylista[[#This Row],[Lat ändras]]="JA",nylista[[#This Row],[Sve ändras]]="JA",nylista[[#This Row],[KOD ändra]]="JA"),"JA","")</f>
        <v/>
      </c>
      <c r="H225" s="3" t="str">
        <f>IF(_xlfn.IFNA(VLOOKUP(nylista[[#This Row],[Kod]],nyaarter[[#All],[Mafkod]],1,FALSE),"")="","","JA")</f>
        <v/>
      </c>
    </row>
    <row r="226" spans="1:8" x14ac:dyDescent="0.25">
      <c r="A226" s="3" t="s">
        <v>908</v>
      </c>
      <c r="B226" s="3" t="s">
        <v>907</v>
      </c>
      <c r="C226" s="3" t="s">
        <v>906</v>
      </c>
      <c r="D226" s="3"/>
      <c r="E226" s="3"/>
      <c r="F226" s="3"/>
      <c r="G226" s="3" t="str">
        <f>IF(OR(nylista[[#This Row],[Lat ändras]]="JA",nylista[[#This Row],[Sve ändras]]="JA",nylista[[#This Row],[KOD ändra]]="JA"),"JA","")</f>
        <v/>
      </c>
      <c r="H226" s="3" t="str">
        <f>IF(_xlfn.IFNA(VLOOKUP(nylista[[#This Row],[Kod]],nyaarter[[#All],[Mafkod]],1,FALSE),"")="","","JA")</f>
        <v/>
      </c>
    </row>
    <row r="227" spans="1:8" x14ac:dyDescent="0.25">
      <c r="A227" s="3" t="s">
        <v>947</v>
      </c>
      <c r="B227" s="3" t="s">
        <v>946</v>
      </c>
      <c r="C227" s="3" t="s">
        <v>945</v>
      </c>
      <c r="D227" s="3"/>
      <c r="E227" s="3"/>
      <c r="F227" s="3"/>
      <c r="G227" s="3" t="str">
        <f>IF(OR(nylista[[#This Row],[Lat ändras]]="JA",nylista[[#This Row],[Sve ändras]]="JA",nylista[[#This Row],[KOD ändra]]="JA"),"JA","")</f>
        <v/>
      </c>
      <c r="H227" s="3" t="str">
        <f>IF(_xlfn.IFNA(VLOOKUP(nylista[[#This Row],[Kod]],nyaarter[[#All],[Mafkod]],1,FALSE),"")="","","JA")</f>
        <v/>
      </c>
    </row>
    <row r="228" spans="1:8" x14ac:dyDescent="0.25">
      <c r="A228" s="3" t="s">
        <v>532</v>
      </c>
      <c r="B228" s="3" t="s">
        <v>531</v>
      </c>
      <c r="C228" s="3" t="s">
        <v>530</v>
      </c>
      <c r="D228" s="3"/>
      <c r="E228" s="3"/>
      <c r="F228" s="3"/>
      <c r="G228" s="3" t="str">
        <f>IF(OR(nylista[[#This Row],[Lat ändras]]="JA",nylista[[#This Row],[Sve ändras]]="JA",nylista[[#This Row],[KOD ändra]]="JA"),"JA","")</f>
        <v/>
      </c>
      <c r="H228" s="3" t="str">
        <f>IF(_xlfn.IFNA(VLOOKUP(nylista[[#This Row],[Kod]],nyaarter[[#All],[Mafkod]],1,FALSE),"")="","","JA")</f>
        <v/>
      </c>
    </row>
    <row r="229" spans="1:8" x14ac:dyDescent="0.25">
      <c r="A229" s="3" t="s">
        <v>656</v>
      </c>
      <c r="B229" s="3" t="s">
        <v>655</v>
      </c>
      <c r="C229" s="3" t="s">
        <v>654</v>
      </c>
      <c r="D229" s="3"/>
      <c r="E229" s="3"/>
      <c r="F229" s="3"/>
      <c r="G229" s="3" t="str">
        <f>IF(OR(nylista[[#This Row],[Lat ändras]]="JA",nylista[[#This Row],[Sve ändras]]="JA",nylista[[#This Row],[KOD ändra]]="JA"),"JA","")</f>
        <v/>
      </c>
      <c r="H229" s="3" t="str">
        <f>IF(_xlfn.IFNA(VLOOKUP(nylista[[#This Row],[Kod]],nyaarter[[#All],[Mafkod]],1,FALSE),"")="","","JA")</f>
        <v/>
      </c>
    </row>
    <row r="230" spans="1:8" x14ac:dyDescent="0.25">
      <c r="A230" s="3" t="s">
        <v>160</v>
      </c>
      <c r="B230" s="3" t="s">
        <v>159</v>
      </c>
      <c r="C230" s="3" t="s">
        <v>266</v>
      </c>
      <c r="D230" s="3"/>
      <c r="E230" s="3"/>
      <c r="F230" s="3" t="s">
        <v>1097</v>
      </c>
      <c r="G230" s="3" t="str">
        <f>IF(OR(nylista[[#This Row],[Lat ändras]]="JA",nylista[[#This Row],[Sve ändras]]="JA",nylista[[#This Row],[KOD ändra]]="JA"),"JA","")</f>
        <v>JA</v>
      </c>
      <c r="H230" s="3" t="str">
        <f>IF(_xlfn.IFNA(VLOOKUP(nylista[[#This Row],[Kod]],nyaarter[[#All],[Mafkod]],1,FALSE),"")="","","JA")</f>
        <v/>
      </c>
    </row>
    <row r="231" spans="1:8" x14ac:dyDescent="0.25">
      <c r="A231" s="3" t="s">
        <v>93</v>
      </c>
      <c r="B231" s="3" t="s">
        <v>238</v>
      </c>
      <c r="C231" s="3" t="s">
        <v>94</v>
      </c>
      <c r="D231" s="3"/>
      <c r="E231" s="3"/>
      <c r="F231" s="3"/>
      <c r="G231" s="3" t="str">
        <f>IF(OR(nylista[[#This Row],[Lat ändras]]="JA",nylista[[#This Row],[Sve ändras]]="JA",nylista[[#This Row],[KOD ändra]]="JA"),"JA","")</f>
        <v/>
      </c>
      <c r="H231" s="3" t="str">
        <f>IF(_xlfn.IFNA(VLOOKUP(nylista[[#This Row],[Kod]],nyaarter[[#All],[Mafkod]],1,FALSE),"")="","","JA")</f>
        <v/>
      </c>
    </row>
    <row r="232" spans="1:8" x14ac:dyDescent="0.25">
      <c r="A232" s="3" t="s">
        <v>95</v>
      </c>
      <c r="B232" s="3" t="s">
        <v>239</v>
      </c>
      <c r="C232" s="3" t="s">
        <v>96</v>
      </c>
      <c r="D232" s="3"/>
      <c r="E232" s="3"/>
      <c r="F232" s="3"/>
      <c r="G232" s="3" t="str">
        <f>IF(OR(nylista[[#This Row],[Lat ändras]]="JA",nylista[[#This Row],[Sve ändras]]="JA",nylista[[#This Row],[KOD ändra]]="JA"),"JA","")</f>
        <v/>
      </c>
      <c r="H232" s="3" t="str">
        <f>IF(_xlfn.IFNA(VLOOKUP(nylista[[#This Row],[Kod]],nyaarter[[#All],[Mafkod]],1,FALSE),"")="","","JA")</f>
        <v/>
      </c>
    </row>
    <row r="233" spans="1:8" x14ac:dyDescent="0.25">
      <c r="A233" s="3" t="s">
        <v>91</v>
      </c>
      <c r="B233" s="3" t="s">
        <v>237</v>
      </c>
      <c r="C233" s="3" t="s">
        <v>92</v>
      </c>
      <c r="D233" s="3"/>
      <c r="E233" s="3"/>
      <c r="F233" s="3"/>
      <c r="G233" s="3" t="str">
        <f>IF(OR(nylista[[#This Row],[Lat ändras]]="JA",nylista[[#This Row],[Sve ändras]]="JA",nylista[[#This Row],[KOD ändra]]="JA"),"JA","")</f>
        <v/>
      </c>
      <c r="H233" s="3" t="str">
        <f>IF(_xlfn.IFNA(VLOOKUP(nylista[[#This Row],[Kod]],nyaarter[[#All],[Mafkod]],1,FALSE),"")="","","JA")</f>
        <v/>
      </c>
    </row>
    <row r="234" spans="1:8" x14ac:dyDescent="0.25">
      <c r="A234" s="3" t="s">
        <v>487</v>
      </c>
      <c r="B234" s="3" t="s">
        <v>486</v>
      </c>
      <c r="C234" s="3" t="s">
        <v>485</v>
      </c>
      <c r="D234" s="3"/>
      <c r="E234" s="3"/>
      <c r="F234" s="3"/>
      <c r="G234" s="3" t="str">
        <f>IF(OR(nylista[[#This Row],[Lat ändras]]="JA",nylista[[#This Row],[Sve ändras]]="JA",nylista[[#This Row],[KOD ändra]]="JA"),"JA","")</f>
        <v/>
      </c>
      <c r="H234" s="3" t="str">
        <f>IF(_xlfn.IFNA(VLOOKUP(nylista[[#This Row],[Kod]],nyaarter[[#All],[Mafkod]],1,FALSE),"")="","","JA")</f>
        <v/>
      </c>
    </row>
    <row r="235" spans="1:8" x14ac:dyDescent="0.25">
      <c r="A235" s="3" t="s">
        <v>848</v>
      </c>
      <c r="B235" s="3" t="s">
        <v>847</v>
      </c>
      <c r="C235" s="3" t="s">
        <v>846</v>
      </c>
      <c r="D235" s="3"/>
      <c r="E235" s="3"/>
      <c r="F235" s="3"/>
      <c r="G235" s="3" t="str">
        <f>IF(OR(nylista[[#This Row],[Lat ändras]]="JA",nylista[[#This Row],[Sve ändras]]="JA",nylista[[#This Row],[KOD ändra]]="JA"),"JA","")</f>
        <v/>
      </c>
      <c r="H235" s="3" t="str">
        <f>IF(_xlfn.IFNA(VLOOKUP(nylista[[#This Row],[Kod]],nyaarter[[#All],[Mafkod]],1,FALSE),"")="","","JA")</f>
        <v/>
      </c>
    </row>
    <row r="236" spans="1:8" x14ac:dyDescent="0.25">
      <c r="A236" s="3" t="s">
        <v>411</v>
      </c>
      <c r="B236" s="3" t="s">
        <v>410</v>
      </c>
      <c r="C236" s="3" t="s">
        <v>409</v>
      </c>
      <c r="D236" s="3"/>
      <c r="E236" s="3"/>
      <c r="F236" s="3"/>
      <c r="G236" s="3" t="str">
        <f>IF(OR(nylista[[#This Row],[Lat ändras]]="JA",nylista[[#This Row],[Sve ändras]]="JA",nylista[[#This Row],[KOD ändra]]="JA"),"JA","")</f>
        <v/>
      </c>
      <c r="H236" s="3" t="str">
        <f>IF(_xlfn.IFNA(VLOOKUP(nylista[[#This Row],[Kod]],nyaarter[[#All],[Mafkod]],1,FALSE),"")="","","JA")</f>
        <v/>
      </c>
    </row>
    <row r="237" spans="1:8" x14ac:dyDescent="0.25">
      <c r="A237" s="3" t="s">
        <v>905</v>
      </c>
      <c r="B237" s="3" t="s">
        <v>904</v>
      </c>
      <c r="C237" s="3" t="s">
        <v>903</v>
      </c>
      <c r="D237" s="3"/>
      <c r="E237" s="3"/>
      <c r="F237" s="3"/>
      <c r="G237" s="3" t="str">
        <f>IF(OR(nylista[[#This Row],[Lat ändras]]="JA",nylista[[#This Row],[Sve ändras]]="JA",nylista[[#This Row],[KOD ändra]]="JA"),"JA","")</f>
        <v/>
      </c>
      <c r="H237" s="3" t="str">
        <f>IF(_xlfn.IFNA(VLOOKUP(nylista[[#This Row],[Kod]],nyaarter[[#All],[Mafkod]],1,FALSE),"")="","","JA")</f>
        <v/>
      </c>
    </row>
    <row r="238" spans="1:8" x14ac:dyDescent="0.25">
      <c r="A238" s="3" t="s">
        <v>662</v>
      </c>
      <c r="B238" s="3" t="s">
        <v>661</v>
      </c>
      <c r="C238" s="3" t="s">
        <v>660</v>
      </c>
      <c r="D238" s="3"/>
      <c r="E238" s="3"/>
      <c r="F238" s="3"/>
      <c r="G238" s="3" t="str">
        <f>IF(OR(nylista[[#This Row],[Lat ändras]]="JA",nylista[[#This Row],[Sve ändras]]="JA",nylista[[#This Row],[KOD ändra]]="JA"),"JA","")</f>
        <v/>
      </c>
      <c r="H238" s="3" t="str">
        <f>IF(_xlfn.IFNA(VLOOKUP(nylista[[#This Row],[Kod]],nyaarter[[#All],[Mafkod]],1,FALSE),"")="","","JA")</f>
        <v/>
      </c>
    </row>
    <row r="239" spans="1:8" x14ac:dyDescent="0.25">
      <c r="A239" s="3" t="s">
        <v>971</v>
      </c>
      <c r="B239" s="3" t="s">
        <v>970</v>
      </c>
      <c r="C239" s="3" t="s">
        <v>969</v>
      </c>
      <c r="D239" s="3"/>
      <c r="E239" s="3"/>
      <c r="F239" s="3"/>
      <c r="G239" s="3" t="str">
        <f>IF(OR(nylista[[#This Row],[Lat ändras]]="JA",nylista[[#This Row],[Sve ändras]]="JA",nylista[[#This Row],[KOD ändra]]="JA"),"JA","")</f>
        <v/>
      </c>
      <c r="H239" s="3" t="str">
        <f>IF(_xlfn.IFNA(VLOOKUP(nylista[[#This Row],[Kod]],nyaarter[[#All],[Mafkod]],1,FALSE),"")="","","JA")</f>
        <v/>
      </c>
    </row>
    <row r="240" spans="1:8" x14ac:dyDescent="0.25">
      <c r="A240" s="3" t="s">
        <v>959</v>
      </c>
      <c r="B240" s="3" t="s">
        <v>958</v>
      </c>
      <c r="C240" s="3" t="s">
        <v>957</v>
      </c>
      <c r="D240" s="3"/>
      <c r="E240" s="3"/>
      <c r="F240" s="3"/>
      <c r="G240" s="3" t="str">
        <f>IF(OR(nylista[[#This Row],[Lat ändras]]="JA",nylista[[#This Row],[Sve ändras]]="JA",nylista[[#This Row],[KOD ändra]]="JA"),"JA","")</f>
        <v/>
      </c>
      <c r="H240" s="3" t="str">
        <f>IF(_xlfn.IFNA(VLOOKUP(nylista[[#This Row],[Kod]],nyaarter[[#All],[Mafkod]],1,FALSE),"")="","","JA")</f>
        <v/>
      </c>
    </row>
    <row r="241" spans="1:8" x14ac:dyDescent="0.25">
      <c r="A241" s="3" t="s">
        <v>133</v>
      </c>
      <c r="B241" s="3" t="s">
        <v>240</v>
      </c>
      <c r="C241" s="3" t="s">
        <v>97</v>
      </c>
      <c r="D241" s="3"/>
      <c r="E241" s="3"/>
      <c r="F241" s="3"/>
      <c r="G241" s="3" t="str">
        <f>IF(OR(nylista[[#This Row],[Lat ändras]]="JA",nylista[[#This Row],[Sve ändras]]="JA",nylista[[#This Row],[KOD ändra]]="JA"),"JA","")</f>
        <v/>
      </c>
      <c r="H241" s="3" t="str">
        <f>IF(_xlfn.IFNA(VLOOKUP(nylista[[#This Row],[Kod]],nyaarter[[#All],[Mafkod]],1,FALSE),"")="","","JA")</f>
        <v/>
      </c>
    </row>
    <row r="242" spans="1:8" x14ac:dyDescent="0.25">
      <c r="A242" s="3" t="s">
        <v>608</v>
      </c>
      <c r="B242" s="3" t="s">
        <v>607</v>
      </c>
      <c r="C242" s="3" t="s">
        <v>606</v>
      </c>
      <c r="D242" s="3"/>
      <c r="E242" s="3"/>
      <c r="F242" s="3"/>
      <c r="G242" s="3" t="str">
        <f>IF(OR(nylista[[#This Row],[Lat ändras]]="JA",nylista[[#This Row],[Sve ändras]]="JA",nylista[[#This Row],[KOD ändra]]="JA"),"JA","")</f>
        <v/>
      </c>
      <c r="H242" s="3" t="str">
        <f>IF(_xlfn.IFNA(VLOOKUP(nylista[[#This Row],[Kod]],nyaarter[[#All],[Mafkod]],1,FALSE),"")="","","JA")</f>
        <v/>
      </c>
    </row>
    <row r="243" spans="1:8" x14ac:dyDescent="0.25">
      <c r="A243" s="3" t="s">
        <v>986</v>
      </c>
      <c r="B243" s="3" t="s">
        <v>985</v>
      </c>
      <c r="C243" s="3" t="s">
        <v>984</v>
      </c>
      <c r="D243" s="3"/>
      <c r="E243" s="3"/>
      <c r="F243" s="3"/>
      <c r="G243" s="3" t="str">
        <f>IF(OR(nylista[[#This Row],[Lat ändras]]="JA",nylista[[#This Row],[Sve ändras]]="JA",nylista[[#This Row],[KOD ändra]]="JA"),"JA","")</f>
        <v/>
      </c>
      <c r="H243" s="3" t="str">
        <f>IF(_xlfn.IFNA(VLOOKUP(nylista[[#This Row],[Kod]],nyaarter[[#All],[Mafkod]],1,FALSE),"")="","","JA")</f>
        <v/>
      </c>
    </row>
    <row r="244" spans="1:8" x14ac:dyDescent="0.25">
      <c r="A244" s="3" t="s">
        <v>1016</v>
      </c>
      <c r="B244" s="3" t="s">
        <v>1015</v>
      </c>
      <c r="C244" s="3" t="s">
        <v>1014</v>
      </c>
      <c r="D244" s="3"/>
      <c r="E244" s="3"/>
      <c r="F244" s="3"/>
      <c r="G244" s="3" t="str">
        <f>IF(OR(nylista[[#This Row],[Lat ändras]]="JA",nylista[[#This Row],[Sve ändras]]="JA",nylista[[#This Row],[KOD ändra]]="JA"),"JA","")</f>
        <v/>
      </c>
      <c r="H244" s="3" t="str">
        <f>IF(_xlfn.IFNA(VLOOKUP(nylista[[#This Row],[Kod]],nyaarter[[#All],[Mafkod]],1,FALSE),"")="","","JA")</f>
        <v/>
      </c>
    </row>
    <row r="245" spans="1:8" x14ac:dyDescent="0.25">
      <c r="A245" s="3" t="s">
        <v>1088</v>
      </c>
      <c r="B245" s="3" t="s">
        <v>1086</v>
      </c>
      <c r="C245" s="3" t="s">
        <v>1084</v>
      </c>
      <c r="D245" s="3" t="s">
        <v>1097</v>
      </c>
      <c r="E245" s="3" t="s">
        <v>1097</v>
      </c>
      <c r="F245" s="3" t="s">
        <v>1097</v>
      </c>
      <c r="G245" s="3" t="str">
        <f>IF(OR(nylista[[#This Row],[Lat ändras]]="JA",nylista[[#This Row],[Sve ändras]]="JA",nylista[[#This Row],[KOD ändra]]="JA"),"JA","")</f>
        <v>JA</v>
      </c>
      <c r="H245" s="3" t="str">
        <f>IF(_xlfn.IFNA(VLOOKUP(nylista[[#This Row],[Kod]],nyaarter[[#All],[Mafkod]],1,FALSE),"")="","","JA")</f>
        <v>JA</v>
      </c>
    </row>
    <row r="246" spans="1:8" x14ac:dyDescent="0.25">
      <c r="A246" s="3" t="s">
        <v>98</v>
      </c>
      <c r="B246" s="3" t="s">
        <v>241</v>
      </c>
      <c r="C246" s="3" t="s">
        <v>99</v>
      </c>
      <c r="D246" s="3"/>
      <c r="E246" s="3"/>
      <c r="F246" s="3"/>
      <c r="G246" s="3" t="str">
        <f>IF(OR(nylista[[#This Row],[Lat ändras]]="JA",nylista[[#This Row],[Sve ändras]]="JA",nylista[[#This Row],[KOD ändra]]="JA"),"JA","")</f>
        <v/>
      </c>
      <c r="H246" s="3" t="str">
        <f>IF(_xlfn.IFNA(VLOOKUP(nylista[[#This Row],[Kod]],nyaarter[[#All],[Mafkod]],1,FALSE),"")="","","JA")</f>
        <v/>
      </c>
    </row>
    <row r="247" spans="1:8" x14ac:dyDescent="0.25">
      <c r="A247" s="3" t="s">
        <v>100</v>
      </c>
      <c r="B247" s="3" t="s">
        <v>242</v>
      </c>
      <c r="C247" s="3" t="s">
        <v>101</v>
      </c>
      <c r="D247" s="3"/>
      <c r="E247" s="3"/>
      <c r="F247" s="3"/>
      <c r="G247" s="3" t="str">
        <f>IF(OR(nylista[[#This Row],[Lat ändras]]="JA",nylista[[#This Row],[Sve ändras]]="JA",nylista[[#This Row],[KOD ändra]]="JA"),"JA","")</f>
        <v/>
      </c>
      <c r="H247" s="3" t="str">
        <f>IF(_xlfn.IFNA(VLOOKUP(nylista[[#This Row],[Kod]],nyaarter[[#All],[Mafkod]],1,FALSE),"")="","","JA")</f>
        <v/>
      </c>
    </row>
    <row r="248" spans="1:8" x14ac:dyDescent="0.25">
      <c r="A248" s="3" t="s">
        <v>878</v>
      </c>
      <c r="B248" s="3" t="s">
        <v>877</v>
      </c>
      <c r="C248" s="3" t="s">
        <v>876</v>
      </c>
      <c r="D248" s="3"/>
      <c r="E248" s="3"/>
      <c r="F248" s="3"/>
      <c r="G248" s="3" t="str">
        <f>IF(OR(nylista[[#This Row],[Lat ändras]]="JA",nylista[[#This Row],[Sve ändras]]="JA",nylista[[#This Row],[KOD ändra]]="JA"),"JA","")</f>
        <v/>
      </c>
      <c r="H248" s="3" t="str">
        <f>IF(_xlfn.IFNA(VLOOKUP(nylista[[#This Row],[Kod]],nyaarter[[#All],[Mafkod]],1,FALSE),"")="","","JA")</f>
        <v/>
      </c>
    </row>
    <row r="249" spans="1:8" x14ac:dyDescent="0.25">
      <c r="A249" s="3" t="s">
        <v>102</v>
      </c>
      <c r="B249" s="3" t="s">
        <v>243</v>
      </c>
      <c r="C249" s="3" t="s">
        <v>103</v>
      </c>
      <c r="D249" s="3"/>
      <c r="E249" s="3"/>
      <c r="F249" s="3"/>
      <c r="G249" s="3" t="str">
        <f>IF(OR(nylista[[#This Row],[Lat ändras]]="JA",nylista[[#This Row],[Sve ändras]]="JA",nylista[[#This Row],[KOD ändra]]="JA"),"JA","")</f>
        <v/>
      </c>
      <c r="H249" s="3" t="str">
        <f>IF(_xlfn.IFNA(VLOOKUP(nylista[[#This Row],[Kod]],nyaarter[[#All],[Mafkod]],1,FALSE),"")="","","JA")</f>
        <v/>
      </c>
    </row>
    <row r="250" spans="1:8" x14ac:dyDescent="0.25">
      <c r="A250" s="3" t="s">
        <v>358</v>
      </c>
      <c r="B250" s="3" t="s">
        <v>1077</v>
      </c>
      <c r="C250" s="3" t="s">
        <v>1078</v>
      </c>
      <c r="D250" s="3" t="s">
        <v>1097</v>
      </c>
      <c r="E250" s="3"/>
      <c r="F250" s="3" t="s">
        <v>1097</v>
      </c>
      <c r="G250" s="3" t="str">
        <f>IF(OR(nylista[[#This Row],[Lat ändras]]="JA",nylista[[#This Row],[Sve ändras]]="JA",nylista[[#This Row],[KOD ändra]]="JA"),"JA","")</f>
        <v>JA</v>
      </c>
      <c r="H250" s="3" t="str">
        <f>IF(_xlfn.IFNA(VLOOKUP(nylista[[#This Row],[Kod]],nyaarter[[#All],[Mafkod]],1,FALSE),"")="","","JA")</f>
        <v/>
      </c>
    </row>
    <row r="251" spans="1:8" x14ac:dyDescent="0.25">
      <c r="A251" s="3" t="s">
        <v>384</v>
      </c>
      <c r="B251" s="3" t="s">
        <v>383</v>
      </c>
      <c r="C251" s="3" t="s">
        <v>382</v>
      </c>
      <c r="D251" s="3"/>
      <c r="E251" s="3"/>
      <c r="F251" s="3"/>
      <c r="G251" s="3" t="str">
        <f>IF(OR(nylista[[#This Row],[Lat ändras]]="JA",nylista[[#This Row],[Sve ändras]]="JA",nylista[[#This Row],[KOD ändra]]="JA"),"JA","")</f>
        <v/>
      </c>
      <c r="H251" s="3" t="str">
        <f>IF(_xlfn.IFNA(VLOOKUP(nylista[[#This Row],[Kod]],nyaarter[[#All],[Mafkod]],1,FALSE),"")="","","JA")</f>
        <v/>
      </c>
    </row>
    <row r="252" spans="1:8" x14ac:dyDescent="0.25">
      <c r="A252" s="3" t="s">
        <v>426</v>
      </c>
      <c r="B252" s="3" t="s">
        <v>425</v>
      </c>
      <c r="C252" s="3" t="s">
        <v>424</v>
      </c>
      <c r="D252" s="3"/>
      <c r="E252" s="3"/>
      <c r="F252" s="3"/>
      <c r="G252" s="3" t="str">
        <f>IF(OR(nylista[[#This Row],[Lat ändras]]="JA",nylista[[#This Row],[Sve ändras]]="JA",nylista[[#This Row],[KOD ändra]]="JA"),"JA","")</f>
        <v/>
      </c>
      <c r="H252" s="3" t="str">
        <f>IF(_xlfn.IFNA(VLOOKUP(nylista[[#This Row],[Kod]],nyaarter[[#All],[Mafkod]],1,FALSE),"")="","","JA")</f>
        <v/>
      </c>
    </row>
    <row r="253" spans="1:8" x14ac:dyDescent="0.25">
      <c r="A253" s="3" t="s">
        <v>1010</v>
      </c>
      <c r="B253" s="3" t="s">
        <v>1009</v>
      </c>
      <c r="C253" s="3" t="s">
        <v>1008</v>
      </c>
      <c r="D253" s="3"/>
      <c r="E253" s="3"/>
      <c r="F253" s="3"/>
      <c r="G253" s="3" t="str">
        <f>IF(OR(nylista[[#This Row],[Lat ändras]]="JA",nylista[[#This Row],[Sve ändras]]="JA",nylista[[#This Row],[KOD ändra]]="JA"),"JA","")</f>
        <v/>
      </c>
      <c r="H253" s="3" t="str">
        <f>IF(_xlfn.IFNA(VLOOKUP(nylista[[#This Row],[Kod]],nyaarter[[#All],[Mafkod]],1,FALSE),"")="","","JA")</f>
        <v/>
      </c>
    </row>
    <row r="254" spans="1:8" x14ac:dyDescent="0.25">
      <c r="A254" s="3" t="s">
        <v>432</v>
      </c>
      <c r="B254" s="3" t="s">
        <v>431</v>
      </c>
      <c r="C254" s="3" t="s">
        <v>430</v>
      </c>
      <c r="D254" s="3"/>
      <c r="E254" s="3"/>
      <c r="F254" s="3"/>
      <c r="G254" s="3" t="str">
        <f>IF(OR(nylista[[#This Row],[Lat ändras]]="JA",nylista[[#This Row],[Sve ändras]]="JA",nylista[[#This Row],[KOD ändra]]="JA"),"JA","")</f>
        <v/>
      </c>
      <c r="H254" s="3" t="str">
        <f>IF(_xlfn.IFNA(VLOOKUP(nylista[[#This Row],[Kod]],nyaarter[[#All],[Mafkod]],1,FALSE),"")="","","JA")</f>
        <v/>
      </c>
    </row>
    <row r="255" spans="1:8" x14ac:dyDescent="0.25">
      <c r="A255" s="3" t="s">
        <v>104</v>
      </c>
      <c r="B255" s="3" t="s">
        <v>244</v>
      </c>
      <c r="C255" s="3" t="s">
        <v>105</v>
      </c>
      <c r="D255" s="3"/>
      <c r="E255" s="3"/>
      <c r="F255" s="3"/>
      <c r="G255" s="3" t="str">
        <f>IF(OR(nylista[[#This Row],[Lat ändras]]="JA",nylista[[#This Row],[Sve ändras]]="JA",nylista[[#This Row],[KOD ändra]]="JA"),"JA","")</f>
        <v/>
      </c>
      <c r="H255" s="3" t="str">
        <f>IF(_xlfn.IFNA(VLOOKUP(nylista[[#This Row],[Kod]],nyaarter[[#All],[Mafkod]],1,FALSE),"")="","","JA")</f>
        <v/>
      </c>
    </row>
    <row r="256" spans="1:8" x14ac:dyDescent="0.25">
      <c r="A256" s="3" t="s">
        <v>1025</v>
      </c>
      <c r="B256" s="3" t="s">
        <v>1024</v>
      </c>
      <c r="C256" s="3" t="s">
        <v>1023</v>
      </c>
      <c r="D256" s="3"/>
      <c r="E256" s="3"/>
      <c r="F256" s="3"/>
      <c r="G256" s="3" t="str">
        <f>IF(OR(nylista[[#This Row],[Lat ändras]]="JA",nylista[[#This Row],[Sve ändras]]="JA",nylista[[#This Row],[KOD ändra]]="JA"),"JA","")</f>
        <v/>
      </c>
      <c r="H256" s="3" t="str">
        <f>IF(_xlfn.IFNA(VLOOKUP(nylista[[#This Row],[Kod]],nyaarter[[#All],[Mafkod]],1,FALSE),"")="","","JA")</f>
        <v/>
      </c>
    </row>
    <row r="257" spans="1:8" x14ac:dyDescent="0.25">
      <c r="A257" s="3" t="s">
        <v>106</v>
      </c>
      <c r="B257" s="3" t="s">
        <v>245</v>
      </c>
      <c r="C257" s="3" t="s">
        <v>107</v>
      </c>
      <c r="D257" s="3"/>
      <c r="E257" s="3"/>
      <c r="F257" s="3"/>
      <c r="G257" s="3" t="str">
        <f>IF(OR(nylista[[#This Row],[Lat ändras]]="JA",nylista[[#This Row],[Sve ändras]]="JA",nylista[[#This Row],[KOD ändra]]="JA"),"JA","")</f>
        <v/>
      </c>
      <c r="H257" s="3" t="str">
        <f>IF(_xlfn.IFNA(VLOOKUP(nylista[[#This Row],[Kod]],nyaarter[[#All],[Mafkod]],1,FALSE),"")="","","JA")</f>
        <v/>
      </c>
    </row>
    <row r="258" spans="1:8" x14ac:dyDescent="0.25">
      <c r="A258" s="3" t="s">
        <v>704</v>
      </c>
      <c r="B258" s="3" t="s">
        <v>703</v>
      </c>
      <c r="C258" s="3" t="s">
        <v>702</v>
      </c>
      <c r="D258" s="3"/>
      <c r="E258" s="3"/>
      <c r="F258" s="3"/>
      <c r="G258" s="3" t="str">
        <f>IF(OR(nylista[[#This Row],[Lat ändras]]="JA",nylista[[#This Row],[Sve ändras]]="JA",nylista[[#This Row],[KOD ändra]]="JA"),"JA","")</f>
        <v/>
      </c>
      <c r="H258" s="3" t="str">
        <f>IF(_xlfn.IFNA(VLOOKUP(nylista[[#This Row],[Kod]],nyaarter[[#All],[Mafkod]],1,FALSE),"")="","","JA")</f>
        <v/>
      </c>
    </row>
    <row r="259" spans="1:8" x14ac:dyDescent="0.25">
      <c r="A259" s="3" t="s">
        <v>962</v>
      </c>
      <c r="B259" s="3" t="s">
        <v>961</v>
      </c>
      <c r="C259" s="3" t="s">
        <v>960</v>
      </c>
      <c r="D259" s="3"/>
      <c r="E259" s="3"/>
      <c r="F259" s="3"/>
      <c r="G259" s="3" t="str">
        <f>IF(OR(nylista[[#This Row],[Lat ändras]]="JA",nylista[[#This Row],[Sve ändras]]="JA",nylista[[#This Row],[KOD ändra]]="JA"),"JA","")</f>
        <v/>
      </c>
      <c r="H259" s="3" t="str">
        <f>IF(_xlfn.IFNA(VLOOKUP(nylista[[#This Row],[Kod]],nyaarter[[#All],[Mafkod]],1,FALSE),"")="","","JA")</f>
        <v/>
      </c>
    </row>
    <row r="260" spans="1:8" x14ac:dyDescent="0.25">
      <c r="A260" s="3" t="s">
        <v>629</v>
      </c>
      <c r="B260" s="3" t="s">
        <v>628</v>
      </c>
      <c r="C260" s="3" t="s">
        <v>627</v>
      </c>
      <c r="D260" s="3"/>
      <c r="E260" s="3"/>
      <c r="F260" s="3"/>
      <c r="G260" s="3" t="str">
        <f>IF(OR(nylista[[#This Row],[Lat ändras]]="JA",nylista[[#This Row],[Sve ändras]]="JA",nylista[[#This Row],[KOD ändra]]="JA"),"JA","")</f>
        <v/>
      </c>
      <c r="H260" s="3" t="str">
        <f>IF(_xlfn.IFNA(VLOOKUP(nylista[[#This Row],[Kod]],nyaarter[[#All],[Mafkod]],1,FALSE),"")="","","JA")</f>
        <v/>
      </c>
    </row>
    <row r="261" spans="1:8" x14ac:dyDescent="0.25">
      <c r="A261" s="3" t="s">
        <v>635</v>
      </c>
      <c r="B261" s="3" t="s">
        <v>634</v>
      </c>
      <c r="C261" s="3" t="s">
        <v>633</v>
      </c>
      <c r="D261" s="3"/>
      <c r="E261" s="3"/>
      <c r="F261" s="3"/>
      <c r="G261" s="3" t="str">
        <f>IF(OR(nylista[[#This Row],[Lat ändras]]="JA",nylista[[#This Row],[Sve ändras]]="JA",nylista[[#This Row],[KOD ändra]]="JA"),"JA","")</f>
        <v/>
      </c>
      <c r="H261" s="3" t="str">
        <f>IF(_xlfn.IFNA(VLOOKUP(nylista[[#This Row],[Kod]],nyaarter[[#All],[Mafkod]],1,FALSE),"")="","","JA")</f>
        <v/>
      </c>
    </row>
    <row r="262" spans="1:8" x14ac:dyDescent="0.25">
      <c r="A262" s="3" t="s">
        <v>590</v>
      </c>
      <c r="B262" s="3" t="s">
        <v>589</v>
      </c>
      <c r="C262" s="3" t="s">
        <v>588</v>
      </c>
      <c r="D262" s="3"/>
      <c r="E262" s="3"/>
      <c r="F262" s="3"/>
      <c r="G262" s="3" t="str">
        <f>IF(OR(nylista[[#This Row],[Lat ändras]]="JA",nylista[[#This Row],[Sve ändras]]="JA",nylista[[#This Row],[KOD ändra]]="JA"),"JA","")</f>
        <v/>
      </c>
      <c r="H262" s="3" t="str">
        <f>IF(_xlfn.IFNA(VLOOKUP(nylista[[#This Row],[Kod]],nyaarter[[#All],[Mafkod]],1,FALSE),"")="","","JA")</f>
        <v/>
      </c>
    </row>
    <row r="263" spans="1:8" x14ac:dyDescent="0.25">
      <c r="A263" s="3" t="s">
        <v>737</v>
      </c>
      <c r="B263" s="3" t="s">
        <v>736</v>
      </c>
      <c r="C263" s="3" t="s">
        <v>735</v>
      </c>
      <c r="D263" s="3"/>
      <c r="E263" s="3"/>
      <c r="F263" s="3"/>
      <c r="G263" s="3" t="str">
        <f>IF(OR(nylista[[#This Row],[Lat ändras]]="JA",nylista[[#This Row],[Sve ändras]]="JA",nylista[[#This Row],[KOD ändra]]="JA"),"JA","")</f>
        <v/>
      </c>
      <c r="H263" s="3" t="str">
        <f>IF(_xlfn.IFNA(VLOOKUP(nylista[[#This Row],[Kod]],nyaarter[[#All],[Mafkod]],1,FALSE),"")="","","JA")</f>
        <v/>
      </c>
    </row>
    <row r="264" spans="1:8" x14ac:dyDescent="0.25">
      <c r="A264" s="3" t="s">
        <v>349</v>
      </c>
      <c r="B264" s="3" t="s">
        <v>348</v>
      </c>
      <c r="C264" s="3" t="s">
        <v>1075</v>
      </c>
      <c r="D264" s="3"/>
      <c r="E264" s="3"/>
      <c r="F264" s="3" t="s">
        <v>1097</v>
      </c>
      <c r="G264" s="3" t="str">
        <f>IF(OR(nylista[[#This Row],[Lat ändras]]="JA",nylista[[#This Row],[Sve ändras]]="JA",nylista[[#This Row],[KOD ändra]]="JA"),"JA","")</f>
        <v>JA</v>
      </c>
      <c r="H264" s="3" t="str">
        <f>IF(_xlfn.IFNA(VLOOKUP(nylista[[#This Row],[Kod]],nyaarter[[#All],[Mafkod]],1,FALSE),"")="","","JA")</f>
        <v/>
      </c>
    </row>
    <row r="265" spans="1:8" x14ac:dyDescent="0.25">
      <c r="A265" s="3" t="s">
        <v>623</v>
      </c>
      <c r="B265" s="3" t="s">
        <v>622</v>
      </c>
      <c r="C265" s="3" t="s">
        <v>621</v>
      </c>
      <c r="D265" s="3"/>
      <c r="E265" s="3"/>
      <c r="F265" s="3"/>
      <c r="G265" s="3" t="str">
        <f>IF(OR(nylista[[#This Row],[Lat ändras]]="JA",nylista[[#This Row],[Sve ändras]]="JA",nylista[[#This Row],[KOD ändra]]="JA"),"JA","")</f>
        <v/>
      </c>
      <c r="H265" s="3" t="str">
        <f>IF(_xlfn.IFNA(VLOOKUP(nylista[[#This Row],[Kod]],nyaarter[[#All],[Mafkod]],1,FALSE),"")="","","JA")</f>
        <v/>
      </c>
    </row>
    <row r="266" spans="1:8" x14ac:dyDescent="0.25">
      <c r="A266" s="3" t="s">
        <v>911</v>
      </c>
      <c r="B266" s="3" t="s">
        <v>910</v>
      </c>
      <c r="C266" s="3" t="s">
        <v>909</v>
      </c>
      <c r="D266" s="3"/>
      <c r="E266" s="3"/>
      <c r="F266" s="3"/>
      <c r="G266" s="3" t="str">
        <f>IF(OR(nylista[[#This Row],[Lat ändras]]="JA",nylista[[#This Row],[Sve ändras]]="JA",nylista[[#This Row],[KOD ändra]]="JA"),"JA","")</f>
        <v/>
      </c>
      <c r="H266" s="3" t="str">
        <f>IF(_xlfn.IFNA(VLOOKUP(nylista[[#This Row],[Kod]],nyaarter[[#All],[Mafkod]],1,FALSE),"")="","","JA")</f>
        <v/>
      </c>
    </row>
    <row r="267" spans="1:8" x14ac:dyDescent="0.25">
      <c r="A267" s="3" t="s">
        <v>821</v>
      </c>
      <c r="B267" s="3" t="s">
        <v>820</v>
      </c>
      <c r="C267" s="3" t="s">
        <v>819</v>
      </c>
      <c r="D267" s="3"/>
      <c r="E267" s="3"/>
      <c r="F267" s="3"/>
      <c r="G267" s="3" t="str">
        <f>IF(OR(nylista[[#This Row],[Lat ändras]]="JA",nylista[[#This Row],[Sve ändras]]="JA",nylista[[#This Row],[KOD ändra]]="JA"),"JA","")</f>
        <v/>
      </c>
      <c r="H267" s="3" t="str">
        <f>IF(_xlfn.IFNA(VLOOKUP(nylista[[#This Row],[Kod]],nyaarter[[#All],[Mafkod]],1,FALSE),"")="","","JA")</f>
        <v/>
      </c>
    </row>
    <row r="268" spans="1:8" x14ac:dyDescent="0.25">
      <c r="A268" s="3" t="s">
        <v>980</v>
      </c>
      <c r="B268" s="3" t="s">
        <v>979</v>
      </c>
      <c r="C268" s="3" t="s">
        <v>978</v>
      </c>
      <c r="D268" s="3"/>
      <c r="E268" s="3"/>
      <c r="F268" s="3"/>
      <c r="G268" s="3" t="str">
        <f>IF(OR(nylista[[#This Row],[Lat ändras]]="JA",nylista[[#This Row],[Sve ändras]]="JA",nylista[[#This Row],[KOD ändra]]="JA"),"JA","")</f>
        <v/>
      </c>
      <c r="H268" s="3" t="str">
        <f>IF(_xlfn.IFNA(VLOOKUP(nylista[[#This Row],[Kod]],nyaarter[[#All],[Mafkod]],1,FALSE),"")="","","JA")</f>
        <v/>
      </c>
    </row>
    <row r="269" spans="1:8" x14ac:dyDescent="0.25">
      <c r="A269" s="3" t="s">
        <v>317</v>
      </c>
      <c r="B269" s="3" t="s">
        <v>316</v>
      </c>
      <c r="C269" s="3" t="s">
        <v>1062</v>
      </c>
      <c r="D269" s="3"/>
      <c r="E269" s="3"/>
      <c r="F269" s="3" t="s">
        <v>1097</v>
      </c>
      <c r="G269" s="3" t="str">
        <f>IF(OR(nylista[[#This Row],[Lat ändras]]="JA",nylista[[#This Row],[Sve ändras]]="JA",nylista[[#This Row],[KOD ändra]]="JA"),"JA","")</f>
        <v>JA</v>
      </c>
      <c r="H269" s="3" t="str">
        <f>IF(_xlfn.IFNA(VLOOKUP(nylista[[#This Row],[Kod]],nyaarter[[#All],[Mafkod]],1,FALSE),"")="","","JA")</f>
        <v/>
      </c>
    </row>
    <row r="270" spans="1:8" x14ac:dyDescent="0.25">
      <c r="A270" s="3" t="s">
        <v>968</v>
      </c>
      <c r="B270" s="3" t="s">
        <v>967</v>
      </c>
      <c r="C270" s="3" t="s">
        <v>966</v>
      </c>
      <c r="D270" s="3"/>
      <c r="E270" s="3"/>
      <c r="F270" s="3"/>
      <c r="G270" s="3" t="str">
        <f>IF(OR(nylista[[#This Row],[Lat ändras]]="JA",nylista[[#This Row],[Sve ändras]]="JA",nylista[[#This Row],[KOD ändra]]="JA"),"JA","")</f>
        <v/>
      </c>
      <c r="H270" s="3" t="str">
        <f>IF(_xlfn.IFNA(VLOOKUP(nylista[[#This Row],[Kod]],nyaarter[[#All],[Mafkod]],1,FALSE),"")="","","JA")</f>
        <v/>
      </c>
    </row>
    <row r="271" spans="1:8" x14ac:dyDescent="0.25">
      <c r="A271" s="3" t="s">
        <v>674</v>
      </c>
      <c r="B271" s="3" t="s">
        <v>673</v>
      </c>
      <c r="C271" s="3" t="s">
        <v>672</v>
      </c>
      <c r="D271" s="3"/>
      <c r="E271" s="3"/>
      <c r="F271" s="3"/>
      <c r="G271" s="3" t="str">
        <f>IF(OR(nylista[[#This Row],[Lat ändras]]="JA",nylista[[#This Row],[Sve ändras]]="JA",nylista[[#This Row],[KOD ändra]]="JA"),"JA","")</f>
        <v/>
      </c>
      <c r="H271" s="3" t="str">
        <f>IF(_xlfn.IFNA(VLOOKUP(nylista[[#This Row],[Kod]],nyaarter[[#All],[Mafkod]],1,FALSE),"")="","","JA")</f>
        <v/>
      </c>
    </row>
    <row r="272" spans="1:8" x14ac:dyDescent="0.25">
      <c r="A272" s="3" t="s">
        <v>641</v>
      </c>
      <c r="B272" s="3" t="s">
        <v>640</v>
      </c>
      <c r="C272" s="3" t="s">
        <v>639</v>
      </c>
      <c r="D272" s="3"/>
      <c r="E272" s="3"/>
      <c r="F272" s="3"/>
      <c r="G272" s="3" t="str">
        <f>IF(OR(nylista[[#This Row],[Lat ändras]]="JA",nylista[[#This Row],[Sve ändras]]="JA",nylista[[#This Row],[KOD ändra]]="JA"),"JA","")</f>
        <v/>
      </c>
      <c r="H272" s="3" t="str">
        <f>IF(_xlfn.IFNA(VLOOKUP(nylista[[#This Row],[Kod]],nyaarter[[#All],[Mafkod]],1,FALSE),"")="","","JA")</f>
        <v/>
      </c>
    </row>
    <row r="273" spans="1:8" x14ac:dyDescent="0.25">
      <c r="A273" s="3" t="s">
        <v>514</v>
      </c>
      <c r="B273" s="3" t="s">
        <v>513</v>
      </c>
      <c r="C273" s="3" t="s">
        <v>512</v>
      </c>
      <c r="D273" s="3"/>
      <c r="E273" s="3"/>
      <c r="F273" s="3"/>
      <c r="G273" s="3" t="str">
        <f>IF(OR(nylista[[#This Row],[Lat ändras]]="JA",nylista[[#This Row],[Sve ändras]]="JA",nylista[[#This Row],[KOD ändra]]="JA"),"JA","")</f>
        <v/>
      </c>
      <c r="H273" s="3" t="str">
        <f>IF(_xlfn.IFNA(VLOOKUP(nylista[[#This Row],[Kod]],nyaarter[[#All],[Mafkod]],1,FALSE),"")="","","JA")</f>
        <v/>
      </c>
    </row>
    <row r="274" spans="1:8" x14ac:dyDescent="0.25">
      <c r="A274" s="3" t="s">
        <v>575</v>
      </c>
      <c r="B274" s="3" t="s">
        <v>574</v>
      </c>
      <c r="C274" s="3" t="s">
        <v>573</v>
      </c>
      <c r="D274" s="3"/>
      <c r="E274" s="3"/>
      <c r="F274" s="3"/>
      <c r="G274" s="3" t="str">
        <f>IF(OR(nylista[[#This Row],[Lat ändras]]="JA",nylista[[#This Row],[Sve ändras]]="JA",nylista[[#This Row],[KOD ändra]]="JA"),"JA","")</f>
        <v/>
      </c>
      <c r="H274" s="3" t="str">
        <f>IF(_xlfn.IFNA(VLOOKUP(nylista[[#This Row],[Kod]],nyaarter[[#All],[Mafkod]],1,FALSE),"")="","","JA")</f>
        <v/>
      </c>
    </row>
    <row r="275" spans="1:8" x14ac:dyDescent="0.25">
      <c r="A275" s="3" t="s">
        <v>405</v>
      </c>
      <c r="B275" s="3" t="s">
        <v>404</v>
      </c>
      <c r="C275" s="3" t="s">
        <v>403</v>
      </c>
      <c r="D275" s="3"/>
      <c r="E275" s="3"/>
      <c r="F275" s="3"/>
      <c r="G275" s="3" t="str">
        <f>IF(OR(nylista[[#This Row],[Lat ändras]]="JA",nylista[[#This Row],[Sve ändras]]="JA",nylista[[#This Row],[KOD ändra]]="JA"),"JA","")</f>
        <v/>
      </c>
      <c r="H275" s="3" t="str">
        <f>IF(_xlfn.IFNA(VLOOKUP(nylista[[#This Row],[Kod]],nyaarter[[#All],[Mafkod]],1,FALSE),"")="","","JA")</f>
        <v/>
      </c>
    </row>
    <row r="276" spans="1:8" x14ac:dyDescent="0.25">
      <c r="A276" s="3" t="s">
        <v>953</v>
      </c>
      <c r="B276" s="3" t="s">
        <v>952</v>
      </c>
      <c r="C276" s="3" t="s">
        <v>951</v>
      </c>
      <c r="D276" s="3"/>
      <c r="E276" s="3"/>
      <c r="F276" s="3"/>
      <c r="G276" s="3" t="str">
        <f>IF(OR(nylista[[#This Row],[Lat ändras]]="JA",nylista[[#This Row],[Sve ändras]]="JA",nylista[[#This Row],[KOD ändra]]="JA"),"JA","")</f>
        <v/>
      </c>
      <c r="H276" s="3" t="str">
        <f>IF(_xlfn.IFNA(VLOOKUP(nylista[[#This Row],[Kod]],nyaarter[[#All],[Mafkod]],1,FALSE),"")="","","JA")</f>
        <v/>
      </c>
    </row>
    <row r="277" spans="1:8" x14ac:dyDescent="0.25">
      <c r="A277" s="3" t="s">
        <v>543</v>
      </c>
      <c r="B277" s="3" t="s">
        <v>542</v>
      </c>
      <c r="C277" s="3" t="s">
        <v>541</v>
      </c>
      <c r="D277" s="3"/>
      <c r="E277" s="3"/>
      <c r="F277" s="3"/>
      <c r="G277" s="3" t="str">
        <f>IF(OR(nylista[[#This Row],[Lat ändras]]="JA",nylista[[#This Row],[Sve ändras]]="JA",nylista[[#This Row],[KOD ändra]]="JA"),"JA","")</f>
        <v/>
      </c>
      <c r="H277" s="3" t="str">
        <f>IF(_xlfn.IFNA(VLOOKUP(nylista[[#This Row],[Kod]],nyaarter[[#All],[Mafkod]],1,FALSE),"")="","","JA")</f>
        <v/>
      </c>
    </row>
    <row r="278" spans="1:8" x14ac:dyDescent="0.25">
      <c r="A278" s="3" t="s">
        <v>896</v>
      </c>
      <c r="B278" s="3" t="s">
        <v>895</v>
      </c>
      <c r="C278" s="3" t="s">
        <v>894</v>
      </c>
      <c r="D278" s="3"/>
      <c r="E278" s="3"/>
      <c r="F278" s="3"/>
      <c r="G278" s="3" t="str">
        <f>IF(OR(nylista[[#This Row],[Lat ändras]]="JA",nylista[[#This Row],[Sve ändras]]="JA",nylista[[#This Row],[KOD ändra]]="JA"),"JA","")</f>
        <v/>
      </c>
      <c r="H278" s="3" t="str">
        <f>IF(_xlfn.IFNA(VLOOKUP(nylista[[#This Row],[Kod]],nyaarter[[#All],[Mafkod]],1,FALSE),"")="","","JA")</f>
        <v/>
      </c>
    </row>
    <row r="279" spans="1:8" x14ac:dyDescent="0.25">
      <c r="A279" s="3" t="s">
        <v>845</v>
      </c>
      <c r="B279" s="3" t="s">
        <v>844</v>
      </c>
      <c r="C279" s="3" t="s">
        <v>843</v>
      </c>
      <c r="D279" s="3"/>
      <c r="E279" s="3"/>
      <c r="F279" s="3"/>
      <c r="G279" s="3" t="str">
        <f>IF(OR(nylista[[#This Row],[Lat ändras]]="JA",nylista[[#This Row],[Sve ändras]]="JA",nylista[[#This Row],[KOD ändra]]="JA"),"JA","")</f>
        <v/>
      </c>
      <c r="H279" s="3" t="str">
        <f>IF(_xlfn.IFNA(VLOOKUP(nylista[[#This Row],[Kod]],nyaarter[[#All],[Mafkod]],1,FALSE),"")="","","JA")</f>
        <v/>
      </c>
    </row>
    <row r="280" spans="1:8" x14ac:dyDescent="0.25">
      <c r="A280" s="3" t="s">
        <v>529</v>
      </c>
      <c r="B280" s="3" t="s">
        <v>528</v>
      </c>
      <c r="C280" s="3" t="s">
        <v>527</v>
      </c>
      <c r="D280" s="3"/>
      <c r="E280" s="3"/>
      <c r="F280" s="3"/>
      <c r="G280" s="3" t="str">
        <f>IF(OR(nylista[[#This Row],[Lat ändras]]="JA",nylista[[#This Row],[Sve ändras]]="JA",nylista[[#This Row],[KOD ändra]]="JA"),"JA","")</f>
        <v/>
      </c>
      <c r="H280" s="3" t="str">
        <f>IF(_xlfn.IFNA(VLOOKUP(nylista[[#This Row],[Kod]],nyaarter[[#All],[Mafkod]],1,FALSE),"")="","","JA")</f>
        <v/>
      </c>
    </row>
    <row r="281" spans="1:8" x14ac:dyDescent="0.25">
      <c r="A281" s="3" t="s">
        <v>599</v>
      </c>
      <c r="B281" s="3" t="s">
        <v>598</v>
      </c>
      <c r="C281" s="3" t="s">
        <v>597</v>
      </c>
      <c r="D281" s="3"/>
      <c r="E281" s="3"/>
      <c r="F281" s="3"/>
      <c r="G281" s="3" t="str">
        <f>IF(OR(nylista[[#This Row],[Lat ändras]]="JA",nylista[[#This Row],[Sve ändras]]="JA",nylista[[#This Row],[KOD ändra]]="JA"),"JA","")</f>
        <v/>
      </c>
      <c r="H281" s="3" t="str">
        <f>IF(_xlfn.IFNA(VLOOKUP(nylista[[#This Row],[Kod]],nyaarter[[#All],[Mafkod]],1,FALSE),"")="","","JA")</f>
        <v/>
      </c>
    </row>
    <row r="282" spans="1:8" x14ac:dyDescent="0.25">
      <c r="A282" s="3" t="s">
        <v>292</v>
      </c>
      <c r="B282" s="3" t="s">
        <v>291</v>
      </c>
      <c r="C282" s="3" t="s">
        <v>293</v>
      </c>
      <c r="D282" s="3"/>
      <c r="E282" s="3"/>
      <c r="F282" s="3" t="s">
        <v>1097</v>
      </c>
      <c r="G282" s="3" t="str">
        <f>IF(OR(nylista[[#This Row],[Lat ändras]]="JA",nylista[[#This Row],[Sve ändras]]="JA",nylista[[#This Row],[KOD ändra]]="JA"),"JA","")</f>
        <v>JA</v>
      </c>
      <c r="H282" s="3" t="str">
        <f>IF(_xlfn.IFNA(VLOOKUP(nylista[[#This Row],[Kod]],nyaarter[[#All],[Mafkod]],1,FALSE),"")="","","JA")</f>
        <v/>
      </c>
    </row>
    <row r="283" spans="1:8" x14ac:dyDescent="0.25">
      <c r="A283" s="3" t="s">
        <v>668</v>
      </c>
      <c r="B283" s="3" t="s">
        <v>667</v>
      </c>
      <c r="C283" s="3" t="s">
        <v>666</v>
      </c>
      <c r="D283" s="3"/>
      <c r="E283" s="3"/>
      <c r="F283" s="3"/>
      <c r="G283" s="3" t="str">
        <f>IF(OR(nylista[[#This Row],[Lat ändras]]="JA",nylista[[#This Row],[Sve ändras]]="JA",nylista[[#This Row],[KOD ändra]]="JA"),"JA","")</f>
        <v/>
      </c>
      <c r="H283" s="3" t="str">
        <f>IF(_xlfn.IFNA(VLOOKUP(nylista[[#This Row],[Kod]],nyaarter[[#All],[Mafkod]],1,FALSE),"")="","","JA")</f>
        <v/>
      </c>
    </row>
    <row r="284" spans="1:8" x14ac:dyDescent="0.25">
      <c r="A284" s="3" t="s">
        <v>1037</v>
      </c>
      <c r="B284" s="3" t="s">
        <v>1039</v>
      </c>
      <c r="C284" s="3" t="s">
        <v>1038</v>
      </c>
      <c r="D284" s="3" t="s">
        <v>1097</v>
      </c>
      <c r="E284" s="3" t="s">
        <v>1097</v>
      </c>
      <c r="F284" s="3" t="s">
        <v>1097</v>
      </c>
      <c r="G284" s="3" t="str">
        <f>IF(OR(nylista[[#This Row],[Lat ändras]]="JA",nylista[[#This Row],[Sve ändras]]="JA",nylista[[#This Row],[KOD ändra]]="JA"),"JA","")</f>
        <v>JA</v>
      </c>
      <c r="H284" s="3" t="str">
        <f>IF(_xlfn.IFNA(VLOOKUP(nylista[[#This Row],[Kod]],nyaarter[[#All],[Mafkod]],1,FALSE),"")="","","JA")</f>
        <v>JA</v>
      </c>
    </row>
    <row r="285" spans="1:8" x14ac:dyDescent="0.25">
      <c r="A285" s="3" t="s">
        <v>1045</v>
      </c>
      <c r="B285" s="3" t="s">
        <v>1047</v>
      </c>
      <c r="C285" s="3" t="s">
        <v>1046</v>
      </c>
      <c r="D285" s="3" t="s">
        <v>1097</v>
      </c>
      <c r="E285" s="3" t="s">
        <v>1097</v>
      </c>
      <c r="F285" s="3" t="s">
        <v>1097</v>
      </c>
      <c r="G285" s="3" t="str">
        <f>IF(OR(nylista[[#This Row],[Lat ändras]]="JA",nylista[[#This Row],[Sve ändras]]="JA",nylista[[#This Row],[KOD ändra]]="JA"),"JA","")</f>
        <v>JA</v>
      </c>
      <c r="H285" s="3" t="str">
        <f>IF(_xlfn.IFNA(VLOOKUP(nylista[[#This Row],[Kod]],nyaarter[[#All],[Mafkod]],1,FALSE),"")="","","JA")</f>
        <v>JA</v>
      </c>
    </row>
    <row r="286" spans="1:8" x14ac:dyDescent="0.25">
      <c r="A286" s="3" t="s">
        <v>956</v>
      </c>
      <c r="B286" s="3" t="s">
        <v>955</v>
      </c>
      <c r="C286" s="3" t="s">
        <v>954</v>
      </c>
      <c r="D286" s="3"/>
      <c r="E286" s="3"/>
      <c r="F286" s="3"/>
      <c r="G286" s="3" t="str">
        <f>IF(OR(nylista[[#This Row],[Lat ändras]]="JA",nylista[[#This Row],[Sve ändras]]="JA",nylista[[#This Row],[KOD ändra]]="JA"),"JA","")</f>
        <v/>
      </c>
      <c r="H286" s="3" t="str">
        <f>IF(_xlfn.IFNA(VLOOKUP(nylista[[#This Row],[Kod]],nyaarter[[#All],[Mafkod]],1,FALSE),"")="","","JA")</f>
        <v/>
      </c>
    </row>
    <row r="287" spans="1:8" x14ac:dyDescent="0.25">
      <c r="A287" s="3" t="s">
        <v>178</v>
      </c>
      <c r="B287" s="3" t="s">
        <v>177</v>
      </c>
      <c r="C287" s="3" t="s">
        <v>272</v>
      </c>
      <c r="D287" s="3"/>
      <c r="E287" s="3"/>
      <c r="F287" s="3" t="s">
        <v>1097</v>
      </c>
      <c r="G287" s="3" t="str">
        <f>IF(OR(nylista[[#This Row],[Lat ändras]]="JA",nylista[[#This Row],[Sve ändras]]="JA",nylista[[#This Row],[KOD ändra]]="JA"),"JA","")</f>
        <v>JA</v>
      </c>
      <c r="H287" s="3" t="str">
        <f>IF(_xlfn.IFNA(VLOOKUP(nylista[[#This Row],[Kod]],nyaarter[[#All],[Mafkod]],1,FALSE),"")="","","JA")</f>
        <v/>
      </c>
    </row>
    <row r="288" spans="1:8" x14ac:dyDescent="0.25">
      <c r="A288" s="3" t="s">
        <v>671</v>
      </c>
      <c r="B288" s="3" t="s">
        <v>670</v>
      </c>
      <c r="C288" s="3" t="s">
        <v>669</v>
      </c>
      <c r="D288" s="3"/>
      <c r="E288" s="3"/>
      <c r="F288" s="3"/>
      <c r="G288" s="3" t="str">
        <f>IF(OR(nylista[[#This Row],[Lat ändras]]="JA",nylista[[#This Row],[Sve ändras]]="JA",nylista[[#This Row],[KOD ändra]]="JA"),"JA","")</f>
        <v/>
      </c>
      <c r="H288" s="3" t="str">
        <f>IF(_xlfn.IFNA(VLOOKUP(nylista[[#This Row],[Kod]],nyaarter[[#All],[Mafkod]],1,FALSE),"")="","","JA")</f>
        <v/>
      </c>
    </row>
    <row r="289" spans="1:8" x14ac:dyDescent="0.25">
      <c r="A289" s="3" t="s">
        <v>110</v>
      </c>
      <c r="B289" s="3" t="s">
        <v>247</v>
      </c>
      <c r="C289" s="3" t="s">
        <v>111</v>
      </c>
      <c r="D289" s="3"/>
      <c r="E289" s="3"/>
      <c r="F289" s="3"/>
      <c r="G289" s="3" t="str">
        <f>IF(OR(nylista[[#This Row],[Lat ändras]]="JA",nylista[[#This Row],[Sve ändras]]="JA",nylista[[#This Row],[KOD ändra]]="JA"),"JA","")</f>
        <v/>
      </c>
      <c r="H289" s="3" t="str">
        <f>IF(_xlfn.IFNA(VLOOKUP(nylista[[#This Row],[Kod]],nyaarter[[#All],[Mafkod]],1,FALSE),"")="","","JA")</f>
        <v/>
      </c>
    </row>
    <row r="290" spans="1:8" x14ac:dyDescent="0.25">
      <c r="A290" s="3" t="s">
        <v>484</v>
      </c>
      <c r="B290" s="3" t="s">
        <v>483</v>
      </c>
      <c r="C290" s="3" t="s">
        <v>482</v>
      </c>
      <c r="D290" s="3"/>
      <c r="E290" s="3"/>
      <c r="F290" s="3"/>
      <c r="G290" s="3" t="str">
        <f>IF(OR(nylista[[#This Row],[Lat ändras]]="JA",nylista[[#This Row],[Sve ändras]]="JA",nylista[[#This Row],[KOD ändra]]="JA"),"JA","")</f>
        <v/>
      </c>
      <c r="H290" s="3" t="str">
        <f>IF(_xlfn.IFNA(VLOOKUP(nylista[[#This Row],[Kod]],nyaarter[[#All],[Mafkod]],1,FALSE),"")="","","JA")</f>
        <v/>
      </c>
    </row>
    <row r="291" spans="1:8" x14ac:dyDescent="0.25">
      <c r="A291" s="3" t="s">
        <v>752</v>
      </c>
      <c r="B291" s="3" t="s">
        <v>751</v>
      </c>
      <c r="C291" s="3" t="s">
        <v>750</v>
      </c>
      <c r="D291" s="3"/>
      <c r="E291" s="3"/>
      <c r="F291" s="3"/>
      <c r="G291" s="3" t="str">
        <f>IF(OR(nylista[[#This Row],[Lat ändras]]="JA",nylista[[#This Row],[Sve ändras]]="JA",nylista[[#This Row],[KOD ändra]]="JA"),"JA","")</f>
        <v/>
      </c>
      <c r="H291" s="3" t="str">
        <f>IF(_xlfn.IFNA(VLOOKUP(nylista[[#This Row],[Kod]],nyaarter[[#All],[Mafkod]],1,FALSE),"")="","","JA")</f>
        <v/>
      </c>
    </row>
    <row r="292" spans="1:8" x14ac:dyDescent="0.25">
      <c r="A292" s="3" t="s">
        <v>569</v>
      </c>
      <c r="B292" s="3" t="s">
        <v>568</v>
      </c>
      <c r="C292" s="3" t="s">
        <v>567</v>
      </c>
      <c r="D292" s="3"/>
      <c r="E292" s="3"/>
      <c r="F292" s="3"/>
      <c r="G292" s="3" t="str">
        <f>IF(OR(nylista[[#This Row],[Lat ändras]]="JA",nylista[[#This Row],[Sve ändras]]="JA",nylista[[#This Row],[KOD ändra]]="JA"),"JA","")</f>
        <v/>
      </c>
      <c r="H292" s="3" t="str">
        <f>IF(_xlfn.IFNA(VLOOKUP(nylista[[#This Row],[Kod]],nyaarter[[#All],[Mafkod]],1,FALSE),"")="","","JA")</f>
        <v/>
      </c>
    </row>
    <row r="293" spans="1:8" x14ac:dyDescent="0.25">
      <c r="A293" s="3" t="s">
        <v>369</v>
      </c>
      <c r="B293" s="3" t="s">
        <v>368</v>
      </c>
      <c r="C293" s="3" t="s">
        <v>1081</v>
      </c>
      <c r="D293" s="3"/>
      <c r="E293" s="3"/>
      <c r="F293" s="3" t="s">
        <v>1097</v>
      </c>
      <c r="G293" s="3" t="str">
        <f>IF(OR(nylista[[#This Row],[Lat ändras]]="JA",nylista[[#This Row],[Sve ändras]]="JA",nylista[[#This Row],[KOD ändra]]="JA"),"JA","")</f>
        <v>JA</v>
      </c>
      <c r="H293" s="3" t="str">
        <f>IF(_xlfn.IFNA(VLOOKUP(nylista[[#This Row],[Kod]],nyaarter[[#All],[Mafkod]],1,FALSE),"")="","","JA")</f>
        <v/>
      </c>
    </row>
    <row r="294" spans="1:8" x14ac:dyDescent="0.25">
      <c r="A294" s="3" t="s">
        <v>375</v>
      </c>
      <c r="B294" s="3" t="s">
        <v>374</v>
      </c>
      <c r="C294" s="3" t="s">
        <v>373</v>
      </c>
      <c r="D294" s="3"/>
      <c r="E294" s="3"/>
      <c r="F294" s="3"/>
      <c r="G294" s="3" t="str">
        <f>IF(OR(nylista[[#This Row],[Lat ändras]]="JA",nylista[[#This Row],[Sve ändras]]="JA",nylista[[#This Row],[KOD ändra]]="JA"),"JA","")</f>
        <v/>
      </c>
      <c r="H294" s="3" t="str">
        <f>IF(_xlfn.IFNA(VLOOKUP(nylista[[#This Row],[Kod]],nyaarter[[#All],[Mafkod]],1,FALSE),"")="","","JA")</f>
        <v/>
      </c>
    </row>
    <row r="295" spans="1:8" x14ac:dyDescent="0.25">
      <c r="A295" s="3" t="s">
        <v>112</v>
      </c>
      <c r="B295" s="3" t="s">
        <v>248</v>
      </c>
      <c r="C295" s="3" t="s">
        <v>113</v>
      </c>
      <c r="D295" s="3"/>
      <c r="E295" s="3"/>
      <c r="F295" s="3"/>
      <c r="G295" s="3" t="str">
        <f>IF(OR(nylista[[#This Row],[Lat ändras]]="JA",nylista[[#This Row],[Sve ändras]]="JA",nylista[[#This Row],[KOD ändra]]="JA"),"JA","")</f>
        <v/>
      </c>
      <c r="H295" s="3" t="str">
        <f>IF(_xlfn.IFNA(VLOOKUP(nylista[[#This Row],[Kod]],nyaarter[[#All],[Mafkod]],1,FALSE),"")="","","JA")</f>
        <v/>
      </c>
    </row>
    <row r="296" spans="1:8" x14ac:dyDescent="0.25">
      <c r="A296" s="3" t="s">
        <v>1004</v>
      </c>
      <c r="B296" s="3" t="s">
        <v>1003</v>
      </c>
      <c r="C296" s="3" t="s">
        <v>1002</v>
      </c>
      <c r="D296" s="3"/>
      <c r="E296" s="3"/>
      <c r="F296" s="3"/>
      <c r="G296" s="3" t="str">
        <f>IF(OR(nylista[[#This Row],[Lat ändras]]="JA",nylista[[#This Row],[Sve ändras]]="JA",nylista[[#This Row],[KOD ändra]]="JA"),"JA","")</f>
        <v/>
      </c>
      <c r="H296" s="3" t="str">
        <f>IF(_xlfn.IFNA(VLOOKUP(nylista[[#This Row],[Kod]],nyaarter[[#All],[Mafkod]],1,FALSE),"")="","","JA")</f>
        <v/>
      </c>
    </row>
    <row r="297" spans="1:8" x14ac:dyDescent="0.25">
      <c r="A297" s="3" t="s">
        <v>800</v>
      </c>
      <c r="B297" s="3" t="s">
        <v>799</v>
      </c>
      <c r="C297" s="3" t="s">
        <v>798</v>
      </c>
      <c r="D297" s="3"/>
      <c r="E297" s="3"/>
      <c r="F297" s="3"/>
      <c r="G297" s="3" t="str">
        <f>IF(OR(nylista[[#This Row],[Lat ändras]]="JA",nylista[[#This Row],[Sve ändras]]="JA",nylista[[#This Row],[KOD ändra]]="JA"),"JA","")</f>
        <v/>
      </c>
      <c r="H297" s="3" t="str">
        <f>IF(_xlfn.IFNA(VLOOKUP(nylista[[#This Row],[Kod]],nyaarter[[#All],[Mafkod]],1,FALSE),"")="","","JA")</f>
        <v/>
      </c>
    </row>
    <row r="298" spans="1:8" x14ac:dyDescent="0.25">
      <c r="A298" s="3" t="s">
        <v>114</v>
      </c>
      <c r="B298" s="3" t="s">
        <v>249</v>
      </c>
      <c r="C298" s="3" t="s">
        <v>115</v>
      </c>
      <c r="D298" s="3"/>
      <c r="E298" s="3"/>
      <c r="F298" s="3"/>
      <c r="G298" s="3" t="str">
        <f>IF(OR(nylista[[#This Row],[Lat ändras]]="JA",nylista[[#This Row],[Sve ändras]]="JA",nylista[[#This Row],[KOD ändra]]="JA"),"JA","")</f>
        <v/>
      </c>
      <c r="H298" s="3" t="str">
        <f>IF(_xlfn.IFNA(VLOOKUP(nylista[[#This Row],[Kod]],nyaarter[[#All],[Mafkod]],1,FALSE),"")="","","JA")</f>
        <v/>
      </c>
    </row>
    <row r="299" spans="1:8" x14ac:dyDescent="0.25">
      <c r="A299" s="3" t="s">
        <v>116</v>
      </c>
      <c r="B299" s="3" t="s">
        <v>250</v>
      </c>
      <c r="C299" s="3" t="s">
        <v>117</v>
      </c>
      <c r="D299" s="3"/>
      <c r="E299" s="3"/>
      <c r="F299" s="3"/>
      <c r="G299" s="3" t="str">
        <f>IF(OR(nylista[[#This Row],[Lat ändras]]="JA",nylista[[#This Row],[Sve ändras]]="JA",nylista[[#This Row],[KOD ändra]]="JA"),"JA","")</f>
        <v/>
      </c>
      <c r="H299" s="3" t="str">
        <f>IF(_xlfn.IFNA(VLOOKUP(nylista[[#This Row],[Kod]],nyaarter[[#All],[Mafkod]],1,FALSE),"")="","","JA")</f>
        <v/>
      </c>
    </row>
    <row r="300" spans="1:8" x14ac:dyDescent="0.25">
      <c r="A300" s="3" t="s">
        <v>602</v>
      </c>
      <c r="B300" s="3" t="s">
        <v>601</v>
      </c>
      <c r="C300" s="3" t="s">
        <v>600</v>
      </c>
      <c r="D300" s="3"/>
      <c r="E300" s="3"/>
      <c r="F300" s="3"/>
      <c r="G300" s="3" t="str">
        <f>IF(OR(nylista[[#This Row],[Lat ändras]]="JA",nylista[[#This Row],[Sve ändras]]="JA",nylista[[#This Row],[KOD ändra]]="JA"),"JA","")</f>
        <v/>
      </c>
      <c r="H300" s="3" t="str">
        <f>IF(_xlfn.IFNA(VLOOKUP(nylista[[#This Row],[Kod]],nyaarter[[#All],[Mafkod]],1,FALSE),"")="","","JA")</f>
        <v/>
      </c>
    </row>
    <row r="301" spans="1:8" x14ac:dyDescent="0.25">
      <c r="A301" s="3" t="s">
        <v>617</v>
      </c>
      <c r="B301" s="3" t="s">
        <v>616</v>
      </c>
      <c r="C301" s="3" t="s">
        <v>615</v>
      </c>
      <c r="D301" s="3"/>
      <c r="E301" s="3"/>
      <c r="F301" s="3"/>
      <c r="G301" s="3" t="str">
        <f>IF(OR(nylista[[#This Row],[Lat ändras]]="JA",nylista[[#This Row],[Sve ändras]]="JA",nylista[[#This Row],[KOD ändra]]="JA"),"JA","")</f>
        <v/>
      </c>
      <c r="H301" s="3" t="str">
        <f>IF(_xlfn.IFNA(VLOOKUP(nylista[[#This Row],[Kod]],nyaarter[[#All],[Mafkod]],1,FALSE),"")="","","JA")</f>
        <v/>
      </c>
    </row>
    <row r="302" spans="1:8" x14ac:dyDescent="0.25">
      <c r="A302" s="3" t="s">
        <v>716</v>
      </c>
      <c r="B302" s="3" t="s">
        <v>715</v>
      </c>
      <c r="C302" s="3" t="s">
        <v>714</v>
      </c>
      <c r="D302" s="3"/>
      <c r="E302" s="3"/>
      <c r="F302" s="3"/>
      <c r="G302" s="3" t="str">
        <f>IF(OR(nylista[[#This Row],[Lat ändras]]="JA",nylista[[#This Row],[Sve ändras]]="JA",nylista[[#This Row],[KOD ändra]]="JA"),"JA","")</f>
        <v/>
      </c>
      <c r="H302" s="3" t="str">
        <f>IF(_xlfn.IFNA(VLOOKUP(nylista[[#This Row],[Kod]],nyaarter[[#All],[Mafkod]],1,FALSE),"")="","","JA")</f>
        <v/>
      </c>
    </row>
    <row r="303" spans="1:8" x14ac:dyDescent="0.25">
      <c r="A303" s="3" t="s">
        <v>680</v>
      </c>
      <c r="B303" s="3" t="s">
        <v>679</v>
      </c>
      <c r="C303" s="3" t="s">
        <v>678</v>
      </c>
      <c r="D303" s="3"/>
      <c r="E303" s="3"/>
      <c r="F303" s="3"/>
      <c r="G303" s="3" t="str">
        <f>IF(OR(nylista[[#This Row],[Lat ändras]]="JA",nylista[[#This Row],[Sve ändras]]="JA",nylista[[#This Row],[KOD ändra]]="JA"),"JA","")</f>
        <v/>
      </c>
      <c r="H303" s="3" t="str">
        <f>IF(_xlfn.IFNA(VLOOKUP(nylista[[#This Row],[Kod]],nyaarter[[#All],[Mafkod]],1,FALSE),"")="","","JA")</f>
        <v/>
      </c>
    </row>
    <row r="304" spans="1:8" x14ac:dyDescent="0.25">
      <c r="A304" s="3" t="s">
        <v>361</v>
      </c>
      <c r="B304" s="3" t="s">
        <v>360</v>
      </c>
      <c r="C304" s="3" t="s">
        <v>1079</v>
      </c>
      <c r="D304" s="3"/>
      <c r="E304" s="3"/>
      <c r="F304" s="3" t="s">
        <v>1097</v>
      </c>
      <c r="G304" s="3" t="str">
        <f>IF(OR(nylista[[#This Row],[Lat ändras]]="JA",nylista[[#This Row],[Sve ändras]]="JA",nylista[[#This Row],[KOD ändra]]="JA"),"JA","")</f>
        <v>JA</v>
      </c>
      <c r="H304" s="3" t="str">
        <f>IF(_xlfn.IFNA(VLOOKUP(nylista[[#This Row],[Kod]],nyaarter[[#All],[Mafkod]],1,FALSE),"")="","","JA")</f>
        <v/>
      </c>
    </row>
    <row r="305" spans="1:8" x14ac:dyDescent="0.25">
      <c r="A305" s="3" t="s">
        <v>118</v>
      </c>
      <c r="B305" s="3" t="s">
        <v>251</v>
      </c>
      <c r="C305" s="3" t="s">
        <v>119</v>
      </c>
      <c r="D305" s="3"/>
      <c r="E305" s="3"/>
      <c r="F305" s="3"/>
      <c r="G305" s="3" t="str">
        <f>IF(OR(nylista[[#This Row],[Lat ändras]]="JA",nylista[[#This Row],[Sve ändras]]="JA",nylista[[#This Row],[KOD ändra]]="JA"),"JA","")</f>
        <v/>
      </c>
      <c r="H305" s="3" t="str">
        <f>IF(_xlfn.IFNA(VLOOKUP(nylista[[#This Row],[Kod]],nyaarter[[#All],[Mafkod]],1,FALSE),"")="","","JA")</f>
        <v/>
      </c>
    </row>
    <row r="306" spans="1:8" x14ac:dyDescent="0.25">
      <c r="A306" s="3" t="s">
        <v>184</v>
      </c>
      <c r="B306" s="3" t="s">
        <v>183</v>
      </c>
      <c r="C306" s="3" t="s">
        <v>185</v>
      </c>
      <c r="D306" s="3"/>
      <c r="E306" s="3"/>
      <c r="F306" s="3"/>
      <c r="G306" s="3" t="str">
        <f>IF(OR(nylista[[#This Row],[Lat ändras]]="JA",nylista[[#This Row],[Sve ändras]]="JA",nylista[[#This Row],[KOD ändra]]="JA"),"JA","")</f>
        <v/>
      </c>
      <c r="H306" s="3" t="str">
        <f>IF(_xlfn.IFNA(VLOOKUP(nylista[[#This Row],[Kod]],nyaarter[[#All],[Mafkod]],1,FALSE),"")="","","JA")</f>
        <v/>
      </c>
    </row>
    <row r="307" spans="1:8" x14ac:dyDescent="0.25">
      <c r="A307" s="3" t="s">
        <v>280</v>
      </c>
      <c r="B307" s="3" t="s">
        <v>279</v>
      </c>
      <c r="C307" s="3" t="s">
        <v>128</v>
      </c>
      <c r="D307" s="3" t="s">
        <v>1097</v>
      </c>
      <c r="E307" s="3" t="s">
        <v>1097</v>
      </c>
      <c r="F307" s="3"/>
      <c r="G307" s="3" t="str">
        <f>IF(OR(nylista[[#This Row],[Lat ändras]]="JA",nylista[[#This Row],[Sve ändras]]="JA",nylista[[#This Row],[KOD ändra]]="JA"),"JA","")</f>
        <v>JA</v>
      </c>
      <c r="H307" s="3" t="str">
        <f>IF(_xlfn.IFNA(VLOOKUP(nylista[[#This Row],[Kod]],nyaarter[[#All],[Mafkod]],1,FALSE),"")="","","JA")</f>
        <v/>
      </c>
    </row>
    <row r="308" spans="1:8" x14ac:dyDescent="0.25">
      <c r="A308" s="3" t="s">
        <v>761</v>
      </c>
      <c r="B308" s="3" t="s">
        <v>760</v>
      </c>
      <c r="C308" s="3" t="s">
        <v>759</v>
      </c>
      <c r="D308" s="3"/>
      <c r="E308" s="3"/>
      <c r="F308" s="3"/>
      <c r="G308" s="3" t="str">
        <f>IF(OR(nylista[[#This Row],[Lat ändras]]="JA",nylista[[#This Row],[Sve ändras]]="JA",nylista[[#This Row],[KOD ändra]]="JA"),"JA","")</f>
        <v/>
      </c>
      <c r="H308" s="3" t="str">
        <f>IF(_xlfn.IFNA(VLOOKUP(nylista[[#This Row],[Kod]],nyaarter[[#All],[Mafkod]],1,FALSE),"")="","","JA")</f>
        <v/>
      </c>
    </row>
    <row r="309" spans="1:8" x14ac:dyDescent="0.25">
      <c r="A309" s="3" t="s">
        <v>932</v>
      </c>
      <c r="B309" s="3" t="s">
        <v>931</v>
      </c>
      <c r="C309" s="3" t="s">
        <v>930</v>
      </c>
      <c r="D309" s="3"/>
      <c r="E309" s="3"/>
      <c r="F309" s="3"/>
      <c r="G309" s="3" t="str">
        <f>IF(OR(nylista[[#This Row],[Lat ändras]]="JA",nylista[[#This Row],[Sve ändras]]="JA",nylista[[#This Row],[KOD ändra]]="JA"),"JA","")</f>
        <v/>
      </c>
      <c r="H309" s="3" t="str">
        <f>IF(_xlfn.IFNA(VLOOKUP(nylista[[#This Row],[Kod]],nyaarter[[#All],[Mafkod]],1,FALSE),"")="","","JA")</f>
        <v/>
      </c>
    </row>
    <row r="310" spans="1:8" x14ac:dyDescent="0.25">
      <c r="A310" s="3" t="s">
        <v>719</v>
      </c>
      <c r="B310" s="3" t="s">
        <v>718</v>
      </c>
      <c r="C310" s="3" t="s">
        <v>717</v>
      </c>
      <c r="D310" s="3"/>
      <c r="E310" s="3"/>
      <c r="F310" s="3"/>
      <c r="G310" s="3" t="str">
        <f>IF(OR(nylista[[#This Row],[Lat ändras]]="JA",nylista[[#This Row],[Sve ändras]]="JA",nylista[[#This Row],[KOD ändra]]="JA"),"JA","")</f>
        <v/>
      </c>
      <c r="H310" s="3" t="str">
        <f>IF(_xlfn.IFNA(VLOOKUP(nylista[[#This Row],[Kod]],nyaarter[[#All],[Mafkod]],1,FALSE),"")="","","JA")</f>
        <v/>
      </c>
    </row>
    <row r="311" spans="1:8" x14ac:dyDescent="0.25">
      <c r="A311" s="3" t="s">
        <v>611</v>
      </c>
      <c r="B311" s="3" t="s">
        <v>610</v>
      </c>
      <c r="C311" s="3" t="s">
        <v>609</v>
      </c>
      <c r="D311" s="3"/>
      <c r="E311" s="3"/>
      <c r="F311" s="3"/>
      <c r="G311" s="3" t="str">
        <f>IF(OR(nylista[[#This Row],[Lat ändras]]="JA",nylista[[#This Row],[Sve ändras]]="JA",nylista[[#This Row],[KOD ändra]]="JA"),"JA","")</f>
        <v/>
      </c>
      <c r="H311" s="3" t="str">
        <f>IF(_xlfn.IFNA(VLOOKUP(nylista[[#This Row],[Kod]],nyaarter[[#All],[Mafkod]],1,FALSE),"")="","","JA")</f>
        <v/>
      </c>
    </row>
    <row r="312" spans="1:8" x14ac:dyDescent="0.25">
      <c r="A312" s="3" t="s">
        <v>286</v>
      </c>
      <c r="B312" s="3" t="s">
        <v>285</v>
      </c>
      <c r="C312" s="3" t="s">
        <v>284</v>
      </c>
      <c r="D312" s="3"/>
      <c r="E312" s="3"/>
      <c r="F312" s="3"/>
      <c r="G312" s="3" t="str">
        <f>IF(OR(nylista[[#This Row],[Lat ändras]]="JA",nylista[[#This Row],[Sve ändras]]="JA",nylista[[#This Row],[KOD ändra]]="JA"),"JA","")</f>
        <v/>
      </c>
      <c r="H312" s="3" t="str">
        <f>IF(_xlfn.IFNA(VLOOKUP(nylista[[#This Row],[Kod]],nyaarter[[#All],[Mafkod]],1,FALSE),"")="","","JA")</f>
        <v/>
      </c>
    </row>
    <row r="313" spans="1:8" x14ac:dyDescent="0.25">
      <c r="A313" s="3" t="s">
        <v>728</v>
      </c>
      <c r="B313" s="3" t="s">
        <v>727</v>
      </c>
      <c r="C313" s="3" t="s">
        <v>726</v>
      </c>
      <c r="D313" s="3"/>
      <c r="E313" s="3"/>
      <c r="F313" s="3"/>
      <c r="G313" s="3" t="str">
        <f>IF(OR(nylista[[#This Row],[Lat ändras]]="JA",nylista[[#This Row],[Sve ändras]]="JA",nylista[[#This Row],[KOD ändra]]="JA"),"JA","")</f>
        <v/>
      </c>
      <c r="H313" s="3" t="str">
        <f>IF(_xlfn.IFNA(VLOOKUP(nylista[[#This Row],[Kod]],nyaarter[[#All],[Mafkod]],1,FALSE),"")="","","JA")</f>
        <v/>
      </c>
    </row>
    <row r="314" spans="1:8" x14ac:dyDescent="0.25">
      <c r="A314" s="3" t="s">
        <v>537</v>
      </c>
      <c r="B314" s="3" t="s">
        <v>536</v>
      </c>
      <c r="C314" s="3" t="s">
        <v>535</v>
      </c>
      <c r="D314" s="3"/>
      <c r="E314" s="3"/>
      <c r="F314" s="3"/>
      <c r="G314" s="3" t="str">
        <f>IF(OR(nylista[[#This Row],[Lat ändras]]="JA",nylista[[#This Row],[Sve ändras]]="JA",nylista[[#This Row],[KOD ändra]]="JA"),"JA","")</f>
        <v/>
      </c>
      <c r="H314" s="3" t="str">
        <f>IF(_xlfn.IFNA(VLOOKUP(nylista[[#This Row],[Kod]],nyaarter[[#All],[Mafkod]],1,FALSE),"")="","","JA")</f>
        <v/>
      </c>
    </row>
    <row r="315" spans="1:8" x14ac:dyDescent="0.25">
      <c r="A315" s="3" t="s">
        <v>710</v>
      </c>
      <c r="B315" s="3" t="s">
        <v>709</v>
      </c>
      <c r="C315" s="3" t="s">
        <v>708</v>
      </c>
      <c r="D315" s="3"/>
      <c r="E315" s="3"/>
      <c r="F315" s="3"/>
      <c r="G315" s="3" t="str">
        <f>IF(OR(nylista[[#This Row],[Lat ändras]]="JA",nylista[[#This Row],[Sve ändras]]="JA",nylista[[#This Row],[KOD ändra]]="JA"),"JA","")</f>
        <v/>
      </c>
      <c r="H315" s="3" t="str">
        <f>IF(_xlfn.IFNA(VLOOKUP(nylista[[#This Row],[Kod]],nyaarter[[#All],[Mafkod]],1,FALSE),"")="","","JA")</f>
        <v/>
      </c>
    </row>
    <row r="316" spans="1:8" x14ac:dyDescent="0.25">
      <c r="A316" s="3" t="s">
        <v>508</v>
      </c>
      <c r="B316" s="3" t="s">
        <v>507</v>
      </c>
      <c r="C316" s="3" t="s">
        <v>506</v>
      </c>
      <c r="D316" s="3"/>
      <c r="E316" s="3"/>
      <c r="F316" s="3"/>
      <c r="G316" s="3" t="str">
        <f>IF(OR(nylista[[#This Row],[Lat ändras]]="JA",nylista[[#This Row],[Sve ändras]]="JA",nylista[[#This Row],[KOD ändra]]="JA"),"JA","")</f>
        <v/>
      </c>
      <c r="H316" s="3" t="str">
        <f>IF(_xlfn.IFNA(VLOOKUP(nylista[[#This Row],[Kod]],nyaarter[[#All],[Mafkod]],1,FALSE),"")="","","JA")</f>
        <v/>
      </c>
    </row>
    <row r="317" spans="1:8" x14ac:dyDescent="0.25">
      <c r="A317" s="3" t="s">
        <v>163</v>
      </c>
      <c r="B317" s="3" t="s">
        <v>162</v>
      </c>
      <c r="C317" s="3" t="s">
        <v>1034</v>
      </c>
      <c r="D317" s="3"/>
      <c r="E317" s="3"/>
      <c r="F317" s="3" t="s">
        <v>1097</v>
      </c>
      <c r="G317" s="3" t="str">
        <f>IF(OR(nylista[[#This Row],[Lat ändras]]="JA",nylista[[#This Row],[Sve ändras]]="JA",nylista[[#This Row],[KOD ändra]]="JA"),"JA","")</f>
        <v>JA</v>
      </c>
      <c r="H317" s="3" t="str">
        <f>IF(_xlfn.IFNA(VLOOKUP(nylista[[#This Row],[Kod]],nyaarter[[#All],[Mafkod]],1,FALSE),"")="","","JA")</f>
        <v/>
      </c>
    </row>
    <row r="318" spans="1:8" x14ac:dyDescent="0.25">
      <c r="A318" s="3" t="s">
        <v>950</v>
      </c>
      <c r="B318" s="3" t="s">
        <v>949</v>
      </c>
      <c r="C318" s="3" t="s">
        <v>948</v>
      </c>
      <c r="D318" s="3"/>
      <c r="E318" s="3"/>
      <c r="F318" s="3"/>
      <c r="G318" s="3" t="str">
        <f>IF(OR(nylista[[#This Row],[Lat ändras]]="JA",nylista[[#This Row],[Sve ändras]]="JA",nylista[[#This Row],[KOD ändra]]="JA"),"JA","")</f>
        <v/>
      </c>
      <c r="H318" s="3" t="str">
        <f>IF(_xlfn.IFNA(VLOOKUP(nylista[[#This Row],[Kod]],nyaarter[[#All],[Mafkod]],1,FALSE),"")="","","JA")</f>
        <v/>
      </c>
    </row>
    <row r="319" spans="1:8" x14ac:dyDescent="0.25">
      <c r="A319" s="3" t="s">
        <v>638</v>
      </c>
      <c r="B319" s="3" t="s">
        <v>637</v>
      </c>
      <c r="C319" s="3" t="s">
        <v>636</v>
      </c>
      <c r="D319" s="3"/>
      <c r="E319" s="3"/>
      <c r="F319" s="3"/>
      <c r="G319" s="3" t="str">
        <f>IF(OR(nylista[[#This Row],[Lat ändras]]="JA",nylista[[#This Row],[Sve ändras]]="JA",nylista[[#This Row],[KOD ändra]]="JA"),"JA","")</f>
        <v/>
      </c>
      <c r="H319" s="3" t="str">
        <f>IF(_xlfn.IFNA(VLOOKUP(nylista[[#This Row],[Kod]],nyaarter[[#All],[Mafkod]],1,FALSE),"")="","","JA")</f>
        <v/>
      </c>
    </row>
    <row r="320" spans="1:8" x14ac:dyDescent="0.25">
      <c r="A320" s="3" t="s">
        <v>175</v>
      </c>
      <c r="B320" s="3" t="s">
        <v>174</v>
      </c>
      <c r="C320" s="3" t="s">
        <v>176</v>
      </c>
      <c r="D320" s="3"/>
      <c r="E320" s="3"/>
      <c r="F320" s="3"/>
      <c r="G320" s="3" t="str">
        <f>IF(OR(nylista[[#This Row],[Lat ändras]]="JA",nylista[[#This Row],[Sve ändras]]="JA",nylista[[#This Row],[KOD ändra]]="JA"),"JA","")</f>
        <v/>
      </c>
      <c r="H320" s="3" t="str">
        <f>IF(_xlfn.IFNA(VLOOKUP(nylista[[#This Row],[Kod]],nyaarter[[#All],[Mafkod]],1,FALSE),"")="","","JA")</f>
        <v/>
      </c>
    </row>
    <row r="321" spans="1:8" x14ac:dyDescent="0.25">
      <c r="A321" s="3" t="s">
        <v>701</v>
      </c>
      <c r="B321" s="3" t="s">
        <v>700</v>
      </c>
      <c r="C321" s="3" t="s">
        <v>699</v>
      </c>
      <c r="D321" s="3"/>
      <c r="E321" s="3"/>
      <c r="F321" s="3"/>
      <c r="G321" s="3" t="str">
        <f>IF(OR(nylista[[#This Row],[Lat ändras]]="JA",nylista[[#This Row],[Sve ändras]]="JA",nylista[[#This Row],[KOD ändra]]="JA"),"JA","")</f>
        <v/>
      </c>
      <c r="H321" s="3" t="str">
        <f>IF(_xlfn.IFNA(VLOOKUP(nylista[[#This Row],[Kod]],nyaarter[[#All],[Mafkod]],1,FALSE),"")="","","JA")</f>
        <v/>
      </c>
    </row>
    <row r="322" spans="1:8" x14ac:dyDescent="0.25">
      <c r="A322" s="3" t="s">
        <v>995</v>
      </c>
      <c r="B322" s="3" t="s">
        <v>994</v>
      </c>
      <c r="C322" s="3" t="s">
        <v>993</v>
      </c>
      <c r="D322" s="3"/>
      <c r="E322" s="3"/>
      <c r="F322" s="3"/>
      <c r="G322" s="3" t="str">
        <f>IF(OR(nylista[[#This Row],[Lat ändras]]="JA",nylista[[#This Row],[Sve ändras]]="JA",nylista[[#This Row],[KOD ändra]]="JA"),"JA","")</f>
        <v/>
      </c>
      <c r="H322" s="3" t="str">
        <f>IF(_xlfn.IFNA(VLOOKUP(nylista[[#This Row],[Kod]],nyaarter[[#All],[Mafkod]],1,FALSE),"")="","","JA")</f>
        <v/>
      </c>
    </row>
    <row r="323" spans="1:8" x14ac:dyDescent="0.25">
      <c r="A323" s="3" t="s">
        <v>120</v>
      </c>
      <c r="B323" s="3" t="s">
        <v>252</v>
      </c>
      <c r="C323" s="3" t="s">
        <v>121</v>
      </c>
      <c r="D323" s="3"/>
      <c r="E323" s="3"/>
      <c r="F323" s="3"/>
      <c r="G323" s="3" t="str">
        <f>IF(OR(nylista[[#This Row],[Lat ändras]]="JA",nylista[[#This Row],[Sve ändras]]="JA",nylista[[#This Row],[KOD ändra]]="JA"),"JA","")</f>
        <v/>
      </c>
      <c r="H323" s="3" t="str">
        <f>IF(_xlfn.IFNA(VLOOKUP(nylista[[#This Row],[Kod]],nyaarter[[#All],[Mafkod]],1,FALSE),"")="","","JA")</f>
        <v/>
      </c>
    </row>
    <row r="324" spans="1:8" x14ac:dyDescent="0.25">
      <c r="A324" s="3" t="s">
        <v>122</v>
      </c>
      <c r="B324" s="3" t="s">
        <v>253</v>
      </c>
      <c r="C324" s="3" t="s">
        <v>123</v>
      </c>
      <c r="D324" s="3"/>
      <c r="E324" s="3"/>
      <c r="F324" s="3"/>
      <c r="G324" s="3" t="str">
        <f>IF(OR(nylista[[#This Row],[Lat ändras]]="JA",nylista[[#This Row],[Sve ändras]]="JA",nylista[[#This Row],[KOD ändra]]="JA"),"JA","")</f>
        <v/>
      </c>
      <c r="H324" s="3" t="str">
        <f>IF(_xlfn.IFNA(VLOOKUP(nylista[[#This Row],[Kod]],nyaarter[[#All],[Mafkod]],1,FALSE),"")="","","JA")</f>
        <v/>
      </c>
    </row>
    <row r="325" spans="1:8" x14ac:dyDescent="0.25">
      <c r="A325" s="3" t="s">
        <v>857</v>
      </c>
      <c r="B325" s="3" t="s">
        <v>856</v>
      </c>
      <c r="C325" s="3" t="s">
        <v>855</v>
      </c>
      <c r="D325" s="3"/>
      <c r="E325" s="3"/>
      <c r="F325" s="3"/>
      <c r="G325" s="3" t="str">
        <f>IF(OR(nylista[[#This Row],[Lat ändras]]="JA",nylista[[#This Row],[Sve ändras]]="JA",nylista[[#This Row],[KOD ändra]]="JA"),"JA","")</f>
        <v/>
      </c>
      <c r="H325" s="3" t="str">
        <f>IF(_xlfn.IFNA(VLOOKUP(nylista[[#This Row],[Kod]],nyaarter[[#All],[Mafkod]],1,FALSE),"")="","","JA")</f>
        <v/>
      </c>
    </row>
    <row r="326" spans="1:8" x14ac:dyDescent="0.25">
      <c r="A326" s="3" t="s">
        <v>1041</v>
      </c>
      <c r="B326" s="3" t="s">
        <v>1043</v>
      </c>
      <c r="C326" s="3" t="s">
        <v>1042</v>
      </c>
      <c r="D326" s="3" t="s">
        <v>1097</v>
      </c>
      <c r="E326" s="3" t="s">
        <v>1097</v>
      </c>
      <c r="F326" s="3" t="s">
        <v>1097</v>
      </c>
      <c r="G326" s="3" t="str">
        <f>IF(OR(nylista[[#This Row],[Lat ändras]]="JA",nylista[[#This Row],[Sve ändras]]="JA",nylista[[#This Row],[KOD ändra]]="JA"),"JA","")</f>
        <v>JA</v>
      </c>
      <c r="H326" s="3" t="str">
        <f>IF(_xlfn.IFNA(VLOOKUP(nylista[[#This Row],[Kod]],nyaarter[[#All],[Mafkod]],1,FALSE),"")="","","JA")</f>
        <v>JA</v>
      </c>
    </row>
    <row r="327" spans="1:8" x14ac:dyDescent="0.25">
      <c r="A327" s="3" t="s">
        <v>977</v>
      </c>
      <c r="B327" s="3" t="s">
        <v>976</v>
      </c>
      <c r="C327" s="3" t="s">
        <v>975</v>
      </c>
      <c r="D327" s="3"/>
      <c r="E327" s="3"/>
      <c r="F327" s="3"/>
      <c r="G327" s="3" t="str">
        <f>IF(OR(nylista[[#This Row],[Lat ändras]]="JA",nylista[[#This Row],[Sve ändras]]="JA",nylista[[#This Row],[KOD ändra]]="JA"),"JA","")</f>
        <v/>
      </c>
      <c r="H327" s="3" t="str">
        <f>IF(_xlfn.IFNA(VLOOKUP(nylista[[#This Row],[Kod]],nyaarter[[#All],[Mafkod]],1,FALSE),"")="","","JA")</f>
        <v/>
      </c>
    </row>
    <row r="328" spans="1:8" x14ac:dyDescent="0.25">
      <c r="A328" s="3" t="s">
        <v>534</v>
      </c>
      <c r="B328" s="3" t="s">
        <v>254</v>
      </c>
      <c r="C328" s="3" t="s">
        <v>533</v>
      </c>
      <c r="D328" s="3"/>
      <c r="E328" s="3"/>
      <c r="F328" s="3"/>
      <c r="G328" s="3" t="str">
        <f>IF(OR(nylista[[#This Row],[Lat ändras]]="JA",nylista[[#This Row],[Sve ändras]]="JA",nylista[[#This Row],[KOD ändra]]="JA"),"JA","")</f>
        <v/>
      </c>
      <c r="H328" s="3" t="str">
        <f>IF(_xlfn.IFNA(VLOOKUP(nylista[[#This Row],[Kod]],nyaarter[[#All],[Mafkod]],1,FALSE),"")="","","JA")</f>
        <v/>
      </c>
    </row>
    <row r="329" spans="1:8" x14ac:dyDescent="0.25">
      <c r="A329" s="3" t="s">
        <v>323</v>
      </c>
      <c r="B329" s="3" t="s">
        <v>1031</v>
      </c>
      <c r="C329" s="3" t="s">
        <v>1032</v>
      </c>
      <c r="D329" s="3" t="s">
        <v>1097</v>
      </c>
      <c r="E329" s="3"/>
      <c r="F329" s="3" t="s">
        <v>1097</v>
      </c>
      <c r="G329" s="3" t="str">
        <f>IF(OR(nylista[[#This Row],[Lat ändras]]="JA",nylista[[#This Row],[Sve ändras]]="JA",nylista[[#This Row],[KOD ändra]]="JA"),"JA","")</f>
        <v>JA</v>
      </c>
      <c r="H329" s="3" t="str">
        <f>IF(_xlfn.IFNA(VLOOKUP(nylista[[#This Row],[Kod]],nyaarter[[#All],[Mafkod]],1,FALSE),"")="","","JA")</f>
        <v/>
      </c>
    </row>
    <row r="330" spans="1:8" x14ac:dyDescent="0.25">
      <c r="A330" s="3" t="s">
        <v>338</v>
      </c>
      <c r="B330" s="3" t="s">
        <v>337</v>
      </c>
      <c r="C330" s="3" t="s">
        <v>1071</v>
      </c>
      <c r="D330" s="3"/>
      <c r="E330" s="3"/>
      <c r="F330" s="3" t="s">
        <v>1097</v>
      </c>
      <c r="G330" s="3" t="str">
        <f>IF(OR(nylista[[#This Row],[Lat ändras]]="JA",nylista[[#This Row],[Sve ändras]]="JA",nylista[[#This Row],[KOD ändra]]="JA"),"JA","")</f>
        <v>JA</v>
      </c>
      <c r="H330" s="3" t="str">
        <f>IF(_xlfn.IFNA(VLOOKUP(nylista[[#This Row],[Kod]],nyaarter[[#All],[Mafkod]],1,FALSE),"")="","","JA")</f>
        <v/>
      </c>
    </row>
    <row r="331" spans="1:8" x14ac:dyDescent="0.25">
      <c r="A331" s="3" t="s">
        <v>129</v>
      </c>
      <c r="B331" s="3" t="s">
        <v>256</v>
      </c>
      <c r="C331" s="3" t="s">
        <v>130</v>
      </c>
      <c r="D331" s="3"/>
      <c r="E331" s="3"/>
      <c r="F331" s="3"/>
      <c r="G331" s="3" t="str">
        <f>IF(OR(nylista[[#This Row],[Lat ändras]]="JA",nylista[[#This Row],[Sve ändras]]="JA",nylista[[#This Row],[KOD ändra]]="JA"),"JA","")</f>
        <v/>
      </c>
      <c r="H331" s="3" t="str">
        <f>IF(_xlfn.IFNA(VLOOKUP(nylista[[#This Row],[Kod]],nyaarter[[#All],[Mafkod]],1,FALSE),"")="","","JA")</f>
        <v/>
      </c>
    </row>
    <row r="332" spans="1:8" x14ac:dyDescent="0.25">
      <c r="A332" s="3" t="s">
        <v>1089</v>
      </c>
      <c r="B332" s="3" t="s">
        <v>1090</v>
      </c>
      <c r="C332" s="3" t="s">
        <v>1091</v>
      </c>
      <c r="D332" s="3" t="s">
        <v>1097</v>
      </c>
      <c r="E332" s="3" t="s">
        <v>1097</v>
      </c>
      <c r="F332" s="3" t="s">
        <v>1097</v>
      </c>
      <c r="G332" s="3" t="str">
        <f>IF(OR(nylista[[#This Row],[Lat ändras]]="JA",nylista[[#This Row],[Sve ändras]]="JA",nylista[[#This Row],[KOD ändra]]="JA"),"JA","")</f>
        <v>JA</v>
      </c>
      <c r="H332" s="3" t="str">
        <f>IF(_xlfn.IFNA(VLOOKUP(nylista[[#This Row],[Kod]],nyaarter[[#All],[Mafkod]],1,FALSE),"")="","","JA")</f>
        <v>JA</v>
      </c>
    </row>
    <row r="333" spans="1:8" x14ac:dyDescent="0.25">
      <c r="A333" s="3" t="s">
        <v>1056</v>
      </c>
      <c r="B333" s="3" t="s">
        <v>298</v>
      </c>
      <c r="C333" s="3" t="s">
        <v>297</v>
      </c>
      <c r="D333" s="3"/>
      <c r="E333" s="3" t="s">
        <v>1097</v>
      </c>
      <c r="F333" s="3"/>
      <c r="G333" s="3" t="str">
        <f>IF(OR(nylista[[#This Row],[Lat ändras]]="JA",nylista[[#This Row],[Sve ändras]]="JA",nylista[[#This Row],[KOD ändra]]="JA"),"JA","")</f>
        <v>JA</v>
      </c>
      <c r="H333" s="3" t="str">
        <f>IF(_xlfn.IFNA(VLOOKUP(nylista[[#This Row],[Kod]],nyaarter[[#All],[Mafkod]],1,FALSE),"")="","","JA")</f>
        <v/>
      </c>
    </row>
    <row r="334" spans="1:8" x14ac:dyDescent="0.25">
      <c r="A334" s="3" t="s">
        <v>296</v>
      </c>
      <c r="B334" s="3" t="s">
        <v>295</v>
      </c>
      <c r="C334" s="3" t="s">
        <v>294</v>
      </c>
      <c r="D334" s="3"/>
      <c r="E334" s="3"/>
      <c r="F334" s="3"/>
      <c r="G334" s="3" t="str">
        <f>IF(OR(nylista[[#This Row],[Lat ändras]]="JA",nylista[[#This Row],[Sve ändras]]="JA",nylista[[#This Row],[KOD ändra]]="JA"),"JA","")</f>
        <v/>
      </c>
      <c r="H334" s="3" t="str">
        <f>IF(_xlfn.IFNA(VLOOKUP(nylista[[#This Row],[Kod]],nyaarter[[#All],[Mafkod]],1,FALSE),"")="","","JA")</f>
        <v/>
      </c>
    </row>
  </sheetData>
  <sortState ref="A2:G334">
    <sortCondition ref="C2:C334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50"/>
  <sheetViews>
    <sheetView zoomScaleNormal="100" workbookViewId="0"/>
  </sheetViews>
  <sheetFormatPr defaultRowHeight="15" x14ac:dyDescent="0.25"/>
  <cols>
    <col min="1" max="1" width="27.7109375" bestFit="1" customWidth="1"/>
    <col min="2" max="2" width="31.5703125" bestFit="1" customWidth="1"/>
    <col min="3" max="3" width="6.7109375" bestFit="1" customWidth="1"/>
    <col min="4" max="4" width="13.5703125" bestFit="1" customWidth="1"/>
    <col min="5" max="5" width="21.140625" bestFit="1" customWidth="1"/>
    <col min="6" max="6" width="27.42578125" bestFit="1" customWidth="1"/>
    <col min="7" max="7" width="12.7109375" customWidth="1"/>
  </cols>
  <sheetData>
    <row r="1" spans="1:9" x14ac:dyDescent="0.25">
      <c r="A1" t="s">
        <v>1054</v>
      </c>
      <c r="B1" t="s">
        <v>1057</v>
      </c>
      <c r="C1" t="s">
        <v>1058</v>
      </c>
      <c r="D1" t="s">
        <v>1103</v>
      </c>
      <c r="E1" t="s">
        <v>261</v>
      </c>
      <c r="F1" t="s">
        <v>262</v>
      </c>
      <c r="G1" s="4" t="s">
        <v>276</v>
      </c>
      <c r="H1" s="4" t="s">
        <v>1101</v>
      </c>
      <c r="I1" s="4" t="s">
        <v>1104</v>
      </c>
    </row>
    <row r="2" spans="1:9" x14ac:dyDescent="0.25">
      <c r="A2" s="9" t="s">
        <v>148</v>
      </c>
      <c r="B2" s="9" t="s">
        <v>147</v>
      </c>
      <c r="C2" s="9" t="s">
        <v>149</v>
      </c>
      <c r="D2" s="9"/>
      <c r="E2" s="9"/>
      <c r="F2" s="22"/>
      <c r="G2" s="24" t="s">
        <v>1097</v>
      </c>
      <c r="H2" s="24" t="s">
        <v>1112</v>
      </c>
      <c r="I2" s="24" t="s">
        <v>1112</v>
      </c>
    </row>
    <row r="3" spans="1:9" x14ac:dyDescent="0.25">
      <c r="A3" s="9" t="s">
        <v>0</v>
      </c>
      <c r="B3" s="9" t="s">
        <v>191</v>
      </c>
      <c r="C3" s="9" t="s">
        <v>1</v>
      </c>
      <c r="D3" s="9"/>
      <c r="E3" s="9"/>
      <c r="F3" s="22"/>
      <c r="G3" s="9" t="s">
        <v>1112</v>
      </c>
      <c r="H3" s="9" t="s">
        <v>1112</v>
      </c>
      <c r="I3" s="9" t="s">
        <v>1112</v>
      </c>
    </row>
    <row r="4" spans="1:9" x14ac:dyDescent="0.25">
      <c r="A4" s="9" t="s">
        <v>343</v>
      </c>
      <c r="B4" s="9" t="s">
        <v>342</v>
      </c>
      <c r="C4" s="9" t="s">
        <v>341</v>
      </c>
      <c r="D4" s="9" t="s">
        <v>1064</v>
      </c>
      <c r="E4" s="9"/>
      <c r="F4" s="22"/>
      <c r="G4" s="9" t="s">
        <v>1112</v>
      </c>
      <c r="H4" s="9" t="s">
        <v>1112</v>
      </c>
      <c r="I4" s="9" t="s">
        <v>1097</v>
      </c>
    </row>
    <row r="5" spans="1:9" x14ac:dyDescent="0.25">
      <c r="A5" s="9" t="s">
        <v>809</v>
      </c>
      <c r="B5" s="9" t="s">
        <v>808</v>
      </c>
      <c r="C5" s="9" t="s">
        <v>807</v>
      </c>
      <c r="D5" s="9"/>
      <c r="E5" s="9"/>
      <c r="F5" s="22"/>
      <c r="G5" s="9" t="s">
        <v>1112</v>
      </c>
      <c r="H5" s="9" t="s">
        <v>1112</v>
      </c>
      <c r="I5" s="9" t="s">
        <v>1112</v>
      </c>
    </row>
    <row r="6" spans="1:9" x14ac:dyDescent="0.25">
      <c r="A6" s="9" t="s">
        <v>902</v>
      </c>
      <c r="B6" s="9" t="s">
        <v>901</v>
      </c>
      <c r="C6" s="9" t="s">
        <v>900</v>
      </c>
      <c r="D6" s="9"/>
      <c r="E6" s="9"/>
      <c r="F6" s="22"/>
      <c r="G6" s="9" t="s">
        <v>1112</v>
      </c>
      <c r="H6" s="9" t="s">
        <v>1112</v>
      </c>
      <c r="I6" s="9" t="s">
        <v>1112</v>
      </c>
    </row>
    <row r="7" spans="1:9" x14ac:dyDescent="0.25">
      <c r="A7" s="9" t="s">
        <v>4</v>
      </c>
      <c r="B7" s="9" t="s">
        <v>193</v>
      </c>
      <c r="C7" s="9" t="s">
        <v>5</v>
      </c>
      <c r="D7" s="9"/>
      <c r="E7" s="9"/>
      <c r="F7" s="22"/>
      <c r="G7" s="9" t="s">
        <v>1112</v>
      </c>
      <c r="H7" s="9" t="s">
        <v>1112</v>
      </c>
      <c r="I7" s="9" t="s">
        <v>1112</v>
      </c>
    </row>
    <row r="8" spans="1:9" x14ac:dyDescent="0.25">
      <c r="A8" s="9" t="s">
        <v>2</v>
      </c>
      <c r="B8" s="9" t="s">
        <v>192</v>
      </c>
      <c r="C8" s="9" t="s">
        <v>3</v>
      </c>
      <c r="D8" s="9" t="s">
        <v>257</v>
      </c>
      <c r="E8" s="9"/>
      <c r="F8" s="22"/>
      <c r="G8" s="9" t="s">
        <v>1112</v>
      </c>
      <c r="H8" s="9" t="s">
        <v>1112</v>
      </c>
      <c r="I8" s="9" t="s">
        <v>1097</v>
      </c>
    </row>
    <row r="9" spans="1:9" x14ac:dyDescent="0.25">
      <c r="A9" s="9" t="s">
        <v>587</v>
      </c>
      <c r="B9" s="9" t="s">
        <v>586</v>
      </c>
      <c r="C9" s="9" t="s">
        <v>585</v>
      </c>
      <c r="D9" s="9"/>
      <c r="E9" s="9"/>
      <c r="F9" s="22"/>
      <c r="G9" s="9" t="s">
        <v>1112</v>
      </c>
      <c r="H9" s="9" t="s">
        <v>1112</v>
      </c>
      <c r="I9" s="9" t="s">
        <v>1112</v>
      </c>
    </row>
    <row r="10" spans="1:9" x14ac:dyDescent="0.25">
      <c r="A10" s="9" t="s">
        <v>299</v>
      </c>
      <c r="B10" s="9" t="s">
        <v>298</v>
      </c>
      <c r="C10" s="9" t="s">
        <v>297</v>
      </c>
      <c r="D10" s="9"/>
      <c r="E10" s="9"/>
      <c r="F10" s="22" t="s">
        <v>1056</v>
      </c>
      <c r="G10" s="9" t="s">
        <v>1112</v>
      </c>
      <c r="H10" s="9" t="s">
        <v>1112</v>
      </c>
      <c r="I10" s="9" t="s">
        <v>1112</v>
      </c>
    </row>
    <row r="11" spans="1:9" x14ac:dyDescent="0.25">
      <c r="A11" s="9" t="s">
        <v>6</v>
      </c>
      <c r="B11" s="9" t="s">
        <v>194</v>
      </c>
      <c r="C11" s="9" t="s">
        <v>1094</v>
      </c>
      <c r="D11" s="9" t="s">
        <v>7</v>
      </c>
      <c r="E11" s="9"/>
      <c r="F11" s="22"/>
      <c r="G11" s="9" t="s">
        <v>1112</v>
      </c>
      <c r="H11" s="9" t="s">
        <v>1112</v>
      </c>
      <c r="I11" s="9" t="s">
        <v>1097</v>
      </c>
    </row>
    <row r="12" spans="1:9" x14ac:dyDescent="0.25">
      <c r="A12" s="9" t="s">
        <v>308</v>
      </c>
      <c r="B12" s="9" t="s">
        <v>307</v>
      </c>
      <c r="C12" s="9" t="s">
        <v>306</v>
      </c>
      <c r="D12" s="9" t="s">
        <v>1063</v>
      </c>
      <c r="E12" s="9"/>
      <c r="F12" s="22"/>
      <c r="G12" s="9" t="s">
        <v>1112</v>
      </c>
      <c r="H12" s="9" t="s">
        <v>1112</v>
      </c>
      <c r="I12" s="9" t="s">
        <v>1097</v>
      </c>
    </row>
    <row r="13" spans="1:9" x14ac:dyDescent="0.25">
      <c r="A13" s="9" t="s">
        <v>8</v>
      </c>
      <c r="B13" s="9" t="s">
        <v>195</v>
      </c>
      <c r="C13" s="9" t="s">
        <v>9</v>
      </c>
      <c r="D13" s="9"/>
      <c r="E13" s="9"/>
      <c r="F13" s="22"/>
      <c r="G13" s="9" t="s">
        <v>1112</v>
      </c>
      <c r="H13" s="9" t="s">
        <v>1112</v>
      </c>
      <c r="I13" s="9" t="s">
        <v>1112</v>
      </c>
    </row>
    <row r="14" spans="1:9" x14ac:dyDescent="0.25">
      <c r="A14" s="9" t="s">
        <v>346</v>
      </c>
      <c r="B14" s="9" t="s">
        <v>345</v>
      </c>
      <c r="C14" s="9" t="s">
        <v>344</v>
      </c>
      <c r="D14" s="9" t="s">
        <v>1074</v>
      </c>
      <c r="E14" s="9"/>
      <c r="F14" s="22"/>
      <c r="G14" s="9" t="s">
        <v>1112</v>
      </c>
      <c r="H14" s="9" t="s">
        <v>1112</v>
      </c>
      <c r="I14" s="9" t="s">
        <v>1097</v>
      </c>
    </row>
    <row r="15" spans="1:9" x14ac:dyDescent="0.25">
      <c r="A15" s="9" t="s">
        <v>1022</v>
      </c>
      <c r="B15" s="9" t="s">
        <v>1021</v>
      </c>
      <c r="C15" s="9" t="s">
        <v>1020</v>
      </c>
      <c r="D15" s="9"/>
      <c r="E15" s="9"/>
      <c r="F15" s="22"/>
      <c r="G15" s="9" t="s">
        <v>1112</v>
      </c>
      <c r="H15" s="9" t="s">
        <v>1112</v>
      </c>
      <c r="I15" s="9" t="s">
        <v>1112</v>
      </c>
    </row>
    <row r="16" spans="1:9" x14ac:dyDescent="0.25">
      <c r="A16" s="9" t="s">
        <v>10</v>
      </c>
      <c r="B16" s="9" t="s">
        <v>196</v>
      </c>
      <c r="C16" s="9" t="s">
        <v>11</v>
      </c>
      <c r="D16" s="9"/>
      <c r="E16" s="9"/>
      <c r="F16" s="22"/>
      <c r="G16" s="9" t="s">
        <v>1112</v>
      </c>
      <c r="H16" s="9" t="s">
        <v>1112</v>
      </c>
      <c r="I16" s="9" t="s">
        <v>1112</v>
      </c>
    </row>
    <row r="17" spans="1:9" x14ac:dyDescent="0.25">
      <c r="A17" s="9" t="s">
        <v>372</v>
      </c>
      <c r="B17" s="9" t="s">
        <v>371</v>
      </c>
      <c r="C17" s="9" t="s">
        <v>370</v>
      </c>
      <c r="D17" s="9"/>
      <c r="E17" s="9"/>
      <c r="F17" s="22"/>
      <c r="G17" s="9" t="s">
        <v>1112</v>
      </c>
      <c r="H17" s="9" t="s">
        <v>1112</v>
      </c>
      <c r="I17" s="9" t="s">
        <v>1112</v>
      </c>
    </row>
    <row r="18" spans="1:9" x14ac:dyDescent="0.25">
      <c r="A18" s="9" t="s">
        <v>124</v>
      </c>
      <c r="B18" s="9" t="s">
        <v>254</v>
      </c>
      <c r="C18" s="9" t="s">
        <v>125</v>
      </c>
      <c r="D18" s="9" t="s">
        <v>1059</v>
      </c>
      <c r="E18" s="9"/>
      <c r="F18" s="22"/>
      <c r="G18" s="9" t="s">
        <v>1112</v>
      </c>
      <c r="H18" s="9" t="s">
        <v>1112</v>
      </c>
      <c r="I18" s="9" t="s">
        <v>1097</v>
      </c>
    </row>
    <row r="19" spans="1:9" x14ac:dyDescent="0.25">
      <c r="A19" s="9" t="s">
        <v>12</v>
      </c>
      <c r="B19" s="9" t="s">
        <v>197</v>
      </c>
      <c r="C19" s="9" t="s">
        <v>13</v>
      </c>
      <c r="D19" s="9"/>
      <c r="E19" s="9"/>
      <c r="F19" s="22"/>
      <c r="G19" s="9" t="s">
        <v>1112</v>
      </c>
      <c r="H19" s="9" t="s">
        <v>1112</v>
      </c>
      <c r="I19" s="9" t="s">
        <v>1112</v>
      </c>
    </row>
    <row r="20" spans="1:9" x14ac:dyDescent="0.25">
      <c r="A20" s="9" t="s">
        <v>189</v>
      </c>
      <c r="B20" s="9" t="s">
        <v>198</v>
      </c>
      <c r="C20" s="9" t="s">
        <v>14</v>
      </c>
      <c r="D20" s="9"/>
      <c r="E20" s="9" t="s">
        <v>278</v>
      </c>
      <c r="F20" s="22"/>
      <c r="G20" s="9" t="s">
        <v>1112</v>
      </c>
      <c r="H20" s="9" t="s">
        <v>1112</v>
      </c>
      <c r="I20" s="9" t="s">
        <v>1112</v>
      </c>
    </row>
    <row r="21" spans="1:9" x14ac:dyDescent="0.25">
      <c r="A21" s="9" t="s">
        <v>473</v>
      </c>
      <c r="B21" s="9" t="s">
        <v>472</v>
      </c>
      <c r="C21" s="9" t="s">
        <v>471</v>
      </c>
      <c r="D21" s="9"/>
      <c r="E21" s="9"/>
      <c r="F21" s="22"/>
      <c r="G21" s="9" t="s">
        <v>1112</v>
      </c>
      <c r="H21" s="9" t="s">
        <v>1112</v>
      </c>
      <c r="I21" s="9" t="s">
        <v>1112</v>
      </c>
    </row>
    <row r="22" spans="1:9" x14ac:dyDescent="0.25">
      <c r="A22" s="9" t="s">
        <v>989</v>
      </c>
      <c r="B22" s="9" t="s">
        <v>988</v>
      </c>
      <c r="C22" s="9" t="s">
        <v>987</v>
      </c>
      <c r="D22" s="9"/>
      <c r="E22" s="9"/>
      <c r="F22" s="22"/>
      <c r="G22" s="9" t="s">
        <v>1112</v>
      </c>
      <c r="H22" s="9" t="s">
        <v>1112</v>
      </c>
      <c r="I22" s="9" t="s">
        <v>1112</v>
      </c>
    </row>
    <row r="23" spans="1:9" x14ac:dyDescent="0.25">
      <c r="A23" s="9" t="s">
        <v>453</v>
      </c>
      <c r="B23" s="9" t="s">
        <v>452</v>
      </c>
      <c r="C23" s="9" t="s">
        <v>451</v>
      </c>
      <c r="D23" s="9"/>
      <c r="E23" s="9"/>
      <c r="F23" s="22"/>
      <c r="G23" s="9" t="s">
        <v>1112</v>
      </c>
      <c r="H23" s="9" t="s">
        <v>1112</v>
      </c>
      <c r="I23" s="9" t="s">
        <v>1112</v>
      </c>
    </row>
    <row r="24" spans="1:9" x14ac:dyDescent="0.25">
      <c r="A24" s="9" t="s">
        <v>447</v>
      </c>
      <c r="B24" s="9" t="s">
        <v>446</v>
      </c>
      <c r="C24" s="9" t="s">
        <v>445</v>
      </c>
      <c r="D24" s="9"/>
      <c r="E24" s="9"/>
      <c r="F24" s="22"/>
      <c r="G24" s="9" t="s">
        <v>1112</v>
      </c>
      <c r="H24" s="9" t="s">
        <v>1112</v>
      </c>
      <c r="I24" s="9" t="s">
        <v>1112</v>
      </c>
    </row>
    <row r="25" spans="1:9" x14ac:dyDescent="0.25">
      <c r="A25" s="9" t="s">
        <v>552</v>
      </c>
      <c r="B25" s="9" t="s">
        <v>551</v>
      </c>
      <c r="C25" s="9" t="s">
        <v>550</v>
      </c>
      <c r="D25" s="9"/>
      <c r="E25" s="9"/>
      <c r="F25" s="22"/>
      <c r="G25" s="9" t="s">
        <v>1112</v>
      </c>
      <c r="H25" s="9" t="s">
        <v>1112</v>
      </c>
      <c r="I25" s="9" t="s">
        <v>1112</v>
      </c>
    </row>
    <row r="26" spans="1:9" x14ac:dyDescent="0.25">
      <c r="A26" s="9" t="s">
        <v>776</v>
      </c>
      <c r="B26" s="9" t="s">
        <v>775</v>
      </c>
      <c r="C26" s="9" t="s">
        <v>774</v>
      </c>
      <c r="D26" s="9"/>
      <c r="E26" s="9"/>
      <c r="F26" s="22"/>
      <c r="G26" s="9" t="s">
        <v>1112</v>
      </c>
      <c r="H26" s="9" t="s">
        <v>1112</v>
      </c>
      <c r="I26" s="9" t="s">
        <v>1112</v>
      </c>
    </row>
    <row r="27" spans="1:9" x14ac:dyDescent="0.25">
      <c r="A27" s="9" t="s">
        <v>15</v>
      </c>
      <c r="B27" s="9" t="s">
        <v>199</v>
      </c>
      <c r="C27" s="9" t="s">
        <v>16</v>
      </c>
      <c r="D27" s="9"/>
      <c r="E27" s="9"/>
      <c r="F27" s="22"/>
      <c r="G27" s="9" t="s">
        <v>1112</v>
      </c>
      <c r="H27" s="9" t="s">
        <v>1112</v>
      </c>
      <c r="I27" s="9" t="s">
        <v>1112</v>
      </c>
    </row>
    <row r="28" spans="1:9" x14ac:dyDescent="0.25">
      <c r="A28" s="9" t="s">
        <v>517</v>
      </c>
      <c r="B28" s="9" t="s">
        <v>516</v>
      </c>
      <c r="C28" s="9" t="s">
        <v>515</v>
      </c>
      <c r="D28" s="9"/>
      <c r="E28" s="9"/>
      <c r="F28" s="22"/>
      <c r="G28" s="9" t="s">
        <v>1112</v>
      </c>
      <c r="H28" s="9" t="s">
        <v>1112</v>
      </c>
      <c r="I28" s="9" t="s">
        <v>1112</v>
      </c>
    </row>
    <row r="29" spans="1:9" x14ac:dyDescent="0.25">
      <c r="A29" s="9" t="s">
        <v>166</v>
      </c>
      <c r="B29" s="9" t="s">
        <v>165</v>
      </c>
      <c r="C29" s="9" t="s">
        <v>167</v>
      </c>
      <c r="D29" s="9" t="s">
        <v>263</v>
      </c>
      <c r="E29" s="9"/>
      <c r="F29" s="22" t="s">
        <v>1093</v>
      </c>
      <c r="G29" s="9" t="s">
        <v>1112</v>
      </c>
      <c r="H29" s="9" t="s">
        <v>1112</v>
      </c>
      <c r="I29" s="9" t="s">
        <v>1097</v>
      </c>
    </row>
    <row r="30" spans="1:9" x14ac:dyDescent="0.25">
      <c r="A30" s="9" t="s">
        <v>169</v>
      </c>
      <c r="B30" s="9" t="s">
        <v>168</v>
      </c>
      <c r="C30" s="9" t="s">
        <v>170</v>
      </c>
      <c r="D30" s="9"/>
      <c r="E30" s="9"/>
      <c r="F30" s="22"/>
      <c r="G30" s="9" t="s">
        <v>1112</v>
      </c>
      <c r="H30" s="9" t="s">
        <v>1112</v>
      </c>
      <c r="I30" s="9" t="s">
        <v>1112</v>
      </c>
    </row>
    <row r="31" spans="1:9" x14ac:dyDescent="0.25">
      <c r="A31" s="9" t="s">
        <v>172</v>
      </c>
      <c r="B31" s="9" t="s">
        <v>171</v>
      </c>
      <c r="C31" s="9" t="s">
        <v>173</v>
      </c>
      <c r="D31" s="9"/>
      <c r="E31" s="9"/>
      <c r="F31" s="22"/>
      <c r="G31" s="9" t="s">
        <v>1112</v>
      </c>
      <c r="H31" s="9" t="s">
        <v>1112</v>
      </c>
      <c r="I31" s="9" t="s">
        <v>1112</v>
      </c>
    </row>
    <row r="32" spans="1:9" x14ac:dyDescent="0.25">
      <c r="A32" s="9" t="s">
        <v>914</v>
      </c>
      <c r="B32" s="9" t="s">
        <v>913</v>
      </c>
      <c r="C32" s="9" t="s">
        <v>912</v>
      </c>
      <c r="D32" s="9"/>
      <c r="E32" s="9"/>
      <c r="F32" s="22" t="s">
        <v>1107</v>
      </c>
      <c r="G32" s="9" t="s">
        <v>1112</v>
      </c>
      <c r="H32" s="9" t="s">
        <v>1112</v>
      </c>
      <c r="I32" s="9" t="s">
        <v>1112</v>
      </c>
    </row>
    <row r="33" spans="1:9" x14ac:dyDescent="0.25">
      <c r="A33" s="9" t="s">
        <v>557</v>
      </c>
      <c r="B33" s="9" t="s">
        <v>556</v>
      </c>
      <c r="C33" s="9" t="s">
        <v>555</v>
      </c>
      <c r="D33" s="9"/>
      <c r="E33" s="9"/>
      <c r="F33" s="22"/>
      <c r="G33" s="9" t="s">
        <v>1112</v>
      </c>
      <c r="H33" s="9" t="s">
        <v>1112</v>
      </c>
      <c r="I33" s="9" t="s">
        <v>1112</v>
      </c>
    </row>
    <row r="34" spans="1:9" x14ac:dyDescent="0.25">
      <c r="A34" s="9" t="s">
        <v>456</v>
      </c>
      <c r="B34" s="9" t="s">
        <v>455</v>
      </c>
      <c r="C34" s="9" t="s">
        <v>454</v>
      </c>
      <c r="D34" s="9"/>
      <c r="E34" s="9"/>
      <c r="F34" s="22"/>
      <c r="G34" s="9" t="s">
        <v>1112</v>
      </c>
      <c r="H34" s="9" t="s">
        <v>1112</v>
      </c>
      <c r="I34" s="9" t="s">
        <v>1112</v>
      </c>
    </row>
    <row r="35" spans="1:9" x14ac:dyDescent="0.25">
      <c r="A35" s="9" t="s">
        <v>659</v>
      </c>
      <c r="B35" s="9" t="s">
        <v>658</v>
      </c>
      <c r="C35" s="9" t="s">
        <v>657</v>
      </c>
      <c r="D35" s="9"/>
      <c r="E35" s="9"/>
      <c r="F35" s="22"/>
      <c r="G35" s="9" t="s">
        <v>1112</v>
      </c>
      <c r="H35" s="9" t="s">
        <v>1112</v>
      </c>
      <c r="I35" s="9" t="s">
        <v>1112</v>
      </c>
    </row>
    <row r="36" spans="1:9" x14ac:dyDescent="0.25">
      <c r="A36" s="9" t="s">
        <v>402</v>
      </c>
      <c r="B36" s="9" t="s">
        <v>401</v>
      </c>
      <c r="C36" s="9" t="s">
        <v>400</v>
      </c>
      <c r="D36" s="9"/>
      <c r="E36" s="9"/>
      <c r="F36" s="22"/>
      <c r="G36" s="9" t="s">
        <v>1112</v>
      </c>
      <c r="H36" s="9" t="s">
        <v>1112</v>
      </c>
      <c r="I36" s="9" t="s">
        <v>1112</v>
      </c>
    </row>
    <row r="37" spans="1:9" x14ac:dyDescent="0.25">
      <c r="A37" s="9" t="s">
        <v>842</v>
      </c>
      <c r="B37" s="9" t="s">
        <v>841</v>
      </c>
      <c r="C37" s="9" t="s">
        <v>840</v>
      </c>
      <c r="D37" s="9"/>
      <c r="E37" s="9"/>
      <c r="F37" s="22"/>
      <c r="G37" s="9" t="s">
        <v>1112</v>
      </c>
      <c r="H37" s="9" t="s">
        <v>1112</v>
      </c>
      <c r="I37" s="9" t="s">
        <v>1112</v>
      </c>
    </row>
    <row r="38" spans="1:9" x14ac:dyDescent="0.25">
      <c r="A38" s="9" t="s">
        <v>665</v>
      </c>
      <c r="B38" s="9" t="s">
        <v>664</v>
      </c>
      <c r="C38" s="9" t="s">
        <v>663</v>
      </c>
      <c r="D38" s="9"/>
      <c r="E38" s="9"/>
      <c r="F38" s="22"/>
      <c r="G38" s="9" t="s">
        <v>1112</v>
      </c>
      <c r="H38" s="9" t="s">
        <v>1112</v>
      </c>
      <c r="I38" s="9" t="s">
        <v>1112</v>
      </c>
    </row>
    <row r="39" spans="1:9" x14ac:dyDescent="0.25">
      <c r="A39" s="9" t="s">
        <v>285</v>
      </c>
      <c r="B39" s="9" t="s">
        <v>286</v>
      </c>
      <c r="C39" s="9" t="s">
        <v>1082</v>
      </c>
      <c r="D39" s="9"/>
      <c r="E39" s="9"/>
      <c r="F39" s="22"/>
      <c r="G39" s="9" t="s">
        <v>1097</v>
      </c>
      <c r="H39" s="9" t="s">
        <v>1112</v>
      </c>
      <c r="I39" s="9" t="s">
        <v>1112</v>
      </c>
    </row>
    <row r="40" spans="1:9" x14ac:dyDescent="0.25">
      <c r="A40" s="9" t="s">
        <v>549</v>
      </c>
      <c r="B40" s="9" t="s">
        <v>548</v>
      </c>
      <c r="C40" s="9" t="s">
        <v>547</v>
      </c>
      <c r="D40" s="9"/>
      <c r="E40" s="9"/>
      <c r="F40" s="22"/>
      <c r="G40" s="9" t="s">
        <v>1112</v>
      </c>
      <c r="H40" s="9" t="s">
        <v>1112</v>
      </c>
      <c r="I40" s="9" t="s">
        <v>1112</v>
      </c>
    </row>
    <row r="41" spans="1:9" x14ac:dyDescent="0.25">
      <c r="A41" s="9" t="s">
        <v>830</v>
      </c>
      <c r="B41" s="9" t="s">
        <v>829</v>
      </c>
      <c r="C41" s="9" t="s">
        <v>828</v>
      </c>
      <c r="D41" s="9"/>
      <c r="E41" s="9"/>
      <c r="F41" s="22"/>
      <c r="G41" s="9" t="s">
        <v>1112</v>
      </c>
      <c r="H41" s="9" t="s">
        <v>1112</v>
      </c>
      <c r="I41" s="9" t="s">
        <v>1112</v>
      </c>
    </row>
    <row r="42" spans="1:9" x14ac:dyDescent="0.25">
      <c r="A42" s="9" t="s">
        <v>683</v>
      </c>
      <c r="B42" s="9" t="s">
        <v>682</v>
      </c>
      <c r="C42" s="9" t="s">
        <v>681</v>
      </c>
      <c r="D42" s="9"/>
      <c r="E42" s="9"/>
      <c r="F42" s="22"/>
      <c r="G42" s="9" t="s">
        <v>1112</v>
      </c>
      <c r="H42" s="9" t="s">
        <v>1112</v>
      </c>
      <c r="I42" s="9" t="s">
        <v>1112</v>
      </c>
    </row>
    <row r="43" spans="1:9" x14ac:dyDescent="0.25">
      <c r="A43" s="9" t="s">
        <v>872</v>
      </c>
      <c r="B43" s="9" t="s">
        <v>871</v>
      </c>
      <c r="C43" s="9" t="s">
        <v>870</v>
      </c>
      <c r="D43" s="9"/>
      <c r="E43" s="9"/>
      <c r="F43" s="22"/>
      <c r="G43" s="9" t="s">
        <v>1112</v>
      </c>
      <c r="H43" s="9" t="s">
        <v>1112</v>
      </c>
      <c r="I43" s="9" t="s">
        <v>1112</v>
      </c>
    </row>
    <row r="44" spans="1:9" x14ac:dyDescent="0.25">
      <c r="A44" s="9" t="s">
        <v>305</v>
      </c>
      <c r="B44" s="9" t="s">
        <v>304</v>
      </c>
      <c r="C44" s="9" t="s">
        <v>303</v>
      </c>
      <c r="D44" s="9" t="s">
        <v>1067</v>
      </c>
      <c r="E44" s="9"/>
      <c r="F44" s="22"/>
      <c r="G44" s="9" t="s">
        <v>1112</v>
      </c>
      <c r="H44" s="9" t="s">
        <v>1112</v>
      </c>
      <c r="I44" s="9" t="s">
        <v>1097</v>
      </c>
    </row>
    <row r="45" spans="1:9" x14ac:dyDescent="0.25">
      <c r="A45" s="9" t="s">
        <v>698</v>
      </c>
      <c r="B45" s="9" t="s">
        <v>697</v>
      </c>
      <c r="C45" s="9" t="s">
        <v>696</v>
      </c>
      <c r="D45" s="9"/>
      <c r="E45" s="9"/>
      <c r="F45" s="22"/>
      <c r="G45" s="9" t="s">
        <v>1112</v>
      </c>
      <c r="H45" s="9" t="s">
        <v>1112</v>
      </c>
      <c r="I45" s="9" t="s">
        <v>1112</v>
      </c>
    </row>
    <row r="46" spans="1:9" x14ac:dyDescent="0.25">
      <c r="A46" s="9" t="s">
        <v>441</v>
      </c>
      <c r="B46" s="9" t="s">
        <v>440</v>
      </c>
      <c r="C46" s="9" t="s">
        <v>439</v>
      </c>
      <c r="D46" s="9"/>
      <c r="E46" s="9"/>
      <c r="F46" s="22"/>
      <c r="G46" s="9" t="s">
        <v>1112</v>
      </c>
      <c r="H46" s="9" t="s">
        <v>1112</v>
      </c>
      <c r="I46" s="9" t="s">
        <v>1112</v>
      </c>
    </row>
    <row r="47" spans="1:9" x14ac:dyDescent="0.25">
      <c r="A47" s="9" t="s">
        <v>647</v>
      </c>
      <c r="B47" s="9" t="s">
        <v>646</v>
      </c>
      <c r="C47" s="9" t="s">
        <v>645</v>
      </c>
      <c r="D47" s="9"/>
      <c r="E47" s="9"/>
      <c r="F47" s="22"/>
      <c r="G47" s="9" t="s">
        <v>1112</v>
      </c>
      <c r="H47" s="9" t="s">
        <v>1112</v>
      </c>
      <c r="I47" s="9" t="s">
        <v>1112</v>
      </c>
    </row>
    <row r="48" spans="1:9" x14ac:dyDescent="0.25">
      <c r="A48" s="9" t="s">
        <v>614</v>
      </c>
      <c r="B48" s="9" t="s">
        <v>613</v>
      </c>
      <c r="C48" s="9" t="s">
        <v>612</v>
      </c>
      <c r="D48" s="9"/>
      <c r="E48" s="9"/>
      <c r="F48" s="22"/>
      <c r="G48" s="9" t="s">
        <v>1112</v>
      </c>
      <c r="H48" s="9" t="s">
        <v>1112</v>
      </c>
      <c r="I48" s="9" t="s">
        <v>1112</v>
      </c>
    </row>
    <row r="49" spans="1:9" x14ac:dyDescent="0.25">
      <c r="A49" s="9" t="s">
        <v>17</v>
      </c>
      <c r="B49" s="9" t="s">
        <v>200</v>
      </c>
      <c r="C49" s="9" t="s">
        <v>18</v>
      </c>
      <c r="D49" s="9"/>
      <c r="E49" s="9"/>
      <c r="F49" s="22"/>
      <c r="G49" s="9" t="s">
        <v>1112</v>
      </c>
      <c r="H49" s="9" t="s">
        <v>1112</v>
      </c>
      <c r="I49" s="9" t="s">
        <v>1112</v>
      </c>
    </row>
    <row r="50" spans="1:9" x14ac:dyDescent="0.25">
      <c r="A50" s="9" t="s">
        <v>581</v>
      </c>
      <c r="B50" s="9" t="s">
        <v>580</v>
      </c>
      <c r="C50" s="9" t="s">
        <v>579</v>
      </c>
      <c r="D50" s="9"/>
      <c r="E50" s="9"/>
      <c r="F50" s="22"/>
      <c r="G50" s="9" t="s">
        <v>1112</v>
      </c>
      <c r="H50" s="9" t="s">
        <v>1112</v>
      </c>
      <c r="I50" s="9" t="s">
        <v>1112</v>
      </c>
    </row>
    <row r="51" spans="1:9" x14ac:dyDescent="0.25">
      <c r="A51" s="9" t="s">
        <v>326</v>
      </c>
      <c r="B51" s="9" t="s">
        <v>325</v>
      </c>
      <c r="C51" s="9" t="s">
        <v>324</v>
      </c>
      <c r="D51" s="9" t="s">
        <v>579</v>
      </c>
      <c r="E51" s="9" t="s">
        <v>580</v>
      </c>
      <c r="F51" s="22"/>
      <c r="G51" s="9" t="s">
        <v>1112</v>
      </c>
      <c r="H51" s="9" t="s">
        <v>1112</v>
      </c>
      <c r="I51" s="9" t="s">
        <v>1097</v>
      </c>
    </row>
    <row r="52" spans="1:9" x14ac:dyDescent="0.25">
      <c r="A52" s="9" t="s">
        <v>136</v>
      </c>
      <c r="B52" s="9" t="s">
        <v>135</v>
      </c>
      <c r="C52" s="9" t="s">
        <v>137</v>
      </c>
      <c r="D52" s="9" t="s">
        <v>264</v>
      </c>
      <c r="E52" s="9"/>
      <c r="F52" s="22" t="s">
        <v>1033</v>
      </c>
      <c r="G52" s="9" t="s">
        <v>1112</v>
      </c>
      <c r="H52" s="9" t="s">
        <v>1112</v>
      </c>
      <c r="I52" s="9" t="s">
        <v>1097</v>
      </c>
    </row>
    <row r="53" spans="1:9" x14ac:dyDescent="0.25">
      <c r="A53" s="9" t="s">
        <v>689</v>
      </c>
      <c r="B53" s="9" t="s">
        <v>688</v>
      </c>
      <c r="C53" s="9" t="s">
        <v>687</v>
      </c>
      <c r="D53" s="9"/>
      <c r="E53" s="9"/>
      <c r="F53" s="22"/>
      <c r="G53" s="9" t="s">
        <v>1112</v>
      </c>
      <c r="H53" s="9" t="s">
        <v>1112</v>
      </c>
      <c r="I53" s="9" t="s">
        <v>1112</v>
      </c>
    </row>
    <row r="54" spans="1:9" x14ac:dyDescent="0.25">
      <c r="A54" s="9" t="s">
        <v>935</v>
      </c>
      <c r="B54" s="9" t="s">
        <v>934</v>
      </c>
      <c r="C54" s="9" t="s">
        <v>933</v>
      </c>
      <c r="D54" s="9"/>
      <c r="E54" s="9"/>
      <c r="F54" s="22"/>
      <c r="G54" s="9" t="s">
        <v>1112</v>
      </c>
      <c r="H54" s="9" t="s">
        <v>1112</v>
      </c>
      <c r="I54" s="9" t="s">
        <v>1112</v>
      </c>
    </row>
    <row r="55" spans="1:9" x14ac:dyDescent="0.25">
      <c r="A55" s="9" t="s">
        <v>584</v>
      </c>
      <c r="B55" s="9" t="s">
        <v>583</v>
      </c>
      <c r="C55" s="9" t="s">
        <v>582</v>
      </c>
      <c r="D55" s="9"/>
      <c r="E55" s="9"/>
      <c r="F55" s="22"/>
      <c r="G55" s="9" t="s">
        <v>1112</v>
      </c>
      <c r="H55" s="9" t="s">
        <v>1112</v>
      </c>
      <c r="I55" s="9" t="s">
        <v>1112</v>
      </c>
    </row>
    <row r="56" spans="1:9" x14ac:dyDescent="0.25">
      <c r="A56" s="9" t="s">
        <v>478</v>
      </c>
      <c r="B56" s="9" t="s">
        <v>477</v>
      </c>
      <c r="C56" s="9" t="s">
        <v>476</v>
      </c>
      <c r="D56" s="9"/>
      <c r="E56" s="9"/>
      <c r="F56" s="22"/>
      <c r="G56" s="9" t="s">
        <v>1112</v>
      </c>
      <c r="H56" s="9" t="s">
        <v>1112</v>
      </c>
      <c r="I56" s="9" t="s">
        <v>1112</v>
      </c>
    </row>
    <row r="57" spans="1:9" x14ac:dyDescent="0.25">
      <c r="A57" s="9" t="s">
        <v>352</v>
      </c>
      <c r="B57" s="9" t="s">
        <v>351</v>
      </c>
      <c r="C57" s="9" t="s">
        <v>350</v>
      </c>
      <c r="D57" s="9" t="s">
        <v>1076</v>
      </c>
      <c r="E57" s="9"/>
      <c r="F57" s="22"/>
      <c r="G57" s="9" t="s">
        <v>1112</v>
      </c>
      <c r="H57" s="9" t="s">
        <v>1112</v>
      </c>
      <c r="I57" s="9" t="s">
        <v>1097</v>
      </c>
    </row>
    <row r="58" spans="1:9" x14ac:dyDescent="0.25">
      <c r="A58" s="9" t="s">
        <v>869</v>
      </c>
      <c r="B58" s="9" t="s">
        <v>868</v>
      </c>
      <c r="C58" s="9" t="s">
        <v>867</v>
      </c>
      <c r="D58" s="9"/>
      <c r="E58" s="9"/>
      <c r="F58" s="22"/>
      <c r="G58" s="9" t="s">
        <v>1112</v>
      </c>
      <c r="H58" s="9" t="s">
        <v>1112</v>
      </c>
      <c r="I58" s="9" t="s">
        <v>1112</v>
      </c>
    </row>
    <row r="59" spans="1:9" x14ac:dyDescent="0.25">
      <c r="A59" s="9" t="s">
        <v>19</v>
      </c>
      <c r="B59" s="9" t="s">
        <v>201</v>
      </c>
      <c r="C59" s="9" t="s">
        <v>20</v>
      </c>
      <c r="D59" s="9"/>
      <c r="E59" s="9"/>
      <c r="F59" s="22"/>
      <c r="G59" s="9" t="s">
        <v>1112</v>
      </c>
      <c r="H59" s="9" t="s">
        <v>1112</v>
      </c>
      <c r="I59" s="9" t="s">
        <v>1112</v>
      </c>
    </row>
    <row r="60" spans="1:9" x14ac:dyDescent="0.25">
      <c r="A60" s="9" t="s">
        <v>1007</v>
      </c>
      <c r="B60" s="9" t="s">
        <v>1006</v>
      </c>
      <c r="C60" s="9" t="s">
        <v>1005</v>
      </c>
      <c r="D60" s="9"/>
      <c r="E60" s="9"/>
      <c r="F60" s="22"/>
      <c r="G60" s="9" t="s">
        <v>1112</v>
      </c>
      <c r="H60" s="9" t="s">
        <v>1112</v>
      </c>
      <c r="I60" s="9" t="s">
        <v>1112</v>
      </c>
    </row>
    <row r="61" spans="1:9" x14ac:dyDescent="0.25">
      <c r="A61" s="9" t="s">
        <v>540</v>
      </c>
      <c r="B61" s="9" t="s">
        <v>539</v>
      </c>
      <c r="C61" s="9" t="s">
        <v>538</v>
      </c>
      <c r="D61" s="9"/>
      <c r="E61" s="9"/>
      <c r="F61" s="22"/>
      <c r="G61" s="9" t="s">
        <v>1112</v>
      </c>
      <c r="H61" s="9" t="s">
        <v>1112</v>
      </c>
      <c r="I61" s="9" t="s">
        <v>1112</v>
      </c>
    </row>
    <row r="62" spans="1:9" x14ac:dyDescent="0.25">
      <c r="A62" s="9" t="s">
        <v>187</v>
      </c>
      <c r="B62" s="9" t="s">
        <v>186</v>
      </c>
      <c r="C62" s="9" t="s">
        <v>188</v>
      </c>
      <c r="D62" s="9" t="s">
        <v>1061</v>
      </c>
      <c r="E62" s="9"/>
      <c r="F62" s="22"/>
      <c r="G62" s="9" t="s">
        <v>1112</v>
      </c>
      <c r="H62" s="9" t="s">
        <v>1112</v>
      </c>
      <c r="I62" s="9" t="s">
        <v>1097</v>
      </c>
    </row>
    <row r="63" spans="1:9" x14ac:dyDescent="0.25">
      <c r="A63" s="9" t="s">
        <v>725</v>
      </c>
      <c r="B63" s="9" t="s">
        <v>724</v>
      </c>
      <c r="C63" s="9" t="s">
        <v>723</v>
      </c>
      <c r="D63" s="9"/>
      <c r="E63" s="9"/>
      <c r="F63" s="22"/>
      <c r="G63" s="9" t="s">
        <v>1112</v>
      </c>
      <c r="H63" s="9" t="s">
        <v>1112</v>
      </c>
      <c r="I63" s="9" t="s">
        <v>1112</v>
      </c>
    </row>
    <row r="64" spans="1:9" x14ac:dyDescent="0.25">
      <c r="A64" s="9" t="s">
        <v>686</v>
      </c>
      <c r="B64" s="9" t="s">
        <v>685</v>
      </c>
      <c r="C64" s="9" t="s">
        <v>684</v>
      </c>
      <c r="D64" s="9"/>
      <c r="E64" s="9"/>
      <c r="F64" s="22"/>
      <c r="G64" s="9" t="s">
        <v>1112</v>
      </c>
      <c r="H64" s="9" t="s">
        <v>1112</v>
      </c>
      <c r="I64" s="9" t="s">
        <v>1112</v>
      </c>
    </row>
    <row r="65" spans="1:9" x14ac:dyDescent="0.25">
      <c r="A65" s="9" t="s">
        <v>1013</v>
      </c>
      <c r="B65" s="9" t="s">
        <v>1012</v>
      </c>
      <c r="C65" s="9" t="s">
        <v>1011</v>
      </c>
      <c r="D65" s="9"/>
      <c r="E65" s="9"/>
      <c r="F65" s="22"/>
      <c r="G65" s="9" t="s">
        <v>1112</v>
      </c>
      <c r="H65" s="9" t="s">
        <v>1112</v>
      </c>
      <c r="I65" s="9" t="s">
        <v>1112</v>
      </c>
    </row>
    <row r="66" spans="1:9" x14ac:dyDescent="0.25">
      <c r="A66" s="9" t="s">
        <v>21</v>
      </c>
      <c r="B66" s="9" t="s">
        <v>202</v>
      </c>
      <c r="C66" s="9" t="s">
        <v>22</v>
      </c>
      <c r="D66" s="9"/>
      <c r="E66" s="9"/>
      <c r="F66" s="22"/>
      <c r="G66" s="9" t="s">
        <v>1112</v>
      </c>
      <c r="H66" s="9" t="s">
        <v>1112</v>
      </c>
      <c r="I66" s="9" t="s">
        <v>1112</v>
      </c>
    </row>
    <row r="67" spans="1:9" x14ac:dyDescent="0.25">
      <c r="A67" s="9" t="s">
        <v>23</v>
      </c>
      <c r="B67" s="9" t="s">
        <v>203</v>
      </c>
      <c r="C67" s="9" t="s">
        <v>24</v>
      </c>
      <c r="D67" s="9"/>
      <c r="E67" s="9"/>
      <c r="F67" s="22"/>
      <c r="G67" s="9" t="s">
        <v>1112</v>
      </c>
      <c r="H67" s="9" t="s">
        <v>1112</v>
      </c>
      <c r="I67" s="9" t="s">
        <v>1112</v>
      </c>
    </row>
    <row r="68" spans="1:9" x14ac:dyDescent="0.25">
      <c r="A68" s="9" t="s">
        <v>289</v>
      </c>
      <c r="B68" s="9" t="s">
        <v>288</v>
      </c>
      <c r="C68" s="9" t="s">
        <v>287</v>
      </c>
      <c r="D68" s="9"/>
      <c r="E68" s="9"/>
      <c r="F68" s="22"/>
      <c r="G68" s="9" t="s">
        <v>1112</v>
      </c>
      <c r="H68" s="9" t="s">
        <v>1112</v>
      </c>
      <c r="I68" s="9" t="s">
        <v>1112</v>
      </c>
    </row>
    <row r="69" spans="1:9" x14ac:dyDescent="0.25">
      <c r="A69" s="9" t="s">
        <v>289</v>
      </c>
      <c r="B69" s="9" t="s">
        <v>288</v>
      </c>
      <c r="C69" s="9" t="s">
        <v>1092</v>
      </c>
      <c r="D69" s="9"/>
      <c r="E69" s="9"/>
      <c r="F69" s="22"/>
      <c r="G69" s="9" t="s">
        <v>1097</v>
      </c>
      <c r="H69" s="9" t="s">
        <v>1112</v>
      </c>
      <c r="I69" s="9" t="s">
        <v>1112</v>
      </c>
    </row>
    <row r="70" spans="1:9" x14ac:dyDescent="0.25">
      <c r="A70" s="9" t="s">
        <v>722</v>
      </c>
      <c r="B70" s="9" t="s">
        <v>721</v>
      </c>
      <c r="C70" s="9" t="s">
        <v>720</v>
      </c>
      <c r="D70" s="9"/>
      <c r="E70" s="9"/>
      <c r="F70" s="22"/>
      <c r="G70" s="9" t="s">
        <v>1112</v>
      </c>
      <c r="H70" s="9" t="s">
        <v>1112</v>
      </c>
      <c r="I70" s="9" t="s">
        <v>1112</v>
      </c>
    </row>
    <row r="71" spans="1:9" x14ac:dyDescent="0.25">
      <c r="A71" s="9" t="s">
        <v>605</v>
      </c>
      <c r="B71" s="9" t="s">
        <v>604</v>
      </c>
      <c r="C71" s="9" t="s">
        <v>603</v>
      </c>
      <c r="D71" s="9"/>
      <c r="E71" s="9"/>
      <c r="F71" s="22"/>
      <c r="G71" s="9" t="s">
        <v>1112</v>
      </c>
      <c r="H71" s="9" t="s">
        <v>1112</v>
      </c>
      <c r="I71" s="9" t="s">
        <v>1112</v>
      </c>
    </row>
    <row r="72" spans="1:9" x14ac:dyDescent="0.25">
      <c r="A72" s="9" t="s">
        <v>25</v>
      </c>
      <c r="B72" s="9" t="s">
        <v>204</v>
      </c>
      <c r="C72" s="9" t="s">
        <v>26</v>
      </c>
      <c r="D72" s="9"/>
      <c r="E72" s="9"/>
      <c r="F72" s="22"/>
      <c r="G72" s="9" t="s">
        <v>1112</v>
      </c>
      <c r="H72" s="9" t="s">
        <v>1112</v>
      </c>
      <c r="I72" s="9" t="s">
        <v>1112</v>
      </c>
    </row>
    <row r="73" spans="1:9" x14ac:dyDescent="0.25">
      <c r="A73" s="9" t="s">
        <v>887</v>
      </c>
      <c r="B73" s="9" t="s">
        <v>886</v>
      </c>
      <c r="C73" s="9" t="s">
        <v>885</v>
      </c>
      <c r="D73" s="9"/>
      <c r="E73" s="9"/>
      <c r="F73" s="22"/>
      <c r="G73" s="9" t="s">
        <v>1112</v>
      </c>
      <c r="H73" s="9" t="s">
        <v>1112</v>
      </c>
      <c r="I73" s="9" t="s">
        <v>1112</v>
      </c>
    </row>
    <row r="74" spans="1:9" x14ac:dyDescent="0.25">
      <c r="A74" s="9" t="s">
        <v>546</v>
      </c>
      <c r="B74" s="9" t="s">
        <v>545</v>
      </c>
      <c r="C74" s="9" t="s">
        <v>544</v>
      </c>
      <c r="D74" s="9"/>
      <c r="E74" s="9"/>
      <c r="F74" s="22"/>
      <c r="G74" s="9" t="s">
        <v>1112</v>
      </c>
      <c r="H74" s="9" t="s">
        <v>1112</v>
      </c>
      <c r="I74" s="9" t="s">
        <v>1112</v>
      </c>
    </row>
    <row r="75" spans="1:9" x14ac:dyDescent="0.25">
      <c r="A75" s="9" t="s">
        <v>465</v>
      </c>
      <c r="B75" s="9" t="s">
        <v>464</v>
      </c>
      <c r="C75" s="9" t="s">
        <v>463</v>
      </c>
      <c r="D75" s="9"/>
      <c r="E75" s="9"/>
      <c r="F75" s="22"/>
      <c r="G75" s="9" t="s">
        <v>1112</v>
      </c>
      <c r="H75" s="9" t="s">
        <v>1112</v>
      </c>
      <c r="I75" s="9" t="s">
        <v>1112</v>
      </c>
    </row>
    <row r="76" spans="1:9" x14ac:dyDescent="0.25">
      <c r="A76" s="9" t="s">
        <v>329</v>
      </c>
      <c r="B76" s="9" t="s">
        <v>328</v>
      </c>
      <c r="C76" s="9" t="s">
        <v>327</v>
      </c>
      <c r="D76" s="9"/>
      <c r="E76" s="9"/>
      <c r="F76" s="22"/>
      <c r="G76" s="9" t="s">
        <v>1097</v>
      </c>
      <c r="H76" s="9" t="s">
        <v>1112</v>
      </c>
      <c r="I76" s="9" t="s">
        <v>1112</v>
      </c>
    </row>
    <row r="77" spans="1:9" x14ac:dyDescent="0.25">
      <c r="A77" s="9" t="s">
        <v>408</v>
      </c>
      <c r="B77" s="9" t="s">
        <v>407</v>
      </c>
      <c r="C77" s="9" t="s">
        <v>406</v>
      </c>
      <c r="D77" s="9"/>
      <c r="E77" s="9"/>
      <c r="F77" s="22"/>
      <c r="G77" s="9" t="s">
        <v>1112</v>
      </c>
      <c r="H77" s="9" t="s">
        <v>1112</v>
      </c>
      <c r="I77" s="9" t="s">
        <v>1112</v>
      </c>
    </row>
    <row r="78" spans="1:9" x14ac:dyDescent="0.25">
      <c r="A78" s="9" t="s">
        <v>746</v>
      </c>
      <c r="B78" s="9" t="s">
        <v>745</v>
      </c>
      <c r="C78" s="9" t="s">
        <v>744</v>
      </c>
      <c r="D78" s="9"/>
      <c r="E78" s="9"/>
      <c r="F78" s="22"/>
      <c r="G78" s="9" t="s">
        <v>1112</v>
      </c>
      <c r="H78" s="9" t="s">
        <v>1112</v>
      </c>
      <c r="I78" s="9" t="s">
        <v>1112</v>
      </c>
    </row>
    <row r="79" spans="1:9" x14ac:dyDescent="0.25">
      <c r="A79" s="9" t="s">
        <v>126</v>
      </c>
      <c r="B79" s="9" t="s">
        <v>254</v>
      </c>
      <c r="C79" s="9" t="s">
        <v>127</v>
      </c>
      <c r="D79" s="9" t="s">
        <v>1060</v>
      </c>
      <c r="E79" s="9"/>
      <c r="F79" s="22"/>
      <c r="G79" s="9" t="s">
        <v>1112</v>
      </c>
      <c r="H79" s="9" t="s">
        <v>1112</v>
      </c>
      <c r="I79" s="9" t="s">
        <v>1097</v>
      </c>
    </row>
    <row r="80" spans="1:9" x14ac:dyDescent="0.25">
      <c r="A80" s="9" t="s">
        <v>27</v>
      </c>
      <c r="B80" s="9" t="s">
        <v>205</v>
      </c>
      <c r="C80" s="9" t="s">
        <v>28</v>
      </c>
      <c r="D80" s="9"/>
      <c r="E80" s="9"/>
      <c r="F80" s="22"/>
      <c r="G80" s="9" t="s">
        <v>1112</v>
      </c>
      <c r="H80" s="9" t="s">
        <v>1112</v>
      </c>
      <c r="I80" s="9" t="s">
        <v>1112</v>
      </c>
    </row>
    <row r="81" spans="1:9" x14ac:dyDescent="0.25">
      <c r="A81" s="9" t="s">
        <v>378</v>
      </c>
      <c r="B81" s="9" t="s">
        <v>377</v>
      </c>
      <c r="C81" s="9" t="s">
        <v>376</v>
      </c>
      <c r="D81" s="9"/>
      <c r="E81" s="9"/>
      <c r="F81" s="22"/>
      <c r="G81" s="9" t="s">
        <v>1112</v>
      </c>
      <c r="H81" s="9" t="s">
        <v>1112</v>
      </c>
      <c r="I81" s="9" t="s">
        <v>1112</v>
      </c>
    </row>
    <row r="82" spans="1:9" x14ac:dyDescent="0.25">
      <c r="A82" s="9" t="s">
        <v>854</v>
      </c>
      <c r="B82" s="9" t="s">
        <v>853</v>
      </c>
      <c r="C82" s="9" t="s">
        <v>852</v>
      </c>
      <c r="D82" s="9"/>
      <c r="E82" s="9"/>
      <c r="F82" s="22"/>
      <c r="G82" s="9" t="s">
        <v>1112</v>
      </c>
      <c r="H82" s="9" t="s">
        <v>1112</v>
      </c>
      <c r="I82" s="9" t="s">
        <v>1112</v>
      </c>
    </row>
    <row r="83" spans="1:9" x14ac:dyDescent="0.25">
      <c r="A83" s="9" t="s">
        <v>29</v>
      </c>
      <c r="B83" s="9" t="s">
        <v>206</v>
      </c>
      <c r="C83" s="9" t="s">
        <v>30</v>
      </c>
      <c r="D83" s="9"/>
      <c r="E83" s="9" t="s">
        <v>277</v>
      </c>
      <c r="F83" s="22"/>
      <c r="G83" s="9" t="s">
        <v>1112</v>
      </c>
      <c r="H83" s="9" t="s">
        <v>1112</v>
      </c>
      <c r="I83" s="9" t="s">
        <v>1112</v>
      </c>
    </row>
    <row r="84" spans="1:9" x14ac:dyDescent="0.25">
      <c r="A84" s="9" t="s">
        <v>1019</v>
      </c>
      <c r="B84" s="9" t="s">
        <v>1018</v>
      </c>
      <c r="C84" s="9" t="s">
        <v>1017</v>
      </c>
      <c r="D84" s="9"/>
      <c r="E84" s="9"/>
      <c r="F84" s="22"/>
      <c r="G84" s="9" t="s">
        <v>1112</v>
      </c>
      <c r="H84" s="9" t="s">
        <v>1112</v>
      </c>
      <c r="I84" s="9" t="s">
        <v>1112</v>
      </c>
    </row>
    <row r="85" spans="1:9" x14ac:dyDescent="0.25">
      <c r="A85" s="9" t="s">
        <v>31</v>
      </c>
      <c r="B85" s="9" t="s">
        <v>207</v>
      </c>
      <c r="C85" s="9" t="s">
        <v>32</v>
      </c>
      <c r="D85" s="9" t="s">
        <v>265</v>
      </c>
      <c r="E85" s="9"/>
      <c r="F85" s="22"/>
      <c r="G85" s="9" t="s">
        <v>1112</v>
      </c>
      <c r="H85" s="9" t="s">
        <v>1112</v>
      </c>
      <c r="I85" s="9" t="s">
        <v>1097</v>
      </c>
    </row>
    <row r="86" spans="1:9" x14ac:dyDescent="0.25">
      <c r="A86" s="9" t="s">
        <v>462</v>
      </c>
      <c r="B86" s="9" t="s">
        <v>461</v>
      </c>
      <c r="C86" s="9" t="s">
        <v>460</v>
      </c>
      <c r="D86" s="9"/>
      <c r="E86" s="9"/>
      <c r="F86" s="22"/>
      <c r="G86" s="9" t="s">
        <v>1112</v>
      </c>
      <c r="H86" s="9" t="s">
        <v>1112</v>
      </c>
      <c r="I86" s="9" t="s">
        <v>1112</v>
      </c>
    </row>
    <row r="87" spans="1:9" x14ac:dyDescent="0.25">
      <c r="A87" s="9" t="s">
        <v>459</v>
      </c>
      <c r="B87" s="9" t="s">
        <v>458</v>
      </c>
      <c r="C87" s="9" t="s">
        <v>457</v>
      </c>
      <c r="D87" s="9"/>
      <c r="E87" s="9"/>
      <c r="F87" s="22"/>
      <c r="G87" s="9" t="s">
        <v>1112</v>
      </c>
      <c r="H87" s="9" t="s">
        <v>1112</v>
      </c>
      <c r="I87" s="9" t="s">
        <v>1112</v>
      </c>
    </row>
    <row r="88" spans="1:9" x14ac:dyDescent="0.25">
      <c r="A88" s="9" t="s">
        <v>824</v>
      </c>
      <c r="B88" s="9" t="s">
        <v>823</v>
      </c>
      <c r="C88" s="9" t="s">
        <v>822</v>
      </c>
      <c r="D88" s="9"/>
      <c r="E88" s="9"/>
      <c r="F88" s="22"/>
      <c r="G88" s="9" t="s">
        <v>1112</v>
      </c>
      <c r="H88" s="9" t="s">
        <v>1112</v>
      </c>
      <c r="I88" s="9" t="s">
        <v>1112</v>
      </c>
    </row>
    <row r="89" spans="1:9" x14ac:dyDescent="0.25">
      <c r="A89" s="9" t="s">
        <v>450</v>
      </c>
      <c r="B89" s="9" t="s">
        <v>449</v>
      </c>
      <c r="C89" s="9" t="s">
        <v>448</v>
      </c>
      <c r="D89" s="9"/>
      <c r="E89" s="9"/>
      <c r="F89" s="22"/>
      <c r="G89" s="9" t="s">
        <v>1112</v>
      </c>
      <c r="H89" s="9" t="s">
        <v>1112</v>
      </c>
      <c r="I89" s="9" t="s">
        <v>1112</v>
      </c>
    </row>
    <row r="90" spans="1:9" x14ac:dyDescent="0.25">
      <c r="A90" s="9" t="s">
        <v>481</v>
      </c>
      <c r="B90" s="9" t="s">
        <v>480</v>
      </c>
      <c r="C90" s="9" t="s">
        <v>479</v>
      </c>
      <c r="D90" s="9"/>
      <c r="E90" s="9"/>
      <c r="F90" s="22"/>
      <c r="G90" s="9" t="s">
        <v>1112</v>
      </c>
      <c r="H90" s="9" t="s">
        <v>1112</v>
      </c>
      <c r="I90" s="9" t="s">
        <v>1112</v>
      </c>
    </row>
    <row r="91" spans="1:9" x14ac:dyDescent="0.25">
      <c r="A91" s="9" t="s">
        <v>33</v>
      </c>
      <c r="B91" s="9" t="s">
        <v>470</v>
      </c>
      <c r="C91" s="9" t="s">
        <v>469</v>
      </c>
      <c r="D91" s="9"/>
      <c r="E91" s="9"/>
      <c r="F91" s="22"/>
      <c r="G91" s="9" t="s">
        <v>1112</v>
      </c>
      <c r="H91" s="9" t="s">
        <v>1112</v>
      </c>
      <c r="I91" s="9" t="s">
        <v>1112</v>
      </c>
    </row>
    <row r="92" spans="1:9" x14ac:dyDescent="0.25">
      <c r="A92" s="9" t="s">
        <v>33</v>
      </c>
      <c r="B92" s="9" t="s">
        <v>208</v>
      </c>
      <c r="C92" s="9" t="s">
        <v>34</v>
      </c>
      <c r="D92" s="9"/>
      <c r="E92" s="9"/>
      <c r="F92" s="22"/>
      <c r="G92" s="9" t="s">
        <v>1112</v>
      </c>
      <c r="H92" s="9" t="s">
        <v>1112</v>
      </c>
      <c r="I92" s="9" t="s">
        <v>1112</v>
      </c>
    </row>
    <row r="93" spans="1:9" x14ac:dyDescent="0.25">
      <c r="A93" s="9" t="s">
        <v>833</v>
      </c>
      <c r="B93" s="9" t="s">
        <v>832</v>
      </c>
      <c r="C93" s="9" t="s">
        <v>831</v>
      </c>
      <c r="D93" s="9"/>
      <c r="E93" s="9"/>
      <c r="F93" s="22"/>
      <c r="G93" s="9" t="s">
        <v>1112</v>
      </c>
      <c r="H93" s="9" t="s">
        <v>1112</v>
      </c>
      <c r="I93" s="9" t="s">
        <v>1112</v>
      </c>
    </row>
    <row r="94" spans="1:9" x14ac:dyDescent="0.25">
      <c r="A94" s="9" t="s">
        <v>139</v>
      </c>
      <c r="B94" s="9" t="s">
        <v>138</v>
      </c>
      <c r="C94" s="9" t="s">
        <v>140</v>
      </c>
      <c r="D94" s="9"/>
      <c r="E94" s="9"/>
      <c r="F94" s="22"/>
      <c r="G94" s="9" t="s">
        <v>1112</v>
      </c>
      <c r="H94" s="9" t="s">
        <v>1112</v>
      </c>
      <c r="I94" s="9" t="s">
        <v>1112</v>
      </c>
    </row>
    <row r="95" spans="1:9" x14ac:dyDescent="0.25">
      <c r="A95" s="9" t="s">
        <v>490</v>
      </c>
      <c r="B95" s="9" t="s">
        <v>489</v>
      </c>
      <c r="C95" s="9" t="s">
        <v>488</v>
      </c>
      <c r="D95" s="9"/>
      <c r="E95" s="9"/>
      <c r="F95" s="22"/>
      <c r="G95" s="9" t="s">
        <v>1112</v>
      </c>
      <c r="H95" s="9" t="s">
        <v>1112</v>
      </c>
      <c r="I95" s="9" t="s">
        <v>1112</v>
      </c>
    </row>
    <row r="96" spans="1:9" x14ac:dyDescent="0.25">
      <c r="A96" s="9" t="s">
        <v>695</v>
      </c>
      <c r="B96" s="9" t="s">
        <v>694</v>
      </c>
      <c r="C96" s="9" t="s">
        <v>693</v>
      </c>
      <c r="D96" s="9"/>
      <c r="E96" s="9"/>
      <c r="F96" s="22"/>
      <c r="G96" s="9" t="s">
        <v>1112</v>
      </c>
      <c r="H96" s="9" t="s">
        <v>1112</v>
      </c>
      <c r="I96" s="9" t="s">
        <v>1112</v>
      </c>
    </row>
    <row r="97" spans="1:9" x14ac:dyDescent="0.25">
      <c r="A97" s="9" t="s">
        <v>444</v>
      </c>
      <c r="B97" s="9" t="s">
        <v>443</v>
      </c>
      <c r="C97" s="9" t="s">
        <v>442</v>
      </c>
      <c r="D97" s="9"/>
      <c r="E97" s="9"/>
      <c r="F97" s="22"/>
      <c r="G97" s="9" t="s">
        <v>1112</v>
      </c>
      <c r="H97" s="9" t="s">
        <v>1112</v>
      </c>
      <c r="I97" s="9" t="s">
        <v>1112</v>
      </c>
    </row>
    <row r="98" spans="1:9" x14ac:dyDescent="0.25">
      <c r="A98" s="9" t="s">
        <v>836</v>
      </c>
      <c r="B98" s="9" t="s">
        <v>835</v>
      </c>
      <c r="C98" s="9" t="s">
        <v>834</v>
      </c>
      <c r="D98" s="9"/>
      <c r="E98" s="9"/>
      <c r="F98" s="22"/>
      <c r="G98" s="9" t="s">
        <v>1112</v>
      </c>
      <c r="H98" s="9" t="s">
        <v>1112</v>
      </c>
      <c r="I98" s="9" t="s">
        <v>1112</v>
      </c>
    </row>
    <row r="99" spans="1:9" x14ac:dyDescent="0.25">
      <c r="A99" s="9" t="s">
        <v>496</v>
      </c>
      <c r="B99" s="9" t="s">
        <v>495</v>
      </c>
      <c r="C99" s="9" t="s">
        <v>494</v>
      </c>
      <c r="D99" s="9"/>
      <c r="E99" s="9"/>
      <c r="F99" s="22"/>
      <c r="G99" s="9" t="s">
        <v>1112</v>
      </c>
      <c r="H99" s="9" t="s">
        <v>1112</v>
      </c>
      <c r="I99" s="9" t="s">
        <v>1112</v>
      </c>
    </row>
    <row r="100" spans="1:9" x14ac:dyDescent="0.25">
      <c r="A100" s="9" t="s">
        <v>502</v>
      </c>
      <c r="B100" s="9" t="s">
        <v>501</v>
      </c>
      <c r="C100" s="9" t="s">
        <v>500</v>
      </c>
      <c r="D100" s="9"/>
      <c r="E100" s="9"/>
      <c r="F100" s="22"/>
      <c r="G100" s="9" t="s">
        <v>1112</v>
      </c>
      <c r="H100" s="9" t="s">
        <v>1112</v>
      </c>
      <c r="I100" s="9" t="s">
        <v>1112</v>
      </c>
    </row>
    <row r="101" spans="1:9" x14ac:dyDescent="0.25">
      <c r="A101" s="9" t="s">
        <v>387</v>
      </c>
      <c r="B101" s="9" t="s">
        <v>386</v>
      </c>
      <c r="C101" s="9" t="s">
        <v>385</v>
      </c>
      <c r="D101" s="9"/>
      <c r="E101" s="9"/>
      <c r="F101" s="22"/>
      <c r="G101" s="9" t="s">
        <v>1112</v>
      </c>
      <c r="H101" s="9" t="s">
        <v>1112</v>
      </c>
      <c r="I101" s="9" t="s">
        <v>1112</v>
      </c>
    </row>
    <row r="102" spans="1:9" x14ac:dyDescent="0.25">
      <c r="A102" s="9" t="s">
        <v>417</v>
      </c>
      <c r="B102" s="9" t="s">
        <v>416</v>
      </c>
      <c r="C102" s="9" t="s">
        <v>415</v>
      </c>
      <c r="D102" s="9"/>
      <c r="E102" s="9"/>
      <c r="F102" s="22"/>
      <c r="G102" s="9" t="s">
        <v>1112</v>
      </c>
      <c r="H102" s="9" t="s">
        <v>1112</v>
      </c>
      <c r="I102" s="9" t="s">
        <v>1112</v>
      </c>
    </row>
    <row r="103" spans="1:9" x14ac:dyDescent="0.25">
      <c r="A103" s="9" t="s">
        <v>493</v>
      </c>
      <c r="B103" s="9" t="s">
        <v>492</v>
      </c>
      <c r="C103" s="9" t="s">
        <v>491</v>
      </c>
      <c r="D103" s="9"/>
      <c r="E103" s="9"/>
      <c r="F103" s="22"/>
      <c r="G103" s="9" t="s">
        <v>1112</v>
      </c>
      <c r="H103" s="9" t="s">
        <v>1112</v>
      </c>
      <c r="I103" s="9" t="s">
        <v>1112</v>
      </c>
    </row>
    <row r="104" spans="1:9" x14ac:dyDescent="0.25">
      <c r="A104" s="9" t="s">
        <v>505</v>
      </c>
      <c r="B104" s="9" t="s">
        <v>504</v>
      </c>
      <c r="C104" s="9" t="s">
        <v>503</v>
      </c>
      <c r="D104" s="9"/>
      <c r="E104" s="9"/>
      <c r="F104" s="22"/>
      <c r="G104" s="9" t="s">
        <v>1112</v>
      </c>
      <c r="H104" s="9" t="s">
        <v>1112</v>
      </c>
      <c r="I104" s="9" t="s">
        <v>1112</v>
      </c>
    </row>
    <row r="105" spans="1:9" x14ac:dyDescent="0.25">
      <c r="A105" s="9" t="s">
        <v>423</v>
      </c>
      <c r="B105" s="9" t="s">
        <v>422</v>
      </c>
      <c r="C105" s="9" t="s">
        <v>421</v>
      </c>
      <c r="D105" s="9"/>
      <c r="E105" s="9"/>
      <c r="F105" s="22"/>
      <c r="G105" s="9" t="s">
        <v>1112</v>
      </c>
      <c r="H105" s="9" t="s">
        <v>1112</v>
      </c>
      <c r="I105" s="9" t="s">
        <v>1112</v>
      </c>
    </row>
    <row r="106" spans="1:9" x14ac:dyDescent="0.25">
      <c r="A106" s="9" t="s">
        <v>35</v>
      </c>
      <c r="B106" s="9" t="s">
        <v>209</v>
      </c>
      <c r="C106" s="9" t="s">
        <v>36</v>
      </c>
      <c r="D106" s="9" t="s">
        <v>268</v>
      </c>
      <c r="E106" s="9" t="s">
        <v>269</v>
      </c>
      <c r="F106" s="22"/>
      <c r="G106" s="9" t="s">
        <v>1112</v>
      </c>
      <c r="H106" s="9" t="s">
        <v>1112</v>
      </c>
      <c r="I106" s="9" t="s">
        <v>1097</v>
      </c>
    </row>
    <row r="107" spans="1:9" x14ac:dyDescent="0.25">
      <c r="A107" s="9" t="s">
        <v>142</v>
      </c>
      <c r="B107" s="9" t="s">
        <v>141</v>
      </c>
      <c r="C107" s="9" t="s">
        <v>143</v>
      </c>
      <c r="D107" s="9"/>
      <c r="E107" s="9"/>
      <c r="F107" s="22"/>
      <c r="G107" s="9" t="s">
        <v>1112</v>
      </c>
      <c r="H107" s="9" t="s">
        <v>1112</v>
      </c>
      <c r="I107" s="9" t="s">
        <v>1112</v>
      </c>
    </row>
    <row r="108" spans="1:9" x14ac:dyDescent="0.25">
      <c r="A108" s="9" t="s">
        <v>923</v>
      </c>
      <c r="B108" s="9" t="s">
        <v>922</v>
      </c>
      <c r="C108" s="9" t="s">
        <v>921</v>
      </c>
      <c r="D108" s="9"/>
      <c r="E108" s="9"/>
      <c r="F108" s="22"/>
      <c r="G108" s="9" t="s">
        <v>1112</v>
      </c>
      <c r="H108" s="9" t="s">
        <v>1112</v>
      </c>
      <c r="I108" s="9" t="s">
        <v>1112</v>
      </c>
    </row>
    <row r="109" spans="1:9" x14ac:dyDescent="0.25">
      <c r="A109" s="9" t="s">
        <v>37</v>
      </c>
      <c r="B109" s="9" t="s">
        <v>210</v>
      </c>
      <c r="C109" s="9" t="s">
        <v>38</v>
      </c>
      <c r="D109" s="9"/>
      <c r="E109" s="9"/>
      <c r="F109" s="22"/>
      <c r="G109" s="9" t="s">
        <v>1112</v>
      </c>
      <c r="H109" s="9" t="s">
        <v>1112</v>
      </c>
      <c r="I109" s="9" t="s">
        <v>1112</v>
      </c>
    </row>
    <row r="110" spans="1:9" x14ac:dyDescent="0.25">
      <c r="A110" s="9" t="s">
        <v>899</v>
      </c>
      <c r="B110" s="9" t="s">
        <v>898</v>
      </c>
      <c r="C110" s="9" t="s">
        <v>897</v>
      </c>
      <c r="D110" s="9"/>
      <c r="E110" s="9"/>
      <c r="F110" s="22"/>
      <c r="G110" s="9" t="s">
        <v>1112</v>
      </c>
      <c r="H110" s="9" t="s">
        <v>1112</v>
      </c>
      <c r="I110" s="9" t="s">
        <v>1112</v>
      </c>
    </row>
    <row r="111" spans="1:9" x14ac:dyDescent="0.25">
      <c r="A111" s="9" t="s">
        <v>632</v>
      </c>
      <c r="B111" s="9" t="s">
        <v>631</v>
      </c>
      <c r="C111" s="9" t="s">
        <v>630</v>
      </c>
      <c r="D111" s="9"/>
      <c r="E111" s="9"/>
      <c r="F111" s="22"/>
      <c r="G111" s="9" t="s">
        <v>1112</v>
      </c>
      <c r="H111" s="9" t="s">
        <v>1112</v>
      </c>
      <c r="I111" s="9" t="s">
        <v>1112</v>
      </c>
    </row>
    <row r="112" spans="1:9" x14ac:dyDescent="0.25">
      <c r="A112" s="9" t="s">
        <v>520</v>
      </c>
      <c r="B112" s="9" t="s">
        <v>519</v>
      </c>
      <c r="C112" s="9" t="s">
        <v>518</v>
      </c>
      <c r="D112" s="9"/>
      <c r="E112" s="9"/>
      <c r="F112" s="22"/>
      <c r="G112" s="9" t="s">
        <v>1112</v>
      </c>
      <c r="H112" s="9" t="s">
        <v>1112</v>
      </c>
      <c r="I112" s="9" t="s">
        <v>1112</v>
      </c>
    </row>
    <row r="113" spans="1:9" x14ac:dyDescent="0.25">
      <c r="A113" s="9" t="s">
        <v>39</v>
      </c>
      <c r="B113" s="9" t="s">
        <v>211</v>
      </c>
      <c r="C113" s="9" t="s">
        <v>40</v>
      </c>
      <c r="D113" s="9"/>
      <c r="E113" s="9"/>
      <c r="F113" s="22"/>
      <c r="G113" s="9" t="s">
        <v>1112</v>
      </c>
      <c r="H113" s="9" t="s">
        <v>1112</v>
      </c>
      <c r="I113" s="9" t="s">
        <v>1112</v>
      </c>
    </row>
    <row r="114" spans="1:9" x14ac:dyDescent="0.25">
      <c r="A114" s="9" t="s">
        <v>572</v>
      </c>
      <c r="B114" s="9" t="s">
        <v>571</v>
      </c>
      <c r="C114" s="9" t="s">
        <v>570</v>
      </c>
      <c r="D114" s="9"/>
      <c r="E114" s="9"/>
      <c r="F114" s="22"/>
      <c r="G114" s="9" t="s">
        <v>1112</v>
      </c>
      <c r="H114" s="9" t="s">
        <v>1112</v>
      </c>
      <c r="I114" s="9" t="s">
        <v>1112</v>
      </c>
    </row>
    <row r="115" spans="1:9" x14ac:dyDescent="0.25">
      <c r="A115" s="9" t="s">
        <v>941</v>
      </c>
      <c r="B115" s="9" t="s">
        <v>940</v>
      </c>
      <c r="C115" s="9" t="s">
        <v>939</v>
      </c>
      <c r="D115" s="9"/>
      <c r="E115" s="9"/>
      <c r="F115" s="22"/>
      <c r="G115" s="9" t="s">
        <v>1112</v>
      </c>
      <c r="H115" s="9" t="s">
        <v>1112</v>
      </c>
      <c r="I115" s="9" t="s">
        <v>1112</v>
      </c>
    </row>
    <row r="116" spans="1:9" x14ac:dyDescent="0.25">
      <c r="A116" s="9" t="s">
        <v>1051</v>
      </c>
      <c r="B116" s="9" t="s">
        <v>1050</v>
      </c>
      <c r="C116" s="9" t="s">
        <v>1049</v>
      </c>
      <c r="D116" s="9"/>
      <c r="E116" s="9"/>
      <c r="F116" s="22"/>
      <c r="G116" s="9" t="s">
        <v>1112</v>
      </c>
      <c r="H116" s="9" t="s">
        <v>1097</v>
      </c>
      <c r="I116" s="9" t="s">
        <v>1112</v>
      </c>
    </row>
    <row r="117" spans="1:9" x14ac:dyDescent="0.25">
      <c r="A117" s="9" t="s">
        <v>499</v>
      </c>
      <c r="B117" s="9" t="s">
        <v>498</v>
      </c>
      <c r="C117" s="9" t="s">
        <v>497</v>
      </c>
      <c r="D117" s="9"/>
      <c r="E117" s="9"/>
      <c r="F117" s="22"/>
      <c r="G117" s="9" t="s">
        <v>1112</v>
      </c>
      <c r="H117" s="9" t="s">
        <v>1112</v>
      </c>
      <c r="I117" s="9" t="s">
        <v>1112</v>
      </c>
    </row>
    <row r="118" spans="1:9" x14ac:dyDescent="0.25">
      <c r="A118" s="9" t="s">
        <v>944</v>
      </c>
      <c r="B118" s="9" t="s">
        <v>943</v>
      </c>
      <c r="C118" s="9" t="s">
        <v>942</v>
      </c>
      <c r="D118" s="9"/>
      <c r="E118" s="9"/>
      <c r="F118" s="22"/>
      <c r="G118" s="9" t="s">
        <v>1112</v>
      </c>
      <c r="H118" s="9" t="s">
        <v>1112</v>
      </c>
      <c r="I118" s="9" t="s">
        <v>1112</v>
      </c>
    </row>
    <row r="119" spans="1:9" x14ac:dyDescent="0.25">
      <c r="A119" s="9" t="s">
        <v>875</v>
      </c>
      <c r="B119" s="9" t="s">
        <v>874</v>
      </c>
      <c r="C119" s="9" t="s">
        <v>873</v>
      </c>
      <c r="D119" s="9"/>
      <c r="E119" s="9"/>
      <c r="F119" s="22"/>
      <c r="G119" s="9" t="s">
        <v>1112</v>
      </c>
      <c r="H119" s="9" t="s">
        <v>1112</v>
      </c>
      <c r="I119" s="9" t="s">
        <v>1112</v>
      </c>
    </row>
    <row r="120" spans="1:9" x14ac:dyDescent="0.25">
      <c r="A120" s="9" t="s">
        <v>881</v>
      </c>
      <c r="B120" s="9" t="s">
        <v>880</v>
      </c>
      <c r="C120" s="9" t="s">
        <v>879</v>
      </c>
      <c r="D120" s="9"/>
      <c r="E120" s="9"/>
      <c r="F120" s="22"/>
      <c r="G120" s="9" t="s">
        <v>1112</v>
      </c>
      <c r="H120" s="9" t="s">
        <v>1112</v>
      </c>
      <c r="I120" s="9" t="s">
        <v>1112</v>
      </c>
    </row>
    <row r="121" spans="1:9" x14ac:dyDescent="0.25">
      <c r="A121" s="9" t="s">
        <v>41</v>
      </c>
      <c r="B121" s="9" t="s">
        <v>212</v>
      </c>
      <c r="C121" s="9" t="s">
        <v>42</v>
      </c>
      <c r="D121" s="9"/>
      <c r="E121" s="9"/>
      <c r="F121" s="22"/>
      <c r="G121" s="9" t="s">
        <v>1112</v>
      </c>
      <c r="H121" s="9" t="s">
        <v>1112</v>
      </c>
      <c r="I121" s="9" t="s">
        <v>1112</v>
      </c>
    </row>
    <row r="122" spans="1:9" x14ac:dyDescent="0.25">
      <c r="A122" s="9" t="s">
        <v>1001</v>
      </c>
      <c r="B122" s="9" t="s">
        <v>1000</v>
      </c>
      <c r="C122" s="9" t="s">
        <v>999</v>
      </c>
      <c r="D122" s="9"/>
      <c r="E122" s="9"/>
      <c r="F122" s="22"/>
      <c r="G122" s="9" t="s">
        <v>1112</v>
      </c>
      <c r="H122" s="9" t="s">
        <v>1112</v>
      </c>
      <c r="I122" s="9" t="s">
        <v>1112</v>
      </c>
    </row>
    <row r="123" spans="1:9" x14ac:dyDescent="0.25">
      <c r="A123" s="9" t="s">
        <v>563</v>
      </c>
      <c r="B123" s="9" t="s">
        <v>562</v>
      </c>
      <c r="C123" s="9" t="s">
        <v>561</v>
      </c>
      <c r="D123" s="9"/>
      <c r="E123" s="9"/>
      <c r="F123" s="22"/>
      <c r="G123" s="9" t="s">
        <v>1112</v>
      </c>
      <c r="H123" s="9" t="s">
        <v>1112</v>
      </c>
      <c r="I123" s="9" t="s">
        <v>1112</v>
      </c>
    </row>
    <row r="124" spans="1:9" x14ac:dyDescent="0.25">
      <c r="A124" s="9" t="s">
        <v>566</v>
      </c>
      <c r="B124" s="9" t="s">
        <v>565</v>
      </c>
      <c r="C124" s="9" t="s">
        <v>564</v>
      </c>
      <c r="D124" s="9"/>
      <c r="E124" s="9"/>
      <c r="F124" s="22"/>
      <c r="G124" s="9" t="s">
        <v>1112</v>
      </c>
      <c r="H124" s="9" t="s">
        <v>1112</v>
      </c>
      <c r="I124" s="9" t="s">
        <v>1112</v>
      </c>
    </row>
    <row r="125" spans="1:9" x14ac:dyDescent="0.25">
      <c r="A125" s="9" t="s">
        <v>578</v>
      </c>
      <c r="B125" s="9" t="s">
        <v>577</v>
      </c>
      <c r="C125" s="9" t="s">
        <v>576</v>
      </c>
      <c r="D125" s="9"/>
      <c r="E125" s="9"/>
      <c r="F125" s="22"/>
      <c r="G125" s="9" t="s">
        <v>1112</v>
      </c>
      <c r="H125" s="9" t="s">
        <v>1112</v>
      </c>
      <c r="I125" s="9" t="s">
        <v>1112</v>
      </c>
    </row>
    <row r="126" spans="1:9" x14ac:dyDescent="0.25">
      <c r="A126" s="9" t="s">
        <v>43</v>
      </c>
      <c r="B126" s="9" t="s">
        <v>213</v>
      </c>
      <c r="C126" s="9" t="s">
        <v>44</v>
      </c>
      <c r="D126" s="9" t="s">
        <v>273</v>
      </c>
      <c r="E126" s="9" t="s">
        <v>274</v>
      </c>
      <c r="F126" s="22"/>
      <c r="G126" s="9" t="s">
        <v>1112</v>
      </c>
      <c r="H126" s="9" t="s">
        <v>1112</v>
      </c>
      <c r="I126" s="9" t="s">
        <v>1097</v>
      </c>
    </row>
    <row r="127" spans="1:9" x14ac:dyDescent="0.25">
      <c r="A127" s="9" t="s">
        <v>758</v>
      </c>
      <c r="B127" s="9" t="s">
        <v>757</v>
      </c>
      <c r="C127" s="9" t="s">
        <v>756</v>
      </c>
      <c r="D127" s="9"/>
      <c r="E127" s="9"/>
      <c r="F127" s="22"/>
      <c r="G127" s="9" t="s">
        <v>1112</v>
      </c>
      <c r="H127" s="9" t="s">
        <v>1112</v>
      </c>
      <c r="I127" s="9" t="s">
        <v>1112</v>
      </c>
    </row>
    <row r="128" spans="1:9" x14ac:dyDescent="0.25">
      <c r="A128" s="9" t="s">
        <v>45</v>
      </c>
      <c r="B128" s="9" t="s">
        <v>214</v>
      </c>
      <c r="C128" s="9" t="s">
        <v>46</v>
      </c>
      <c r="D128" s="9"/>
      <c r="E128" s="9"/>
      <c r="F128" s="22"/>
      <c r="G128" s="9" t="s">
        <v>1112</v>
      </c>
      <c r="H128" s="9" t="s">
        <v>1112</v>
      </c>
      <c r="I128" s="9" t="s">
        <v>1112</v>
      </c>
    </row>
    <row r="129" spans="1:9" x14ac:dyDescent="0.25">
      <c r="A129" s="9" t="s">
        <v>190</v>
      </c>
      <c r="B129" s="9" t="s">
        <v>215</v>
      </c>
      <c r="C129" s="9" t="s">
        <v>47</v>
      </c>
      <c r="D129" s="9"/>
      <c r="E129" s="9"/>
      <c r="F129" s="22"/>
      <c r="G129" s="9" t="s">
        <v>1112</v>
      </c>
      <c r="H129" s="9" t="s">
        <v>1112</v>
      </c>
      <c r="I129" s="9" t="s">
        <v>1112</v>
      </c>
    </row>
    <row r="130" spans="1:9" x14ac:dyDescent="0.25">
      <c r="A130" s="9" t="s">
        <v>650</v>
      </c>
      <c r="B130" s="9" t="s">
        <v>649</v>
      </c>
      <c r="C130" s="9" t="s">
        <v>648</v>
      </c>
      <c r="D130" s="9"/>
      <c r="E130" s="9"/>
      <c r="F130" s="22"/>
      <c r="G130" s="9" t="s">
        <v>1112</v>
      </c>
      <c r="H130" s="9" t="s">
        <v>1112</v>
      </c>
      <c r="I130" s="9" t="s">
        <v>1112</v>
      </c>
    </row>
    <row r="131" spans="1:9" x14ac:dyDescent="0.25">
      <c r="A131" s="9" t="s">
        <v>884</v>
      </c>
      <c r="B131" s="9" t="s">
        <v>883</v>
      </c>
      <c r="C131" s="9" t="s">
        <v>882</v>
      </c>
      <c r="D131" s="9"/>
      <c r="E131" s="9"/>
      <c r="F131" s="22"/>
      <c r="G131" s="9" t="s">
        <v>1112</v>
      </c>
      <c r="H131" s="9" t="s">
        <v>1112</v>
      </c>
      <c r="I131" s="9" t="s">
        <v>1112</v>
      </c>
    </row>
    <row r="132" spans="1:9" x14ac:dyDescent="0.25">
      <c r="A132" s="9" t="s">
        <v>48</v>
      </c>
      <c r="B132" s="9" t="s">
        <v>216</v>
      </c>
      <c r="C132" s="9" t="s">
        <v>49</v>
      </c>
      <c r="D132" s="9"/>
      <c r="E132" s="9"/>
      <c r="F132" s="22"/>
      <c r="G132" s="9" t="s">
        <v>1112</v>
      </c>
      <c r="H132" s="9" t="s">
        <v>1112</v>
      </c>
      <c r="I132" s="9" t="s">
        <v>1112</v>
      </c>
    </row>
    <row r="133" spans="1:9" x14ac:dyDescent="0.25">
      <c r="A133" s="9" t="s">
        <v>511</v>
      </c>
      <c r="B133" s="9" t="s">
        <v>510</v>
      </c>
      <c r="C133" s="9" t="s">
        <v>509</v>
      </c>
      <c r="D133" s="9"/>
      <c r="E133" s="9"/>
      <c r="F133" s="22"/>
      <c r="G133" s="9" t="s">
        <v>1112</v>
      </c>
      <c r="H133" s="9" t="s">
        <v>1112</v>
      </c>
      <c r="I133" s="9" t="s">
        <v>1112</v>
      </c>
    </row>
    <row r="134" spans="1:9" x14ac:dyDescent="0.25">
      <c r="A134" s="9" t="s">
        <v>1110</v>
      </c>
      <c r="B134" s="9" t="s">
        <v>475</v>
      </c>
      <c r="C134" s="9" t="s">
        <v>474</v>
      </c>
      <c r="D134" s="9"/>
      <c r="E134" s="9"/>
      <c r="F134" s="22" t="s">
        <v>1036</v>
      </c>
      <c r="G134" s="9" t="s">
        <v>1112</v>
      </c>
      <c r="H134" s="9" t="s">
        <v>1112</v>
      </c>
      <c r="I134" s="9" t="s">
        <v>1112</v>
      </c>
    </row>
    <row r="135" spans="1:9" x14ac:dyDescent="0.25">
      <c r="A135" s="9" t="s">
        <v>145</v>
      </c>
      <c r="B135" s="9" t="s">
        <v>144</v>
      </c>
      <c r="C135" s="9" t="s">
        <v>146</v>
      </c>
      <c r="D135" s="9"/>
      <c r="E135" s="9"/>
      <c r="F135" s="22"/>
      <c r="G135" s="9" t="s">
        <v>1112</v>
      </c>
      <c r="H135" s="9" t="s">
        <v>1112</v>
      </c>
      <c r="I135" s="9" t="s">
        <v>1112</v>
      </c>
    </row>
    <row r="136" spans="1:9" x14ac:dyDescent="0.25">
      <c r="A136" s="9" t="s">
        <v>335</v>
      </c>
      <c r="B136" s="9" t="s">
        <v>334</v>
      </c>
      <c r="C136" s="9" t="s">
        <v>333</v>
      </c>
      <c r="D136" s="9"/>
      <c r="E136" s="9"/>
      <c r="F136" s="22"/>
      <c r="G136" s="9" t="s">
        <v>1097</v>
      </c>
      <c r="H136" s="9" t="s">
        <v>1112</v>
      </c>
      <c r="I136" s="9" t="s">
        <v>1112</v>
      </c>
    </row>
    <row r="137" spans="1:9" x14ac:dyDescent="0.25">
      <c r="A137" s="9" t="s">
        <v>785</v>
      </c>
      <c r="B137" s="9" t="s">
        <v>784</v>
      </c>
      <c r="C137" s="9" t="s">
        <v>783</v>
      </c>
      <c r="D137" s="9"/>
      <c r="E137" s="9"/>
      <c r="F137" s="22"/>
      <c r="G137" s="9" t="s">
        <v>1112</v>
      </c>
      <c r="H137" s="9" t="s">
        <v>1112</v>
      </c>
      <c r="I137" s="9" t="s">
        <v>1112</v>
      </c>
    </row>
    <row r="138" spans="1:9" x14ac:dyDescent="0.25">
      <c r="A138" s="9" t="s">
        <v>283</v>
      </c>
      <c r="B138" s="9" t="s">
        <v>282</v>
      </c>
      <c r="C138" s="9" t="s">
        <v>281</v>
      </c>
      <c r="D138" s="9"/>
      <c r="E138" s="9"/>
      <c r="F138" s="22"/>
      <c r="G138" s="9" t="s">
        <v>1112</v>
      </c>
      <c r="H138" s="9" t="s">
        <v>1112</v>
      </c>
      <c r="I138" s="9" t="s">
        <v>1112</v>
      </c>
    </row>
    <row r="139" spans="1:9" x14ac:dyDescent="0.25">
      <c r="A139" s="9" t="s">
        <v>50</v>
      </c>
      <c r="B139" s="9" t="s">
        <v>217</v>
      </c>
      <c r="C139" s="9" t="s">
        <v>51</v>
      </c>
      <c r="D139" s="9"/>
      <c r="E139" s="9"/>
      <c r="F139" s="22"/>
      <c r="G139" s="9" t="s">
        <v>1112</v>
      </c>
      <c r="H139" s="9" t="s">
        <v>1112</v>
      </c>
      <c r="I139" s="9" t="s">
        <v>1112</v>
      </c>
    </row>
    <row r="140" spans="1:9" x14ac:dyDescent="0.25">
      <c r="A140" s="9" t="s">
        <v>653</v>
      </c>
      <c r="B140" s="9" t="s">
        <v>652</v>
      </c>
      <c r="C140" s="9" t="s">
        <v>651</v>
      </c>
      <c r="D140" s="9"/>
      <c r="E140" s="9"/>
      <c r="F140" s="22"/>
      <c r="G140" s="9" t="s">
        <v>1112</v>
      </c>
      <c r="H140" s="9" t="s">
        <v>1112</v>
      </c>
      <c r="I140" s="9" t="s">
        <v>1112</v>
      </c>
    </row>
    <row r="141" spans="1:9" x14ac:dyDescent="0.25">
      <c r="A141" s="9" t="s">
        <v>52</v>
      </c>
      <c r="B141" s="9" t="s">
        <v>218</v>
      </c>
      <c r="C141" s="9" t="s">
        <v>53</v>
      </c>
      <c r="D141" s="9"/>
      <c r="E141" s="9"/>
      <c r="F141" s="22"/>
      <c r="G141" s="9" t="s">
        <v>1112</v>
      </c>
      <c r="H141" s="9" t="s">
        <v>1112</v>
      </c>
      <c r="I141" s="9" t="s">
        <v>1112</v>
      </c>
    </row>
    <row r="142" spans="1:9" x14ac:dyDescent="0.25">
      <c r="A142" s="9" t="s">
        <v>554</v>
      </c>
      <c r="B142" s="9" t="s">
        <v>553</v>
      </c>
      <c r="C142" s="9" t="s">
        <v>267</v>
      </c>
      <c r="D142" s="9"/>
      <c r="E142" s="9"/>
      <c r="F142" s="22"/>
      <c r="G142" s="9" t="s">
        <v>1112</v>
      </c>
      <c r="H142" s="9" t="s">
        <v>1112</v>
      </c>
      <c r="I142" s="9" t="s">
        <v>1112</v>
      </c>
    </row>
    <row r="143" spans="1:9" x14ac:dyDescent="0.25">
      <c r="A143" s="9" t="s">
        <v>54</v>
      </c>
      <c r="B143" s="9" t="s">
        <v>219</v>
      </c>
      <c r="C143" s="9" t="s">
        <v>55</v>
      </c>
      <c r="D143" s="9"/>
      <c r="E143" s="9"/>
      <c r="F143" s="22"/>
      <c r="G143" s="9" t="s">
        <v>1112</v>
      </c>
      <c r="H143" s="9" t="s">
        <v>1112</v>
      </c>
      <c r="I143" s="9" t="s">
        <v>1112</v>
      </c>
    </row>
    <row r="144" spans="1:9" x14ac:dyDescent="0.25">
      <c r="A144" s="9" t="s">
        <v>56</v>
      </c>
      <c r="B144" s="9" t="s">
        <v>220</v>
      </c>
      <c r="C144" s="9" t="s">
        <v>57</v>
      </c>
      <c r="D144" s="9"/>
      <c r="E144" s="9"/>
      <c r="F144" s="22"/>
      <c r="G144" s="9" t="s">
        <v>1112</v>
      </c>
      <c r="H144" s="9" t="s">
        <v>1112</v>
      </c>
      <c r="I144" s="9" t="s">
        <v>1112</v>
      </c>
    </row>
    <row r="145" spans="1:9" x14ac:dyDescent="0.25">
      <c r="A145" s="9" t="s">
        <v>920</v>
      </c>
      <c r="B145" s="9" t="s">
        <v>919</v>
      </c>
      <c r="C145" s="9" t="s">
        <v>918</v>
      </c>
      <c r="D145" s="9"/>
      <c r="E145" s="9"/>
      <c r="F145" s="22"/>
      <c r="G145" s="9" t="s">
        <v>1112</v>
      </c>
      <c r="H145" s="9" t="s">
        <v>1112</v>
      </c>
      <c r="I145" s="9" t="s">
        <v>1112</v>
      </c>
    </row>
    <row r="146" spans="1:9" x14ac:dyDescent="0.25">
      <c r="A146" s="9" t="s">
        <v>740</v>
      </c>
      <c r="B146" s="9" t="s">
        <v>739</v>
      </c>
      <c r="C146" s="9" t="s">
        <v>738</v>
      </c>
      <c r="D146" s="9"/>
      <c r="E146" s="9"/>
      <c r="F146" s="22"/>
      <c r="G146" s="9" t="s">
        <v>1112</v>
      </c>
      <c r="H146" s="9" t="s">
        <v>1112</v>
      </c>
      <c r="I146" s="9" t="s">
        <v>1112</v>
      </c>
    </row>
    <row r="147" spans="1:9" x14ac:dyDescent="0.25">
      <c r="A147" s="9" t="s">
        <v>58</v>
      </c>
      <c r="B147" s="9" t="s">
        <v>221</v>
      </c>
      <c r="C147" s="9" t="s">
        <v>59</v>
      </c>
      <c r="D147" s="9"/>
      <c r="E147" s="9"/>
      <c r="F147" s="22"/>
      <c r="G147" s="9" t="s">
        <v>1112</v>
      </c>
      <c r="H147" s="9" t="s">
        <v>1112</v>
      </c>
      <c r="I147" s="9" t="s">
        <v>1112</v>
      </c>
    </row>
    <row r="148" spans="1:9" x14ac:dyDescent="0.25">
      <c r="A148" s="9" t="s">
        <v>791</v>
      </c>
      <c r="B148" s="9" t="s">
        <v>790</v>
      </c>
      <c r="C148" s="9" t="s">
        <v>789</v>
      </c>
      <c r="D148" s="9"/>
      <c r="E148" s="9"/>
      <c r="F148" s="22"/>
      <c r="G148" s="9" t="s">
        <v>1112</v>
      </c>
      <c r="H148" s="9" t="s">
        <v>1112</v>
      </c>
      <c r="I148" s="9" t="s">
        <v>1112</v>
      </c>
    </row>
    <row r="149" spans="1:9" x14ac:dyDescent="0.25">
      <c r="A149" s="9" t="s">
        <v>620</v>
      </c>
      <c r="B149" s="9" t="s">
        <v>619</v>
      </c>
      <c r="C149" s="9" t="s">
        <v>618</v>
      </c>
      <c r="D149" s="9"/>
      <c r="E149" s="9"/>
      <c r="F149" s="22"/>
      <c r="G149" s="9" t="s">
        <v>1112</v>
      </c>
      <c r="H149" s="9" t="s">
        <v>1112</v>
      </c>
      <c r="I149" s="9" t="s">
        <v>1112</v>
      </c>
    </row>
    <row r="150" spans="1:9" x14ac:dyDescent="0.25">
      <c r="A150" s="9" t="s">
        <v>60</v>
      </c>
      <c r="B150" s="9" t="s">
        <v>222</v>
      </c>
      <c r="C150" s="9" t="s">
        <v>61</v>
      </c>
      <c r="D150" s="9"/>
      <c r="E150" s="9"/>
      <c r="F150" s="22"/>
      <c r="G150" s="9" t="s">
        <v>1112</v>
      </c>
      <c r="H150" s="9" t="s">
        <v>1112</v>
      </c>
      <c r="I150" s="9" t="s">
        <v>1112</v>
      </c>
    </row>
    <row r="151" spans="1:9" x14ac:dyDescent="0.25">
      <c r="A151" s="9" t="s">
        <v>62</v>
      </c>
      <c r="B151" s="9" t="s">
        <v>223</v>
      </c>
      <c r="C151" s="9" t="s">
        <v>63</v>
      </c>
      <c r="D151" s="9"/>
      <c r="E151" s="9"/>
      <c r="F151" s="22"/>
      <c r="G151" s="9" t="s">
        <v>1112</v>
      </c>
      <c r="H151" s="9" t="s">
        <v>1112</v>
      </c>
      <c r="I151" s="9" t="s">
        <v>1112</v>
      </c>
    </row>
    <row r="152" spans="1:9" x14ac:dyDescent="0.25">
      <c r="A152" s="9" t="s">
        <v>938</v>
      </c>
      <c r="B152" s="9" t="s">
        <v>937</v>
      </c>
      <c r="C152" s="9" t="s">
        <v>936</v>
      </c>
      <c r="D152" s="9"/>
      <c r="E152" s="9"/>
      <c r="F152" s="22"/>
      <c r="G152" s="9" t="s">
        <v>1112</v>
      </c>
      <c r="H152" s="9" t="s">
        <v>1112</v>
      </c>
      <c r="I152" s="9" t="s">
        <v>1112</v>
      </c>
    </row>
    <row r="153" spans="1:9" x14ac:dyDescent="0.25">
      <c r="A153" s="9" t="s">
        <v>1085</v>
      </c>
      <c r="B153" s="9" t="s">
        <v>1106</v>
      </c>
      <c r="C153" s="9" t="s">
        <v>1083</v>
      </c>
      <c r="D153" s="9" t="s">
        <v>170</v>
      </c>
      <c r="E153" s="9"/>
      <c r="F153" s="22"/>
      <c r="G153" s="9" t="s">
        <v>1097</v>
      </c>
      <c r="H153" s="9" t="s">
        <v>1112</v>
      </c>
      <c r="I153" s="9" t="s">
        <v>1097</v>
      </c>
    </row>
    <row r="154" spans="1:9" x14ac:dyDescent="0.25">
      <c r="A154" s="9" t="s">
        <v>64</v>
      </c>
      <c r="B154" s="9" t="s">
        <v>224</v>
      </c>
      <c r="C154" s="9" t="s">
        <v>65</v>
      </c>
      <c r="D154" s="9"/>
      <c r="E154" s="9"/>
      <c r="F154" s="22"/>
      <c r="G154" s="9" t="s">
        <v>1112</v>
      </c>
      <c r="H154" s="9" t="s">
        <v>1112</v>
      </c>
      <c r="I154" s="9" t="s">
        <v>1112</v>
      </c>
    </row>
    <row r="155" spans="1:9" x14ac:dyDescent="0.25">
      <c r="A155" s="9" t="s">
        <v>66</v>
      </c>
      <c r="B155" s="9" t="s">
        <v>225</v>
      </c>
      <c r="C155" s="9" t="s">
        <v>67</v>
      </c>
      <c r="D155" s="9"/>
      <c r="E155" s="9"/>
      <c r="F155" s="22"/>
      <c r="G155" s="9" t="s">
        <v>1112</v>
      </c>
      <c r="H155" s="9" t="s">
        <v>1112</v>
      </c>
      <c r="I155" s="9" t="s">
        <v>1112</v>
      </c>
    </row>
    <row r="156" spans="1:9" x14ac:dyDescent="0.25">
      <c r="A156" s="9" t="s">
        <v>390</v>
      </c>
      <c r="B156" s="9" t="s">
        <v>389</v>
      </c>
      <c r="C156" s="9" t="s">
        <v>388</v>
      </c>
      <c r="D156" s="9"/>
      <c r="E156" s="9"/>
      <c r="F156" s="22"/>
      <c r="G156" s="9" t="s">
        <v>1112</v>
      </c>
      <c r="H156" s="9" t="s">
        <v>1112</v>
      </c>
      <c r="I156" s="9" t="s">
        <v>1112</v>
      </c>
    </row>
    <row r="157" spans="1:9" x14ac:dyDescent="0.25">
      <c r="A157" s="9" t="s">
        <v>851</v>
      </c>
      <c r="B157" s="9" t="s">
        <v>850</v>
      </c>
      <c r="C157" s="9" t="s">
        <v>849</v>
      </c>
      <c r="D157" s="9"/>
      <c r="E157" s="9"/>
      <c r="F157" s="22"/>
      <c r="G157" s="9" t="s">
        <v>1112</v>
      </c>
      <c r="H157" s="9" t="s">
        <v>1112</v>
      </c>
      <c r="I157" s="9" t="s">
        <v>1112</v>
      </c>
    </row>
    <row r="158" spans="1:9" x14ac:dyDescent="0.25">
      <c r="A158" s="9" t="s">
        <v>998</v>
      </c>
      <c r="B158" s="9" t="s">
        <v>997</v>
      </c>
      <c r="C158" s="9" t="s">
        <v>996</v>
      </c>
      <c r="D158" s="9"/>
      <c r="E158" s="9"/>
      <c r="F158" s="22"/>
      <c r="G158" s="9" t="s">
        <v>1112</v>
      </c>
      <c r="H158" s="9" t="s">
        <v>1112</v>
      </c>
      <c r="I158" s="9" t="s">
        <v>1112</v>
      </c>
    </row>
    <row r="159" spans="1:9" x14ac:dyDescent="0.25">
      <c r="A159" s="9" t="s">
        <v>393</v>
      </c>
      <c r="B159" s="9" t="s">
        <v>392</v>
      </c>
      <c r="C159" s="9" t="s">
        <v>391</v>
      </c>
      <c r="D159" s="9"/>
      <c r="E159" s="9"/>
      <c r="F159" s="22"/>
      <c r="G159" s="9" t="s">
        <v>1112</v>
      </c>
      <c r="H159" s="9" t="s">
        <v>1112</v>
      </c>
      <c r="I159" s="9" t="s">
        <v>1112</v>
      </c>
    </row>
    <row r="160" spans="1:9" x14ac:dyDescent="0.25">
      <c r="A160" s="9" t="s">
        <v>414</v>
      </c>
      <c r="B160" s="9" t="s">
        <v>413</v>
      </c>
      <c r="C160" s="9" t="s">
        <v>412</v>
      </c>
      <c r="D160" s="9"/>
      <c r="E160" s="9"/>
      <c r="F160" s="22"/>
      <c r="G160" s="9" t="s">
        <v>1112</v>
      </c>
      <c r="H160" s="9" t="s">
        <v>1112</v>
      </c>
      <c r="I160" s="9" t="s">
        <v>1112</v>
      </c>
    </row>
    <row r="161" spans="1:9" x14ac:dyDescent="0.25">
      <c r="A161" s="9" t="s">
        <v>68</v>
      </c>
      <c r="B161" s="9" t="s">
        <v>226</v>
      </c>
      <c r="C161" s="9" t="s">
        <v>69</v>
      </c>
      <c r="D161" s="9"/>
      <c r="E161" s="9"/>
      <c r="F161" s="22"/>
      <c r="G161" s="9" t="s">
        <v>1112</v>
      </c>
      <c r="H161" s="9" t="s">
        <v>1112</v>
      </c>
      <c r="I161" s="9" t="s">
        <v>1112</v>
      </c>
    </row>
    <row r="162" spans="1:9" x14ac:dyDescent="0.25">
      <c r="A162" s="9" t="s">
        <v>743</v>
      </c>
      <c r="B162" s="9" t="s">
        <v>742</v>
      </c>
      <c r="C162" s="9" t="s">
        <v>741</v>
      </c>
      <c r="D162" s="9"/>
      <c r="E162" s="9"/>
      <c r="F162" s="22"/>
      <c r="G162" s="9" t="s">
        <v>1112</v>
      </c>
      <c r="H162" s="9" t="s">
        <v>1112</v>
      </c>
      <c r="I162" s="9" t="s">
        <v>1112</v>
      </c>
    </row>
    <row r="163" spans="1:9" x14ac:dyDescent="0.25">
      <c r="A163" s="9" t="s">
        <v>866</v>
      </c>
      <c r="B163" s="9" t="s">
        <v>865</v>
      </c>
      <c r="C163" s="9" t="s">
        <v>864</v>
      </c>
      <c r="D163" s="9"/>
      <c r="E163" s="9"/>
      <c r="F163" s="22"/>
      <c r="G163" s="9" t="s">
        <v>1112</v>
      </c>
      <c r="H163" s="9" t="s">
        <v>1112</v>
      </c>
      <c r="I163" s="9" t="s">
        <v>1112</v>
      </c>
    </row>
    <row r="164" spans="1:9" x14ac:dyDescent="0.25">
      <c r="A164" s="9" t="s">
        <v>929</v>
      </c>
      <c r="B164" s="9" t="s">
        <v>928</v>
      </c>
      <c r="C164" s="9" t="s">
        <v>927</v>
      </c>
      <c r="D164" s="9"/>
      <c r="E164" s="9"/>
      <c r="F164" s="22"/>
      <c r="G164" s="9" t="s">
        <v>1112</v>
      </c>
      <c r="H164" s="9" t="s">
        <v>1112</v>
      </c>
      <c r="I164" s="9" t="s">
        <v>1112</v>
      </c>
    </row>
    <row r="165" spans="1:9" x14ac:dyDescent="0.25">
      <c r="A165" s="9" t="s">
        <v>596</v>
      </c>
      <c r="B165" s="9" t="s">
        <v>595</v>
      </c>
      <c r="C165" s="9" t="s">
        <v>594</v>
      </c>
      <c r="D165" s="9"/>
      <c r="E165" s="9"/>
      <c r="F165" s="22"/>
      <c r="G165" s="9" t="s">
        <v>1112</v>
      </c>
      <c r="H165" s="9" t="s">
        <v>1112</v>
      </c>
      <c r="I165" s="9" t="s">
        <v>1112</v>
      </c>
    </row>
    <row r="166" spans="1:9" x14ac:dyDescent="0.25">
      <c r="A166" s="9" t="s">
        <v>983</v>
      </c>
      <c r="B166" s="9" t="s">
        <v>982</v>
      </c>
      <c r="C166" s="9" t="s">
        <v>981</v>
      </c>
      <c r="D166" s="9"/>
      <c r="E166" s="9"/>
      <c r="F166" s="22"/>
      <c r="G166" s="9" t="s">
        <v>1112</v>
      </c>
      <c r="H166" s="9" t="s">
        <v>1112</v>
      </c>
      <c r="I166" s="9" t="s">
        <v>1112</v>
      </c>
    </row>
    <row r="167" spans="1:9" x14ac:dyDescent="0.25">
      <c r="A167" s="9" t="s">
        <v>70</v>
      </c>
      <c r="B167" s="9" t="s">
        <v>227</v>
      </c>
      <c r="C167" s="9" t="s">
        <v>71</v>
      </c>
      <c r="D167" s="9"/>
      <c r="E167" s="9"/>
      <c r="F167" s="22"/>
      <c r="G167" s="9" t="s">
        <v>1112</v>
      </c>
      <c r="H167" s="9" t="s">
        <v>1112</v>
      </c>
      <c r="I167" s="9" t="s">
        <v>1112</v>
      </c>
    </row>
    <row r="168" spans="1:9" x14ac:dyDescent="0.25">
      <c r="A168" s="9" t="s">
        <v>399</v>
      </c>
      <c r="B168" s="9" t="s">
        <v>398</v>
      </c>
      <c r="C168" s="9" t="s">
        <v>397</v>
      </c>
      <c r="D168" s="9"/>
      <c r="E168" s="9"/>
      <c r="F168" s="22"/>
      <c r="G168" s="9" t="s">
        <v>1112</v>
      </c>
      <c r="H168" s="9" t="s">
        <v>1112</v>
      </c>
      <c r="I168" s="9" t="s">
        <v>1112</v>
      </c>
    </row>
    <row r="169" spans="1:9" x14ac:dyDescent="0.25">
      <c r="A169" s="9" t="s">
        <v>917</v>
      </c>
      <c r="B169" s="9" t="s">
        <v>916</v>
      </c>
      <c r="C169" s="9" t="s">
        <v>915</v>
      </c>
      <c r="D169" s="9"/>
      <c r="E169" s="9"/>
      <c r="F169" s="22"/>
      <c r="G169" s="9" t="s">
        <v>1112</v>
      </c>
      <c r="H169" s="9" t="s">
        <v>1112</v>
      </c>
      <c r="I169" s="9" t="s">
        <v>1112</v>
      </c>
    </row>
    <row r="170" spans="1:9" x14ac:dyDescent="0.25">
      <c r="A170" s="9" t="s">
        <v>974</v>
      </c>
      <c r="B170" s="9" t="s">
        <v>973</v>
      </c>
      <c r="C170" s="9" t="s">
        <v>972</v>
      </c>
      <c r="D170" s="9"/>
      <c r="E170" s="9"/>
      <c r="F170" s="22"/>
      <c r="G170" s="9" t="s">
        <v>1112</v>
      </c>
      <c r="H170" s="9" t="s">
        <v>1112</v>
      </c>
      <c r="I170" s="9" t="s">
        <v>1112</v>
      </c>
    </row>
    <row r="171" spans="1:9" x14ac:dyDescent="0.25">
      <c r="A171" s="9" t="s">
        <v>788</v>
      </c>
      <c r="B171" s="9" t="s">
        <v>787</v>
      </c>
      <c r="C171" s="9" t="s">
        <v>786</v>
      </c>
      <c r="D171" s="9"/>
      <c r="E171" s="9"/>
      <c r="F171" s="22"/>
      <c r="G171" s="9" t="s">
        <v>1112</v>
      </c>
      <c r="H171" s="9" t="s">
        <v>1112</v>
      </c>
      <c r="I171" s="9" t="s">
        <v>1112</v>
      </c>
    </row>
    <row r="172" spans="1:9" x14ac:dyDescent="0.25">
      <c r="A172" s="9" t="s">
        <v>890</v>
      </c>
      <c r="B172" s="9" t="s">
        <v>889</v>
      </c>
      <c r="C172" s="9" t="s">
        <v>888</v>
      </c>
      <c r="D172" s="9"/>
      <c r="E172" s="9"/>
      <c r="F172" s="22"/>
      <c r="G172" s="9" t="s">
        <v>1112</v>
      </c>
      <c r="H172" s="9" t="s">
        <v>1112</v>
      </c>
      <c r="I172" s="9" t="s">
        <v>1112</v>
      </c>
    </row>
    <row r="173" spans="1:9" x14ac:dyDescent="0.25">
      <c r="A173" s="9" t="s">
        <v>893</v>
      </c>
      <c r="B173" s="9" t="s">
        <v>892</v>
      </c>
      <c r="C173" s="9" t="s">
        <v>891</v>
      </c>
      <c r="D173" s="9"/>
      <c r="E173" s="9"/>
      <c r="F173" s="22"/>
      <c r="G173" s="9" t="s">
        <v>1112</v>
      </c>
      <c r="H173" s="9" t="s">
        <v>1112</v>
      </c>
      <c r="I173" s="9" t="s">
        <v>1112</v>
      </c>
    </row>
    <row r="174" spans="1:9" x14ac:dyDescent="0.25">
      <c r="A174" s="9" t="s">
        <v>381</v>
      </c>
      <c r="B174" s="9" t="s">
        <v>380</v>
      </c>
      <c r="C174" s="9" t="s">
        <v>379</v>
      </c>
      <c r="D174" s="9"/>
      <c r="E174" s="9"/>
      <c r="F174" s="22"/>
      <c r="G174" s="9" t="s">
        <v>1112</v>
      </c>
      <c r="H174" s="9" t="s">
        <v>1112</v>
      </c>
      <c r="I174" s="9" t="s">
        <v>1112</v>
      </c>
    </row>
    <row r="175" spans="1:9" x14ac:dyDescent="0.25">
      <c r="A175" s="9" t="s">
        <v>773</v>
      </c>
      <c r="B175" s="9" t="s">
        <v>772</v>
      </c>
      <c r="C175" s="9" t="s">
        <v>771</v>
      </c>
      <c r="D175" s="9"/>
      <c r="E175" s="9"/>
      <c r="F175" s="22"/>
      <c r="G175" s="9" t="s">
        <v>1112</v>
      </c>
      <c r="H175" s="9" t="s">
        <v>1112</v>
      </c>
      <c r="I175" s="9" t="s">
        <v>1112</v>
      </c>
    </row>
    <row r="176" spans="1:9" x14ac:dyDescent="0.25">
      <c r="A176" s="9" t="s">
        <v>770</v>
      </c>
      <c r="B176" s="9" t="s">
        <v>769</v>
      </c>
      <c r="C176" s="9" t="s">
        <v>768</v>
      </c>
      <c r="D176" s="9"/>
      <c r="E176" s="9"/>
      <c r="F176" s="22"/>
      <c r="G176" s="9" t="s">
        <v>1112</v>
      </c>
      <c r="H176" s="9" t="s">
        <v>1112</v>
      </c>
      <c r="I176" s="9" t="s">
        <v>1112</v>
      </c>
    </row>
    <row r="177" spans="1:9" x14ac:dyDescent="0.25">
      <c r="A177" s="9" t="s">
        <v>767</v>
      </c>
      <c r="B177" s="9" t="s">
        <v>766</v>
      </c>
      <c r="C177" s="9" t="s">
        <v>765</v>
      </c>
      <c r="D177" s="9"/>
      <c r="E177" s="9"/>
      <c r="F177" s="22"/>
      <c r="G177" s="9" t="s">
        <v>1112</v>
      </c>
      <c r="H177" s="9" t="s">
        <v>1112</v>
      </c>
      <c r="I177" s="9" t="s">
        <v>1112</v>
      </c>
    </row>
    <row r="178" spans="1:9" x14ac:dyDescent="0.25">
      <c r="A178" s="9" t="s">
        <v>755</v>
      </c>
      <c r="B178" s="9" t="s">
        <v>754</v>
      </c>
      <c r="C178" s="9" t="s">
        <v>753</v>
      </c>
      <c r="D178" s="9"/>
      <c r="E178" s="9"/>
      <c r="F178" s="22"/>
      <c r="G178" s="9" t="s">
        <v>1112</v>
      </c>
      <c r="H178" s="9" t="s">
        <v>1112</v>
      </c>
      <c r="I178" s="9" t="s">
        <v>1112</v>
      </c>
    </row>
    <row r="179" spans="1:9" x14ac:dyDescent="0.25">
      <c r="A179" s="9" t="s">
        <v>749</v>
      </c>
      <c r="B179" s="9" t="s">
        <v>748</v>
      </c>
      <c r="C179" s="9" t="s">
        <v>747</v>
      </c>
      <c r="D179" s="9"/>
      <c r="E179" s="9"/>
      <c r="F179" s="22"/>
      <c r="G179" s="9" t="s">
        <v>1112</v>
      </c>
      <c r="H179" s="9" t="s">
        <v>1112</v>
      </c>
      <c r="I179" s="9" t="s">
        <v>1112</v>
      </c>
    </row>
    <row r="180" spans="1:9" x14ac:dyDescent="0.25">
      <c r="A180" s="9" t="s">
        <v>764</v>
      </c>
      <c r="B180" s="9" t="s">
        <v>763</v>
      </c>
      <c r="C180" s="9" t="s">
        <v>762</v>
      </c>
      <c r="D180" s="9"/>
      <c r="E180" s="9"/>
      <c r="F180" s="22"/>
      <c r="G180" s="9" t="s">
        <v>1112</v>
      </c>
      <c r="H180" s="9" t="s">
        <v>1112</v>
      </c>
      <c r="I180" s="9" t="s">
        <v>1112</v>
      </c>
    </row>
    <row r="181" spans="1:9" x14ac:dyDescent="0.25">
      <c r="A181" s="9" t="s">
        <v>593</v>
      </c>
      <c r="B181" s="9" t="s">
        <v>592</v>
      </c>
      <c r="C181" s="9" t="s">
        <v>591</v>
      </c>
      <c r="D181" s="9"/>
      <c r="E181" s="9"/>
      <c r="F181" s="22"/>
      <c r="G181" s="9" t="s">
        <v>1112</v>
      </c>
      <c r="H181" s="9" t="s">
        <v>1112</v>
      </c>
      <c r="I181" s="9" t="s">
        <v>1112</v>
      </c>
    </row>
    <row r="182" spans="1:9" x14ac:dyDescent="0.25">
      <c r="A182" s="9" t="s">
        <v>692</v>
      </c>
      <c r="B182" s="9" t="s">
        <v>691</v>
      </c>
      <c r="C182" s="9" t="s">
        <v>690</v>
      </c>
      <c r="D182" s="9"/>
      <c r="E182" s="9"/>
      <c r="F182" s="22"/>
      <c r="G182" s="9" t="s">
        <v>1112</v>
      </c>
      <c r="H182" s="9" t="s">
        <v>1112</v>
      </c>
      <c r="I182" s="9" t="s">
        <v>1112</v>
      </c>
    </row>
    <row r="183" spans="1:9" x14ac:dyDescent="0.25">
      <c r="A183" s="9" t="s">
        <v>429</v>
      </c>
      <c r="B183" s="9" t="s">
        <v>428</v>
      </c>
      <c r="C183" s="9" t="s">
        <v>427</v>
      </c>
      <c r="D183" s="9"/>
      <c r="E183" s="9"/>
      <c r="F183" s="22"/>
      <c r="G183" s="9" t="s">
        <v>1112</v>
      </c>
      <c r="H183" s="9" t="s">
        <v>1112</v>
      </c>
      <c r="I183" s="9" t="s">
        <v>1112</v>
      </c>
    </row>
    <row r="184" spans="1:9" x14ac:dyDescent="0.25">
      <c r="A184" s="9" t="s">
        <v>151</v>
      </c>
      <c r="B184" s="9" t="s">
        <v>150</v>
      </c>
      <c r="C184" s="9" t="s">
        <v>152</v>
      </c>
      <c r="D184" s="9"/>
      <c r="E184" s="9"/>
      <c r="F184" s="22"/>
      <c r="G184" s="9" t="s">
        <v>1112</v>
      </c>
      <c r="H184" s="9" t="s">
        <v>1112</v>
      </c>
      <c r="I184" s="9" t="s">
        <v>1112</v>
      </c>
    </row>
    <row r="185" spans="1:9" x14ac:dyDescent="0.25">
      <c r="A185" s="9" t="s">
        <v>468</v>
      </c>
      <c r="B185" s="9" t="s">
        <v>467</v>
      </c>
      <c r="C185" s="9" t="s">
        <v>466</v>
      </c>
      <c r="D185" s="9"/>
      <c r="E185" s="9"/>
      <c r="F185" s="22"/>
      <c r="G185" s="9" t="s">
        <v>1112</v>
      </c>
      <c r="H185" s="9" t="s">
        <v>1112</v>
      </c>
      <c r="I185" s="9" t="s">
        <v>1112</v>
      </c>
    </row>
    <row r="186" spans="1:9" x14ac:dyDescent="0.25">
      <c r="A186" s="9" t="s">
        <v>366</v>
      </c>
      <c r="B186" s="9" t="s">
        <v>365</v>
      </c>
      <c r="C186" s="9" t="s">
        <v>364</v>
      </c>
      <c r="D186" s="9" t="s">
        <v>1065</v>
      </c>
      <c r="E186" s="9"/>
      <c r="F186" s="22"/>
      <c r="G186" s="9" t="s">
        <v>1112</v>
      </c>
      <c r="H186" s="9" t="s">
        <v>1112</v>
      </c>
      <c r="I186" s="9" t="s">
        <v>1097</v>
      </c>
    </row>
    <row r="187" spans="1:9" x14ac:dyDescent="0.25">
      <c r="A187" s="9" t="s">
        <v>926</v>
      </c>
      <c r="B187" s="9" t="s">
        <v>925</v>
      </c>
      <c r="C187" s="9" t="s">
        <v>924</v>
      </c>
      <c r="D187" s="9"/>
      <c r="E187" s="9"/>
      <c r="F187" s="22"/>
      <c r="G187" s="9" t="s">
        <v>1112</v>
      </c>
      <c r="H187" s="9" t="s">
        <v>1112</v>
      </c>
      <c r="I187" s="9" t="s">
        <v>1112</v>
      </c>
    </row>
    <row r="188" spans="1:9" x14ac:dyDescent="0.25">
      <c r="A188" s="9" t="s">
        <v>340</v>
      </c>
      <c r="B188" s="9" t="s">
        <v>340</v>
      </c>
      <c r="C188" s="9" t="s">
        <v>339</v>
      </c>
      <c r="D188" s="9" t="s">
        <v>1072</v>
      </c>
      <c r="E188" s="9"/>
      <c r="F188" s="22"/>
      <c r="G188" s="9" t="s">
        <v>1112</v>
      </c>
      <c r="H188" s="9" t="s">
        <v>1112</v>
      </c>
      <c r="I188" s="9" t="s">
        <v>1097</v>
      </c>
    </row>
    <row r="189" spans="1:9" x14ac:dyDescent="0.25">
      <c r="A189" s="9" t="s">
        <v>72</v>
      </c>
      <c r="B189" s="9" t="s">
        <v>228</v>
      </c>
      <c r="C189" s="9" t="s">
        <v>73</v>
      </c>
      <c r="D189" s="9"/>
      <c r="E189" s="9"/>
      <c r="F189" s="22"/>
      <c r="G189" s="9" t="s">
        <v>1112</v>
      </c>
      <c r="H189" s="9" t="s">
        <v>1112</v>
      </c>
      <c r="I189" s="9" t="s">
        <v>1112</v>
      </c>
    </row>
    <row r="190" spans="1:9" x14ac:dyDescent="0.25">
      <c r="A190" s="9" t="s">
        <v>797</v>
      </c>
      <c r="B190" s="9" t="s">
        <v>796</v>
      </c>
      <c r="C190" s="9" t="s">
        <v>795</v>
      </c>
      <c r="D190" s="9"/>
      <c r="E190" s="9"/>
      <c r="F190" s="22"/>
      <c r="G190" s="9" t="s">
        <v>1112</v>
      </c>
      <c r="H190" s="9" t="s">
        <v>1112</v>
      </c>
      <c r="I190" s="9" t="s">
        <v>1112</v>
      </c>
    </row>
    <row r="191" spans="1:9" x14ac:dyDescent="0.25">
      <c r="A191" s="9" t="s">
        <v>311</v>
      </c>
      <c r="B191" s="9" t="s">
        <v>310</v>
      </c>
      <c r="C191" s="9" t="s">
        <v>309</v>
      </c>
      <c r="D191" s="9" t="s">
        <v>297</v>
      </c>
      <c r="E191" s="9"/>
      <c r="F191" s="22"/>
      <c r="G191" s="9" t="s">
        <v>1112</v>
      </c>
      <c r="H191" s="9" t="s">
        <v>1112</v>
      </c>
      <c r="I191" s="9" t="s">
        <v>1097</v>
      </c>
    </row>
    <row r="192" spans="1:9" x14ac:dyDescent="0.25">
      <c r="A192" s="9" t="s">
        <v>332</v>
      </c>
      <c r="B192" s="9" t="s">
        <v>331</v>
      </c>
      <c r="C192" s="9" t="s">
        <v>330</v>
      </c>
      <c r="D192" s="9" t="s">
        <v>1068</v>
      </c>
      <c r="E192" s="9"/>
      <c r="F192" s="22" t="s">
        <v>1069</v>
      </c>
      <c r="G192" s="9" t="s">
        <v>1112</v>
      </c>
      <c r="H192" s="9" t="s">
        <v>1112</v>
      </c>
      <c r="I192" s="9" t="s">
        <v>1097</v>
      </c>
    </row>
    <row r="193" spans="1:9" x14ac:dyDescent="0.25">
      <c r="A193" s="9" t="s">
        <v>803</v>
      </c>
      <c r="B193" s="9" t="s">
        <v>802</v>
      </c>
      <c r="C193" s="9" t="s">
        <v>801</v>
      </c>
      <c r="D193" s="9"/>
      <c r="E193" s="9"/>
      <c r="F193" s="22"/>
      <c r="G193" s="9" t="s">
        <v>1112</v>
      </c>
      <c r="H193" s="9" t="s">
        <v>1112</v>
      </c>
      <c r="I193" s="9" t="s">
        <v>1112</v>
      </c>
    </row>
    <row r="194" spans="1:9" x14ac:dyDescent="0.25">
      <c r="A194" s="9" t="s">
        <v>992</v>
      </c>
      <c r="B194" s="9" t="s">
        <v>991</v>
      </c>
      <c r="C194" s="9" t="s">
        <v>990</v>
      </c>
      <c r="D194" s="9"/>
      <c r="E194" s="9"/>
      <c r="F194" s="22"/>
      <c r="G194" s="9" t="s">
        <v>1112</v>
      </c>
      <c r="H194" s="9" t="s">
        <v>1112</v>
      </c>
      <c r="I194" s="9" t="s">
        <v>1112</v>
      </c>
    </row>
    <row r="195" spans="1:9" x14ac:dyDescent="0.25">
      <c r="A195" s="9" t="s">
        <v>438</v>
      </c>
      <c r="B195" s="9" t="s">
        <v>437</v>
      </c>
      <c r="C195" s="9" t="s">
        <v>436</v>
      </c>
      <c r="D195" s="9"/>
      <c r="E195" s="9"/>
      <c r="F195" s="22"/>
      <c r="G195" s="9" t="s">
        <v>1112</v>
      </c>
      <c r="H195" s="9" t="s">
        <v>1112</v>
      </c>
      <c r="I195" s="9" t="s">
        <v>1112</v>
      </c>
    </row>
    <row r="196" spans="1:9" x14ac:dyDescent="0.25">
      <c r="A196" s="9" t="s">
        <v>812</v>
      </c>
      <c r="B196" s="9" t="s">
        <v>811</v>
      </c>
      <c r="C196" s="9" t="s">
        <v>810</v>
      </c>
      <c r="D196" s="9"/>
      <c r="E196" s="9"/>
      <c r="F196" s="22"/>
      <c r="G196" s="9" t="s">
        <v>1112</v>
      </c>
      <c r="H196" s="9" t="s">
        <v>1112</v>
      </c>
      <c r="I196" s="9" t="s">
        <v>1112</v>
      </c>
    </row>
    <row r="197" spans="1:9" x14ac:dyDescent="0.25">
      <c r="A197" s="9" t="s">
        <v>806</v>
      </c>
      <c r="B197" s="9" t="s">
        <v>805</v>
      </c>
      <c r="C197" s="9" t="s">
        <v>804</v>
      </c>
      <c r="D197" s="9"/>
      <c r="E197" s="9"/>
      <c r="F197" s="22"/>
      <c r="G197" s="9" t="s">
        <v>1112</v>
      </c>
      <c r="H197" s="9" t="s">
        <v>1112</v>
      </c>
      <c r="I197" s="9" t="s">
        <v>1112</v>
      </c>
    </row>
    <row r="198" spans="1:9" x14ac:dyDescent="0.25">
      <c r="A198" s="9" t="s">
        <v>302</v>
      </c>
      <c r="B198" s="9" t="s">
        <v>301</v>
      </c>
      <c r="C198" s="9" t="s">
        <v>300</v>
      </c>
      <c r="D198" s="9" t="s">
        <v>1080</v>
      </c>
      <c r="E198" s="9"/>
      <c r="F198" s="22"/>
      <c r="G198" s="9" t="s">
        <v>1112</v>
      </c>
      <c r="H198" s="9" t="s">
        <v>1112</v>
      </c>
      <c r="I198" s="9" t="s">
        <v>1097</v>
      </c>
    </row>
    <row r="199" spans="1:9" x14ac:dyDescent="0.25">
      <c r="A199" s="9" t="s">
        <v>839</v>
      </c>
      <c r="B199" s="9" t="s">
        <v>838</v>
      </c>
      <c r="C199" s="9" t="s">
        <v>837</v>
      </c>
      <c r="D199" s="9"/>
      <c r="E199" s="9"/>
      <c r="F199" s="22"/>
      <c r="G199" s="9" t="s">
        <v>1112</v>
      </c>
      <c r="H199" s="9" t="s">
        <v>1112</v>
      </c>
      <c r="I199" s="9" t="s">
        <v>1112</v>
      </c>
    </row>
    <row r="200" spans="1:9" x14ac:dyDescent="0.25">
      <c r="A200" s="9" t="s">
        <v>523</v>
      </c>
      <c r="B200" s="9" t="s">
        <v>522</v>
      </c>
      <c r="C200" s="9" t="s">
        <v>521</v>
      </c>
      <c r="D200" s="9"/>
      <c r="E200" s="9"/>
      <c r="F200" s="22"/>
      <c r="G200" s="9" t="s">
        <v>1112</v>
      </c>
      <c r="H200" s="9" t="s">
        <v>1112</v>
      </c>
      <c r="I200" s="9" t="s">
        <v>1112</v>
      </c>
    </row>
    <row r="201" spans="1:9" x14ac:dyDescent="0.25">
      <c r="A201" s="9" t="s">
        <v>818</v>
      </c>
      <c r="B201" s="9" t="s">
        <v>817</v>
      </c>
      <c r="C201" s="9" t="s">
        <v>816</v>
      </c>
      <c r="D201" s="9"/>
      <c r="E201" s="9"/>
      <c r="F201" s="22"/>
      <c r="G201" s="9" t="s">
        <v>1112</v>
      </c>
      <c r="H201" s="9" t="s">
        <v>1112</v>
      </c>
      <c r="I201" s="9" t="s">
        <v>1112</v>
      </c>
    </row>
    <row r="202" spans="1:9" x14ac:dyDescent="0.25">
      <c r="A202" s="9" t="s">
        <v>314</v>
      </c>
      <c r="B202" s="9" t="s">
        <v>313</v>
      </c>
      <c r="C202" s="9" t="s">
        <v>312</v>
      </c>
      <c r="D202" s="9"/>
      <c r="E202" s="9"/>
      <c r="F202" s="22"/>
      <c r="G202" s="9" t="s">
        <v>1097</v>
      </c>
      <c r="H202" s="9" t="s">
        <v>1112</v>
      </c>
      <c r="I202" s="9" t="s">
        <v>1112</v>
      </c>
    </row>
    <row r="203" spans="1:9" x14ac:dyDescent="0.25">
      <c r="A203" s="9" t="s">
        <v>154</v>
      </c>
      <c r="B203" s="9" t="s">
        <v>153</v>
      </c>
      <c r="C203" s="9" t="s">
        <v>155</v>
      </c>
      <c r="D203" s="9"/>
      <c r="E203" s="9"/>
      <c r="F203" s="22"/>
      <c r="G203" s="9" t="s">
        <v>1112</v>
      </c>
      <c r="H203" s="9" t="s">
        <v>1112</v>
      </c>
      <c r="I203" s="9" t="s">
        <v>1112</v>
      </c>
    </row>
    <row r="204" spans="1:9" x14ac:dyDescent="0.25">
      <c r="A204" s="9" t="s">
        <v>74</v>
      </c>
      <c r="B204" s="9" t="s">
        <v>229</v>
      </c>
      <c r="C204" s="9" t="s">
        <v>75</v>
      </c>
      <c r="D204" s="9"/>
      <c r="E204" s="9"/>
      <c r="F204" s="22"/>
      <c r="G204" s="9" t="s">
        <v>1112</v>
      </c>
      <c r="H204" s="9" t="s">
        <v>1112</v>
      </c>
      <c r="I204" s="9" t="s">
        <v>1112</v>
      </c>
    </row>
    <row r="205" spans="1:9" x14ac:dyDescent="0.25">
      <c r="A205" s="9" t="s">
        <v>526</v>
      </c>
      <c r="B205" s="9" t="s">
        <v>525</v>
      </c>
      <c r="C205" s="9" t="s">
        <v>524</v>
      </c>
      <c r="D205" s="9"/>
      <c r="E205" s="9"/>
      <c r="F205" s="22"/>
      <c r="G205" s="9" t="s">
        <v>1112</v>
      </c>
      <c r="H205" s="9" t="s">
        <v>1112</v>
      </c>
      <c r="I205" s="9" t="s">
        <v>1112</v>
      </c>
    </row>
    <row r="206" spans="1:9" x14ac:dyDescent="0.25">
      <c r="A206" s="9" t="s">
        <v>76</v>
      </c>
      <c r="B206" s="9" t="s">
        <v>230</v>
      </c>
      <c r="C206" s="9" t="s">
        <v>77</v>
      </c>
      <c r="D206" s="9"/>
      <c r="E206" s="9" t="s">
        <v>1035</v>
      </c>
      <c r="F206" s="22"/>
      <c r="G206" s="9" t="s">
        <v>1112</v>
      </c>
      <c r="H206" s="9" t="s">
        <v>1112</v>
      </c>
      <c r="I206" s="9" t="s">
        <v>1112</v>
      </c>
    </row>
    <row r="207" spans="1:9" x14ac:dyDescent="0.25">
      <c r="A207" s="9" t="s">
        <v>782</v>
      </c>
      <c r="B207" s="9" t="s">
        <v>781</v>
      </c>
      <c r="C207" s="9" t="s">
        <v>780</v>
      </c>
      <c r="D207" s="9"/>
      <c r="E207" s="9"/>
      <c r="F207" s="22"/>
      <c r="G207" s="9" t="s">
        <v>1112</v>
      </c>
      <c r="H207" s="9" t="s">
        <v>1112</v>
      </c>
      <c r="I207" s="9" t="s">
        <v>1112</v>
      </c>
    </row>
    <row r="208" spans="1:9" x14ac:dyDescent="0.25">
      <c r="A208" s="9" t="s">
        <v>860</v>
      </c>
      <c r="B208" s="9" t="s">
        <v>859</v>
      </c>
      <c r="C208" s="9" t="s">
        <v>858</v>
      </c>
      <c r="D208" s="9"/>
      <c r="E208" s="9"/>
      <c r="F208" s="22"/>
      <c r="G208" s="9" t="s">
        <v>1112</v>
      </c>
      <c r="H208" s="9" t="s">
        <v>1112</v>
      </c>
      <c r="I208" s="9" t="s">
        <v>1112</v>
      </c>
    </row>
    <row r="209" spans="1:9" x14ac:dyDescent="0.25">
      <c r="A209" s="9" t="s">
        <v>827</v>
      </c>
      <c r="B209" s="9" t="s">
        <v>826</v>
      </c>
      <c r="C209" s="9" t="s">
        <v>825</v>
      </c>
      <c r="D209" s="9"/>
      <c r="E209" s="9"/>
      <c r="F209" s="22"/>
      <c r="G209" s="9" t="s">
        <v>1112</v>
      </c>
      <c r="H209" s="9" t="s">
        <v>1112</v>
      </c>
      <c r="I209" s="9" t="s">
        <v>1112</v>
      </c>
    </row>
    <row r="210" spans="1:9" x14ac:dyDescent="0.25">
      <c r="A210" s="9" t="s">
        <v>731</v>
      </c>
      <c r="B210" s="9" t="s">
        <v>730</v>
      </c>
      <c r="C210" s="9" t="s">
        <v>729</v>
      </c>
      <c r="D210" s="9"/>
      <c r="E210" s="9"/>
      <c r="F210" s="22"/>
      <c r="G210" s="9" t="s">
        <v>1112</v>
      </c>
      <c r="H210" s="9" t="s">
        <v>1112</v>
      </c>
      <c r="I210" s="9" t="s">
        <v>1112</v>
      </c>
    </row>
    <row r="211" spans="1:9" x14ac:dyDescent="0.25">
      <c r="A211" s="9" t="s">
        <v>420</v>
      </c>
      <c r="B211" s="9" t="s">
        <v>419</v>
      </c>
      <c r="C211" s="9" t="s">
        <v>418</v>
      </c>
      <c r="D211" s="9"/>
      <c r="E211" s="9"/>
      <c r="F211" s="22"/>
      <c r="G211" s="9" t="s">
        <v>1112</v>
      </c>
      <c r="H211" s="9" t="s">
        <v>1112</v>
      </c>
      <c r="I211" s="9" t="s">
        <v>1112</v>
      </c>
    </row>
    <row r="212" spans="1:9" x14ac:dyDescent="0.25">
      <c r="A212" s="9" t="s">
        <v>734</v>
      </c>
      <c r="B212" s="9" t="s">
        <v>733</v>
      </c>
      <c r="C212" s="9" t="s">
        <v>732</v>
      </c>
      <c r="D212" s="9"/>
      <c r="E212" s="9"/>
      <c r="F212" s="22"/>
      <c r="G212" s="9" t="s">
        <v>1112</v>
      </c>
      <c r="H212" s="9" t="s">
        <v>1112</v>
      </c>
      <c r="I212" s="9" t="s">
        <v>1112</v>
      </c>
    </row>
    <row r="213" spans="1:9" x14ac:dyDescent="0.25">
      <c r="A213" s="9" t="s">
        <v>363</v>
      </c>
      <c r="B213" s="9" t="s">
        <v>310</v>
      </c>
      <c r="C213" s="9" t="s">
        <v>362</v>
      </c>
      <c r="D213" s="9"/>
      <c r="E213" s="9"/>
      <c r="F213" s="22"/>
      <c r="G213" s="9" t="s">
        <v>1097</v>
      </c>
      <c r="H213" s="9" t="s">
        <v>1112</v>
      </c>
      <c r="I213" s="9" t="s">
        <v>1112</v>
      </c>
    </row>
    <row r="214" spans="1:9" x14ac:dyDescent="0.25">
      <c r="A214" s="9" t="s">
        <v>78</v>
      </c>
      <c r="B214" s="9" t="s">
        <v>231</v>
      </c>
      <c r="C214" s="9" t="s">
        <v>79</v>
      </c>
      <c r="D214" s="9" t="s">
        <v>275</v>
      </c>
      <c r="E214" s="9"/>
      <c r="F214" s="22"/>
      <c r="G214" s="9" t="s">
        <v>1112</v>
      </c>
      <c r="H214" s="9" t="s">
        <v>1112</v>
      </c>
      <c r="I214" s="9" t="s">
        <v>1097</v>
      </c>
    </row>
    <row r="215" spans="1:9" x14ac:dyDescent="0.25">
      <c r="A215" s="9" t="s">
        <v>707</v>
      </c>
      <c r="B215" s="9" t="s">
        <v>706</v>
      </c>
      <c r="C215" s="9" t="s">
        <v>705</v>
      </c>
      <c r="D215" s="9"/>
      <c r="E215" s="9"/>
      <c r="F215" s="22"/>
      <c r="G215" s="9" t="s">
        <v>1112</v>
      </c>
      <c r="H215" s="9" t="s">
        <v>1112</v>
      </c>
      <c r="I215" s="9" t="s">
        <v>1112</v>
      </c>
    </row>
    <row r="216" spans="1:9" x14ac:dyDescent="0.25">
      <c r="A216" s="9" t="s">
        <v>1028</v>
      </c>
      <c r="B216" s="9" t="s">
        <v>1027</v>
      </c>
      <c r="C216" s="9" t="s">
        <v>1026</v>
      </c>
      <c r="D216" s="9"/>
      <c r="E216" s="9"/>
      <c r="F216" s="22"/>
      <c r="G216" s="9" t="s">
        <v>1112</v>
      </c>
      <c r="H216" s="9" t="s">
        <v>1112</v>
      </c>
      <c r="I216" s="9" t="s">
        <v>1112</v>
      </c>
    </row>
    <row r="217" spans="1:9" x14ac:dyDescent="0.25">
      <c r="A217" s="9" t="s">
        <v>132</v>
      </c>
      <c r="B217" s="9" t="s">
        <v>131</v>
      </c>
      <c r="C217" s="9" t="s">
        <v>80</v>
      </c>
      <c r="D217" s="9" t="s">
        <v>270</v>
      </c>
      <c r="E217" s="9" t="s">
        <v>271</v>
      </c>
      <c r="F217" s="22"/>
      <c r="G217" s="9" t="s">
        <v>1112</v>
      </c>
      <c r="H217" s="9" t="s">
        <v>1112</v>
      </c>
      <c r="I217" s="9" t="s">
        <v>1097</v>
      </c>
    </row>
    <row r="218" spans="1:9" x14ac:dyDescent="0.25">
      <c r="A218" s="9" t="s">
        <v>560</v>
      </c>
      <c r="B218" s="9" t="s">
        <v>559</v>
      </c>
      <c r="C218" s="9" t="s">
        <v>558</v>
      </c>
      <c r="D218" s="9"/>
      <c r="E218" s="9"/>
      <c r="F218" s="22"/>
      <c r="G218" s="9" t="s">
        <v>1112</v>
      </c>
      <c r="H218" s="9" t="s">
        <v>1112</v>
      </c>
      <c r="I218" s="9" t="s">
        <v>1112</v>
      </c>
    </row>
    <row r="219" spans="1:9" x14ac:dyDescent="0.25">
      <c r="A219" s="9" t="s">
        <v>863</v>
      </c>
      <c r="B219" s="9" t="s">
        <v>862</v>
      </c>
      <c r="C219" s="9" t="s">
        <v>861</v>
      </c>
      <c r="D219" s="9"/>
      <c r="E219" s="9"/>
      <c r="F219" s="22"/>
      <c r="G219" s="9" t="s">
        <v>1112</v>
      </c>
      <c r="H219" s="9" t="s">
        <v>1112</v>
      </c>
      <c r="I219" s="9" t="s">
        <v>1112</v>
      </c>
    </row>
    <row r="220" spans="1:9" x14ac:dyDescent="0.25">
      <c r="A220" s="9" t="s">
        <v>435</v>
      </c>
      <c r="B220" s="9" t="s">
        <v>434</v>
      </c>
      <c r="C220" s="9" t="s">
        <v>433</v>
      </c>
      <c r="D220" s="9"/>
      <c r="E220" s="9"/>
      <c r="F220" s="22"/>
      <c r="G220" s="9" t="s">
        <v>1112</v>
      </c>
      <c r="H220" s="9" t="s">
        <v>1112</v>
      </c>
      <c r="I220" s="9" t="s">
        <v>1112</v>
      </c>
    </row>
    <row r="221" spans="1:9" x14ac:dyDescent="0.25">
      <c r="A221" s="9" t="s">
        <v>396</v>
      </c>
      <c r="B221" s="9" t="s">
        <v>395</v>
      </c>
      <c r="C221" s="9" t="s">
        <v>394</v>
      </c>
      <c r="D221" s="9"/>
      <c r="E221" s="9"/>
      <c r="F221" s="22"/>
      <c r="G221" s="9" t="s">
        <v>1112</v>
      </c>
      <c r="H221" s="9" t="s">
        <v>1112</v>
      </c>
      <c r="I221" s="9" t="s">
        <v>1112</v>
      </c>
    </row>
    <row r="222" spans="1:9" x14ac:dyDescent="0.25">
      <c r="A222" s="9" t="s">
        <v>965</v>
      </c>
      <c r="B222" s="9" t="s">
        <v>964</v>
      </c>
      <c r="C222" s="9" t="s">
        <v>963</v>
      </c>
      <c r="D222" s="9"/>
      <c r="E222" s="9"/>
      <c r="F222" s="22"/>
      <c r="G222" s="9" t="s">
        <v>1112</v>
      </c>
      <c r="H222" s="9" t="s">
        <v>1112</v>
      </c>
      <c r="I222" s="9" t="s">
        <v>1112</v>
      </c>
    </row>
    <row r="223" spans="1:9" x14ac:dyDescent="0.25">
      <c r="A223" s="9" t="s">
        <v>81</v>
      </c>
      <c r="B223" s="9" t="s">
        <v>232</v>
      </c>
      <c r="C223" s="9" t="s">
        <v>82</v>
      </c>
      <c r="D223" s="9"/>
      <c r="E223" s="9" t="s">
        <v>1029</v>
      </c>
      <c r="F223" s="22"/>
      <c r="G223" s="9" t="s">
        <v>1112</v>
      </c>
      <c r="H223" s="9" t="s">
        <v>1112</v>
      </c>
      <c r="I223" s="9" t="s">
        <v>1112</v>
      </c>
    </row>
    <row r="224" spans="1:9" x14ac:dyDescent="0.25">
      <c r="A224" s="9" t="s">
        <v>644</v>
      </c>
      <c r="B224" s="9" t="s">
        <v>643</v>
      </c>
      <c r="C224" s="9" t="s">
        <v>642</v>
      </c>
      <c r="D224" s="9"/>
      <c r="E224" s="9"/>
      <c r="F224" s="22"/>
      <c r="G224" s="9" t="s">
        <v>1112</v>
      </c>
      <c r="H224" s="9" t="s">
        <v>1112</v>
      </c>
      <c r="I224" s="9" t="s">
        <v>1112</v>
      </c>
    </row>
    <row r="225" spans="1:9" x14ac:dyDescent="0.25">
      <c r="A225" s="9" t="s">
        <v>815</v>
      </c>
      <c r="B225" s="9" t="s">
        <v>814</v>
      </c>
      <c r="C225" s="9" t="s">
        <v>813</v>
      </c>
      <c r="D225" s="9"/>
      <c r="E225" s="9"/>
      <c r="F225" s="22"/>
      <c r="G225" s="9" t="s">
        <v>1112</v>
      </c>
      <c r="H225" s="9" t="s">
        <v>1112</v>
      </c>
      <c r="I225" s="9" t="s">
        <v>1112</v>
      </c>
    </row>
    <row r="226" spans="1:9" x14ac:dyDescent="0.25">
      <c r="A226" s="9" t="s">
        <v>83</v>
      </c>
      <c r="B226" s="9" t="s">
        <v>233</v>
      </c>
      <c r="C226" s="9" t="s">
        <v>84</v>
      </c>
      <c r="D226" s="9"/>
      <c r="E226" s="9"/>
      <c r="F226" s="22"/>
      <c r="G226" s="9" t="s">
        <v>1112</v>
      </c>
      <c r="H226" s="9" t="s">
        <v>1112</v>
      </c>
      <c r="I226" s="9" t="s">
        <v>1112</v>
      </c>
    </row>
    <row r="227" spans="1:9" x14ac:dyDescent="0.25">
      <c r="A227" s="9" t="s">
        <v>85</v>
      </c>
      <c r="B227" s="9" t="s">
        <v>234</v>
      </c>
      <c r="C227" s="9" t="s">
        <v>86</v>
      </c>
      <c r="D227" s="9"/>
      <c r="E227" s="9"/>
      <c r="F227" s="22"/>
      <c r="G227" s="9" t="s">
        <v>1112</v>
      </c>
      <c r="H227" s="9" t="s">
        <v>1112</v>
      </c>
      <c r="I227" s="9" t="s">
        <v>1112</v>
      </c>
    </row>
    <row r="228" spans="1:9" x14ac:dyDescent="0.25">
      <c r="A228" s="9" t="s">
        <v>713</v>
      </c>
      <c r="B228" s="9" t="s">
        <v>712</v>
      </c>
      <c r="C228" s="9" t="s">
        <v>711</v>
      </c>
      <c r="D228" s="9"/>
      <c r="E228" s="9"/>
      <c r="F228" s="22"/>
      <c r="G228" s="9" t="s">
        <v>1112</v>
      </c>
      <c r="H228" s="9" t="s">
        <v>1112</v>
      </c>
      <c r="I228" s="9" t="s">
        <v>1112</v>
      </c>
    </row>
    <row r="229" spans="1:9" x14ac:dyDescent="0.25">
      <c r="A229" s="9" t="s">
        <v>779</v>
      </c>
      <c r="B229" s="9" t="s">
        <v>778</v>
      </c>
      <c r="C229" s="9" t="s">
        <v>777</v>
      </c>
      <c r="D229" s="9"/>
      <c r="E229" s="9"/>
      <c r="F229" s="22"/>
      <c r="G229" s="9" t="s">
        <v>1112</v>
      </c>
      <c r="H229" s="9" t="s">
        <v>1112</v>
      </c>
      <c r="I229" s="9" t="s">
        <v>1112</v>
      </c>
    </row>
    <row r="230" spans="1:9" x14ac:dyDescent="0.25">
      <c r="A230" s="9" t="s">
        <v>626</v>
      </c>
      <c r="B230" s="9" t="s">
        <v>625</v>
      </c>
      <c r="C230" s="9" t="s">
        <v>624</v>
      </c>
      <c r="D230" s="9"/>
      <c r="E230" s="9"/>
      <c r="F230" s="22"/>
      <c r="G230" s="9" t="s">
        <v>1112</v>
      </c>
      <c r="H230" s="9" t="s">
        <v>1112</v>
      </c>
      <c r="I230" s="9" t="s">
        <v>1112</v>
      </c>
    </row>
    <row r="231" spans="1:9" x14ac:dyDescent="0.25">
      <c r="A231" s="9" t="s">
        <v>157</v>
      </c>
      <c r="B231" s="9" t="s">
        <v>156</v>
      </c>
      <c r="C231" s="9" t="s">
        <v>158</v>
      </c>
      <c r="D231" s="9"/>
      <c r="E231" s="9"/>
      <c r="F231" s="22"/>
      <c r="G231" s="9" t="s">
        <v>1112</v>
      </c>
      <c r="H231" s="9" t="s">
        <v>1112</v>
      </c>
      <c r="I231" s="9" t="s">
        <v>1112</v>
      </c>
    </row>
    <row r="232" spans="1:9" x14ac:dyDescent="0.25">
      <c r="A232" s="9" t="s">
        <v>87</v>
      </c>
      <c r="B232" s="9" t="s">
        <v>235</v>
      </c>
      <c r="C232" s="9" t="s">
        <v>88</v>
      </c>
      <c r="D232" s="9"/>
      <c r="E232" s="9"/>
      <c r="F232" s="22"/>
      <c r="G232" s="9" t="s">
        <v>1112</v>
      </c>
      <c r="H232" s="9" t="s">
        <v>1112</v>
      </c>
      <c r="I232" s="9" t="s">
        <v>1112</v>
      </c>
    </row>
    <row r="233" spans="1:9" x14ac:dyDescent="0.25">
      <c r="A233" s="9" t="s">
        <v>794</v>
      </c>
      <c r="B233" s="9" t="s">
        <v>793</v>
      </c>
      <c r="C233" s="9" t="s">
        <v>792</v>
      </c>
      <c r="D233" s="9"/>
      <c r="E233" s="9"/>
      <c r="F233" s="22"/>
      <c r="G233" s="9" t="s">
        <v>1112</v>
      </c>
      <c r="H233" s="9" t="s">
        <v>1112</v>
      </c>
      <c r="I233" s="9" t="s">
        <v>1112</v>
      </c>
    </row>
    <row r="234" spans="1:9" x14ac:dyDescent="0.25">
      <c r="A234" s="9" t="s">
        <v>677</v>
      </c>
      <c r="B234" s="9" t="s">
        <v>676</v>
      </c>
      <c r="C234" s="9" t="s">
        <v>675</v>
      </c>
      <c r="D234" s="9"/>
      <c r="E234" s="9"/>
      <c r="F234" s="22"/>
      <c r="G234" s="9" t="s">
        <v>1112</v>
      </c>
      <c r="H234" s="9" t="s">
        <v>1112</v>
      </c>
      <c r="I234" s="9" t="s">
        <v>1112</v>
      </c>
    </row>
    <row r="235" spans="1:9" x14ac:dyDescent="0.25">
      <c r="A235" s="9" t="s">
        <v>89</v>
      </c>
      <c r="B235" s="9" t="s">
        <v>236</v>
      </c>
      <c r="C235" s="9" t="s">
        <v>90</v>
      </c>
      <c r="D235" s="9"/>
      <c r="E235" s="9"/>
      <c r="F235" s="22"/>
      <c r="G235" s="9" t="s">
        <v>1112</v>
      </c>
      <c r="H235" s="9" t="s">
        <v>1112</v>
      </c>
      <c r="I235" s="9" t="s">
        <v>1112</v>
      </c>
    </row>
    <row r="236" spans="1:9" x14ac:dyDescent="0.25">
      <c r="A236" s="9" t="s">
        <v>908</v>
      </c>
      <c r="B236" s="9" t="s">
        <v>907</v>
      </c>
      <c r="C236" s="9" t="s">
        <v>906</v>
      </c>
      <c r="D236" s="9"/>
      <c r="E236" s="9"/>
      <c r="F236" s="22"/>
      <c r="G236" s="9" t="s">
        <v>1112</v>
      </c>
      <c r="H236" s="9" t="s">
        <v>1112</v>
      </c>
      <c r="I236" s="9" t="s">
        <v>1112</v>
      </c>
    </row>
    <row r="237" spans="1:9" x14ac:dyDescent="0.25">
      <c r="A237" s="9" t="s">
        <v>947</v>
      </c>
      <c r="B237" s="9" t="s">
        <v>946</v>
      </c>
      <c r="C237" s="9" t="s">
        <v>945</v>
      </c>
      <c r="D237" s="9"/>
      <c r="E237" s="9"/>
      <c r="F237" s="22"/>
      <c r="G237" s="9" t="s">
        <v>1112</v>
      </c>
      <c r="H237" s="9" t="s">
        <v>1112</v>
      </c>
      <c r="I237" s="9" t="s">
        <v>1112</v>
      </c>
    </row>
    <row r="238" spans="1:9" x14ac:dyDescent="0.25">
      <c r="A238" s="9" t="s">
        <v>532</v>
      </c>
      <c r="B238" s="9" t="s">
        <v>531</v>
      </c>
      <c r="C238" s="9" t="s">
        <v>530</v>
      </c>
      <c r="D238" s="9"/>
      <c r="E238" s="9"/>
      <c r="F238" s="22"/>
      <c r="G238" s="9" t="s">
        <v>1112</v>
      </c>
      <c r="H238" s="9" t="s">
        <v>1112</v>
      </c>
      <c r="I238" s="9" t="s">
        <v>1112</v>
      </c>
    </row>
    <row r="239" spans="1:9" x14ac:dyDescent="0.25">
      <c r="A239" s="9" t="s">
        <v>656</v>
      </c>
      <c r="B239" s="9" t="s">
        <v>655</v>
      </c>
      <c r="C239" s="9" t="s">
        <v>654</v>
      </c>
      <c r="D239" s="9"/>
      <c r="E239" s="9"/>
      <c r="F239" s="22"/>
      <c r="G239" s="9" t="s">
        <v>1112</v>
      </c>
      <c r="H239" s="9" t="s">
        <v>1112</v>
      </c>
      <c r="I239" s="9" t="s">
        <v>1112</v>
      </c>
    </row>
    <row r="240" spans="1:9" x14ac:dyDescent="0.25">
      <c r="A240" s="9" t="s">
        <v>355</v>
      </c>
      <c r="B240" s="9" t="s">
        <v>354</v>
      </c>
      <c r="C240" s="9" t="s">
        <v>353</v>
      </c>
      <c r="D240" s="9"/>
      <c r="E240" s="9"/>
      <c r="F240" s="22"/>
      <c r="G240" s="9" t="s">
        <v>1097</v>
      </c>
      <c r="H240" s="9" t="s">
        <v>1112</v>
      </c>
      <c r="I240" s="9" t="s">
        <v>1112</v>
      </c>
    </row>
    <row r="241" spans="1:9" x14ac:dyDescent="0.25">
      <c r="A241" s="9" t="s">
        <v>160</v>
      </c>
      <c r="B241" s="9" t="s">
        <v>159</v>
      </c>
      <c r="C241" s="9" t="s">
        <v>161</v>
      </c>
      <c r="D241" s="9" t="s">
        <v>266</v>
      </c>
      <c r="E241" s="9"/>
      <c r="F241" s="22"/>
      <c r="G241" s="9" t="s">
        <v>1112</v>
      </c>
      <c r="H241" s="9" t="s">
        <v>1112</v>
      </c>
      <c r="I241" s="9" t="s">
        <v>1097</v>
      </c>
    </row>
    <row r="242" spans="1:9" x14ac:dyDescent="0.25">
      <c r="A242" s="9" t="s">
        <v>160</v>
      </c>
      <c r="B242" s="9" t="s">
        <v>159</v>
      </c>
      <c r="C242" s="9" t="s">
        <v>266</v>
      </c>
      <c r="D242" s="9"/>
      <c r="E242" s="9"/>
      <c r="F242" s="22"/>
      <c r="G242" s="9" t="s">
        <v>1112</v>
      </c>
      <c r="H242" s="9" t="s">
        <v>1112</v>
      </c>
      <c r="I242" s="9" t="s">
        <v>1112</v>
      </c>
    </row>
    <row r="243" spans="1:9" x14ac:dyDescent="0.25">
      <c r="A243" s="9" t="s">
        <v>93</v>
      </c>
      <c r="B243" s="9" t="s">
        <v>238</v>
      </c>
      <c r="C243" s="9" t="s">
        <v>94</v>
      </c>
      <c r="D243" s="9"/>
      <c r="E243" s="9"/>
      <c r="F243" s="22"/>
      <c r="G243" s="9" t="s">
        <v>1112</v>
      </c>
      <c r="H243" s="9" t="s">
        <v>1112</v>
      </c>
      <c r="I243" s="9" t="s">
        <v>1112</v>
      </c>
    </row>
    <row r="244" spans="1:9" x14ac:dyDescent="0.25">
      <c r="A244" s="9" t="s">
        <v>95</v>
      </c>
      <c r="B244" s="9" t="s">
        <v>239</v>
      </c>
      <c r="C244" s="9" t="s">
        <v>96</v>
      </c>
      <c r="D244" s="9"/>
      <c r="E244" s="9"/>
      <c r="F244" s="22"/>
      <c r="G244" s="9" t="s">
        <v>1112</v>
      </c>
      <c r="H244" s="9" t="s">
        <v>1112</v>
      </c>
      <c r="I244" s="9" t="s">
        <v>1112</v>
      </c>
    </row>
    <row r="245" spans="1:9" x14ac:dyDescent="0.25">
      <c r="A245" s="9" t="s">
        <v>91</v>
      </c>
      <c r="B245" s="9" t="s">
        <v>237</v>
      </c>
      <c r="C245" s="9" t="s">
        <v>92</v>
      </c>
      <c r="D245" s="9"/>
      <c r="E245" s="9"/>
      <c r="F245" s="22"/>
      <c r="G245" s="9" t="s">
        <v>1112</v>
      </c>
      <c r="H245" s="9" t="s">
        <v>1112</v>
      </c>
      <c r="I245" s="9" t="s">
        <v>1112</v>
      </c>
    </row>
    <row r="246" spans="1:9" x14ac:dyDescent="0.25">
      <c r="A246" s="9" t="s">
        <v>487</v>
      </c>
      <c r="B246" s="9" t="s">
        <v>486</v>
      </c>
      <c r="C246" s="9" t="s">
        <v>485</v>
      </c>
      <c r="D246" s="9"/>
      <c r="E246" s="9"/>
      <c r="F246" s="22"/>
      <c r="G246" s="9" t="s">
        <v>1112</v>
      </c>
      <c r="H246" s="9" t="s">
        <v>1112</v>
      </c>
      <c r="I246" s="9" t="s">
        <v>1112</v>
      </c>
    </row>
    <row r="247" spans="1:9" x14ac:dyDescent="0.25">
      <c r="A247" s="9" t="s">
        <v>848</v>
      </c>
      <c r="B247" s="9" t="s">
        <v>847</v>
      </c>
      <c r="C247" s="9" t="s">
        <v>846</v>
      </c>
      <c r="D247" s="9"/>
      <c r="E247" s="9"/>
      <c r="F247" s="22"/>
      <c r="G247" s="9" t="s">
        <v>1112</v>
      </c>
      <c r="H247" s="9" t="s">
        <v>1112</v>
      </c>
      <c r="I247" s="9" t="s">
        <v>1112</v>
      </c>
    </row>
    <row r="248" spans="1:9" x14ac:dyDescent="0.25">
      <c r="A248" s="9" t="s">
        <v>411</v>
      </c>
      <c r="B248" s="9" t="s">
        <v>410</v>
      </c>
      <c r="C248" s="9" t="s">
        <v>409</v>
      </c>
      <c r="D248" s="9"/>
      <c r="E248" s="9"/>
      <c r="F248" s="22"/>
      <c r="G248" s="9" t="s">
        <v>1112</v>
      </c>
      <c r="H248" s="9" t="s">
        <v>1112</v>
      </c>
      <c r="I248" s="9" t="s">
        <v>1112</v>
      </c>
    </row>
    <row r="249" spans="1:9" x14ac:dyDescent="0.25">
      <c r="A249" s="9" t="s">
        <v>905</v>
      </c>
      <c r="B249" s="9" t="s">
        <v>904</v>
      </c>
      <c r="C249" s="9" t="s">
        <v>903</v>
      </c>
      <c r="D249" s="9"/>
      <c r="E249" s="9"/>
      <c r="F249" s="22"/>
      <c r="G249" s="9" t="s">
        <v>1112</v>
      </c>
      <c r="H249" s="9" t="s">
        <v>1112</v>
      </c>
      <c r="I249" s="9" t="s">
        <v>1112</v>
      </c>
    </row>
    <row r="250" spans="1:9" x14ac:dyDescent="0.25">
      <c r="A250" s="9" t="s">
        <v>662</v>
      </c>
      <c r="B250" s="9" t="s">
        <v>661</v>
      </c>
      <c r="C250" s="9" t="s">
        <v>660</v>
      </c>
      <c r="D250" s="9"/>
      <c r="E250" s="9"/>
      <c r="F250" s="22"/>
      <c r="G250" s="9" t="s">
        <v>1112</v>
      </c>
      <c r="H250" s="9" t="s">
        <v>1112</v>
      </c>
      <c r="I250" s="9" t="s">
        <v>1112</v>
      </c>
    </row>
    <row r="251" spans="1:9" x14ac:dyDescent="0.25">
      <c r="A251" s="9" t="s">
        <v>971</v>
      </c>
      <c r="B251" s="9" t="s">
        <v>970</v>
      </c>
      <c r="C251" s="9" t="s">
        <v>969</v>
      </c>
      <c r="D251" s="9"/>
      <c r="E251" s="9"/>
      <c r="F251" s="22"/>
      <c r="G251" s="9" t="s">
        <v>1112</v>
      </c>
      <c r="H251" s="9" t="s">
        <v>1112</v>
      </c>
      <c r="I251" s="9" t="s">
        <v>1112</v>
      </c>
    </row>
    <row r="252" spans="1:9" x14ac:dyDescent="0.25">
      <c r="A252" s="9" t="s">
        <v>959</v>
      </c>
      <c r="B252" s="9" t="s">
        <v>958</v>
      </c>
      <c r="C252" s="9" t="s">
        <v>957</v>
      </c>
      <c r="D252" s="9"/>
      <c r="E252" s="9"/>
      <c r="F252" s="22"/>
      <c r="G252" s="9" t="s">
        <v>1112</v>
      </c>
      <c r="H252" s="9" t="s">
        <v>1112</v>
      </c>
      <c r="I252" s="9" t="s">
        <v>1112</v>
      </c>
    </row>
    <row r="253" spans="1:9" x14ac:dyDescent="0.25">
      <c r="A253" s="9" t="s">
        <v>133</v>
      </c>
      <c r="B253" s="9" t="s">
        <v>240</v>
      </c>
      <c r="C253" s="9" t="s">
        <v>97</v>
      </c>
      <c r="D253" s="9"/>
      <c r="E253" s="9"/>
      <c r="F253" s="22"/>
      <c r="G253" s="9" t="s">
        <v>1112</v>
      </c>
      <c r="H253" s="9" t="s">
        <v>1112</v>
      </c>
      <c r="I253" s="9" t="s">
        <v>1112</v>
      </c>
    </row>
    <row r="254" spans="1:9" x14ac:dyDescent="0.25">
      <c r="A254" s="9" t="s">
        <v>608</v>
      </c>
      <c r="B254" s="9" t="s">
        <v>607</v>
      </c>
      <c r="C254" s="9" t="s">
        <v>606</v>
      </c>
      <c r="D254" s="9"/>
      <c r="E254" s="9"/>
      <c r="F254" s="22"/>
      <c r="G254" s="9" t="s">
        <v>1112</v>
      </c>
      <c r="H254" s="9" t="s">
        <v>1112</v>
      </c>
      <c r="I254" s="9" t="s">
        <v>1112</v>
      </c>
    </row>
    <row r="255" spans="1:9" x14ac:dyDescent="0.25">
      <c r="A255" s="9" t="s">
        <v>986</v>
      </c>
      <c r="B255" s="9" t="s">
        <v>985</v>
      </c>
      <c r="C255" s="9" t="s">
        <v>984</v>
      </c>
      <c r="D255" s="9"/>
      <c r="E255" s="9"/>
      <c r="F255" s="22"/>
      <c r="G255" s="9" t="s">
        <v>1112</v>
      </c>
      <c r="H255" s="9" t="s">
        <v>1112</v>
      </c>
      <c r="I255" s="9" t="s">
        <v>1112</v>
      </c>
    </row>
    <row r="256" spans="1:9" x14ac:dyDescent="0.25">
      <c r="A256" s="9" t="s">
        <v>1016</v>
      </c>
      <c r="B256" s="9" t="s">
        <v>1015</v>
      </c>
      <c r="C256" s="9" t="s">
        <v>1014</v>
      </c>
      <c r="D256" s="9"/>
      <c r="E256" s="9"/>
      <c r="F256" s="22"/>
      <c r="G256" s="9" t="s">
        <v>1112</v>
      </c>
      <c r="H256" s="9" t="s">
        <v>1112</v>
      </c>
      <c r="I256" s="9" t="s">
        <v>1112</v>
      </c>
    </row>
    <row r="257" spans="1:9" x14ac:dyDescent="0.25">
      <c r="A257" s="9" t="s">
        <v>1088</v>
      </c>
      <c r="B257" s="9" t="s">
        <v>1086</v>
      </c>
      <c r="C257" s="9" t="s">
        <v>1084</v>
      </c>
      <c r="D257" s="9"/>
      <c r="E257" s="9"/>
      <c r="F257" s="22"/>
      <c r="G257" s="9"/>
      <c r="H257" s="9" t="s">
        <v>1097</v>
      </c>
      <c r="I257" s="9" t="s">
        <v>1112</v>
      </c>
    </row>
    <row r="258" spans="1:9" x14ac:dyDescent="0.25">
      <c r="A258" s="9" t="s">
        <v>98</v>
      </c>
      <c r="B258" s="9" t="s">
        <v>241</v>
      </c>
      <c r="C258" s="9" t="s">
        <v>99</v>
      </c>
      <c r="D258" s="9"/>
      <c r="E258" s="9"/>
      <c r="F258" s="22"/>
      <c r="G258" s="9" t="s">
        <v>1112</v>
      </c>
      <c r="H258" s="9" t="s">
        <v>1112</v>
      </c>
      <c r="I258" s="9" t="s">
        <v>1112</v>
      </c>
    </row>
    <row r="259" spans="1:9" x14ac:dyDescent="0.25">
      <c r="A259" s="9" t="s">
        <v>100</v>
      </c>
      <c r="B259" s="9" t="s">
        <v>242</v>
      </c>
      <c r="C259" s="9" t="s">
        <v>101</v>
      </c>
      <c r="D259" s="9"/>
      <c r="E259" s="9"/>
      <c r="F259" s="22"/>
      <c r="G259" s="9" t="s">
        <v>1112</v>
      </c>
      <c r="H259" s="9" t="s">
        <v>1112</v>
      </c>
      <c r="I259" s="9" t="s">
        <v>1112</v>
      </c>
    </row>
    <row r="260" spans="1:9" x14ac:dyDescent="0.25">
      <c r="A260" s="9" t="s">
        <v>878</v>
      </c>
      <c r="B260" s="9" t="s">
        <v>877</v>
      </c>
      <c r="C260" s="9" t="s">
        <v>876</v>
      </c>
      <c r="D260" s="9"/>
      <c r="E260" s="9"/>
      <c r="F260" s="22" t="s">
        <v>1105</v>
      </c>
      <c r="G260" s="9" t="s">
        <v>1112</v>
      </c>
      <c r="H260" s="9" t="s">
        <v>1112</v>
      </c>
      <c r="I260" s="9" t="s">
        <v>1112</v>
      </c>
    </row>
    <row r="261" spans="1:9" x14ac:dyDescent="0.25">
      <c r="A261" s="9" t="s">
        <v>102</v>
      </c>
      <c r="B261" s="9" t="s">
        <v>243</v>
      </c>
      <c r="C261" s="9" t="s">
        <v>103</v>
      </c>
      <c r="D261" s="9"/>
      <c r="E261" s="9"/>
      <c r="F261" s="22"/>
      <c r="G261" s="9" t="s">
        <v>1112</v>
      </c>
      <c r="H261" s="9" t="s">
        <v>1112</v>
      </c>
      <c r="I261" s="9" t="s">
        <v>1112</v>
      </c>
    </row>
    <row r="262" spans="1:9" x14ac:dyDescent="0.25">
      <c r="A262" s="9" t="s">
        <v>358</v>
      </c>
      <c r="B262" s="9" t="s">
        <v>357</v>
      </c>
      <c r="C262" s="9" t="s">
        <v>356</v>
      </c>
      <c r="D262" s="9" t="s">
        <v>1078</v>
      </c>
      <c r="E262" s="9"/>
      <c r="F262" s="22"/>
      <c r="G262" s="9" t="s">
        <v>1112</v>
      </c>
      <c r="H262" s="9" t="s">
        <v>1112</v>
      </c>
      <c r="I262" s="9" t="s">
        <v>1097</v>
      </c>
    </row>
    <row r="263" spans="1:9" x14ac:dyDescent="0.25">
      <c r="A263" s="9" t="s">
        <v>384</v>
      </c>
      <c r="B263" s="9" t="s">
        <v>383</v>
      </c>
      <c r="C263" s="9" t="s">
        <v>382</v>
      </c>
      <c r="D263" s="9"/>
      <c r="E263" s="9"/>
      <c r="F263" s="22"/>
      <c r="G263" s="9" t="s">
        <v>1112</v>
      </c>
      <c r="H263" s="9" t="s">
        <v>1112</v>
      </c>
      <c r="I263" s="9" t="s">
        <v>1112</v>
      </c>
    </row>
    <row r="264" spans="1:9" x14ac:dyDescent="0.25">
      <c r="A264" s="9" t="s">
        <v>426</v>
      </c>
      <c r="B264" s="9" t="s">
        <v>425</v>
      </c>
      <c r="C264" s="9" t="s">
        <v>424</v>
      </c>
      <c r="D264" s="9"/>
      <c r="E264" s="9"/>
      <c r="F264" s="22"/>
      <c r="G264" s="9" t="s">
        <v>1112</v>
      </c>
      <c r="H264" s="9" t="s">
        <v>1112</v>
      </c>
      <c r="I264" s="9" t="s">
        <v>1112</v>
      </c>
    </row>
    <row r="265" spans="1:9" x14ac:dyDescent="0.25">
      <c r="A265" s="9" t="s">
        <v>1010</v>
      </c>
      <c r="B265" s="9" t="s">
        <v>1009</v>
      </c>
      <c r="C265" s="9" t="s">
        <v>1008</v>
      </c>
      <c r="D265" s="9"/>
      <c r="E265" s="9"/>
      <c r="F265" s="22"/>
      <c r="G265" s="9" t="s">
        <v>1112</v>
      </c>
      <c r="H265" s="9" t="s">
        <v>1112</v>
      </c>
      <c r="I265" s="9" t="s">
        <v>1112</v>
      </c>
    </row>
    <row r="266" spans="1:9" x14ac:dyDescent="0.25">
      <c r="A266" s="9" t="s">
        <v>432</v>
      </c>
      <c r="B266" s="9" t="s">
        <v>431</v>
      </c>
      <c r="C266" s="9" t="s">
        <v>430</v>
      </c>
      <c r="D266" s="9"/>
      <c r="E266" s="9"/>
      <c r="F266" s="22"/>
      <c r="G266" s="9" t="s">
        <v>1112</v>
      </c>
      <c r="H266" s="9" t="s">
        <v>1112</v>
      </c>
      <c r="I266" s="9" t="s">
        <v>1112</v>
      </c>
    </row>
    <row r="267" spans="1:9" x14ac:dyDescent="0.25">
      <c r="A267" s="9" t="s">
        <v>104</v>
      </c>
      <c r="B267" s="9" t="s">
        <v>244</v>
      </c>
      <c r="C267" s="9" t="s">
        <v>105</v>
      </c>
      <c r="D267" s="9"/>
      <c r="E267" s="9"/>
      <c r="F267" s="22"/>
      <c r="G267" s="9" t="s">
        <v>1112</v>
      </c>
      <c r="H267" s="9" t="s">
        <v>1112</v>
      </c>
      <c r="I267" s="9" t="s">
        <v>1112</v>
      </c>
    </row>
    <row r="268" spans="1:9" x14ac:dyDescent="0.25">
      <c r="A268" s="9" t="s">
        <v>1025</v>
      </c>
      <c r="B268" s="9" t="s">
        <v>1024</v>
      </c>
      <c r="C268" s="9" t="s">
        <v>1023</v>
      </c>
      <c r="D268" s="9"/>
      <c r="E268" s="9"/>
      <c r="F268" s="22"/>
      <c r="G268" s="9" t="s">
        <v>1112</v>
      </c>
      <c r="H268" s="9" t="s">
        <v>1112</v>
      </c>
      <c r="I268" s="9" t="s">
        <v>1112</v>
      </c>
    </row>
    <row r="269" spans="1:9" x14ac:dyDescent="0.25">
      <c r="A269" s="9" t="s">
        <v>106</v>
      </c>
      <c r="B269" s="9" t="s">
        <v>245</v>
      </c>
      <c r="C269" s="9" t="s">
        <v>107</v>
      </c>
      <c r="D269" s="9"/>
      <c r="E269" s="9"/>
      <c r="F269" s="22"/>
      <c r="G269" s="9" t="s">
        <v>1112</v>
      </c>
      <c r="H269" s="9" t="s">
        <v>1112</v>
      </c>
      <c r="I269" s="9" t="s">
        <v>1112</v>
      </c>
    </row>
    <row r="270" spans="1:9" x14ac:dyDescent="0.25">
      <c r="A270" s="9" t="s">
        <v>704</v>
      </c>
      <c r="B270" s="9" t="s">
        <v>703</v>
      </c>
      <c r="C270" s="9" t="s">
        <v>702</v>
      </c>
      <c r="D270" s="9"/>
      <c r="E270" s="9"/>
      <c r="F270" s="22"/>
      <c r="G270" s="9" t="s">
        <v>1112</v>
      </c>
      <c r="H270" s="9" t="s">
        <v>1112</v>
      </c>
      <c r="I270" s="9" t="s">
        <v>1112</v>
      </c>
    </row>
    <row r="271" spans="1:9" x14ac:dyDescent="0.25">
      <c r="A271" s="9" t="s">
        <v>962</v>
      </c>
      <c r="B271" s="9" t="s">
        <v>961</v>
      </c>
      <c r="C271" s="9" t="s">
        <v>960</v>
      </c>
      <c r="D271" s="9"/>
      <c r="E271" s="9"/>
      <c r="F271" s="22"/>
      <c r="G271" s="9" t="s">
        <v>1112</v>
      </c>
      <c r="H271" s="9" t="s">
        <v>1112</v>
      </c>
      <c r="I271" s="9" t="s">
        <v>1112</v>
      </c>
    </row>
    <row r="272" spans="1:9" x14ac:dyDescent="0.25">
      <c r="A272" s="9" t="s">
        <v>629</v>
      </c>
      <c r="B272" s="9" t="s">
        <v>628</v>
      </c>
      <c r="C272" s="9" t="s">
        <v>627</v>
      </c>
      <c r="D272" s="9"/>
      <c r="E272" s="9"/>
      <c r="F272" s="22"/>
      <c r="G272" s="9" t="s">
        <v>1112</v>
      </c>
      <c r="H272" s="9" t="s">
        <v>1112</v>
      </c>
      <c r="I272" s="9" t="s">
        <v>1112</v>
      </c>
    </row>
    <row r="273" spans="1:9" x14ac:dyDescent="0.25">
      <c r="A273" s="9" t="s">
        <v>635</v>
      </c>
      <c r="B273" s="9" t="s">
        <v>634</v>
      </c>
      <c r="C273" s="9" t="s">
        <v>633</v>
      </c>
      <c r="D273" s="9"/>
      <c r="E273" s="9"/>
      <c r="F273" s="22"/>
      <c r="G273" s="9" t="s">
        <v>1112</v>
      </c>
      <c r="H273" s="9" t="s">
        <v>1112</v>
      </c>
      <c r="I273" s="9" t="s">
        <v>1112</v>
      </c>
    </row>
    <row r="274" spans="1:9" x14ac:dyDescent="0.25">
      <c r="A274" s="9" t="s">
        <v>590</v>
      </c>
      <c r="B274" s="9" t="s">
        <v>589</v>
      </c>
      <c r="C274" s="9" t="s">
        <v>588</v>
      </c>
      <c r="D274" s="9"/>
      <c r="E274" s="9"/>
      <c r="F274" s="22"/>
      <c r="G274" s="9" t="s">
        <v>1112</v>
      </c>
      <c r="H274" s="9" t="s">
        <v>1112</v>
      </c>
      <c r="I274" s="9" t="s">
        <v>1112</v>
      </c>
    </row>
    <row r="275" spans="1:9" x14ac:dyDescent="0.25">
      <c r="A275" s="9" t="s">
        <v>737</v>
      </c>
      <c r="B275" s="9" t="s">
        <v>736</v>
      </c>
      <c r="C275" s="9" t="s">
        <v>735</v>
      </c>
      <c r="D275" s="9"/>
      <c r="E275" s="9"/>
      <c r="F275" s="22"/>
      <c r="G275" s="9" t="s">
        <v>1112</v>
      </c>
      <c r="H275" s="9" t="s">
        <v>1112</v>
      </c>
      <c r="I275" s="9" t="s">
        <v>1112</v>
      </c>
    </row>
    <row r="276" spans="1:9" x14ac:dyDescent="0.25">
      <c r="A276" s="9" t="s">
        <v>349</v>
      </c>
      <c r="B276" s="9" t="s">
        <v>348</v>
      </c>
      <c r="C276" s="9" t="s">
        <v>347</v>
      </c>
      <c r="D276" s="9" t="s">
        <v>1075</v>
      </c>
      <c r="E276" s="9"/>
      <c r="F276" s="22"/>
      <c r="G276" s="9" t="s">
        <v>1112</v>
      </c>
      <c r="H276" s="9" t="s">
        <v>1112</v>
      </c>
      <c r="I276" s="9" t="s">
        <v>1097</v>
      </c>
    </row>
    <row r="277" spans="1:9" x14ac:dyDescent="0.25">
      <c r="A277" s="9" t="s">
        <v>623</v>
      </c>
      <c r="B277" s="9" t="s">
        <v>622</v>
      </c>
      <c r="C277" s="9" t="s">
        <v>621</v>
      </c>
      <c r="D277" s="9"/>
      <c r="E277" s="9"/>
      <c r="F277" s="22"/>
      <c r="G277" s="9" t="s">
        <v>1112</v>
      </c>
      <c r="H277" s="9" t="s">
        <v>1112</v>
      </c>
      <c r="I277" s="9" t="s">
        <v>1112</v>
      </c>
    </row>
    <row r="278" spans="1:9" x14ac:dyDescent="0.25">
      <c r="A278" s="9" t="s">
        <v>911</v>
      </c>
      <c r="B278" s="9" t="s">
        <v>910</v>
      </c>
      <c r="C278" s="9" t="s">
        <v>909</v>
      </c>
      <c r="D278" s="9"/>
      <c r="E278" s="9"/>
      <c r="F278" s="22"/>
      <c r="G278" s="9" t="s">
        <v>1112</v>
      </c>
      <c r="H278" s="9" t="s">
        <v>1112</v>
      </c>
      <c r="I278" s="9" t="s">
        <v>1112</v>
      </c>
    </row>
    <row r="279" spans="1:9" x14ac:dyDescent="0.25">
      <c r="A279" s="9" t="s">
        <v>821</v>
      </c>
      <c r="B279" s="9" t="s">
        <v>820</v>
      </c>
      <c r="C279" s="9" t="s">
        <v>819</v>
      </c>
      <c r="D279" s="9"/>
      <c r="E279" s="9"/>
      <c r="F279" s="22"/>
      <c r="G279" s="9" t="s">
        <v>1112</v>
      </c>
      <c r="H279" s="9" t="s">
        <v>1112</v>
      </c>
      <c r="I279" s="9" t="s">
        <v>1112</v>
      </c>
    </row>
    <row r="280" spans="1:9" x14ac:dyDescent="0.25">
      <c r="A280" s="9" t="s">
        <v>980</v>
      </c>
      <c r="B280" s="9" t="s">
        <v>979</v>
      </c>
      <c r="C280" s="9" t="s">
        <v>978</v>
      </c>
      <c r="D280" s="9"/>
      <c r="E280" s="9"/>
      <c r="F280" s="22"/>
      <c r="G280" s="9" t="s">
        <v>1112</v>
      </c>
      <c r="H280" s="9" t="s">
        <v>1112</v>
      </c>
      <c r="I280" s="9" t="s">
        <v>1112</v>
      </c>
    </row>
    <row r="281" spans="1:9" x14ac:dyDescent="0.25">
      <c r="A281" s="9" t="s">
        <v>317</v>
      </c>
      <c r="B281" s="9" t="s">
        <v>316</v>
      </c>
      <c r="C281" s="9" t="s">
        <v>315</v>
      </c>
      <c r="D281" s="9" t="s">
        <v>1062</v>
      </c>
      <c r="E281" s="9"/>
      <c r="F281" s="22"/>
      <c r="G281" s="9" t="s">
        <v>1112</v>
      </c>
      <c r="H281" s="9" t="s">
        <v>1112</v>
      </c>
      <c r="I281" s="9" t="s">
        <v>1097</v>
      </c>
    </row>
    <row r="282" spans="1:9" x14ac:dyDescent="0.25">
      <c r="A282" s="9" t="s">
        <v>968</v>
      </c>
      <c r="B282" s="9" t="s">
        <v>967</v>
      </c>
      <c r="C282" s="9" t="s">
        <v>966</v>
      </c>
      <c r="D282" s="9"/>
      <c r="E282" s="9"/>
      <c r="F282" s="22"/>
      <c r="G282" s="9" t="s">
        <v>1112</v>
      </c>
      <c r="H282" s="9" t="s">
        <v>1112</v>
      </c>
      <c r="I282" s="9" t="s">
        <v>1112</v>
      </c>
    </row>
    <row r="283" spans="1:9" x14ac:dyDescent="0.25">
      <c r="A283" s="9" t="s">
        <v>674</v>
      </c>
      <c r="B283" s="9" t="s">
        <v>673</v>
      </c>
      <c r="C283" s="9" t="s">
        <v>672</v>
      </c>
      <c r="D283" s="9"/>
      <c r="E283" s="9"/>
      <c r="F283" s="22"/>
      <c r="G283" s="9" t="s">
        <v>1112</v>
      </c>
      <c r="H283" s="9" t="s">
        <v>1112</v>
      </c>
      <c r="I283" s="9" t="s">
        <v>1112</v>
      </c>
    </row>
    <row r="284" spans="1:9" x14ac:dyDescent="0.25">
      <c r="A284" s="9" t="s">
        <v>641</v>
      </c>
      <c r="B284" s="9" t="s">
        <v>640</v>
      </c>
      <c r="C284" s="9" t="s">
        <v>639</v>
      </c>
      <c r="D284" s="9"/>
      <c r="E284" s="9"/>
      <c r="F284" s="22"/>
      <c r="G284" s="9" t="s">
        <v>1112</v>
      </c>
      <c r="H284" s="9" t="s">
        <v>1112</v>
      </c>
      <c r="I284" s="9" t="s">
        <v>1112</v>
      </c>
    </row>
    <row r="285" spans="1:9" x14ac:dyDescent="0.25">
      <c r="A285" s="9" t="s">
        <v>514</v>
      </c>
      <c r="B285" s="9" t="s">
        <v>513</v>
      </c>
      <c r="C285" s="9" t="s">
        <v>512</v>
      </c>
      <c r="D285" s="9"/>
      <c r="E285" s="9"/>
      <c r="F285" s="22"/>
      <c r="G285" s="9" t="s">
        <v>1112</v>
      </c>
      <c r="H285" s="9" t="s">
        <v>1112</v>
      </c>
      <c r="I285" s="9" t="s">
        <v>1112</v>
      </c>
    </row>
    <row r="286" spans="1:9" x14ac:dyDescent="0.25">
      <c r="A286" s="9" t="s">
        <v>108</v>
      </c>
      <c r="B286" s="9" t="s">
        <v>246</v>
      </c>
      <c r="C286" s="9" t="s">
        <v>109</v>
      </c>
      <c r="D286" s="9" t="s">
        <v>258</v>
      </c>
      <c r="E286" s="9" t="s">
        <v>259</v>
      </c>
      <c r="F286" s="22" t="s">
        <v>260</v>
      </c>
      <c r="G286" s="9" t="s">
        <v>1112</v>
      </c>
      <c r="H286" s="9" t="s">
        <v>1112</v>
      </c>
      <c r="I286" s="9" t="s">
        <v>1097</v>
      </c>
    </row>
    <row r="287" spans="1:9" x14ac:dyDescent="0.25">
      <c r="A287" s="9" t="s">
        <v>575</v>
      </c>
      <c r="B287" s="9" t="s">
        <v>574</v>
      </c>
      <c r="C287" s="9" t="s">
        <v>573</v>
      </c>
      <c r="D287" s="9"/>
      <c r="E287" s="9"/>
      <c r="F287" s="22"/>
      <c r="G287" s="9" t="s">
        <v>1112</v>
      </c>
      <c r="H287" s="9" t="s">
        <v>1112</v>
      </c>
      <c r="I287" s="9" t="s">
        <v>1112</v>
      </c>
    </row>
    <row r="288" spans="1:9" x14ac:dyDescent="0.25">
      <c r="A288" s="9" t="s">
        <v>405</v>
      </c>
      <c r="B288" s="9" t="s">
        <v>404</v>
      </c>
      <c r="C288" s="9" t="s">
        <v>403</v>
      </c>
      <c r="D288" s="9"/>
      <c r="E288" s="9"/>
      <c r="F288" s="22"/>
      <c r="G288" s="9" t="s">
        <v>1112</v>
      </c>
      <c r="H288" s="9" t="s">
        <v>1112</v>
      </c>
      <c r="I288" s="9" t="s">
        <v>1112</v>
      </c>
    </row>
    <row r="289" spans="1:9" x14ac:dyDescent="0.25">
      <c r="A289" s="9" t="s">
        <v>953</v>
      </c>
      <c r="B289" s="9" t="s">
        <v>952</v>
      </c>
      <c r="C289" s="9" t="s">
        <v>951</v>
      </c>
      <c r="D289" s="9"/>
      <c r="E289" s="9"/>
      <c r="F289" s="22"/>
      <c r="G289" s="9" t="s">
        <v>1112</v>
      </c>
      <c r="H289" s="9" t="s">
        <v>1112</v>
      </c>
      <c r="I289" s="9" t="s">
        <v>1112</v>
      </c>
    </row>
    <row r="290" spans="1:9" x14ac:dyDescent="0.25">
      <c r="A290" s="9" t="s">
        <v>320</v>
      </c>
      <c r="B290" s="9" t="s">
        <v>319</v>
      </c>
      <c r="C290" s="9" t="s">
        <v>318</v>
      </c>
      <c r="D290" s="9"/>
      <c r="E290" s="9"/>
      <c r="F290" s="22"/>
      <c r="G290" s="9" t="s">
        <v>1097</v>
      </c>
      <c r="H290" s="9" t="s">
        <v>1112</v>
      </c>
      <c r="I290" s="9" t="s">
        <v>1112</v>
      </c>
    </row>
    <row r="291" spans="1:9" x14ac:dyDescent="0.25">
      <c r="A291" s="9" t="s">
        <v>543</v>
      </c>
      <c r="B291" s="9" t="s">
        <v>542</v>
      </c>
      <c r="C291" s="9" t="s">
        <v>541</v>
      </c>
      <c r="D291" s="9"/>
      <c r="E291" s="9"/>
      <c r="F291" s="22"/>
      <c r="G291" s="9" t="s">
        <v>1112</v>
      </c>
      <c r="H291" s="9" t="s">
        <v>1112</v>
      </c>
      <c r="I291" s="9" t="s">
        <v>1112</v>
      </c>
    </row>
    <row r="292" spans="1:9" x14ac:dyDescent="0.25">
      <c r="A292" s="9" t="s">
        <v>896</v>
      </c>
      <c r="B292" s="9" t="s">
        <v>895</v>
      </c>
      <c r="C292" s="9" t="s">
        <v>894</v>
      </c>
      <c r="D292" s="9"/>
      <c r="E292" s="9"/>
      <c r="F292" s="22"/>
      <c r="G292" s="9" t="s">
        <v>1112</v>
      </c>
      <c r="H292" s="9" t="s">
        <v>1112</v>
      </c>
      <c r="I292" s="9" t="s">
        <v>1112</v>
      </c>
    </row>
    <row r="293" spans="1:9" x14ac:dyDescent="0.25">
      <c r="A293" s="9" t="s">
        <v>845</v>
      </c>
      <c r="B293" s="9" t="s">
        <v>844</v>
      </c>
      <c r="C293" s="9" t="s">
        <v>843</v>
      </c>
      <c r="D293" s="9"/>
      <c r="E293" s="9"/>
      <c r="F293" s="22"/>
      <c r="G293" s="9" t="s">
        <v>1112</v>
      </c>
      <c r="H293" s="9" t="s">
        <v>1112</v>
      </c>
      <c r="I293" s="9" t="s">
        <v>1112</v>
      </c>
    </row>
    <row r="294" spans="1:9" x14ac:dyDescent="0.25">
      <c r="A294" s="9" t="s">
        <v>529</v>
      </c>
      <c r="B294" s="9" t="s">
        <v>528</v>
      </c>
      <c r="C294" s="9" t="s">
        <v>527</v>
      </c>
      <c r="D294" s="9"/>
      <c r="E294" s="9"/>
      <c r="F294" s="22"/>
      <c r="G294" s="9" t="s">
        <v>1112</v>
      </c>
      <c r="H294" s="9" t="s">
        <v>1112</v>
      </c>
      <c r="I294" s="9" t="s">
        <v>1112</v>
      </c>
    </row>
    <row r="295" spans="1:9" x14ac:dyDescent="0.25">
      <c r="A295" s="9" t="s">
        <v>599</v>
      </c>
      <c r="B295" s="9" t="s">
        <v>598</v>
      </c>
      <c r="C295" s="9" t="s">
        <v>597</v>
      </c>
      <c r="D295" s="9"/>
      <c r="E295" s="9"/>
      <c r="F295" s="22"/>
      <c r="G295" s="9" t="s">
        <v>1112</v>
      </c>
      <c r="H295" s="9" t="s">
        <v>1112</v>
      </c>
      <c r="I295" s="9" t="s">
        <v>1112</v>
      </c>
    </row>
    <row r="296" spans="1:9" x14ac:dyDescent="0.25">
      <c r="A296" s="9" t="s">
        <v>292</v>
      </c>
      <c r="B296" s="9" t="s">
        <v>291</v>
      </c>
      <c r="C296" s="9" t="s">
        <v>290</v>
      </c>
      <c r="D296" s="9" t="s">
        <v>293</v>
      </c>
      <c r="E296" s="9"/>
      <c r="F296" s="22"/>
      <c r="G296" s="9" t="s">
        <v>1112</v>
      </c>
      <c r="H296" s="9" t="s">
        <v>1112</v>
      </c>
      <c r="I296" s="9" t="s">
        <v>1097</v>
      </c>
    </row>
    <row r="297" spans="1:9" x14ac:dyDescent="0.25">
      <c r="A297" s="9" t="s">
        <v>668</v>
      </c>
      <c r="B297" s="9" t="s">
        <v>667</v>
      </c>
      <c r="C297" s="9" t="s">
        <v>666</v>
      </c>
      <c r="D297" s="9"/>
      <c r="E297" s="9"/>
      <c r="F297" s="22"/>
      <c r="G297" s="9" t="s">
        <v>1112</v>
      </c>
      <c r="H297" s="9" t="s">
        <v>1112</v>
      </c>
      <c r="I297" s="9" t="s">
        <v>1112</v>
      </c>
    </row>
    <row r="298" spans="1:9" x14ac:dyDescent="0.25">
      <c r="A298" s="9" t="s">
        <v>1037</v>
      </c>
      <c r="B298" s="9" t="s">
        <v>1039</v>
      </c>
      <c r="C298" s="9" t="s">
        <v>1038</v>
      </c>
      <c r="D298" s="9"/>
      <c r="E298" s="9"/>
      <c r="F298" s="22"/>
      <c r="G298" s="9" t="s">
        <v>1112</v>
      </c>
      <c r="H298" s="9" t="s">
        <v>1097</v>
      </c>
      <c r="I298" s="9" t="s">
        <v>1112</v>
      </c>
    </row>
    <row r="299" spans="1:9" x14ac:dyDescent="0.25">
      <c r="A299" s="9" t="s">
        <v>1045</v>
      </c>
      <c r="B299" s="9" t="s">
        <v>1047</v>
      </c>
      <c r="C299" s="9" t="s">
        <v>1046</v>
      </c>
      <c r="D299" s="9"/>
      <c r="E299" s="9"/>
      <c r="F299" s="22"/>
      <c r="G299" s="9" t="s">
        <v>1112</v>
      </c>
      <c r="H299" s="9" t="s">
        <v>1097</v>
      </c>
      <c r="I299" s="9" t="s">
        <v>1112</v>
      </c>
    </row>
    <row r="300" spans="1:9" x14ac:dyDescent="0.25">
      <c r="A300" s="9" t="s">
        <v>956</v>
      </c>
      <c r="B300" s="9" t="s">
        <v>955</v>
      </c>
      <c r="C300" s="9" t="s">
        <v>954</v>
      </c>
      <c r="D300" s="9"/>
      <c r="E300" s="9"/>
      <c r="F300" s="22"/>
      <c r="G300" s="9" t="s">
        <v>1112</v>
      </c>
      <c r="H300" s="9" t="s">
        <v>1112</v>
      </c>
      <c r="I300" s="9" t="s">
        <v>1112</v>
      </c>
    </row>
    <row r="301" spans="1:9" x14ac:dyDescent="0.25">
      <c r="A301" s="9" t="s">
        <v>178</v>
      </c>
      <c r="B301" s="9" t="s">
        <v>177</v>
      </c>
      <c r="C301" s="9" t="s">
        <v>179</v>
      </c>
      <c r="D301" s="9" t="s">
        <v>272</v>
      </c>
      <c r="E301" s="9"/>
      <c r="F301" s="22"/>
      <c r="G301" s="9" t="s">
        <v>1112</v>
      </c>
      <c r="H301" s="9" t="s">
        <v>1112</v>
      </c>
      <c r="I301" s="9" t="s">
        <v>1097</v>
      </c>
    </row>
    <row r="302" spans="1:9" x14ac:dyDescent="0.25">
      <c r="A302" s="9" t="s">
        <v>181</v>
      </c>
      <c r="B302" s="9" t="s">
        <v>180</v>
      </c>
      <c r="C302" s="9" t="s">
        <v>182</v>
      </c>
      <c r="D302" s="9"/>
      <c r="E302" s="9"/>
      <c r="F302" s="22"/>
      <c r="G302" s="9" t="s">
        <v>1097</v>
      </c>
      <c r="H302" s="9" t="s">
        <v>1112</v>
      </c>
      <c r="I302" s="9" t="s">
        <v>1112</v>
      </c>
    </row>
    <row r="303" spans="1:9" x14ac:dyDescent="0.25">
      <c r="A303" s="9" t="s">
        <v>671</v>
      </c>
      <c r="B303" s="9" t="s">
        <v>670</v>
      </c>
      <c r="C303" s="9" t="s">
        <v>669</v>
      </c>
      <c r="D303" s="9"/>
      <c r="E303" s="9"/>
      <c r="F303" s="22" t="s">
        <v>1108</v>
      </c>
      <c r="G303" s="9" t="s">
        <v>1112</v>
      </c>
      <c r="H303" s="9" t="s">
        <v>1112</v>
      </c>
      <c r="I303" s="9" t="s">
        <v>1112</v>
      </c>
    </row>
    <row r="304" spans="1:9" x14ac:dyDescent="0.25">
      <c r="A304" s="9" t="s">
        <v>110</v>
      </c>
      <c r="B304" s="9" t="s">
        <v>247</v>
      </c>
      <c r="C304" s="9" t="s">
        <v>111</v>
      </c>
      <c r="D304" s="9"/>
      <c r="E304" s="9"/>
      <c r="F304" s="22"/>
      <c r="G304" s="9" t="s">
        <v>1112</v>
      </c>
      <c r="H304" s="9" t="s">
        <v>1112</v>
      </c>
      <c r="I304" s="9" t="s">
        <v>1112</v>
      </c>
    </row>
    <row r="305" spans="1:9" x14ac:dyDescent="0.25">
      <c r="A305" s="9" t="s">
        <v>484</v>
      </c>
      <c r="B305" s="9" t="s">
        <v>483</v>
      </c>
      <c r="C305" s="9" t="s">
        <v>482</v>
      </c>
      <c r="D305" s="9"/>
      <c r="E305" s="9"/>
      <c r="F305" s="22"/>
      <c r="G305" s="9" t="s">
        <v>1112</v>
      </c>
      <c r="H305" s="9" t="s">
        <v>1112</v>
      </c>
      <c r="I305" s="9" t="s">
        <v>1112</v>
      </c>
    </row>
    <row r="306" spans="1:9" x14ac:dyDescent="0.25">
      <c r="A306" s="9" t="s">
        <v>752</v>
      </c>
      <c r="B306" s="9" t="s">
        <v>751</v>
      </c>
      <c r="C306" s="9" t="s">
        <v>750</v>
      </c>
      <c r="D306" s="9"/>
      <c r="E306" s="9"/>
      <c r="F306" s="22"/>
      <c r="G306" s="9" t="s">
        <v>1112</v>
      </c>
      <c r="H306" s="9" t="s">
        <v>1112</v>
      </c>
      <c r="I306" s="9" t="s">
        <v>1112</v>
      </c>
    </row>
    <row r="307" spans="1:9" x14ac:dyDescent="0.25">
      <c r="A307" s="9" t="s">
        <v>569</v>
      </c>
      <c r="B307" s="9" t="s">
        <v>568</v>
      </c>
      <c r="C307" s="9" t="s">
        <v>567</v>
      </c>
      <c r="D307" s="9"/>
      <c r="E307" s="9"/>
      <c r="F307" s="22"/>
      <c r="G307" s="9" t="s">
        <v>1112</v>
      </c>
      <c r="H307" s="9" t="s">
        <v>1112</v>
      </c>
      <c r="I307" s="9" t="s">
        <v>1112</v>
      </c>
    </row>
    <row r="308" spans="1:9" x14ac:dyDescent="0.25">
      <c r="A308" s="9" t="s">
        <v>369</v>
      </c>
      <c r="B308" s="9" t="s">
        <v>368</v>
      </c>
      <c r="C308" s="9" t="s">
        <v>367</v>
      </c>
      <c r="D308" s="9" t="s">
        <v>1081</v>
      </c>
      <c r="E308" s="9"/>
      <c r="F308" s="22"/>
      <c r="G308" s="9" t="s">
        <v>1112</v>
      </c>
      <c r="H308" s="9" t="s">
        <v>1112</v>
      </c>
      <c r="I308" s="9" t="s">
        <v>1097</v>
      </c>
    </row>
    <row r="309" spans="1:9" x14ac:dyDescent="0.25">
      <c r="A309" s="9" t="s">
        <v>375</v>
      </c>
      <c r="B309" s="9" t="s">
        <v>374</v>
      </c>
      <c r="C309" s="9" t="s">
        <v>373</v>
      </c>
      <c r="D309" s="9"/>
      <c r="E309" s="9"/>
      <c r="F309" s="22"/>
      <c r="G309" s="9" t="s">
        <v>1112</v>
      </c>
      <c r="H309" s="9" t="s">
        <v>1112</v>
      </c>
      <c r="I309" s="9" t="s">
        <v>1112</v>
      </c>
    </row>
    <row r="310" spans="1:9" x14ac:dyDescent="0.25">
      <c r="A310" s="9" t="s">
        <v>112</v>
      </c>
      <c r="B310" s="9" t="s">
        <v>248</v>
      </c>
      <c r="C310" s="9" t="s">
        <v>113</v>
      </c>
      <c r="D310" s="9"/>
      <c r="E310" s="9"/>
      <c r="F310" s="22"/>
      <c r="G310" s="9" t="s">
        <v>1112</v>
      </c>
      <c r="H310" s="9" t="s">
        <v>1112</v>
      </c>
      <c r="I310" s="9" t="s">
        <v>1112</v>
      </c>
    </row>
    <row r="311" spans="1:9" x14ac:dyDescent="0.25">
      <c r="A311" s="9" t="s">
        <v>1004</v>
      </c>
      <c r="B311" s="9" t="s">
        <v>1003</v>
      </c>
      <c r="C311" s="9" t="s">
        <v>1002</v>
      </c>
      <c r="D311" s="9"/>
      <c r="E311" s="9"/>
      <c r="F311" s="22"/>
      <c r="G311" s="9" t="s">
        <v>1112</v>
      </c>
      <c r="H311" s="9" t="s">
        <v>1112</v>
      </c>
      <c r="I311" s="9" t="s">
        <v>1112</v>
      </c>
    </row>
    <row r="312" spans="1:9" x14ac:dyDescent="0.25">
      <c r="A312" s="9" t="s">
        <v>800</v>
      </c>
      <c r="B312" s="9" t="s">
        <v>799</v>
      </c>
      <c r="C312" s="9" t="s">
        <v>798</v>
      </c>
      <c r="D312" s="9"/>
      <c r="E312" s="9"/>
      <c r="F312" s="22"/>
      <c r="G312" s="9" t="s">
        <v>1112</v>
      </c>
      <c r="H312" s="9" t="s">
        <v>1112</v>
      </c>
      <c r="I312" s="9" t="s">
        <v>1112</v>
      </c>
    </row>
    <row r="313" spans="1:9" x14ac:dyDescent="0.25">
      <c r="A313" s="9" t="s">
        <v>114</v>
      </c>
      <c r="B313" s="9" t="s">
        <v>249</v>
      </c>
      <c r="C313" s="9" t="s">
        <v>115</v>
      </c>
      <c r="D313" s="9"/>
      <c r="E313" s="9"/>
      <c r="F313" s="22"/>
      <c r="G313" s="9" t="s">
        <v>1112</v>
      </c>
      <c r="H313" s="9" t="s">
        <v>1112</v>
      </c>
      <c r="I313" s="9" t="s">
        <v>1112</v>
      </c>
    </row>
    <row r="314" spans="1:9" x14ac:dyDescent="0.25">
      <c r="A314" s="9" t="s">
        <v>116</v>
      </c>
      <c r="B314" s="9" t="s">
        <v>250</v>
      </c>
      <c r="C314" s="9" t="s">
        <v>117</v>
      </c>
      <c r="D314" s="9"/>
      <c r="E314" s="9"/>
      <c r="F314" s="22"/>
      <c r="G314" s="9" t="s">
        <v>1112</v>
      </c>
      <c r="H314" s="9" t="s">
        <v>1112</v>
      </c>
      <c r="I314" s="9" t="s">
        <v>1112</v>
      </c>
    </row>
    <row r="315" spans="1:9" x14ac:dyDescent="0.25">
      <c r="A315" s="9" t="s">
        <v>602</v>
      </c>
      <c r="B315" s="9" t="s">
        <v>601</v>
      </c>
      <c r="C315" s="9" t="s">
        <v>600</v>
      </c>
      <c r="D315" s="9"/>
      <c r="E315" s="9"/>
      <c r="F315" s="22"/>
      <c r="G315" s="9" t="s">
        <v>1112</v>
      </c>
      <c r="H315" s="9" t="s">
        <v>1112</v>
      </c>
      <c r="I315" s="9" t="s">
        <v>1112</v>
      </c>
    </row>
    <row r="316" spans="1:9" x14ac:dyDescent="0.25">
      <c r="A316" s="9" t="s">
        <v>617</v>
      </c>
      <c r="B316" s="9" t="s">
        <v>616</v>
      </c>
      <c r="C316" s="9" t="s">
        <v>615</v>
      </c>
      <c r="D316" s="9"/>
      <c r="E316" s="9"/>
      <c r="F316" s="22"/>
      <c r="G316" s="9" t="s">
        <v>1112</v>
      </c>
      <c r="H316" s="9" t="s">
        <v>1112</v>
      </c>
      <c r="I316" s="9" t="s">
        <v>1112</v>
      </c>
    </row>
    <row r="317" spans="1:9" x14ac:dyDescent="0.25">
      <c r="A317" s="9" t="s">
        <v>716</v>
      </c>
      <c r="B317" s="9" t="s">
        <v>715</v>
      </c>
      <c r="C317" s="9" t="s">
        <v>714</v>
      </c>
      <c r="D317" s="9"/>
      <c r="E317" s="9"/>
      <c r="F317" s="22"/>
      <c r="G317" s="9" t="s">
        <v>1112</v>
      </c>
      <c r="H317" s="9" t="s">
        <v>1112</v>
      </c>
      <c r="I317" s="9" t="s">
        <v>1112</v>
      </c>
    </row>
    <row r="318" spans="1:9" x14ac:dyDescent="0.25">
      <c r="A318" s="9" t="s">
        <v>680</v>
      </c>
      <c r="B318" s="9" t="s">
        <v>679</v>
      </c>
      <c r="C318" s="9" t="s">
        <v>678</v>
      </c>
      <c r="D318" s="9"/>
      <c r="E318" s="9"/>
      <c r="F318" s="22"/>
      <c r="G318" s="9" t="s">
        <v>1112</v>
      </c>
      <c r="H318" s="9" t="s">
        <v>1112</v>
      </c>
      <c r="I318" s="9" t="s">
        <v>1112</v>
      </c>
    </row>
    <row r="319" spans="1:9" x14ac:dyDescent="0.25">
      <c r="A319" s="9" t="s">
        <v>361</v>
      </c>
      <c r="B319" s="9" t="s">
        <v>360</v>
      </c>
      <c r="C319" s="9" t="s">
        <v>359</v>
      </c>
      <c r="D319" s="9" t="s">
        <v>1079</v>
      </c>
      <c r="E319" s="9"/>
      <c r="F319" s="22"/>
      <c r="G319" s="9" t="s">
        <v>1112</v>
      </c>
      <c r="H319" s="9" t="s">
        <v>1112</v>
      </c>
      <c r="I319" s="9" t="s">
        <v>1097</v>
      </c>
    </row>
    <row r="320" spans="1:9" x14ac:dyDescent="0.25">
      <c r="A320" s="9" t="s">
        <v>118</v>
      </c>
      <c r="B320" s="9" t="s">
        <v>251</v>
      </c>
      <c r="C320" s="9" t="s">
        <v>119</v>
      </c>
      <c r="D320" s="9"/>
      <c r="E320" s="9"/>
      <c r="F320" s="22"/>
      <c r="G320" s="9" t="s">
        <v>1112</v>
      </c>
      <c r="H320" s="9" t="s">
        <v>1112</v>
      </c>
      <c r="I320" s="9" t="s">
        <v>1112</v>
      </c>
    </row>
    <row r="321" spans="1:9" x14ac:dyDescent="0.25">
      <c r="A321" s="9" t="s">
        <v>184</v>
      </c>
      <c r="B321" s="9" t="s">
        <v>183</v>
      </c>
      <c r="C321" s="9" t="s">
        <v>185</v>
      </c>
      <c r="D321" s="9"/>
      <c r="E321" s="9"/>
      <c r="F321" s="22"/>
      <c r="G321" s="9" t="s">
        <v>1112</v>
      </c>
      <c r="H321" s="9" t="s">
        <v>1112</v>
      </c>
      <c r="I321" s="9" t="s">
        <v>1112</v>
      </c>
    </row>
    <row r="322" spans="1:9" x14ac:dyDescent="0.25">
      <c r="A322" s="9" t="s">
        <v>761</v>
      </c>
      <c r="B322" s="9" t="s">
        <v>760</v>
      </c>
      <c r="C322" s="9" t="s">
        <v>759</v>
      </c>
      <c r="D322" s="9"/>
      <c r="E322" s="9"/>
      <c r="F322" s="22"/>
      <c r="G322" s="9" t="s">
        <v>1112</v>
      </c>
      <c r="H322" s="9" t="s">
        <v>1112</v>
      </c>
      <c r="I322" s="9" t="s">
        <v>1112</v>
      </c>
    </row>
    <row r="323" spans="1:9" x14ac:dyDescent="0.25">
      <c r="A323" s="9" t="s">
        <v>932</v>
      </c>
      <c r="B323" s="9" t="s">
        <v>931</v>
      </c>
      <c r="C323" s="9" t="s">
        <v>930</v>
      </c>
      <c r="D323" s="9"/>
      <c r="E323" s="9"/>
      <c r="F323" s="22"/>
      <c r="G323" s="9" t="s">
        <v>1112</v>
      </c>
      <c r="H323" s="9" t="s">
        <v>1112</v>
      </c>
      <c r="I323" s="9" t="s">
        <v>1112</v>
      </c>
    </row>
    <row r="324" spans="1:9" x14ac:dyDescent="0.25">
      <c r="A324" s="9" t="s">
        <v>719</v>
      </c>
      <c r="B324" s="9" t="s">
        <v>718</v>
      </c>
      <c r="C324" s="9" t="s">
        <v>717</v>
      </c>
      <c r="D324" s="9"/>
      <c r="E324" s="9"/>
      <c r="F324" s="22"/>
      <c r="G324" s="9" t="s">
        <v>1112</v>
      </c>
      <c r="H324" s="9" t="s">
        <v>1112</v>
      </c>
      <c r="I324" s="9" t="s">
        <v>1112</v>
      </c>
    </row>
    <row r="325" spans="1:9" x14ac:dyDescent="0.25">
      <c r="A325" s="9" t="s">
        <v>611</v>
      </c>
      <c r="B325" s="9" t="s">
        <v>610</v>
      </c>
      <c r="C325" s="9" t="s">
        <v>609</v>
      </c>
      <c r="D325" s="9"/>
      <c r="E325" s="9"/>
      <c r="F325" s="22"/>
      <c r="G325" s="9" t="s">
        <v>1112</v>
      </c>
      <c r="H325" s="9" t="s">
        <v>1112</v>
      </c>
      <c r="I325" s="9" t="s">
        <v>1112</v>
      </c>
    </row>
    <row r="326" spans="1:9" x14ac:dyDescent="0.25">
      <c r="A326" s="9" t="s">
        <v>286</v>
      </c>
      <c r="B326" s="9" t="s">
        <v>285</v>
      </c>
      <c r="C326" s="9" t="s">
        <v>284</v>
      </c>
      <c r="D326" s="9"/>
      <c r="E326" s="9"/>
      <c r="F326" s="22"/>
      <c r="G326" s="9" t="s">
        <v>1112</v>
      </c>
      <c r="H326" s="9" t="s">
        <v>1112</v>
      </c>
      <c r="I326" s="9" t="s">
        <v>1112</v>
      </c>
    </row>
    <row r="327" spans="1:9" x14ac:dyDescent="0.25">
      <c r="A327" s="9" t="s">
        <v>728</v>
      </c>
      <c r="B327" s="9" t="s">
        <v>727</v>
      </c>
      <c r="C327" s="9" t="s">
        <v>726</v>
      </c>
      <c r="D327" s="9"/>
      <c r="E327" s="9"/>
      <c r="F327" s="22"/>
      <c r="G327" s="9" t="s">
        <v>1112</v>
      </c>
      <c r="H327" s="9" t="s">
        <v>1112</v>
      </c>
      <c r="I327" s="9" t="s">
        <v>1112</v>
      </c>
    </row>
    <row r="328" spans="1:9" x14ac:dyDescent="0.25">
      <c r="A328" s="9" t="s">
        <v>537</v>
      </c>
      <c r="B328" s="9" t="s">
        <v>536</v>
      </c>
      <c r="C328" s="9" t="s">
        <v>535</v>
      </c>
      <c r="D328" s="9"/>
      <c r="E328" s="9"/>
      <c r="F328" s="22"/>
      <c r="G328" s="9" t="s">
        <v>1112</v>
      </c>
      <c r="H328" s="9" t="s">
        <v>1112</v>
      </c>
      <c r="I328" s="9" t="s">
        <v>1112</v>
      </c>
    </row>
    <row r="329" spans="1:9" x14ac:dyDescent="0.25">
      <c r="A329" s="9" t="s">
        <v>710</v>
      </c>
      <c r="B329" s="9" t="s">
        <v>709</v>
      </c>
      <c r="C329" s="9" t="s">
        <v>708</v>
      </c>
      <c r="D329" s="9"/>
      <c r="E329" s="9"/>
      <c r="F329" s="22"/>
      <c r="G329" s="9" t="s">
        <v>1112</v>
      </c>
      <c r="H329" s="9" t="s">
        <v>1112</v>
      </c>
      <c r="I329" s="9" t="s">
        <v>1112</v>
      </c>
    </row>
    <row r="330" spans="1:9" x14ac:dyDescent="0.25">
      <c r="A330" s="9" t="s">
        <v>508</v>
      </c>
      <c r="B330" s="9" t="s">
        <v>507</v>
      </c>
      <c r="C330" s="9" t="s">
        <v>506</v>
      </c>
      <c r="D330" s="9"/>
      <c r="E330" s="9"/>
      <c r="F330" s="22"/>
      <c r="G330" s="9" t="s">
        <v>1112</v>
      </c>
      <c r="H330" s="9" t="s">
        <v>1112</v>
      </c>
      <c r="I330" s="9" t="s">
        <v>1112</v>
      </c>
    </row>
    <row r="331" spans="1:9" x14ac:dyDescent="0.25">
      <c r="A331" s="9" t="s">
        <v>163</v>
      </c>
      <c r="B331" s="9" t="s">
        <v>162</v>
      </c>
      <c r="C331" s="9" t="s">
        <v>164</v>
      </c>
      <c r="D331" s="9" t="s">
        <v>1034</v>
      </c>
      <c r="E331" s="9"/>
      <c r="F331" s="22" t="s">
        <v>1109</v>
      </c>
      <c r="G331" s="9" t="s">
        <v>1112</v>
      </c>
      <c r="H331" s="9" t="s">
        <v>1112</v>
      </c>
      <c r="I331" s="9" t="s">
        <v>1097</v>
      </c>
    </row>
    <row r="332" spans="1:9" x14ac:dyDescent="0.25">
      <c r="A332" s="9" t="s">
        <v>950</v>
      </c>
      <c r="B332" s="9" t="s">
        <v>949</v>
      </c>
      <c r="C332" s="9" t="s">
        <v>948</v>
      </c>
      <c r="D332" s="9"/>
      <c r="E332" s="9"/>
      <c r="F332" s="22"/>
      <c r="G332" s="9" t="s">
        <v>1112</v>
      </c>
      <c r="H332" s="9" t="s">
        <v>1112</v>
      </c>
      <c r="I332" s="9" t="s">
        <v>1112</v>
      </c>
    </row>
    <row r="333" spans="1:9" x14ac:dyDescent="0.25">
      <c r="A333" s="9" t="s">
        <v>638</v>
      </c>
      <c r="B333" s="9" t="s">
        <v>637</v>
      </c>
      <c r="C333" s="9" t="s">
        <v>636</v>
      </c>
      <c r="D333" s="9"/>
      <c r="E333" s="9"/>
      <c r="F333" s="22"/>
      <c r="G333" s="9" t="s">
        <v>1112</v>
      </c>
      <c r="H333" s="9" t="s">
        <v>1112</v>
      </c>
      <c r="I333" s="9" t="s">
        <v>1112</v>
      </c>
    </row>
    <row r="334" spans="1:9" x14ac:dyDescent="0.25">
      <c r="A334" s="9" t="s">
        <v>175</v>
      </c>
      <c r="B334" s="9" t="s">
        <v>174</v>
      </c>
      <c r="C334" s="9" t="s">
        <v>176</v>
      </c>
      <c r="D334" s="9"/>
      <c r="E334" s="9"/>
      <c r="F334" s="22"/>
      <c r="G334" s="9" t="s">
        <v>1112</v>
      </c>
      <c r="H334" s="9" t="s">
        <v>1112</v>
      </c>
      <c r="I334" s="9" t="s">
        <v>1112</v>
      </c>
    </row>
    <row r="335" spans="1:9" x14ac:dyDescent="0.25">
      <c r="A335" s="9" t="s">
        <v>701</v>
      </c>
      <c r="B335" s="9" t="s">
        <v>700</v>
      </c>
      <c r="C335" s="9" t="s">
        <v>699</v>
      </c>
      <c r="D335" s="9"/>
      <c r="E335" s="9"/>
      <c r="F335" s="22"/>
      <c r="G335" s="9" t="s">
        <v>1112</v>
      </c>
      <c r="H335" s="9" t="s">
        <v>1112</v>
      </c>
      <c r="I335" s="9" t="s">
        <v>1112</v>
      </c>
    </row>
    <row r="336" spans="1:9" x14ac:dyDescent="0.25">
      <c r="A336" s="9" t="s">
        <v>995</v>
      </c>
      <c r="B336" s="9" t="s">
        <v>994</v>
      </c>
      <c r="C336" s="9" t="s">
        <v>993</v>
      </c>
      <c r="D336" s="9"/>
      <c r="E336" s="9"/>
      <c r="F336" s="22"/>
      <c r="G336" s="9" t="s">
        <v>1112</v>
      </c>
      <c r="H336" s="9" t="s">
        <v>1112</v>
      </c>
      <c r="I336" s="9" t="s">
        <v>1112</v>
      </c>
    </row>
    <row r="337" spans="1:9" x14ac:dyDescent="0.25">
      <c r="A337" s="9" t="s">
        <v>120</v>
      </c>
      <c r="B337" s="9" t="s">
        <v>252</v>
      </c>
      <c r="C337" s="9" t="s">
        <v>121</v>
      </c>
      <c r="D337" s="9"/>
      <c r="E337" s="9"/>
      <c r="F337" s="22"/>
      <c r="G337" s="9" t="s">
        <v>1112</v>
      </c>
      <c r="H337" s="9" t="s">
        <v>1112</v>
      </c>
      <c r="I337" s="9" t="s">
        <v>1112</v>
      </c>
    </row>
    <row r="338" spans="1:9" x14ac:dyDescent="0.25">
      <c r="A338" s="9" t="s">
        <v>122</v>
      </c>
      <c r="B338" s="9" t="s">
        <v>253</v>
      </c>
      <c r="C338" s="9" t="s">
        <v>123</v>
      </c>
      <c r="D338" s="9"/>
      <c r="E338" s="9"/>
      <c r="F338" s="22"/>
      <c r="G338" s="9" t="s">
        <v>1112</v>
      </c>
      <c r="H338" s="9" t="s">
        <v>1112</v>
      </c>
      <c r="I338" s="9" t="s">
        <v>1112</v>
      </c>
    </row>
    <row r="339" spans="1:9" x14ac:dyDescent="0.25">
      <c r="A339" s="9" t="s">
        <v>857</v>
      </c>
      <c r="B339" s="9" t="s">
        <v>856</v>
      </c>
      <c r="C339" s="9" t="s">
        <v>855</v>
      </c>
      <c r="D339" s="9"/>
      <c r="E339" s="9"/>
      <c r="F339" s="22"/>
      <c r="G339" s="9" t="s">
        <v>1112</v>
      </c>
      <c r="H339" s="9" t="s">
        <v>1112</v>
      </c>
      <c r="I339" s="9" t="s">
        <v>1112</v>
      </c>
    </row>
    <row r="340" spans="1:9" x14ac:dyDescent="0.25">
      <c r="A340" s="9" t="s">
        <v>1041</v>
      </c>
      <c r="B340" s="9" t="s">
        <v>1043</v>
      </c>
      <c r="C340" s="9" t="s">
        <v>1042</v>
      </c>
      <c r="D340" s="9"/>
      <c r="E340" s="9"/>
      <c r="F340" s="22"/>
      <c r="G340" s="9" t="s">
        <v>1112</v>
      </c>
      <c r="H340" s="9" t="s">
        <v>1097</v>
      </c>
      <c r="I340" s="9" t="s">
        <v>1112</v>
      </c>
    </row>
    <row r="341" spans="1:9" x14ac:dyDescent="0.25">
      <c r="A341" s="9" t="s">
        <v>977</v>
      </c>
      <c r="B341" s="9" t="s">
        <v>976</v>
      </c>
      <c r="C341" s="9" t="s">
        <v>975</v>
      </c>
      <c r="D341" s="9"/>
      <c r="E341" s="9"/>
      <c r="F341" s="22"/>
      <c r="G341" s="9" t="s">
        <v>1112</v>
      </c>
      <c r="H341" s="9" t="s">
        <v>1112</v>
      </c>
      <c r="I341" s="9" t="s">
        <v>1112</v>
      </c>
    </row>
    <row r="342" spans="1:9" x14ac:dyDescent="0.25">
      <c r="A342" s="9" t="s">
        <v>534</v>
      </c>
      <c r="B342" s="9" t="s">
        <v>254</v>
      </c>
      <c r="C342" s="9" t="s">
        <v>533</v>
      </c>
      <c r="D342" s="9"/>
      <c r="E342" s="9"/>
      <c r="F342" s="22"/>
      <c r="G342" s="9" t="s">
        <v>1112</v>
      </c>
      <c r="H342" s="9" t="s">
        <v>1112</v>
      </c>
      <c r="I342" s="9" t="s">
        <v>1112</v>
      </c>
    </row>
    <row r="343" spans="1:9" x14ac:dyDescent="0.25">
      <c r="A343" s="9" t="s">
        <v>323</v>
      </c>
      <c r="B343" s="9" t="s">
        <v>322</v>
      </c>
      <c r="C343" s="9" t="s">
        <v>321</v>
      </c>
      <c r="D343" s="9" t="s">
        <v>1032</v>
      </c>
      <c r="E343" s="9" t="s">
        <v>1031</v>
      </c>
      <c r="F343" s="22"/>
      <c r="G343" s="9" t="s">
        <v>1112</v>
      </c>
      <c r="H343" s="9" t="s">
        <v>1112</v>
      </c>
      <c r="I343" s="9" t="s">
        <v>1097</v>
      </c>
    </row>
    <row r="344" spans="1:9" x14ac:dyDescent="0.25">
      <c r="A344" s="9" t="s">
        <v>338</v>
      </c>
      <c r="B344" s="9" t="s">
        <v>337</v>
      </c>
      <c r="C344" s="9" t="s">
        <v>336</v>
      </c>
      <c r="D344" s="9" t="s">
        <v>1071</v>
      </c>
      <c r="E344" s="9"/>
      <c r="F344" s="22"/>
      <c r="G344" s="9" t="s">
        <v>1112</v>
      </c>
      <c r="H344" s="9" t="s">
        <v>1112</v>
      </c>
      <c r="I344" s="9" t="s">
        <v>1097</v>
      </c>
    </row>
    <row r="345" spans="1:9" x14ac:dyDescent="0.25">
      <c r="A345" s="9" t="s">
        <v>134</v>
      </c>
      <c r="B345" s="9" t="s">
        <v>255</v>
      </c>
      <c r="C345" s="9" t="s">
        <v>128</v>
      </c>
      <c r="D345" s="9"/>
      <c r="E345" s="9" t="s">
        <v>279</v>
      </c>
      <c r="F345" s="22" t="s">
        <v>280</v>
      </c>
      <c r="G345" s="9" t="s">
        <v>1112</v>
      </c>
      <c r="H345" s="9" t="s">
        <v>1112</v>
      </c>
      <c r="I345" s="9" t="s">
        <v>1112</v>
      </c>
    </row>
    <row r="346" spans="1:9" x14ac:dyDescent="0.25">
      <c r="A346" s="9" t="s">
        <v>129</v>
      </c>
      <c r="B346" s="9" t="s">
        <v>256</v>
      </c>
      <c r="C346" s="9" t="s">
        <v>130</v>
      </c>
      <c r="D346" s="9"/>
      <c r="E346" s="9"/>
      <c r="F346" s="22"/>
      <c r="G346" s="9" t="s">
        <v>1112</v>
      </c>
      <c r="H346" s="9" t="s">
        <v>1112</v>
      </c>
      <c r="I346" s="9" t="s">
        <v>1112</v>
      </c>
    </row>
    <row r="347" spans="1:9" x14ac:dyDescent="0.25">
      <c r="A347" s="9" t="s">
        <v>1089</v>
      </c>
      <c r="B347" s="9" t="s">
        <v>1090</v>
      </c>
      <c r="C347" s="9" t="s">
        <v>1091</v>
      </c>
      <c r="D347" s="9"/>
      <c r="E347" s="9"/>
      <c r="F347" s="22"/>
      <c r="G347" s="9"/>
      <c r="H347" s="9" t="s">
        <v>1097</v>
      </c>
      <c r="I347" s="9" t="s">
        <v>1112</v>
      </c>
    </row>
    <row r="348" spans="1:9" x14ac:dyDescent="0.25">
      <c r="A348" s="9" t="s">
        <v>296</v>
      </c>
      <c r="B348" s="9" t="s">
        <v>295</v>
      </c>
      <c r="C348" s="9" t="s">
        <v>294</v>
      </c>
      <c r="D348" s="9"/>
      <c r="E348" s="9"/>
      <c r="F348" s="22"/>
      <c r="G348" s="9" t="s">
        <v>1112</v>
      </c>
      <c r="H348" s="9" t="s">
        <v>1112</v>
      </c>
      <c r="I348" s="9" t="s">
        <v>1112</v>
      </c>
    </row>
    <row r="349" spans="1:9" x14ac:dyDescent="0.25">
      <c r="A349" s="9" t="s">
        <v>296</v>
      </c>
      <c r="B349" s="9" t="s">
        <v>295</v>
      </c>
      <c r="C349" s="9" t="s">
        <v>1095</v>
      </c>
      <c r="D349" s="9"/>
      <c r="E349" s="9"/>
      <c r="F349" s="22"/>
      <c r="G349" s="9" t="s">
        <v>1097</v>
      </c>
      <c r="H349" s="9" t="s">
        <v>1112</v>
      </c>
      <c r="I349" s="9" t="s">
        <v>1112</v>
      </c>
    </row>
    <row r="350" spans="1:9" x14ac:dyDescent="0.25">
      <c r="A350" s="9"/>
      <c r="B350" s="9"/>
      <c r="C350" s="9"/>
      <c r="D350" s="9"/>
      <c r="E350" s="9"/>
      <c r="F350" s="22"/>
      <c r="G350" s="25"/>
      <c r="H350" s="25" t="s">
        <v>1112</v>
      </c>
      <c r="I350" s="25" t="s">
        <v>1112</v>
      </c>
    </row>
  </sheetData>
  <pageMargins left="0.7" right="0.7" top="0.75" bottom="0.75" header="0.3" footer="0.3"/>
  <pageSetup paperSize="9" scale="3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7"/>
  <sheetViews>
    <sheetView workbookViewId="0"/>
  </sheetViews>
  <sheetFormatPr defaultRowHeight="15" x14ac:dyDescent="0.25"/>
  <cols>
    <col min="1" max="1" width="31.5703125" bestFit="1" customWidth="1"/>
    <col min="2" max="2" width="39.7109375" bestFit="1" customWidth="1"/>
    <col min="3" max="3" width="6.7109375" bestFit="1" customWidth="1"/>
    <col min="4" max="4" width="14.85546875" customWidth="1"/>
  </cols>
  <sheetData>
    <row r="1" spans="1:4" x14ac:dyDescent="0.25">
      <c r="A1" t="s">
        <v>1054</v>
      </c>
      <c r="B1" t="s">
        <v>1057</v>
      </c>
      <c r="C1" t="s">
        <v>1058</v>
      </c>
      <c r="D1" t="s">
        <v>1096</v>
      </c>
    </row>
    <row r="2" spans="1:4" x14ac:dyDescent="0.25">
      <c r="A2" s="16" t="s">
        <v>1030</v>
      </c>
      <c r="B2" s="16" t="s">
        <v>165</v>
      </c>
      <c r="C2" s="14" t="s">
        <v>167</v>
      </c>
      <c r="D2" s="8" t="s">
        <v>263</v>
      </c>
    </row>
    <row r="3" spans="1:4" x14ac:dyDescent="0.25">
      <c r="A3" s="7" t="s">
        <v>343</v>
      </c>
      <c r="B3" s="7" t="s">
        <v>342</v>
      </c>
      <c r="C3" s="14" t="s">
        <v>341</v>
      </c>
      <c r="D3" s="11" t="s">
        <v>1064</v>
      </c>
    </row>
    <row r="4" spans="1:4" x14ac:dyDescent="0.25">
      <c r="A4" s="16" t="s">
        <v>2</v>
      </c>
      <c r="B4" s="16" t="s">
        <v>192</v>
      </c>
      <c r="C4" s="14" t="s">
        <v>3</v>
      </c>
      <c r="D4" s="11" t="s">
        <v>257</v>
      </c>
    </row>
    <row r="5" spans="1:4" x14ac:dyDescent="0.25">
      <c r="A5" s="16" t="s">
        <v>6</v>
      </c>
      <c r="B5" s="16" t="s">
        <v>194</v>
      </c>
      <c r="C5" s="14" t="s">
        <v>1094</v>
      </c>
      <c r="D5" s="11" t="s">
        <v>7</v>
      </c>
    </row>
    <row r="6" spans="1:4" x14ac:dyDescent="0.25">
      <c r="A6" s="9" t="s">
        <v>308</v>
      </c>
      <c r="B6" s="9" t="s">
        <v>307</v>
      </c>
      <c r="C6" s="13" t="s">
        <v>306</v>
      </c>
      <c r="D6" s="11" t="s">
        <v>1063</v>
      </c>
    </row>
    <row r="7" spans="1:4" x14ac:dyDescent="0.25">
      <c r="A7" s="8" t="s">
        <v>346</v>
      </c>
      <c r="B7" s="8" t="s">
        <v>345</v>
      </c>
      <c r="C7" s="14" t="s">
        <v>344</v>
      </c>
      <c r="D7" s="11" t="s">
        <v>1074</v>
      </c>
    </row>
    <row r="8" spans="1:4" x14ac:dyDescent="0.25">
      <c r="A8" s="10" t="s">
        <v>124</v>
      </c>
      <c r="B8" s="10" t="s">
        <v>254</v>
      </c>
      <c r="C8" s="14" t="s">
        <v>125</v>
      </c>
      <c r="D8" s="11" t="s">
        <v>1059</v>
      </c>
    </row>
    <row r="9" spans="1:4" x14ac:dyDescent="0.25">
      <c r="A9" s="7" t="s">
        <v>305</v>
      </c>
      <c r="B9" s="7" t="s">
        <v>1066</v>
      </c>
      <c r="C9" s="13" t="s">
        <v>303</v>
      </c>
      <c r="D9" s="11" t="s">
        <v>1067</v>
      </c>
    </row>
    <row r="10" spans="1:4" x14ac:dyDescent="0.25">
      <c r="A10" s="7" t="s">
        <v>326</v>
      </c>
      <c r="B10" s="7" t="s">
        <v>580</v>
      </c>
      <c r="C10" s="14" t="s">
        <v>324</v>
      </c>
      <c r="D10" s="15" t="s">
        <v>579</v>
      </c>
    </row>
    <row r="11" spans="1:4" x14ac:dyDescent="0.25">
      <c r="A11" s="10" t="s">
        <v>136</v>
      </c>
      <c r="B11" s="10" t="s">
        <v>135</v>
      </c>
      <c r="C11" s="14" t="s">
        <v>137</v>
      </c>
      <c r="D11" s="11" t="s">
        <v>264</v>
      </c>
    </row>
    <row r="12" spans="1:4" x14ac:dyDescent="0.25">
      <c r="A12" s="10" t="s">
        <v>352</v>
      </c>
      <c r="B12" s="10" t="s">
        <v>351</v>
      </c>
      <c r="C12" s="14" t="s">
        <v>350</v>
      </c>
      <c r="D12" s="11" t="s">
        <v>1076</v>
      </c>
    </row>
    <row r="13" spans="1:4" x14ac:dyDescent="0.25">
      <c r="A13" s="10" t="s">
        <v>187</v>
      </c>
      <c r="B13" s="10" t="s">
        <v>186</v>
      </c>
      <c r="C13" s="14" t="s">
        <v>188</v>
      </c>
      <c r="D13" s="11" t="s">
        <v>1061</v>
      </c>
    </row>
    <row r="14" spans="1:4" x14ac:dyDescent="0.25">
      <c r="A14" s="16" t="s">
        <v>260</v>
      </c>
      <c r="B14" s="16" t="s">
        <v>259</v>
      </c>
      <c r="C14" s="14" t="s">
        <v>109</v>
      </c>
      <c r="D14" s="11" t="s">
        <v>258</v>
      </c>
    </row>
    <row r="15" spans="1:4" x14ac:dyDescent="0.25">
      <c r="A15" s="16" t="s">
        <v>126</v>
      </c>
      <c r="B15" s="16" t="s">
        <v>254</v>
      </c>
      <c r="C15" s="14" t="s">
        <v>127</v>
      </c>
      <c r="D15" s="11" t="s">
        <v>1060</v>
      </c>
    </row>
    <row r="16" spans="1:4" x14ac:dyDescent="0.25">
      <c r="A16" s="10" t="s">
        <v>31</v>
      </c>
      <c r="B16" s="10" t="s">
        <v>207</v>
      </c>
      <c r="C16" s="14" t="s">
        <v>32</v>
      </c>
      <c r="D16" s="11" t="s">
        <v>265</v>
      </c>
    </row>
    <row r="17" spans="1:4" x14ac:dyDescent="0.25">
      <c r="A17" s="16" t="s">
        <v>35</v>
      </c>
      <c r="B17" s="16" t="s">
        <v>269</v>
      </c>
      <c r="C17" s="14" t="s">
        <v>36</v>
      </c>
      <c r="D17" s="11" t="s">
        <v>268</v>
      </c>
    </row>
    <row r="18" spans="1:4" x14ac:dyDescent="0.25">
      <c r="A18" s="10" t="s">
        <v>43</v>
      </c>
      <c r="B18" s="10" t="s">
        <v>274</v>
      </c>
      <c r="C18" s="14" t="s">
        <v>44</v>
      </c>
      <c r="D18" s="11" t="s">
        <v>273</v>
      </c>
    </row>
    <row r="19" spans="1:4" x14ac:dyDescent="0.25">
      <c r="A19" s="9" t="s">
        <v>1085</v>
      </c>
      <c r="B19" s="23" t="s">
        <v>168</v>
      </c>
      <c r="C19" s="13" t="s">
        <v>1083</v>
      </c>
      <c r="D19" s="11" t="s">
        <v>170</v>
      </c>
    </row>
    <row r="20" spans="1:4" x14ac:dyDescent="0.25">
      <c r="A20" s="7" t="s">
        <v>366</v>
      </c>
      <c r="B20" s="7" t="s">
        <v>365</v>
      </c>
      <c r="C20" s="14" t="s">
        <v>364</v>
      </c>
      <c r="D20" s="15" t="s">
        <v>1065</v>
      </c>
    </row>
    <row r="21" spans="1:4" x14ac:dyDescent="0.25">
      <c r="A21" s="10" t="s">
        <v>340</v>
      </c>
      <c r="B21" s="10" t="s">
        <v>340</v>
      </c>
      <c r="C21" s="14" t="s">
        <v>339</v>
      </c>
      <c r="D21" s="7" t="s">
        <v>1072</v>
      </c>
    </row>
    <row r="22" spans="1:4" x14ac:dyDescent="0.25">
      <c r="A22" s="9" t="s">
        <v>311</v>
      </c>
      <c r="B22" s="9" t="s">
        <v>310</v>
      </c>
      <c r="C22" s="14" t="s">
        <v>309</v>
      </c>
      <c r="D22" s="15" t="s">
        <v>297</v>
      </c>
    </row>
    <row r="23" spans="1:4" x14ac:dyDescent="0.25">
      <c r="A23" s="7" t="s">
        <v>302</v>
      </c>
      <c r="B23" s="7" t="s">
        <v>301</v>
      </c>
      <c r="C23" s="12" t="s">
        <v>300</v>
      </c>
      <c r="D23" s="7" t="s">
        <v>1080</v>
      </c>
    </row>
    <row r="24" spans="1:4" x14ac:dyDescent="0.25">
      <c r="A24" s="7" t="s">
        <v>1069</v>
      </c>
      <c r="B24" s="7" t="s">
        <v>1070</v>
      </c>
      <c r="C24" s="12" t="s">
        <v>330</v>
      </c>
      <c r="D24" s="7" t="s">
        <v>1068</v>
      </c>
    </row>
    <row r="25" spans="1:4" x14ac:dyDescent="0.25">
      <c r="A25" s="16" t="s">
        <v>78</v>
      </c>
      <c r="B25" s="16" t="s">
        <v>231</v>
      </c>
      <c r="C25" s="12" t="s">
        <v>79</v>
      </c>
      <c r="D25" s="8" t="s">
        <v>275</v>
      </c>
    </row>
    <row r="26" spans="1:4" x14ac:dyDescent="0.25">
      <c r="A26" s="16" t="s">
        <v>132</v>
      </c>
      <c r="B26" s="16" t="s">
        <v>271</v>
      </c>
      <c r="C26" s="12" t="s">
        <v>80</v>
      </c>
      <c r="D26" s="8" t="s">
        <v>270</v>
      </c>
    </row>
    <row r="27" spans="1:4" x14ac:dyDescent="0.25">
      <c r="A27" s="16" t="s">
        <v>160</v>
      </c>
      <c r="B27" s="16" t="s">
        <v>159</v>
      </c>
      <c r="C27" s="12" t="s">
        <v>161</v>
      </c>
      <c r="D27" s="8" t="s">
        <v>266</v>
      </c>
    </row>
    <row r="28" spans="1:4" x14ac:dyDescent="0.25">
      <c r="A28" s="8" t="s">
        <v>358</v>
      </c>
      <c r="B28" s="8" t="s">
        <v>1077</v>
      </c>
      <c r="C28" s="12" t="s">
        <v>356</v>
      </c>
      <c r="D28" s="8" t="s">
        <v>1078</v>
      </c>
    </row>
    <row r="29" spans="1:4" x14ac:dyDescent="0.25">
      <c r="A29" s="8" t="s">
        <v>349</v>
      </c>
      <c r="B29" s="8" t="s">
        <v>348</v>
      </c>
      <c r="C29" s="12" t="s">
        <v>347</v>
      </c>
      <c r="D29" s="8" t="s">
        <v>1075</v>
      </c>
    </row>
    <row r="30" spans="1:4" x14ac:dyDescent="0.25">
      <c r="A30" s="7" t="s">
        <v>317</v>
      </c>
      <c r="B30" s="7" t="s">
        <v>316</v>
      </c>
      <c r="C30" s="18" t="s">
        <v>315</v>
      </c>
      <c r="D30" s="8" t="s">
        <v>1062</v>
      </c>
    </row>
    <row r="31" spans="1:4" x14ac:dyDescent="0.25">
      <c r="A31" s="7" t="s">
        <v>292</v>
      </c>
      <c r="B31" s="7" t="s">
        <v>291</v>
      </c>
      <c r="C31" s="12" t="s">
        <v>290</v>
      </c>
      <c r="D31" s="7" t="s">
        <v>293</v>
      </c>
    </row>
    <row r="32" spans="1:4" s="1" customFormat="1" x14ac:dyDescent="0.25">
      <c r="A32" s="16" t="s">
        <v>178</v>
      </c>
      <c r="B32" s="16" t="s">
        <v>177</v>
      </c>
      <c r="C32" s="12" t="s">
        <v>179</v>
      </c>
      <c r="D32" s="8" t="s">
        <v>272</v>
      </c>
    </row>
    <row r="33" spans="1:4" s="1" customFormat="1" x14ac:dyDescent="0.25">
      <c r="A33" s="8" t="s">
        <v>369</v>
      </c>
      <c r="B33" s="8" t="s">
        <v>368</v>
      </c>
      <c r="C33" s="21" t="s">
        <v>367</v>
      </c>
      <c r="D33" s="16" t="s">
        <v>1081</v>
      </c>
    </row>
    <row r="34" spans="1:4" x14ac:dyDescent="0.25">
      <c r="A34" s="8" t="s">
        <v>361</v>
      </c>
      <c r="B34" s="8" t="s">
        <v>360</v>
      </c>
      <c r="C34" s="12" t="s">
        <v>359</v>
      </c>
      <c r="D34" s="8" t="s">
        <v>1079</v>
      </c>
    </row>
    <row r="35" spans="1:4" x14ac:dyDescent="0.25">
      <c r="A35" s="10" t="s">
        <v>163</v>
      </c>
      <c r="B35" s="10" t="s">
        <v>162</v>
      </c>
      <c r="C35" s="12" t="s">
        <v>164</v>
      </c>
      <c r="D35" s="8" t="s">
        <v>1034</v>
      </c>
    </row>
    <row r="36" spans="1:4" x14ac:dyDescent="0.25">
      <c r="A36" s="7" t="s">
        <v>323</v>
      </c>
      <c r="B36" s="7" t="s">
        <v>1031</v>
      </c>
      <c r="C36" s="12" t="s">
        <v>321</v>
      </c>
      <c r="D36" s="7" t="s">
        <v>1032</v>
      </c>
    </row>
    <row r="37" spans="1:4" x14ac:dyDescent="0.25">
      <c r="A37" s="8" t="s">
        <v>338</v>
      </c>
      <c r="B37" s="8" t="s">
        <v>337</v>
      </c>
      <c r="C37" s="12" t="s">
        <v>336</v>
      </c>
      <c r="D37" s="8" t="s">
        <v>1071</v>
      </c>
    </row>
  </sheetData>
  <sortState ref="B2:J339">
    <sortCondition ref="D2:D33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7"/>
  <sheetViews>
    <sheetView workbookViewId="0"/>
  </sheetViews>
  <sheetFormatPr defaultRowHeight="15" x14ac:dyDescent="0.25"/>
  <cols>
    <col min="1" max="1" width="39.85546875" bestFit="1" customWidth="1"/>
    <col min="2" max="2" width="24.5703125" bestFit="1" customWidth="1"/>
    <col min="3" max="3" width="16.28515625" bestFit="1" customWidth="1"/>
    <col min="4" max="4" width="10.140625" bestFit="1" customWidth="1"/>
  </cols>
  <sheetData>
    <row r="1" spans="1:4" x14ac:dyDescent="0.25">
      <c r="A1" t="s">
        <v>1054</v>
      </c>
      <c r="B1" t="s">
        <v>1057</v>
      </c>
      <c r="C1" t="s">
        <v>1053</v>
      </c>
      <c r="D1" t="s">
        <v>1055</v>
      </c>
    </row>
    <row r="2" spans="1:4" x14ac:dyDescent="0.25">
      <c r="A2" t="s">
        <v>1051</v>
      </c>
      <c r="B2" t="s">
        <v>1050</v>
      </c>
      <c r="C2" t="s">
        <v>1052</v>
      </c>
      <c r="D2" s="2" t="s">
        <v>1049</v>
      </c>
    </row>
    <row r="3" spans="1:4" x14ac:dyDescent="0.25">
      <c r="A3" t="s">
        <v>1088</v>
      </c>
      <c r="B3" t="s">
        <v>1086</v>
      </c>
      <c r="C3" t="s">
        <v>1087</v>
      </c>
      <c r="D3" s="2" t="s">
        <v>1084</v>
      </c>
    </row>
    <row r="4" spans="1:4" x14ac:dyDescent="0.25">
      <c r="A4" s="2" t="s">
        <v>1037</v>
      </c>
      <c r="B4" t="s">
        <v>1039</v>
      </c>
      <c r="C4" s="2" t="s">
        <v>1040</v>
      </c>
      <c r="D4" s="2" t="s">
        <v>1038</v>
      </c>
    </row>
    <row r="5" spans="1:4" x14ac:dyDescent="0.25">
      <c r="A5" t="s">
        <v>1045</v>
      </c>
      <c r="B5" t="s">
        <v>1047</v>
      </c>
      <c r="C5" t="s">
        <v>1048</v>
      </c>
      <c r="D5" s="2" t="s">
        <v>1046</v>
      </c>
    </row>
    <row r="6" spans="1:4" x14ac:dyDescent="0.25">
      <c r="A6" s="2" t="s">
        <v>1041</v>
      </c>
      <c r="B6" t="s">
        <v>1043</v>
      </c>
      <c r="C6" t="s">
        <v>1044</v>
      </c>
      <c r="D6" s="2" t="s">
        <v>1042</v>
      </c>
    </row>
    <row r="7" spans="1:4" x14ac:dyDescent="0.25">
      <c r="A7" t="s">
        <v>1089</v>
      </c>
      <c r="B7" t="s">
        <v>1090</v>
      </c>
      <c r="D7" s="2" t="s">
        <v>1091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6"/>
  <sheetViews>
    <sheetView workbookViewId="0"/>
  </sheetViews>
  <sheetFormatPr defaultRowHeight="15" x14ac:dyDescent="0.25"/>
  <cols>
    <col min="1" max="1" width="26" bestFit="1" customWidth="1"/>
    <col min="2" max="2" width="36.7109375" bestFit="1" customWidth="1"/>
    <col min="3" max="3" width="9.85546875" customWidth="1"/>
  </cols>
  <sheetData>
    <row r="1" spans="1:8" x14ac:dyDescent="0.25">
      <c r="A1" t="s">
        <v>1054</v>
      </c>
      <c r="B1" t="s">
        <v>1057</v>
      </c>
      <c r="C1" t="s">
        <v>1058</v>
      </c>
    </row>
    <row r="2" spans="1:8" x14ac:dyDescent="0.25">
      <c r="A2" s="14" t="s">
        <v>148</v>
      </c>
      <c r="B2" s="14" t="s">
        <v>147</v>
      </c>
      <c r="C2" s="14" t="s">
        <v>149</v>
      </c>
    </row>
    <row r="3" spans="1:8" x14ac:dyDescent="0.25">
      <c r="A3" s="23" t="s">
        <v>289</v>
      </c>
      <c r="B3" s="23" t="s">
        <v>288</v>
      </c>
      <c r="C3" s="14" t="s">
        <v>1092</v>
      </c>
    </row>
    <row r="4" spans="1:8" x14ac:dyDescent="0.25">
      <c r="A4" s="19" t="s">
        <v>329</v>
      </c>
      <c r="B4" s="19" t="s">
        <v>328</v>
      </c>
      <c r="C4" s="12" t="s">
        <v>327</v>
      </c>
    </row>
    <row r="5" spans="1:8" x14ac:dyDescent="0.25">
      <c r="A5" s="19" t="s">
        <v>335</v>
      </c>
      <c r="B5" s="19" t="s">
        <v>334</v>
      </c>
      <c r="C5" s="12" t="s">
        <v>333</v>
      </c>
    </row>
    <row r="6" spans="1:8" x14ac:dyDescent="0.25">
      <c r="A6" s="19" t="s">
        <v>1085</v>
      </c>
      <c r="B6" s="19" t="s">
        <v>168</v>
      </c>
      <c r="C6" s="19" t="s">
        <v>1083</v>
      </c>
    </row>
    <row r="7" spans="1:8" x14ac:dyDescent="0.25">
      <c r="A7" s="7" t="s">
        <v>314</v>
      </c>
      <c r="B7" s="7" t="s">
        <v>313</v>
      </c>
      <c r="C7" s="12" t="s">
        <v>312</v>
      </c>
    </row>
    <row r="8" spans="1:8" x14ac:dyDescent="0.25">
      <c r="A8" s="19" t="s">
        <v>363</v>
      </c>
      <c r="B8" s="19" t="s">
        <v>310</v>
      </c>
      <c r="C8" s="19" t="s">
        <v>362</v>
      </c>
    </row>
    <row r="9" spans="1:8" x14ac:dyDescent="0.25">
      <c r="A9" s="19" t="s">
        <v>355</v>
      </c>
      <c r="B9" s="19" t="s">
        <v>354</v>
      </c>
      <c r="C9" s="19" t="s">
        <v>353</v>
      </c>
      <c r="H9" s="5"/>
    </row>
    <row r="10" spans="1:8" x14ac:dyDescent="0.25">
      <c r="A10" s="7" t="s">
        <v>320</v>
      </c>
      <c r="B10" s="7" t="s">
        <v>319</v>
      </c>
      <c r="C10" s="12" t="s">
        <v>318</v>
      </c>
    </row>
    <row r="11" spans="1:8" x14ac:dyDescent="0.25">
      <c r="A11" s="19" t="s">
        <v>181</v>
      </c>
      <c r="B11" s="19"/>
      <c r="C11" s="19" t="s">
        <v>182</v>
      </c>
    </row>
    <row r="12" spans="1:8" x14ac:dyDescent="0.25">
      <c r="A12" s="19" t="s">
        <v>286</v>
      </c>
      <c r="B12" s="19" t="s">
        <v>285</v>
      </c>
      <c r="C12" s="19" t="s">
        <v>1082</v>
      </c>
    </row>
    <row r="13" spans="1:8" x14ac:dyDescent="0.25">
      <c r="A13" s="19" t="s">
        <v>296</v>
      </c>
      <c r="B13" s="19" t="s">
        <v>295</v>
      </c>
      <c r="C13" s="19" t="s">
        <v>1095</v>
      </c>
    </row>
    <row r="14" spans="1:8" x14ac:dyDescent="0.25">
      <c r="A14" s="2"/>
      <c r="B14" s="2"/>
      <c r="C14" s="2"/>
    </row>
    <row r="15" spans="1:8" x14ac:dyDescent="0.25">
      <c r="A15" s="2"/>
      <c r="B15" s="2"/>
      <c r="C15" s="2"/>
    </row>
    <row r="16" spans="1:8" x14ac:dyDescent="0.25">
      <c r="A16" s="2"/>
      <c r="B16" s="2"/>
      <c r="C16" s="2"/>
    </row>
  </sheetData>
  <sortState ref="H2:H9">
    <sortCondition ref="H2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8"/>
  <sheetViews>
    <sheetView workbookViewId="0"/>
  </sheetViews>
  <sheetFormatPr defaultRowHeight="15" x14ac:dyDescent="0.25"/>
  <cols>
    <col min="1" max="1" width="35.5703125" bestFit="1" customWidth="1"/>
    <col min="2" max="2" width="19" bestFit="1" customWidth="1"/>
    <col min="3" max="3" width="9.140625" customWidth="1"/>
  </cols>
  <sheetData>
    <row r="1" spans="1:3" x14ac:dyDescent="0.25">
      <c r="A1" t="s">
        <v>1054</v>
      </c>
      <c r="B1" t="s">
        <v>1057</v>
      </c>
      <c r="C1" t="s">
        <v>1058</v>
      </c>
    </row>
    <row r="2" spans="1:3" x14ac:dyDescent="0.25">
      <c r="A2" s="7" t="s">
        <v>343</v>
      </c>
      <c r="B2" s="7" t="s">
        <v>342</v>
      </c>
      <c r="C2" s="20" t="s">
        <v>1064</v>
      </c>
    </row>
    <row r="3" spans="1:3" x14ac:dyDescent="0.25">
      <c r="A3" s="15" t="s">
        <v>308</v>
      </c>
      <c r="B3" s="15" t="s">
        <v>307</v>
      </c>
      <c r="C3" s="17" t="s">
        <v>1063</v>
      </c>
    </row>
    <row r="4" spans="1:3" x14ac:dyDescent="0.25">
      <c r="A4" s="16" t="s">
        <v>346</v>
      </c>
      <c r="B4" s="16" t="s">
        <v>345</v>
      </c>
      <c r="C4" s="20" t="s">
        <v>1074</v>
      </c>
    </row>
    <row r="5" spans="1:3" x14ac:dyDescent="0.25">
      <c r="A5" s="16" t="s">
        <v>124</v>
      </c>
      <c r="B5" s="16" t="s">
        <v>254</v>
      </c>
      <c r="C5" s="20" t="s">
        <v>1059</v>
      </c>
    </row>
    <row r="6" spans="1:3" x14ac:dyDescent="0.25">
      <c r="A6" s="7" t="s">
        <v>305</v>
      </c>
      <c r="B6" s="20" t="s">
        <v>1066</v>
      </c>
      <c r="C6" s="20" t="s">
        <v>1067</v>
      </c>
    </row>
    <row r="7" spans="1:3" x14ac:dyDescent="0.25">
      <c r="A7" s="19" t="s">
        <v>352</v>
      </c>
      <c r="B7" s="19" t="s">
        <v>351</v>
      </c>
      <c r="C7" s="20" t="s">
        <v>1076</v>
      </c>
    </row>
    <row r="8" spans="1:3" x14ac:dyDescent="0.25">
      <c r="A8" s="16" t="s">
        <v>187</v>
      </c>
      <c r="B8" s="16" t="s">
        <v>186</v>
      </c>
      <c r="C8" s="20" t="s">
        <v>1061</v>
      </c>
    </row>
    <row r="9" spans="1:3" x14ac:dyDescent="0.25">
      <c r="A9" s="16" t="s">
        <v>126</v>
      </c>
      <c r="B9" s="16" t="s">
        <v>254</v>
      </c>
      <c r="C9" s="20" t="s">
        <v>1060</v>
      </c>
    </row>
    <row r="10" spans="1:3" x14ac:dyDescent="0.25">
      <c r="A10" s="16" t="s">
        <v>340</v>
      </c>
      <c r="B10" s="16" t="s">
        <v>340</v>
      </c>
      <c r="C10" s="20" t="s">
        <v>1072</v>
      </c>
    </row>
    <row r="11" spans="1:3" x14ac:dyDescent="0.25">
      <c r="A11" s="7" t="s">
        <v>302</v>
      </c>
      <c r="B11" s="7" t="s">
        <v>301</v>
      </c>
      <c r="C11" s="20" t="s">
        <v>1080</v>
      </c>
    </row>
    <row r="12" spans="1:3" x14ac:dyDescent="0.25">
      <c r="A12" s="19" t="s">
        <v>358</v>
      </c>
      <c r="B12" s="20" t="s">
        <v>1077</v>
      </c>
      <c r="C12" s="20" t="s">
        <v>1078</v>
      </c>
    </row>
    <row r="13" spans="1:3" x14ac:dyDescent="0.25">
      <c r="A13" s="16" t="s">
        <v>349</v>
      </c>
      <c r="B13" s="16" t="s">
        <v>348</v>
      </c>
      <c r="C13" s="20" t="s">
        <v>1075</v>
      </c>
    </row>
    <row r="14" spans="1:3" x14ac:dyDescent="0.25">
      <c r="A14" s="7" t="s">
        <v>317</v>
      </c>
      <c r="B14" s="7" t="s">
        <v>316</v>
      </c>
      <c r="C14" s="20" t="s">
        <v>1062</v>
      </c>
    </row>
    <row r="15" spans="1:3" x14ac:dyDescent="0.25">
      <c r="A15" s="16" t="s">
        <v>369</v>
      </c>
      <c r="B15" s="16" t="s">
        <v>368</v>
      </c>
      <c r="C15" s="20" t="s">
        <v>1081</v>
      </c>
    </row>
    <row r="16" spans="1:3" x14ac:dyDescent="0.25">
      <c r="A16" s="16" t="s">
        <v>361</v>
      </c>
      <c r="B16" s="16" t="s">
        <v>360</v>
      </c>
      <c r="C16" s="20" t="s">
        <v>1079</v>
      </c>
    </row>
    <row r="17" spans="1:3" x14ac:dyDescent="0.25">
      <c r="A17" s="16" t="s">
        <v>338</v>
      </c>
      <c r="B17" s="16" t="s">
        <v>337</v>
      </c>
      <c r="C17" s="20" t="s">
        <v>1071</v>
      </c>
    </row>
    <row r="18" spans="1:3" x14ac:dyDescent="0.25">
      <c r="A18" s="20" t="s">
        <v>1089</v>
      </c>
      <c r="B18" s="20" t="s">
        <v>1090</v>
      </c>
      <c r="C18" s="20" t="s">
        <v>1091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Ny korrekt lista</vt:lpstr>
      <vt:lpstr>Alla</vt:lpstr>
      <vt:lpstr>KOD ändring</vt:lpstr>
      <vt:lpstr>Nya</vt:lpstr>
      <vt:lpstr>Tas bort</vt:lpstr>
      <vt:lpstr>Nationella</vt:lpstr>
    </vt:vector>
  </TitlesOfParts>
  <Company>Havs- och vattenmyndigheten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 Thinsz</dc:creator>
  <cp:lastModifiedBy>Ann-Charlotte Berntsson</cp:lastModifiedBy>
  <cp:lastPrinted>2018-09-07T12:18:47Z</cp:lastPrinted>
  <dcterms:created xsi:type="dcterms:W3CDTF">2018-09-07T08:12:16Z</dcterms:created>
  <dcterms:modified xsi:type="dcterms:W3CDTF">2019-04-25T12:45:38Z</dcterms:modified>
</cp:coreProperties>
</file>