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vd-V\Enh-Vb\Enh-Hb\Vattenverksamhet (IAn)\Fysisk påverkan\SLU Aqua\FysPåvRest_Slutliga versioner 2021\"/>
    </mc:Choice>
  </mc:AlternateContent>
  <bookViews>
    <workbookView xWindow="0" yWindow="0" windowWidth="23040" windowHeight="8328"/>
  </bookViews>
  <sheets>
    <sheet name="Bilaga 1" sheetId="7" r:id="rId1"/>
    <sheet name="Bilaga 2a" sheetId="9" r:id="rId2"/>
    <sheet name="Bilaga 2b" sheetId="10" r:id="rId3"/>
  </sheets>
  <calcPr calcId="162913"/>
</workbook>
</file>

<file path=xl/calcChain.xml><?xml version="1.0" encoding="utf-8"?>
<calcChain xmlns="http://schemas.openxmlformats.org/spreadsheetml/2006/main">
  <c r="P14" i="9" l="1"/>
  <c r="L14" i="9"/>
  <c r="O14" i="9"/>
  <c r="M14" i="9"/>
  <c r="H14" i="9"/>
  <c r="I14" i="9"/>
  <c r="N14" i="9"/>
  <c r="K14" i="9"/>
  <c r="J14" i="9"/>
  <c r="D14" i="9"/>
  <c r="G14" i="9"/>
  <c r="F14" i="9"/>
  <c r="E14" i="9"/>
  <c r="C14" i="9"/>
  <c r="B14" i="9"/>
</calcChain>
</file>

<file path=xl/sharedStrings.xml><?xml version="1.0" encoding="utf-8"?>
<sst xmlns="http://schemas.openxmlformats.org/spreadsheetml/2006/main" count="281" uniqueCount="231">
  <si>
    <t>Viktigaste förväntade responser</t>
  </si>
  <si>
    <t>Bevis för framgång (med referens)</t>
  </si>
  <si>
    <t>Referenser generellt</t>
  </si>
  <si>
    <t>Födovävar, Habitat, Biodiversitet, Resiliens, Sedimentkvarhållning, Livsmedel, etc.</t>
  </si>
  <si>
    <t>Minskade skador av eutrofiering på samhälle, kommersiellt fiske och rekreation. Tillgång på musslor för föda, som råvara eller till energi. Bättre förhållanden för bad och fritidsfiske genom klarare vatten. Direkta, intellektuella, estetiska och icke-användarvärden för rekreation, forskning, undervisning och välmående</t>
  </si>
  <si>
    <t>Lokalbefolkning vid kusten, yrkesfiskare, fritidsfiskare, fiskodlare, företagare inom turismbranschen, turister</t>
  </si>
  <si>
    <t>Minskad förekomst av limniska blomväxter och kransalger på mjukbotten</t>
  </si>
  <si>
    <t>Minskad förekomst av fleråriga makroalger på hårda bottnar</t>
  </si>
  <si>
    <t>Exempel på ekosystemtjänster som gynnas av åtgärderna</t>
  </si>
  <si>
    <t>Vem kan vara mottagare av nyttan?</t>
  </si>
  <si>
    <t>Ledtid, hur länge tar det tills man kan se en positiv effekt?</t>
  </si>
  <si>
    <t>Kostnader per enhet "restaurerad" struktur eller funktion, t.ex. kostnader per ytenhet av habitat eller vikt (massaenhet) av ämne</t>
  </si>
  <si>
    <t>Primärproduktion, Födovävar, Habitat, Biodiversitet, Resiliens, Klimatreglering, Biologisk reglering, Reglering av övergödning, Sedimentkvarhållning, Livsmedel, Råvaror, Rekreation, Estetiska värden, Vetenskap och undervisning, etc.</t>
  </si>
  <si>
    <t>Minskade skador av eutrofiering på samhälle, kommersiellt fiske och rekreation. Minskade fysiska skador på stränder, egendom och infrastruktur. Mindre skador av klimatförändring. Tillgång på ålgräs för taktäckning, isolering och gödning. Tillgång på fisk som föda från kommersiellt fiske och fritidsfiske. Tillgång på snultror för avlusning vid fiskodlingar. Direkta, intellektuella, estetiska och icke-användarvärden för rekreation, forskning, undervisning och välmående</t>
  </si>
  <si>
    <t xml:space="preserve">Skörd av oönskad konkurrerande vegetation, inplantering och sådd av makrofyter, utplantering av övervintringsknoppar. </t>
  </si>
  <si>
    <t>Minskade skador av eutrofiering på samhälle, kommersiellt fiske och rekreation. Mindre skador av klimatförändring. Tillgång på makrofyter för taktäckning, isolering och gödning. Tillgång på fisk för kommersiellt fiske och fritidsfiske. Direkta, intellektuella, estetiska och icke-användarvärden för rekreation, forskning, undervisning och välmående</t>
  </si>
  <si>
    <t>Lokalbefolkning vid kusten, yrkesfiskare, fritidsfiskare, företagare inom turismbranschen, turister</t>
  </si>
  <si>
    <t>Björnöfjärden, Stockholms skärgård; Himmerfjärden, Trosa skärgård; Kalmarsund; Gdanskbukten, Polen; Kielbukten, Tyskland.</t>
  </si>
  <si>
    <t>Minskade skador av eutrofiering på samhälle, kommersiellt fiske, fritidsfiske och rekreation. Minskade fysiska skador på stränder, egendom och infrastruktur. Mindre skador av klimatförändring. Tillgång på musslor och ostron för skörd. Tillgång på fisk för kommersiellt fiske och fritidsfiske. Tillgång på snultror för avlusning vid fiskodlingar. Direkta, intellektuella, estetiska och icke-användarvärden för rekreation, forskning, undervisning och välmående.</t>
  </si>
  <si>
    <t>Minskade skador av eutrofiering på samhälle, kommersiellt fiske, fritidsfiske och rekreation. Tillgång på fisk för kommersiellt fiske och fritidsfiske. Direkta, intellektuella, estetiska och icke-användarvärden för rekreation, forskning, undervisning och välmående</t>
  </si>
  <si>
    <t>Minskade skador på stränder, egendom och infrastruktur. Tillgång på makroalger, musslor och ostron för skörd som livsmedel, foder och råvara. Tillgång på fisk för kommersiellt fiske och fritidsfiske. Tillgång på snultror för avlusning vid fiskodlingar. Direkta, intellektuella, estetiska och icke-användarvärden för rekreation, forskning, undervisning och välmående</t>
  </si>
  <si>
    <t>Minskade skador på stränder, egendom och infrastruktur. Tillgång på makroalger, musslor och ostron för skörd som livsmedel, foder och råvara. Tillgång på fisk för kommersiellt fiske och fritidsfiske. Tillgång på snultror för avlusning vid fiskodlingar. Direkta, intellektuella, estetiska och icke-användarvärden för rekreation, forskning, undervisning och välmående.</t>
  </si>
  <si>
    <t>Födovävar, Habitat, Biodiversitet, Resiliens, Klimatreglering, Sedimentkvarhållning, Rekreation,  Vetenskap och undervisning, etc.</t>
  </si>
  <si>
    <t>Störda/skadade bottnar, t.ex. efter konstruktionsarbeten typ rörnedläggning eller p.g.a. övergödning (ackumulering av drivande alger)</t>
  </si>
  <si>
    <t>Minskade syrenivåer i sediment och bottennära vatten</t>
  </si>
  <si>
    <t xml:space="preserve">Byfjorden, Uddevalla, västra Sverige; Lännerstasundet, Stockholms skärgård; Sandöfjärden, Raseborg, södra Finland </t>
  </si>
  <si>
    <t xml:space="preserve">Födovävar, Habitat, Biodiversitet, Resiliens, Reglering av övergödning, Livsmedel, etc. </t>
  </si>
  <si>
    <t>Minskade skador av eutrofiering på samhälle, kommersiellt fiske, fritidsfiske och rekreation. Tillgång på fisk som föda. Direkta, intellektuella, estetiska och icke-användarvärden för rekreation, forskning, undervisning och välmående.</t>
  </si>
  <si>
    <t>För Lännerstasundet är de beräknade reduktionskostnaderna för kväveekvivalenter strax under 50 SEK/kg, medan kostnaderna för att reducera fosforekvivalenter ligger på 130-170 SEK/kg (Ollikainen m.fl. 2016)</t>
  </si>
  <si>
    <t>Ökade näringsnivåer i sediment och bottenvatten; intern fosforbelastning</t>
  </si>
  <si>
    <t>Rydin m.fl. (2017) evaluerade tester med aluminium i Björnöfjärden och demonstrerade sänkta fosforhalter i vattnet och större siktdjup.</t>
  </si>
  <si>
    <t>Den tid som behövs för positiva resultat är troligen liknande den för stenrev, d.v.s. inom veckor/månader för makroalger och associerade alg- och djursamhällen, medan det i regel tar ca 2-3 år innan man kan se positiva effekter på hummer och fisk (Egriell m.fl. 2007, Wikström m.fl. 2016).</t>
  </si>
  <si>
    <t xml:space="preserve">Primärproduktion, Födovävar, Habitat, Biodiversitet, Resiliens, Reglering av övergödning, Livsmedel, Råvaror, Vetenskap och undervisning, etc. </t>
  </si>
  <si>
    <t xml:space="preserve">Födovävar, Biodiversitet, Resiliens, Biologisk reglering, Reglering av övergödning, Livsmedel, Rekreation, Vetenskap och undervisning, etc. </t>
  </si>
  <si>
    <t xml:space="preserve">Födovävar, Habitat, Biodiversitet, Resiliens, Biologisk reglering, Reglering av övergödning, Livsmedel, Rekreation, Vetenskap och undervisning, etc. </t>
  </si>
  <si>
    <t xml:space="preserve">Minskade skador av övergödning på samhälle, kommersiellt fiske, fritidsfiske och rekreation. Tillgång på fisk för föda. Tillgång på snultror för att avlusa laxodlingar. Direkta, intellektuella, estetiska och icke-användarvärden för rekreation, forskning, undervisning och välmående. </t>
  </si>
  <si>
    <t>Minskade skador av övergödning på samhälle, kommersiellt fiske, fritidsfiske och rekreation. Tillgång på fisk för föda. Direkta, intellektuella, estetiska och icke-användarvärden för rekreation, forskning, undervisning och välmående.</t>
  </si>
  <si>
    <t>Exempel på mänskliga aktiviteter som kan förorsaka skador (D i DPSIR, A i DAPSIR och DAPSI(W)R(M))</t>
  </si>
  <si>
    <t>Exempel på påverkan (P i DPSIR, DAPSIR och i DAPSI(W)R(M))</t>
  </si>
  <si>
    <t>Geografiska områden (i Sverige och i närområden) där restaureringen har testats/utförts</t>
  </si>
  <si>
    <t>Statusförändring i ekosystemkomponenter (S i DPSIR, DAPSIR och i DAPSI(W)R(M)) som påkallar åtgärder</t>
  </si>
  <si>
    <t>Praktisk(a) restaureringsmetod(er)</t>
  </si>
  <si>
    <t>Minskade skador av eutrofiering på samhälle, kommersiellt fiske, fritidsfiske och rekreation. Minskade fysiska skador på stränder, egendom och infrastruktur. Mindre skador av klimatförändring. Tillgång på tare för skörd till t.ex. foder. Tillgång på fisk för kommersiellt fiske och rekretionsfiske. Tillgång på snultror för avlusning vid fiskodlingar. Direkta, intellektuella, estetiska och icke-användarvärden för rekreation, forskning, undervisning och välmående</t>
  </si>
  <si>
    <t>Lokalbefolkning vid kusten, yrkesfiskare, fritidsfiskare, fiskodlare, musselodlare, företagare inom turismbranschen, turister</t>
  </si>
  <si>
    <t>Vinga stenrev utanför Göteborg; Læsø Trindel, Kattegatt, Danmark</t>
  </si>
  <si>
    <t>Primärproduktion, Födovävar, Habitat, Biodiversitet, Resiliens, Klimatreglering, Sedimentkvarhållning, Livsmedel, Rekreation, Estetiska värden, Vetenskap och undervisning, etc.</t>
  </si>
  <si>
    <t>Positiva effekter för makroalger och associerade alg- och djursamhällen uppstår inom veckor/månader (Egriell m.fl. 2007), däremot tar det i regel ca 2-3 år innan man kan se positiva effekter på hummer och fisk av anläggning av stenrev och etablering av fiskefria zoner (Wikström m.fl. 2016)</t>
  </si>
  <si>
    <t>Minskade skador av eutrofiering på samhälle, kommersiellt fiske, fritidsfiske och rekreation.Tillgång på fisk som livsmedel för kommersiellt fiske och fritidsfiske. Direkta, intellektuella, estetiska och icke-användarvärden för rekreation, forskning, undervisning och välmående</t>
  </si>
  <si>
    <t>Positiva responser för makrofauna uppstår snabbt under vår- och sommarmånader, d.v.s. inom veckor och månader (Lewis m.fl. 2002). För fisk beror det på årstiden, men det kan ske nästan genast till efter ett år.</t>
  </si>
  <si>
    <t>Detta är beroende på var längs kusten man odlar, men från ca ett halvår till ett år kan det ta innan man kan se klarare vatten, färre algblomningar och lägre halter av näringsämnen. Näringsämnen avlägsnas från systemet i samband med skörd som vanligen äger rum efter 1.5 år i områden med högre salthalt och efter 2.5 år i områden med lägre salthalt.</t>
  </si>
  <si>
    <t xml:space="preserve">Vid syrepumpningen i Sandöfjärden,förblev bottenvattnet syresatt till slutet av sommaren, men pumpningskapaciteten var inte tillräcklig för att hålla hela området på 4.75 km2 syresatt under hela experimentperioden; med syresatt vatten är fosfornivåerna låga, men när syrehalten sjunker ökar fosfornivåerna tillbaka till sina ursprungliga värden. I Lännerstasundet, som hade ett mindre syrefritt område på 0.26 km2 användes en högre pumpningskapacitet och bottenvattnet syresattes inom några veckor och P-nivåerna var signifikant lägre än i ett referensområde. Liknande resultat har fåtts vid motsvarande experiment i sjöar (Hupfer &amp; Lewandowski 2008). Positiva långtidseffekter på fosforläckage uppnås inte (http://mmm.multiedition.fi/itameri/uutiskirje/2011/1-2011/sv/3.php, Pitkänen m.fl. 2012) och i Sandöfjärden skedde t.o.m. kvävefrigöring med negativa slutresultat (Ollikainen m.fl. 2016). </t>
  </si>
  <si>
    <t>Tiden det tar för att uppnå positiva effekter beror på storleken och volymen av vattenområdet och det syrefria området, vattenutbyte med omgivande områden och intensiteten hos den tillämpade åtgärden, men några positiva responser kan uppstå ganska snabbt, redan efter några veckor/månader i inre vikar. De flesta responser är kortlivade och processen avstannar ofta när insatserna upphör.</t>
  </si>
  <si>
    <t>Tiden det tar för att uppnå positiva effekter beror på storleken och volymen av vattenområdet, vattenutbyte med omgivande områden och intensiteten hos den tillämpade åtgärden, men några positiva responser kan uppstå ganska snabbt, redan efter några veckor/månader i inre vikar. De flesta responser är kortlivade och processen avstannar ofta när insatserna upphör.</t>
  </si>
  <si>
    <t>Positiva responser för makrofauna uppstår sommartid snabbt, inom veckor och månader (Lewis m.fl. 2002).</t>
  </si>
  <si>
    <t>Kostnaderna är väldigt varierande, från närmast gratis till mer än 1 miljon SEK, mestadels beroende på typen av strukturer, praktiska åtgärder och tekniker vid utplacering, om övervakning ingår, etc.</t>
  </si>
  <si>
    <t>I Sverige har mellan 2010 och 2018 281 hektar våtmark/kustnära sjöar restaurerats och 2610 hektar har tillgängliggjorts för gädda genom 83 åtgärder/projekt av Sportfiskarna (https://www.lansstyrelsen.se/kalmar/stat-och-kommun/miljo/vatten/restaurering-av-marina-miljoer.html#0). Kostnader för 1 ha restaurerad våtmark uppskattas till 100 000 - 200 000 SEK (inklusive planering och restaurering, men utan efterföljande övervakningskostnader). Globalt presenterar de Groot m.fl. (2013) ett kostnadsspann på 150 000 - 6 miljoner SEK per restaurerad hektar kustvåtmark.</t>
  </si>
  <si>
    <t>Oftast behövs minst ett år innan man kan börja se signifikanta ökningar i yngelproduktion och yngelutvandring av gädda (Nilsson m.fl. 2014). Effekter på den vuxna populationen tar betydligt längre.</t>
  </si>
  <si>
    <t>Pickalaviken, Finska viken, södra Finland för test av reduktionsfiske av karpfisk; Bottniska viken, Åland och Östergötland för test av reduktionsfiske av spigg</t>
  </si>
  <si>
    <t>Hamnområden, fiberrika sediment/bankar i recipienter utanför skogsindustrier (t.ex. i Bottniska viken)</t>
  </si>
  <si>
    <t>Wasserman m.fl. (2013) anger kostnader på ca 220 SEK per muddrad m3 av förorenat sediment och 140 SEK per dumpad m3 (Rio de Janeiro, Brasilien).</t>
  </si>
  <si>
    <t>Björnöfjärden, Stockholms skärgård; Granfjärden, Östhammar, östra Sverige</t>
  </si>
  <si>
    <t>ca 1-2 år? (Moksnes m.fl. 2016a, b)</t>
  </si>
  <si>
    <t>1,2 - 2,5 miljoner SEK per hektar restaurerat ålgräs (Moksnes m.fl. 2016a, b). Bayraktarov m.fl. (2016) ger emellertid ett medianpris för västvärlden på 4 miljoner SEK per hektar restaurerat sjögräs och de Groot m.fl. (2013) presenterar ett prisspann på 2,5 - 6,0 miljoner SEK per hektar för kustekosystem inklusive sjögräs.</t>
  </si>
  <si>
    <t>Kostnader torde kunna motsvaras av de för ålgräs alltså ca 1,2 - 6,0 miljoner SEK per hektar (de Groot m.fl. 2013, Bayraktarov m.fl. 2016, Moksnes m.fl. 2016a, b)</t>
  </si>
  <si>
    <t>Åland, Finland; västra Sverige</t>
  </si>
  <si>
    <t>Stigebrandt &amp; Gustafsson 2007, Hupfer &amp; Lewandowski 2008, Conley m.fl. 2009, Håkanson &amp; Bryhn 2010, Reed m.fl. 2011, Lehtoranta m.fl. 2012, Pitkänen m.fl. 2012, Bendtsen m.fl. 2013, Stigebrandt m.fl. 2015, Ollikainen m.fl. 2016, Stigebrandt 2018, Karlsson &amp; Malmaeus 2018, http://mmm.multiedition.fi/itameri/uutiskirje/2011/1-2011/sv/3.php</t>
  </si>
  <si>
    <t>Crisp 1967, Holt m.fl. 1998, Brumbaug m.fl. 2000, Laing m.fl. 2006, Mann &amp; Powell 2007, Dolmer m.fl. 2009,  Powers m.fl. 2009, Schulte m.fl. 2009, Smyth m.fl.. 2009, Beck m.fl. 2011, Elsäßer m.fl.. 2013, de Groot m.fl. 2013, Brown m.fl. 2014, Gedan et al. 2014,  Baggett et al. 2015, George m.fl. 2015, Kristensen m.fl. 2015, Metz m.fl. 2015, Sharma et al. 2016, Referenser från 8-fjordar och Stenungssunds kommun (pågående).</t>
  </si>
  <si>
    <t xml:space="preserve">                            Restaureringsobjekt och metoder Kunskapsläge</t>
  </si>
  <si>
    <t>Exempel på mänskliga nyttor som kan fås av åtgärderna</t>
  </si>
  <si>
    <t xml:space="preserve">ca 1-2 år? Uppskattning baserad på Moksnes m.fl. (2016a, b) värden för ålgräs. Enligt Hilt m.fl. (2006) och Bakker m.fl. (2013) är återskapande av växtsamhällen en mycket långsam process, där det ibland behövs upp till 20-40 år. </t>
  </si>
  <si>
    <t xml:space="preserve">Ledtiden är troligen i grova drag jämförbar med uppgifter för musselodling, men med viss fördröjning p.g.a. långsammare musseltillväxt vid bottnen jämfört med vad som är fallet för musseltillväxt i vattenmassan. Tiden är också beroende av geografisk plats (salthalt, tillgång på föda, m.m.); sålunda kunde 1-3 år vara en realistisk siffra. </t>
  </si>
  <si>
    <t>Övertäckning med nytt bottenmaterial t.ex. efter kabel- eller rörnedläggning, insamling och bortförande av drivande makroalger för att återskapa bottnar fria från vegetation, oskadliggörande av näringsrikt eller förorenat sediment. Naturlig återsedimentering av t.ex. tidigare muddrade farleder.</t>
  </si>
  <si>
    <t>Plantering av vegetativa ålgrässkott</t>
  </si>
  <si>
    <t>Fysisk omstrukturering av kustlinjen eller havsbottnen; Uttag av icke levande resurser; Energiproduktion (byggfas och drift); Uttag av levande resurser; Odling/produktion av levande resurser; Transport; Tätort och industri; Turism och friluftsliv; Forskning och utbildning; Försvar och militär</t>
  </si>
  <si>
    <t xml:space="preserve">Fysisk omstrukturering av kustlinjen eller havsbottnen; Uttag av icke levande resurser; Uttag av levande resurser; Odling/produktion av levande resurser; Transport; Tätort och industri; Turism och friluftsliv </t>
  </si>
  <si>
    <t>Restaurering av makrofyter på mjukbotten (ej ålgräs)</t>
  </si>
  <si>
    <t xml:space="preserve">Fysisk omstrukturering av kustlinjen eller havsbottnen; Uttag av icke levande resurser;Uttag av levande resurser; Odling/produktion av levande resurser; Transport; Tätort och industri; Turism och friluftsliv </t>
  </si>
  <si>
    <t>Förändring i vågexponeringsgrad; Förändring i tillgång på närsalter; Fysisk förändring till annan bottentyp; Fysisk förändring till annan sedimenttyp (extraktion); Abrasion (störning av substrat- eller bottenyta); Inträngning i substrat eller störning under substratytan; Förändring av turbiditet/grumlighet (ändring i mängd suspenderat material och i vattnets klarhet); Övertäckning (lätt eller svår); Förändring av ljusförhållanden; Introduktion och spridning av främmande arter; Uttag av målart (skörd av marin resurs)</t>
  </si>
  <si>
    <t>Förändring av salthalt; Förändring i vågexponeringsgrad; Förändring i tillgång på närsalter; Fysisk förändring av livsmiljö (till land- eller sötvattensmiljö); Fysisk förändring till annan bottentyp; Fysisk förändring till annan sedimenttyp (extraktion); Abrasion (störning av substrat- eller bottenyta); Inträngning i substrat eller störning under substratytan; Förändring av turbiditet/grumlighet (ändring i mängd suspenderat material och i vattnets klarhet); Övertäckning (lätt eller svår); Förändring av ljusförhållanden; Introduktion och spridning av främmande arter; Uttag av målart (skörd av marin resurs)</t>
  </si>
  <si>
    <t>Förändring av salthalt; Förändring i vågexponeringsgrad; Förändring i tillgång på närsalter; Fysisk förändring av livsmiljö (till land- eller sötvattensmiljö); Fysisk förändring till annan bottentyp; Abrasion (störning av substrat- eller bottenyta); Inträngning i substrat eller störning under substratytan; Förändring av turbiditet/grumlighet (ändring i mängd suspenderat material och i vattnets klarhet); Övertäckning (lätt eller svår); Förändring av ljusförhållanden; Introduktion och spridning av främmande arter; Uttag av målart (skörd av marin resurs)</t>
  </si>
  <si>
    <t>Restaurering av blåmusselrev</t>
  </si>
  <si>
    <t>Fysisk omstrukturering av kustlinjen eller havsbottnen; Uttag av icke levande resurser; Energiproduktion (byggfas och drift); Uttag av levande resurser; Odling/produktion av levande resurser; Transport; Tätort och industri; Turism och friluftsliv</t>
  </si>
  <si>
    <t>Förändring i temperatur; Förändring av salthalt; Förändring av vattenflöde (tidvattensströmmar); Förändring i vågexponeringsgrad; Förändring i syretillgång; Förändring i tillgång på närsalter; Förändring i tillgång på organiskt material; Fysisk förändring av livsmiljö (till land- eller sötvattensmiljö); Fysisk förändring till annan bottentyp; Abrasion (störning av substrat- eller bottenyta); Inträngning i substrat eller störning under substratytan; Förändring av turbiditet/grumlighet (ändring i mängd suspenderat material och i vattnets klarhet); Övertäckning (lätt eller svår); Nedskräpning; Introduktion och spridning av främmande arter; Uttag av målart (skörd av marin resurs)</t>
  </si>
  <si>
    <t>Minskad förekomst av biogena musselrev på hårdbotten</t>
  </si>
  <si>
    <t>Denna påverkan härrör sig framför allt från tidigare aktiviteter. Fysisk omstrukturering av kustlinjen eller havsbottnen; Uttag av icke levande resurser;  Transport</t>
  </si>
  <si>
    <t>Fysisk förändring till annan bottentyp; Fysisk förändring till annan sedimenttyp (extraktion); Förändring av hydromorfologiska förhållanden</t>
  </si>
  <si>
    <t>Förlust av hårda underlag p.g.a. exploatering, stenfiske, marina uttag</t>
  </si>
  <si>
    <t>Restaurering av stenrev</t>
  </si>
  <si>
    <t>Fysisk omstrukturering av kustlinjen eller havsbottnen; Uttag av icke levande resurser; Energiproduktion (byggfas och drift); Uttag av levande resurser; Transport; Turism och friluftsliv</t>
  </si>
  <si>
    <t>Förändring i tillgång på närsalter; Förändring i tillgång på organiskt material; Fysisk förändring av livsmiljö (till land- eller sötvattensmiljö); Fysisk förändring till annan bottentyp; Fysisk förändring till annan sedimenttyp (extraktion); Abrasion (störning av substrat- eller bottenyta); Inträngning i substrat eller störning under substratytan; Förändring av turbiditet/grumlighet (ändring i mängd suspenderat material och i vattnets klarhet); Övertäckning (lätt eller svår); Undervattensbuller; Förändring av ljusförhållanden; Barriär för arters rörelse/spridning; Kontakt/kollision; Visuell störning; Uttag av målart (skörd av marin resurs); Uttag av icke-målart (bifångst)</t>
  </si>
  <si>
    <t>Restaurering av grunda vegetationsfria mjukbottnar</t>
  </si>
  <si>
    <t xml:space="preserve">Restaurering av kustnära våtmarker och flador </t>
  </si>
  <si>
    <t xml:space="preserve">Förändring i temperatur; Förändring av salthalt; Förändring av vattenflöde (tidvattensströmmar); Förändring i torrläggningsregim (hög- och lågvatten); Förändring i syretillgång; Förändring i tillgång på närsalter; Förändring i tillgång på organiskt material; Fysisk förändring av livsmiljö (till land- eller sötvattensmiljö); Fysisk förändring till annan bottentyp; Fysisk förändring till annan sedimenttyp (extraktion); Abrasion (störning av substrat- eller bottenyta); Inträngning i substrat eller störning under substratytan; Förändring av turbiditet/grumlighet (ändring i mängd suspenderat material och i vattnets klarhet); Övertäckning (lätt eller svår); Förändring av ljusförhållanden; Barriär för arters rörelse/spridning; Visuell störning; Uttag av målart (skörd av marin resurs); Uttag av icke-målart (bifångst)  </t>
  </si>
  <si>
    <t>Björnöfjärden, Stockholms skärgård; Kalmarsund; Gyldensteen strand, Danmark; "gäddfabriker" på många håll längs Sveriges östersjökust (Sportfiskarna); Flador i Kvarkenområdet (både i Sverige och i Finland)</t>
  </si>
  <si>
    <t>Förstärkning av rovfiskpopulationer för att rehabilitera kustekosystemfunktion</t>
  </si>
  <si>
    <t>Detta omfattar många tidigare aktiviteter som lett till förlust av funktioner som naturliga lekhabitat, närsaltsfällor, etc. Fysisk omstrukturering av kustlinjen eller havsbottnen; Uttag av icke levande resurser; Energiproduktion (byggfas och drift); Uttag av levande resurser; Odling/produktion av levande resurser; Turism och friluftsliv</t>
  </si>
  <si>
    <t>Detta omfattar många tidigare aktiviteter som lett till förlust av funktioner som naturliga lekhabitat, etc. Fysisk omstrukturering av kustlinjen eller havsbottnen; Uttag av icke levande resurser; Uttag av levande resurser; Odling/produktion av levande resurser</t>
  </si>
  <si>
    <t>Kostnader för skyddsåtgärder genom upprättande av fiskefria områden är väldigt låga. I princip kan dessa områden etableras mer eller mindre gratis, ifall inte köpta mark- eller vattenområden ingår eller kompenserande avgifter måste betalas ut till tidigare användare. Obs! Läs och checka Bostedt m.fl. 2020!</t>
  </si>
  <si>
    <t xml:space="preserve">Minskning av närsaltsbelastning genom odling och skörd av blåmusslor </t>
  </si>
  <si>
    <t>Inte tillämpbart</t>
  </si>
  <si>
    <t>Förändring i tillgång på närsalter</t>
  </si>
  <si>
    <t>Ökad övergödning av vattenmiljöer med näringsämnen och organiskt material p.g.a. yttre belastning, men även hög intern belastning inom systemet</t>
  </si>
  <si>
    <t>Lindahl 2008, 2012, Carlsson m.fl. 2009, Isaksson 2009, Pålsson 2009, Stadmark &amp; Conley 2011, Bergström m.fl. 2013, 2017, Kraufvelin &amp; Díaz 2015, Hedberg m.fl. 2018, Kotta m.fl. 2020,  https://www.lansstyrelsen.se/kalmar/stat-och-kommun/miljo/vatten/restaurering-av-marina-miljoer.html#0</t>
  </si>
  <si>
    <t>Reglering av eutrofiering, Livsmedel, Råvaror, etc.</t>
  </si>
  <si>
    <t>Rehabilitering av syrefria områden genom syrepumpning</t>
  </si>
  <si>
    <t>Reducering av intern fosforbelastning genom att fälla ut och binda fosfor till metaller</t>
  </si>
  <si>
    <t>Förändring i tillgång på närsalter (forsfor och kväve)</t>
  </si>
  <si>
    <t>Förändring i tillgång på närsalter (forsfor)</t>
  </si>
  <si>
    <t xml:space="preserve">Eutrofiering bekämpas genom att fosfor inaktiveras med tillsats av aluminium eller järn. Metoden har testats i liten skala (inre-vik-nivå) i Sverige (Malmaeus &amp; Karlsson 2013, Huser 2014, Rydin 2014, Rydin m.fl. 2017, Rydin &amp; Kumblad 2019, Kumblad &amp; Rydin 2019,  www.naturvardsverket.se/Documents/publikationer6400/978-91-620-6522-5.pdf?pid=3831). </t>
  </si>
  <si>
    <t>Biomanipulering för att minska mängden mörtfiskar eller spiggar för att rehabilitera kustekosystemfunktion</t>
  </si>
  <si>
    <t>Rehabilitering av syrefria, näringsrika eller förorenade sediment genom avlägsnande (muddring) eller intäckning</t>
  </si>
  <si>
    <t xml:space="preserve"> Odling/produktion av levande resurser; Transport; Tätort och industri; Turism och friluftsliv</t>
  </si>
  <si>
    <t>Förändring i syretillgång; Förändring i tillgång på närsalter; Förändring i tillgång på organiskt material; Nedskräpning</t>
  </si>
  <si>
    <t>Förändring av hydromorfologiska förhållanden; Förändring i tillgång på närsalter; Uttag av målart (skörd av marin resurs)</t>
  </si>
  <si>
    <t>Rehabilitering av hårda bottnar genom etablering av artificiella rev</t>
  </si>
  <si>
    <t>Fysisk omstrukturering av kustlinjen eller havsbottnen; Uttag av icke levande resurser</t>
  </si>
  <si>
    <t xml:space="preserve">På svenska västkusten i Tjörn, längs norska kusten på flera ställen, i Kiel och i Nienhagen, norra Tyskland; i floden Odras estuarium i Polen; i Vistulalagunen, Ryssland; i Rigabukten, Estland; i Finska viken, Ryssland och Finland (Fabi m.fl. 2011). </t>
  </si>
  <si>
    <t>Habitatskydd</t>
  </si>
  <si>
    <t>Förändring i temperatur; Förändring av salthalt; Förändring av vattenflöde (tidvattensströmmar); Förändring i torrläggningsregim (hög- och lågvatten); Förändring i vågexponeringsgrad; Förändring i syretillgång; Fysisk förändring av livsmiljö (till land- eller sötvattensmiljö); Fysisk förändring till annan bottentyp; Fysisk förändring till annan sedimenttyp (extraktion); Abrasion (störning av substrat- eller bottenyta); Inträngning i substrat eller störning under substratytan; Förändring av turbiditet/grumlighet (ändring i mängd suspenderat material och i vattnets klarhet); Övertäckning (lätt eller svår); Nedskräpning; Elektromagnetisk förändring; Undervattensbuller; Förändring av ljusförhållanden; Barriär för arters rörelse/spridning; Kontakt/kollision; Visuell störning; Uttag av målart (skörd av marin resurs); Uttag av icke-målart (bifångst)</t>
  </si>
  <si>
    <t xml:space="preserve">Nedbrytning av habitat ökar kontinuerligt i kustområden idag som en följd av fysiska modifikationer av havsbottnen, turism och fritidsbåtstrafik, m.m. som också leder till en kumulativ förlust av habitat. Habitatskydd är därför relevant längs hela Sveriges kustlinje. </t>
  </si>
  <si>
    <t>Säkerställande av viktiga habitat för upprätthållande av biodiversitet och tillhandahållande av ekosystemtjänster, t.ex. rekrytering och produktion av fisk (Sundblad m.fl. 2014, Kraufvelin m.fl. 2018), kan vara betydligt mer effektivt än restaurering av nedbrytna habitat dels med avseende på kostnader, men också för att fördröjningsr i tid innan effekten kan ses ofta är kortare. I jämförelse kräver troligen restaurering mer resurser i form av kostnader och tid och har en lägre chans för att alla ursprungliga funktioner och ekosystemtjänster ska återhämta sig. Habitatskydd förväntas ändå fungera allra bäst i kombination med andra restaureringsåtgärder.</t>
  </si>
  <si>
    <t xml:space="preserve">Födovävar, Habitat, Biodiversitet, Resiliens, Biologisk reglering, Reglering av övergödning, Livsmedel (som spillover), Rekreation, Vetenskap och undervisning, etc.  </t>
  </si>
  <si>
    <t>Minskade skador på habitat från kustutveckling och förbättrad rekreation. Möjlig förbättring av kommersiellt fiske och fritidsfiske (som spillover). Direkta, intellektuella, estetiska och icke-användarvärden för rekreation, forskning, undervisning och välmående.</t>
  </si>
  <si>
    <t>Bergström m.fl. 2016, https://helcom.fi/action-areas/marine-protected-areas/management-of-helcom-mpas/</t>
  </si>
  <si>
    <t>Sandström m.fl. 2005, Egriell m.fl. 2007, Sundblad &amp; Bergström 2014, Sundblad m.fl. 2014, Wikström m.fl. 2016, Bergström m.fl. 2016, Hansen et al. 2018, Kraufvelin et al. 2018, Bergström m.fl. 2019, Sagerman m.fl. 2020</t>
  </si>
  <si>
    <t>Engqvist m.fl. 2000, Berger m.fl.. 2001, Carney m.fl. 2005, Moy m.fl. 2008, Zweifel m.fl. 2008, Pålsson 2009, Saloranta 2009, Bekkby &amp; Moy 2011, Moy &amp; Christie 2012, de Groot m.fl. 2013, Campbell m.fl. 2014, Heath &amp; Chambers 2014, Westermeier m.fl. 2014, Yoon m.fl. 2014, Krost m.fl. 2018, Verdura m.fl. 2018, Kautsky m.fl. 2019, 2020, www.marbipp.tmbl.gu.se/, www.balticsea2020.org/alla-projekt/overgodning/14-oevergoedning-pagaende-projekt/54-levande-kustzon, http://balticsea2020.org/alla-projekt/overgodning/14-oevergoedning-pagaende-projekt/566-restaurering-av-blastangssamhaellen-en-manual-foer-tillvaegagangssaett, https://www.lansstyrelsen.se/kalmar/stat-och-kommun/miljo/vatten/restaurering-av-marina-miljoer.html#0</t>
  </si>
  <si>
    <t xml:space="preserve">Data från Vinga marina reservat (fredningsåtgärder i kombination med etablering av stenrev) och andra marina skyddsområden indikerar att positiva responser på arter som skördas kan upptäckas inom 1-3 years (Egriell m.fl. 2007, Bergström m.fl. 2016, Wikström m.fl. 2016, Bergström m.fl. 2019). </t>
  </si>
  <si>
    <t>Utbredningen av ålgräsängar på mjukbottnar har minskat på svenska västkusten och i många delar av Östersjön, till exempel i södra Sverige, i Danmark och i de norra delarna av Egentliga Östersjön.</t>
  </si>
  <si>
    <t>Åtgärden är framför allt relevant i områden där det finns ålgräs eller där ålgräs funnits naturligt som i områden med lämplig salthalt och substrattyp. I stora delar av Östersjön förekommer inget ålgräs eller ålgräset har naturligt en lägre förekomstgrad jämfört med många andra arter av makofyter. Framgångsrik restaurering av ålgräs kan förbättra ekosystemstrukturen och flera ekosystemfunktioner (bidra med habitat, stödja biodiversiteten, yngelvård för fisk, koldioxidsänkor, skydd mot erosion  genom vågdämpning och sedimentstabilisering, sekvestering av näringsämnen och organiskt material, etcetera.</t>
  </si>
  <si>
    <t>Cooper m.fl. (2013) har beräknat restaureringskostnader för en muddrad lokal på 83.9 hektar i Themsens estuarium, Storbritannien och får ett värde på 115 000 per hektar. Denna summa omfattar kostnader för restaurering (muddring, intäckning, utjämning av bottnen), tillstånd och licenser, kompensering för kol fotavtryck och undersökningskostnader (en baslinjesundersökning och två uppföljande restaureringsundersökningar).</t>
  </si>
  <si>
    <t>Aktiv restaurering kan ofta vara svår att få att lyckas och att förlita sig på passiv återsedimentering kan i många fall vara att föredra. Åtgärder är ibland obligatoriska som i samband med installationer och anläggningar under vatten som till exempel kablar och ledningar.</t>
  </si>
  <si>
    <t>Vanligast är transplantering av vuxna alger fästa vid stenar i områden där fleråriga makroalger har förlorats eller deras utbredning har minskat signifikant (Carney m.fl. 2005, Kautsky m.fl. 2019, 2020). Andra möjligheter är sådd av tare på "grönt grus" (Fredriksen m.fl. 2020), förstärkande av rekrytering i laboratorium (Verdura m.fl. 2018), direkt sådd (Verdura m.fl. 2018), avlägsnande av lokala växtätare (Tracey et al. 2014), samt användning av konstgjorda rev (Carney et al. 2005).</t>
  </si>
  <si>
    <t>Halsefjord och Stigfjorden i Sverige; Limfjorden, norra Danmark; Nørrefjord, södra Danmark</t>
  </si>
  <si>
    <t>Framgångsrik restaurering av musselrev kan förbättra ekosystemstrukturer och ekosystemfunktioner som att ge mer habitat/substrat för marina organismer, ökad biodiversitet, bevarade ekosystemtjänster, understöd för födovävars produktivitet, klarare vatten, kuststabilisering/skydd mot erosion genom vågdämpning, sekvestrering av organiskt material och näringsämnen, närsalts- och planktonsupptagning, en marin resurs som bland annat livsmedel. Några negativa responser kan förekomma som möjlig försvårad båtnavigering och att nytt habitat övertar plats av andra marina habitat.</t>
  </si>
  <si>
    <t>Restaurering av stenrev är en prioritet i områden där dessa habitat funnits tidigare, men nu har förstörts eller förlorats p.g.a. mänskliga aktiviteter. Åtgärderna kan vidtas för att återskapa nedbrytna habitat till ett tillstånd där dessa kan understöda biodiversiteten och fiskproduktionen. Åtgärderna eftersträvar att återskapa naturliga hårda strukturer och är framförallt tillämpbara för Sveriges södra och sydvästra kust. Rent praktiskt rör sig restaureringen om att placera ut natursten eller sprängsten som kan fungera som undervattensrev för kolonisering av hårdbottenmakroalger och associerade samhällen av makrofauna och fisk.</t>
  </si>
  <si>
    <t xml:space="preserve">De lokala positiva effekterna av att restaurera stenrev är höga, men efterom denna typ av restaurering är väldigt kostnadskrävande  är de restaurerade områdena uteslutande små till ytan. Anläggning av sju stenrev vid Vinga kostade ca 12 miljoner SEK (Salonsaari 2009, Wikström m.fl. 2016). Restaurering av 7 ha och stabilisering av 6 ha stenrev vid Læsø Trindel i Danmark kostade 48 miljoner SEK (Støttrup m.fl. 2014, 2017). </t>
  </si>
  <si>
    <t xml:space="preserve">Åtgärderna kan vidtas för att motverka minskat antal och minskad storlek av rovfisk; negativa effekter som förekommer över hela Östersjön. </t>
  </si>
  <si>
    <t>Rumsliga och tidsmässiga skydd av grunda kustmiljöer, tillämpande av reglering av fiske, fiskeredskap och båttrafik, kontroll av säl och skarv, etcetera, för att restaurera populationer av rovfisk.</t>
  </si>
  <si>
    <t>Målet är förstärkta rovfiskpopulationer, flera stora individer, färre övergödningssymptom genom återetablering av trofisk kontroll.</t>
  </si>
  <si>
    <t xml:space="preserve">Det finns uppgifter på hur mycket det kostar att avlägsna 1 kg kväve och 1 kg fosfor genom odling och skörd av blåmusslor (t.ex. Lindahl 2008, 2012, Carlsson m.fl. 2009), Kotta m.fl. 2020a. Den senaste informationen från Kotta m.fl. (2020a, b) anger en kostnad på 380 - 2780 SEK per kg N (kväve) och 9240 - 38540 SEK per kg P (fosfor). </t>
  </si>
  <si>
    <t xml:space="preserve">Hansson m.fl. 1998, Lammens 2001, Hjerne &amp; Hansson 2002, Mehner m.fl. 2004, Søndergaard m.fl. 2008, Jokinen &amp; Reinikainen 2011, Jeppesen m.fl. 2012, Byström m.fl. 2015, Bergström m.fl. 2015, Östman m.fl. 2016, Iho m.fl. 2017, http://balticsea2020.org/alla-projekt/rovfisken/12-rovfisken-pagaende-projekt/464-trala-efter-storspigg-i-bottenviken, https://seabasedmeasures.eu/pilots/). </t>
  </si>
  <si>
    <t xml:space="preserve">Återkolonisering av växter (i den belysta zonen) och djur (i den belysta och i den icke-belysta zonen) är typiska positiva responser i rehabiliterade områden. Om ytsediment avlägsnas eller förändras försvinner ett biogeokemiskt aktivt lager med sina associerade funktioner, vilket kan ha följder för återhämtningen (Hulth &amp; Sundbäck 2009). Experiment har visat att färre bottenlevande mikroalger begränsar återkoloniseringen av makrofauna (Stocks &amp; Grassle 2001). </t>
  </si>
  <si>
    <t xml:space="preserve">Avlägsnande av sediment genom olika metoder av försiktig muddring och/eller intäckning av skadade mjukbottnar med rent sediment eller aktivt kol kan minska miljöeffekter från giftiga ämnen i förorenade sediment, t.ex. i hamnar, marinor eller i industrirecipienter (Renman m.fl. 2013, Akcil m.fl. 2015, Rostmark m.fl. 2015, Eriksson m.fl. 2016, Zhang m.fl. 2016). Liknande metoder kunde möjligen användas för avlägsnande av anoxiska sediment eller näringsrika sediment t.ex. i grunda vikar för att bekämpa makroalgsmattor (Hulth &amp; Sundbäck 2009). I många sjöra har också muddring använts som restaureringsmetod för att minska en interna belastningen av näringsämnen, framför allt fosfor (Cooke m.fl. 2016). </t>
  </si>
  <si>
    <t xml:space="preserve">Full återhämtning efter åtgärder såsom muddring begränsas troligen av en långsam och årstidsbunden rekrytering liksom av tillgången på föda (se Norkko m.fl. 2006 för referenser). Störningens rumsliga skala tycks vara den avgörande faktorn för hastigheten, successionen och dess makrofaunasamhällets fullständighet (Lewis 2005, Bolam m.fl. 2006, Norkko m.fl. 2006). Återhämtningen av floran och faunan kan möjligen påskyndas genom att ostörda refugier i det behandlade området lämnas kvar och får fungera som lokala banker för återhämtning (Hulth &amp; Sundbäck 2009). Metoder för avlägsnande innefattar också risker för att frigöra i sedimentet bundna näringsämnen och föroreningar som kan öka öveegödningen och skada miljön och motverka miljöskyddsändamålen. En del litteratur från sötvattenssystem (sjöar) kan användas för att bättre identifiera för- och nackdelar med olika åtgärder. Många åtgärder är dyra, men de kunde inkluderas som obligatoriska åtgärder eller kompensationsrestaurering ifall där förorenaren är känd eller aktiviter planeras. Mer forskning behövs. Bakgrundsmaterial omfattar framför allt information om återhämtning av mjukbotten, naturligt eller efter aktiva åtgärder.  </t>
  </si>
  <si>
    <t>Stocks &amp; Grassle 2001, Lewis 2005, Bolam m.fl. 2006, Norkko m.fl. 2006, Hulth &amp; Sundbäck 2009, Apler &amp; Nyberg 2011, Cooper et al. 2013, Nyberg m.fl. 2013, Renman m.fl. 2013, Apler m.fl. 2014, Akcil m.fl. 2015, Rostmark m.fl. 2015, Cooke m.fl. 2016, Eriksson m.fl. 2016, Wasserman m.fl. 2016, Zhang m.fl. 2016</t>
  </si>
  <si>
    <t>Förlust eller minskning av hårda underlag p.g.a. exploatering, stenfiske, marina uttag</t>
  </si>
  <si>
    <t>Habitatskydd genom etablering marina skyddade områden, skydd av grunda kustmiljöer och stränder, reglering av fiske och båttrafik. Åtgärder i kustzonen kan med fördel utföras i kombination med åtgärder för att skydda öppna havsområden.</t>
  </si>
  <si>
    <t>I allmänhet finns det få uppföljande undersökningar på effekterna av habitatskydd längs Sveriges kuster. Indirekta bevis förekommer dock i form av undersökningar som visar att habitatförstörelse minskar fiskproduktiviteten (Kraufvelin m.fl. 2018). Sundblad m.fl. (2014) visar att begränsning av habitat för tidiga livsstadier av abborre och gös leder till lägre abundans hos vuxna stadier av dessa arter. Negativa långtidseffekter har påvisats på fiskreproduktionshabitat från fysisk exploatering samt båttrafik och dess infrastruktur (Sandström m.fl. 2005, Sundblad &amp; Bergström 2014, Hansen m.fl. 2018, Sagerman m.fl. 2020) och undersökningar har också visat på negativ inverkan på habitat och fiskyngelproduktion från fritidsbåtstrafik (Sandström m.fl. 2005). De positiva effekterna är huvudsakligen lokala inom kustområden, men d har också potential till att påverka större områden positivt (till eempel genom att fungera som reproduktionsområden med så kallad spill-over effekt). Även om effekter av marina skyddade områen är välstuderade, finns det en allmän brist på uppföljningsstudier av effekter av habitatskydd i Östersjön.</t>
  </si>
  <si>
    <t>Kostnader för att skapa skyddsområden för marina habitat är väldigt låga. I princip kan dessa områden etableras mer eller mindre gratis, ifall inte köpta mark- eller vattenområden ingår eller kompenserande avgifter måste betalas ut till tidigare användare. Bostedt m.fl. (2020) visar i sin analys av nyttor och kostnader av två tidsbundna fiskefria områden resultat av två slag: när fiske kunde lokaliseras till andra områden uppvägde fiskenyttan kostnaderna, men när inget fiske kunde utlokaliseras, översteg kostnaderna nyttorna i några fall.</t>
  </si>
  <si>
    <t xml:space="preserve">Eftersom biomanipulering är väldigt komplicerat med stor risk för misslyckanden är det svårt att bedöma effekter och möjliga framgångar på förhand. Om biomanipuleringsmetoder anses vara relevanta bör de därför testas i liten lokal skala. En positiv bieffekt av riktat reduktionsfiske skulle vara att kväve och fosfor också avlägsnas från ekosystemet tillsammans med den fångade fisken (Hjerne &amp; Hansson 2002). Biomanipulering genom reduktionsfiske är tillsammans med odling och skörd av marina organismer en av de få tillgängliga metoderna som är kapabla att direkt avlägsna näringsämnen som redan finns inne i havsekosystemet. De föreslagna åtgärderna inkluderar referenser till studier och test i skärgårdsområden av de norra delarna av Egentliga Östersjön. Åtgärden är möjligen endast genomförbar i liten och starkt kontrollerad skala. Det fattas fortfarande mycket kunskap och riskerna för misslyckanden är påtagliga och därför behövs replikerade försök att studera bredare ekosystemeffekter för att kunna fastslå var och när metoderna kunde vara bäst tillämpbara, om resultaten ens kan tillämpas mer generellt. Åtgärderna borde också innefatta hur man tar hand om den fångade fisken på bästa sätt för att undvika slöseri med naturliga resurser.
</t>
  </si>
  <si>
    <t>Fysisk förändring till annan bottentyp; Förändring av hydromorfologiska förhållanden</t>
  </si>
  <si>
    <t>Utplacering av konstgjorda substrat/rev som kan fungera som undervattensrev för kolonisering av hårdbottenmakroalger och musslor och deras associerade samhällen av kräftdjur och fisk. Reven kan placeras ut med avsikt som aktiva åtgärder (Bohnsack &amp; Sutherland 1985, Baine 2001, Jensen 2002, Seaman 2007, Fabi m.fl. 2011) eller oavsiktligt som till exempel skeppsvrak i samband med olyckor (Ruuskanen m.fl. 2015, Balazy m.fl. 2019). Skillnaden från restaurering av stenrev är att de artificiella reven inte används för att hantera historiska förluster, men mer för att lägga till nya strukturer till undervattenslandskapet. Artificiella rev är kontroversiella och bör användas med försiktighet.</t>
  </si>
  <si>
    <t>Harlén &amp; Zachrisson 2001, Pihl 2001, Lewis m.fl. 2002, Bellew &amp; Drabble 2004, Norkko m.fl. 2006, Hulth &amp; Sundbäck 2009, Cooper m.fl. 2013, Martinsson 2015, Cooke m.fl. 2016, www.marbipp.tmbl.gu.se/</t>
  </si>
  <si>
    <r>
      <t xml:space="preserve">Buckley 1982,  Russell m.fl. 1983, Bohnsack &amp; Sutherland 1985, Baine 2001, Svane &amp; Petersen 2001, Reed m.fl. 2002, Deysher m.fl. 2002, Jensen 2002, Christie 2005a, b, 2007, Wilhelmsson m.fl. 2006, Egriell m.fl. 2007, Seaman 2007,  Wilhelmsson &amp; Malm 2008, Isaksson 2009, OSPAR COMMISSION 2009, Pålsson 2009, Christie &amp; Fredriksen 2011, Fabi m.fl. 2011, Pioch m.fl. 2011, Perkol-Finkel m.fl. 2012, Claisse m.fl. 2014, Firth m.fl. 2014, Dafforn m.fl. 2015a, b, Ponti m.fl. 2015, Rouanet m.fl. 2015, Ruuskanen m.fl. 2015, Schroeter m.fl. 2015, Zeffer 2015, Ferrario m.fl. 2016, Schroeter m.fl. 2016, Silva m.fl. 2016, Smith m.fl. 2016, Ushiama m.fl. 2016, Walles m.fl. 2016, </t>
    </r>
    <r>
      <rPr>
        <u/>
        <sz val="11"/>
        <rFont val="Calibri"/>
        <family val="2"/>
        <scheme val="minor"/>
      </rPr>
      <t>www.naturstyrelsen.dk/naturbeskyttelse/naturprojekter/blue-reef/</t>
    </r>
    <r>
      <rPr>
        <sz val="11"/>
        <rFont val="Calibri"/>
        <family val="2"/>
        <scheme val="minor"/>
      </rPr>
      <t xml:space="preserve">, </t>
    </r>
    <r>
      <rPr>
        <u/>
        <sz val="11"/>
        <rFont val="Calibri"/>
        <family val="2"/>
        <scheme val="minor"/>
      </rPr>
      <t>http://resurs.slu.se/julgran-gladjer-abborre/,  www.riff-nienhagen.de/index_en.shtml</t>
    </r>
  </si>
  <si>
    <t>Bachmann m.fl. 1999, van Nes m.fl. 2002, Hilt m.fl. 2006, Gulati m.fl. 2008, Ailstock m.fl. 2010a, b, Shafer &amp; Bergstrom 2010, Torn m.fl. 2010, Reutersköld 2012, Bakker m.fl. 2013, de Groot m.fl. 2013, Rodrigo m.fl. 2013, 2015, Ogdahl &amp; Steiman 2015, Cooke m.fl. 2016, Cronk &amp; Fennessy 2015, Degerman m.fl. 2017, Zinko 2017, se också: https://www.lansstyrelsen.se/kalmar/stat-och-kommun/miljo/vatten/restaurering-av-marina-miljoer.html#0 och projektet Levande kust (www.balticsea2020.org/alla-projekt/overgodning/14-oevergoedning-pagaende-projekt/54-levande-kustzon).</t>
  </si>
  <si>
    <t>Ålgräs (3.1.1)</t>
  </si>
  <si>
    <t>Makroalger (3.1.4)</t>
  </si>
  <si>
    <t>Musselrev (3.1.5)</t>
  </si>
  <si>
    <t>Stenrev (3.1.7)</t>
  </si>
  <si>
    <t>Grunda vegetationsfria mjukbottnar (3.1.3)</t>
  </si>
  <si>
    <t>Syrepumpning (3.2.1.1)</t>
  </si>
  <si>
    <t>Fosforbindning (3.2.1.1)</t>
  </si>
  <si>
    <t>Kustnära våtmarker (3.2.1.2)</t>
  </si>
  <si>
    <t>Förstärkning av rovfiskpopulationer (3.2.5)</t>
  </si>
  <si>
    <t>Musselodling (3.3.3)</t>
  </si>
  <si>
    <t>Biomanipulering (3.3.2)</t>
  </si>
  <si>
    <t>Förorenade sediment (3.3.5)</t>
  </si>
  <si>
    <t>Artificiella rev (3.3.1)</t>
  </si>
  <si>
    <t>Skydd av habitat (3.3.7)</t>
  </si>
  <si>
    <t>Andra makrofyter (ej ålgräs) på mjukbotten (3.1.2)</t>
  </si>
  <si>
    <t>Medeltal av utvärderingar av restaureringsmål/-metoder av 12 experter</t>
  </si>
  <si>
    <t>Biodiversitet och habitat</t>
  </si>
  <si>
    <t>Ekosystemtjänster och värden</t>
  </si>
  <si>
    <t>Miljörisker av att avstå från åtgärder</t>
  </si>
  <si>
    <t>Typ av restaurering</t>
  </si>
  <si>
    <t>Fokus på symptom eller orsaker</t>
  </si>
  <si>
    <t>Tillgänglighet till metoder</t>
  </si>
  <si>
    <t>Praktiska erfarenheter</t>
  </si>
  <si>
    <t>Långtidsframgång</t>
  </si>
  <si>
    <t>Behov av kompletterande åtgärder</t>
  </si>
  <si>
    <t>Risk för negativa bieffekter</t>
  </si>
  <si>
    <t>Rumslig storlek på förbättring</t>
  </si>
  <si>
    <t>Associerad kostnadseffektivitet</t>
  </si>
  <si>
    <t>Standardavvikelser av utvärderingar av restaureringsmål/-metoder av 12 experter</t>
  </si>
  <si>
    <t>Summering</t>
  </si>
  <si>
    <r>
      <t xml:space="preserve">Restaurering av ålgräs, </t>
    </r>
    <r>
      <rPr>
        <b/>
        <i/>
        <sz val="11"/>
        <rFont val="Calibri"/>
        <family val="2"/>
        <scheme val="minor"/>
      </rPr>
      <t xml:space="preserve">Zostera marina </t>
    </r>
  </si>
  <si>
    <r>
      <t xml:space="preserve">Restaurering av fleråriga makroalger på hårda bottnar, speciellt </t>
    </r>
    <r>
      <rPr>
        <b/>
        <i/>
        <sz val="11"/>
        <rFont val="Calibri"/>
        <family val="2"/>
        <scheme val="minor"/>
      </rPr>
      <t>Fucus vesiculosus</t>
    </r>
  </si>
  <si>
    <t xml:space="preserve">Fysisk förändring av livsmiljö (till land- eller sötvattensmiljö); Fysisk förändring till annan bottentyp; Fysisk förändring till annan sedimenttyp (extraktion); Förändring i tillgång på närsalter; Förändring av turbiditet/grumlighet (ändring i mängd suspenderat material och i vattnets klarhet); Elektromagnetisk förändring; Undervattensbuller; Barriär för arters rörelse/spridning; Visuell störning; Uttag av målart (skörd av marin resurs); Uttag av icke-målart (bifångst) </t>
  </si>
  <si>
    <t>Störning och förlust av grunda vikhabitat, flador, kustnära våtmarker, översvämningsområden. Föröknings- och rekryteringsområden för kustfisk har genomgått betydande försämringar i många svenska områden (Engstedt et al. 2010, Nilsson et al. 2014, Kraufvelin et al. 2018). Restaureringsåtgärden är relevant för att minska skador för sötvattensreproducerande fiskarter i kustområden där tillgången på naturliga lekområden är begränsad p.g.a. habitatförlust försorsakad av människan. De positiva effekterna för fisk är framförallt lokala, inom kustomården, men med en potential för mer omfattande positiva effekter om t.ex. stor rovfisk gynnas. Våtmarkernas effekter på näringsupptag för att motverka eutrofiering av havet och för att göra näringsämnenas färd genom ekosystemet långsammare innan de når havet ska inte heller glömmas bort. Detta är en stor positiv sidoeffekt av många våtmarksrestaureringar som kanske uttryckligen görs för att gynna fisk.</t>
  </si>
  <si>
    <t xml:space="preserve">Minskat antal rovfisk, ökade närsaltsnivåer </t>
  </si>
  <si>
    <t>Döda eller störda sediment p.g.a. syrebrist, närsaltsbelastning eller förorening</t>
  </si>
  <si>
    <r>
      <t>Åtgärderna avser stöda naturlig rekrytering av blåmusslor (</t>
    </r>
    <r>
      <rPr>
        <i/>
        <sz val="11"/>
        <rFont val="Calibri"/>
        <family val="2"/>
        <scheme val="minor"/>
      </rPr>
      <t>Mytilus edulis/trossulus</t>
    </r>
    <r>
      <rPr>
        <sz val="11"/>
        <rFont val="Calibri"/>
        <family val="2"/>
        <scheme val="minor"/>
      </rPr>
      <t>). Detta kan uppnås genom att t.ex. placera ut musselskal (från musselindustrin) eller andra naturliga eller konstgjorda material på bottnen i områden där larver finns tillgängliga naturligt. Alternativt kan larver rekryteras naturligt på substrat (juteväv eller kokosfiberväv) i vattenmassan och senare utplacering av väven på bottnen tillsammans med substratet. Alltför små musselindivider (&lt;45 mm) som skördats inom musselindustrin kan också transplanteras ut på nytt. Levande musselindivider från nmusselodlingar kan också transplanteras ut i områden där musslor försvunnit eller minskat kraftigt och detta kan vara speciellt i nödvändigt i områden med högt predationstryck t.ex. från ejder och mesopredatorer såsom snultror och strandkrabbor. Musselsamhällen kan också förflyttas från ogynnsamma till mera gynnsamma områden t.ex. med avseende på syreförhållanden.</t>
    </r>
  </si>
  <si>
    <t xml:space="preserve">Återskapande av våtmarker genom t.ex. uppdämningar som möjliggör perioder med översvämningar (kvarhållning av vatten i systemet). Dessa våtmarker kan fungera som näringsfällor och främja rekryteringen hos främst gädda, men även andra fiskarter. Uppskattningsvis 100 våtmarker har restaurerats längs den svenska ostkusten för att framför allt förbättra reproduction och rekrytering av gädda och abborre. Av samma orsaker har hinder för fiskreproduktion avlägsnats i ungefär 40 rinnande kustvatten i Sverige (Hansen m.fl. 2020). Liknande initiativ pågår även i Finland och Estland. Kustnära våtmarker är ofta populära rekreationsområden för naturvänner. Restaurering av kustnära våtmarker är viktiga där sådana områden tidigare har torrlagst eller förstörts för att få tillbaka habitaten till ett läge där  biodiversiteten och fiskproduktiviteten kan stödas. </t>
  </si>
  <si>
    <t>Åtgärden innebär möjliggörande av naturlig rekrytering av blåmusslor på konstgjorda odlingssubstrat såsom rep (longlines) eller nät hängande vertikalt i vattenmassan. Naturlig musseltillväxt och slutlig skörd av musslorna leder till avlägsnande av näringsämnen (Kraufvelin &amp; Díaz 2015, Kotta m.fl. 2020a).</t>
  </si>
  <si>
    <t>Bekämpning av hypoxi (syrebrist) genom syrepumpning har föreslagits som en åtgärd för att förbättra förhållanden i Egentliga Östersjön (Stigebrandt &amp; Gustafsson 2007). Metoden har testats i liten (inre vik-) skala i  Sverige och i Finland. I Byfjorden, västra Sverige (Stigebrandt m.fl. 2015) och i Lännerstasundet, i Stockholm innerskärgård, sågs positiva korttidsresultat, men i Sandöfjärden i Raseborg i Finland, blev resultaten negativa (http://mmm.multiedition.fi/itameri/uutiskirje/2011/1-2011/sv/3.php, Lehtoranta m.fl. 2012, Pitkänen m.fl. 2012, Bendtsen m.fl. 2013, Stigebrandt et al. 2015, Ollikainen m.fl. 2016).</t>
  </si>
  <si>
    <t>Biomanipulering genom reduktionsfiske av mörtfisk och spiggar siktar på att återetablera eller påverka trofiska strukturer i ekosystem där dessa har förändrats. Förändringar kan t.ex. ha ägt rum p.g.a. överfiske av stor rovfisk, eutrofiering eller mer gynnsamma förhållanden för mesopredatorer och leda till en dominans av små predatorer i födoväven såsom mörtfiskar, spiggar och svartmunnad smörbult i Östersjön och snultror och strandkrabbor i Västerhavet. Åtgärden kan också vidtas för att minska mängden närsalter. Reduktionsfiske av planktonätande fisk har testats som en restaureringsmetod i sjöar (Hansson m.fl. 1998, Lammens 2001, Mehner m.fl. 2004), men biomanipulering är relativt oprövat i marina system (se Jokinen &amp; Reinikainen 2011, Sandström 2011, https://johnnurmisensaatio.fi/en/projects/local-fishing-project/). På en generell nivå har förbättrad trofisk reglering av kustfiskpopulationer diskuterats som en potentiell åtgärd för essentiella makrofytområden i Östersjön (Östman m.fl. 2016).</t>
  </si>
  <si>
    <t>Skagerrak, Kattegatt (Göteborgs hamn); Kalmarsund; södra Danmark; Estland; Finska Skärgårdshavet; Forskningsprojekt vid Tvärminne i Finska viken undersöker återhämtning i blandade makrofytsamhällen med ålgräs och fröväxter (Gustafsson, Kauppi &amp; Salo unpubl.). Forststyrelsen i Finland transplanterar sedan sommaren 2020 ålgräs från friska lokaler i Hangö till utarmade lokaler i Ekenäs i Finska viken.</t>
  </si>
  <si>
    <t>Många exempel från sjöar på den europeiska kontinenten och från t.ex. Sverige, få erfarenheter från Östersjön; projekt i Björnöfjärden, Stockholms skärgård (http://balticsea2020.org/alla-projekt/overgodning/15-oevergoedning-avslutade-projekt/402-restaurering-av-vegetationsklaedda-bottnar). Forskningsprojekt vid Tvärminne i Finska viken undersöker återhämtning i blandade makrofytsamhällen med ålgräs Zostera marina och fröväxter (Gustafsson, Kauppi &amp; Salo unpubl.).</t>
  </si>
  <si>
    <t>Åtgärder diskuteras och provas ut i många områden. För fiskereglering, se karta över Sveriges fiskefria områden i kust och utsjöområden (https://www.google.se/search?q=Karta+%C3%B6ver+Sveriges+fiskefria+omr%C3%A5den+i+kust-+och+utsj%C3%B6omr%C3%A5den&amp;sxsrf=ACYBGNRMbgBGvznvcSpOTq-GYCm6nB7NMw:1571745345147&amp;tbm=isch&amp;source=iu&amp;ictx=1&amp;fir=RNkAyscClr4UrM%253A%252CRGViIs3QqLxCKM%252C_&amp;vet=1&amp;usg=AI4_-kRUP_dUhoRhN4yyiRDFx2KSpKm7kw&amp;sa=X&amp;ved=2ahUKEwjm--XX56_lAhWlw4sKHdZpBL0Q9QEwAHoECAkQBg#imgrc=RNkAyscClr4UrM:&amp;spf=1571745349733)</t>
  </si>
  <si>
    <t>Musselodlingsdata tillgängliga från Kumlinge, Åland, Finland; Sankt Anna, sydöstra Sverige; Kielbuktenm, Tyskland; Limfjorden, Danmark; Data rörande settling och tillväxt är tillgängliga från många områden (se t.ex. Kotta m.fl. 2020a, b).</t>
  </si>
  <si>
    <t>Framgångsrik restaurering av makrofyter på mjukbotten kan förbättra ekosystemens struktur och flera funktioner som mer habitat för marina organismer, ökad biodiversitet, lämpliga platser för fisklek och yngelvård, kolsänkor, skydd mot erosion genom vågdämpning och sedimentstabilisering, sekvestrering av organiskt material och näringsämnen, etc. Negativa responser: möjliga konflikter med båttrafik, bad- och annan rekreationsanvändning. Framgång kan ofta kräva samtidig minskning av grumlighet genom: utfällning av fosfor, biomanipulering (reduktionsfiske), muddring, sedimentintäckning, m.m. Ibland kan man också behöva manipulera mängden betande djur.</t>
  </si>
  <si>
    <r>
      <t>Restaurering genom transplantering av blåstång är väldigt svårt och det finns inga rapporterade framgångar från Östersjön (se Kautsky m.fl. 2019, 2020), möjligen med undantag för Krost m.fl. (2018) i Kielbukten, Tyskland. Positiva responser:</t>
    </r>
    <r>
      <rPr>
        <b/>
        <sz val="11"/>
        <rFont val="Calibri"/>
        <family val="2"/>
        <scheme val="minor"/>
      </rPr>
      <t xml:space="preserve"> </t>
    </r>
    <r>
      <rPr>
        <sz val="11"/>
        <rFont val="Calibri"/>
        <family val="2"/>
        <scheme val="minor"/>
      </rPr>
      <t xml:space="preserve">mer habitat/substrat för marina organismer, ökad biodiversitet, bevarade ekosystemtjänster, skydd mot erosion, sekvestrering av organiskt material och näringsämnen, etc. För de mer salta delarna av Östersjön och Skagerrak kan restaurering av andra arter än blåstång, som där klarar sig relativt framgångsrikt, vara mer relevant. Exempel på detta kan vara restaurering av olika tarearter, till exempel sockertare i kombination med minskning av mängen näringsämnen (Moy m.fl. 2008, Bekkby &amp; Moy 2011, Moy &amp; Christie 2012, Fredriksen m.fl. 2020). </t>
    </r>
  </si>
  <si>
    <t xml:space="preserve">Åtgärden är relevant för kustområden där det tidigare funnits stenrev, men där dessa nu är borta som i södra och sydvästra Östersjön. Mest lokala positiva effekter kan förväntas av åtgärderna, men i komination med inrättande av marina skyddsområden kan positiv inverkan uppnås i större skala. Typiska positiva responser är mer habitat/substrat för marina organismer, ökad biodiversitet, bevarade ekosystemtjänster, skydd mot erosion, sekvestrering av organiskt material och näringsämnen. Exempel på möjliga negativa responser är: förändrad bottenstruktur, påverkad vattenomsättning, effekter på mjukbottenfauna, att de nya habitaten tillkommer på bekostnad av andra habitat och att tillförda hårda substrat i områden med övervägande mjuka bottnar kan fungera som brohuvuden ("stepping stones") för invasiva arter, samt att gynnande av "attraktion av individer" framom "produktion" kan leda till överuttag av vissa arter. På grund av avsaknad av uppföljande långtidsstudier kan det oftast inte fastslås huruvida observerade ökningar för vissa fiskarter beror av attraktion eller om de också avspeglar effekter på populationsnivå . Kombination av åtgärden med skydd mot fiske är viktigt för att underlätta snabb återetablering och undvika överfiske av arter som kan antas bli lättare att fånga i områden där de ansamlas (som runt restaurerade stenrrev). Det kan också vara relevant att observera om naturliga predatorer som säl och skarv samlas kring reven, eftersom fisk kan förväntas bli lättare att fånga i stor mängd där de ansamlas (som kring restaurerade/anlagda stenrev). </t>
  </si>
  <si>
    <t>Exempel på positiva responser är återupprättande av tidigare habitat och bottensubstrat för bottenfauna och reproduktionsområden för fisk. Bland negativa responser finns bland annar risk för förändrad eller onaturlig sedimentsammansättning (svårt att rekonstruera de rätta proportioner av sand, lera och grus som bygger upp ett bottenmaterial). Om makroalger avlägsnas finns det även en risk för att viktiga arter avlägsnas. Återhämtningsprocessen beror på vilka arter som förekommer i området och deras livscykler, mobilitet och möjligheter till spridning (Lewis et al. 2002). Återkolonisering av växter (i den belysta zonen) och djur (i den belysta och icke-belysta zonen) är typiska positiva responser. Om man tar bort ytsediment, försvinner ett biogeokemiskt aktivt skikt med tillhörande funktioner (Hulth &amp; Sundbäck 2009). Full återuppbyggnad av motsvarande områden efter ingrepp som muddring, speciellt i områden med lågt inflöde av vatten utifrån, begränsas sannolikt både av en långsam eller årstidsbunden rekrytering och av tillgången på föda (Norkko m.fl. 2006 och referenser däri). Vid experiment har det också visat sig att lägre förekomstsnivåer av bottenlevande mikroalger begränsar makrofaunans återkolonisering (Stocks &amp; Grassle 2001), antagligen på grund av födobrist. Den rumsliga skalan av störningen, d.v.s. hur stort område som påverkats, tycks ändå i sammanhanget ha mest betydelse för hur snabbt makrofaunasamhällen koloniserar, hur successionen ser ut och hur fullständig återhämtningen blir (Lewis m.fl. 2002, Bolam m.fl. 2006, Norkko m.fl. 2006). Återhämtningen av flora och fauna kan möjligen påskyndas genom att ostörda områden (”refugier”) lämnas i det muddrade området och får fungera som lokala ”banker” för en återkolonisation av organismer (Hulth &amp; Sundbäck 2009).</t>
  </si>
  <si>
    <t>Det börjar finnas breda erfarenheter från restaurering av kustnära våtmarker längs den svenska kusten. Positiva responser: upprätthållande av hög biologisk produktion och mångfald samt funktion som närsalts- och sedimentfällor (buffertzoner), främjad fiskreproduktion ("gäddfabriker", abborre), främjat fågelliv. En ökad andel rovfisk kan även bidra till att minska övergödningssymptom genom att en ökad predation på planktivor fisk och spigg. Detta kan i sin tur öka andelen djurplankton, kräftdjur och snäckor som medför att växtplanktonsamhället hålls i schack och betningstrycket på fintrådiga alger ökar (Östman m.fl. 2016). Negativa responser: eventuellt störda terrestriska ekosystem, störda akvatiska ekosystem av annan typ eller skador för vissa fågelarter.</t>
  </si>
  <si>
    <t>Odling och skörd av blåmusslor kan leda till avlägsnande av näringsämnen och klarare vatten. Negativ miljöpåverkan är begränsad vid små musselodlingar och i omrpden med effektivt vattenutbyte (se Kraufvelin &amp; Díaz 2015 för referenses), även om Hedberg m.fl. (2018) och Wikström m.fl. (2020) varnar för negativ påverkan i samband med stora och täta farmer. Odling och skörd av marina organismer hör till ett fåtal metoder som är kapabla att ta upp och avlägsna näringsämnen som redan finns i havsekosystemet. Insatserna kan också ge klarare vatten och blåmusslor utgör en marin resurs. Negativa responser: lokal närsalts- och organisk belastning under musselodlingen, risk för syrebrist, risk för oönskade planktonblomningar, försvårad båtnavigering, odlingen upptar vattenytor på bekostnad av annan användning.</t>
  </si>
  <si>
    <t xml:space="preserve">Syrepumpning för att syresätta syrefria bottenvatten och sediment på ackumulationsbottnar genom konstgjord omblandning av vattenkolumnen kräver hypoxi i bottenvattnet för att fungera. Idéen är att syresättningen ska förhindra läckage av partikelbunden fosfor till vattenmassan. I tillägg förbättras habitat för bottenlevande organismer (www.havochvatten.se/download/18.b62dc9d13823fbe78c80003223/1348912824427/evaluation-box-and-proppen-projects-english.pdf). Dylika metoder har emellertid kritiserats i litteraturen (e.g. Conley m.fl. 2009, Håkanson &amp; Bryhn 2010, Reed m.fl. 2011) eftersom de kan ha okända, men potentiellt betydande, risker. Denna restaureringsåtgärd kan ifrågasättas i sjöar and möjligen i Östersjön med, eftersom eutrofiering leder både till syrebrist och läckage av fosfor, tydligen oberoende av varandra (Hupfer &amp; Lewandowski 2008). Eftersom det alltid kommer att finnas sedimentdjup  med syrefria förhållanden, kommer syresättning endast att leda till fosforläckage några cm djupare i sedimentet. </t>
  </si>
  <si>
    <t xml:space="preserve">Aluminiumbehandling av aktiva sediment (ackumuleringsbottnar) hindrar läckage av fosfor genom att binda fosfor i partikelformat istället för att fosfor läcker ut i vattnet som fosfatjoner (Huser 2014, Rydin 2014, Rydin m.fl. 2017). Metoden har testats i Björnöfjärden (Malmaeus &amp; Karlsson 2013, Rydin m.fl. 2017) och i Granfjärden, Östhammar (men här med användning av järn istället för aluminium, Rydin 2014). Dessa typer av metoder har emellertid kritiserats i litteraturen (t.ex. Conley m.fl. 2009, Håkanson &amp; Bryhn 2010, Reed m.fl. 2011). </t>
  </si>
  <si>
    <t>Under lämpliga förhållanden kan åtgärden bidra till att återetablera top-down kontroll från rovfisk och avlägsna näringsämnen som redan finns i systemet (genom att ta bort mesopredatorer genom fiske). Biomanipuleringsåtgärder vidtas för att motverka ökade övergödningssymptom och problem med trofiska kaskadeffekter (Östman m.fl. 2016). Reduktionsfiske av spigg kunde t.ex. bidra med positiva effekter både genom trofisk reglering av trådformiga alger och minskad spiggpredation på ägg och larver av rovfisk, men detta har inte testats (Byström m.fl. 2015, Bergström m.fl. 2015, http://balticsea2020.org/alla-projekt/rovfisken/12-rovfisken-pagaende-projekt/464-trala-efter-storspigg-i-bottenviken, https://seabasedmeasures.eu/pilots/). Reduktionsfiske riktat mot mörtfiskar, som mört, braxen och björkna, är ett annat alternativ som har testats i Finland, men utan rapporterade större framgångar med avseende på minskad mängd mörtfisk eller förbättrad vattenkvalitet (Jokinen &amp; Reinikainen 2011). Det har också testats i Sverige (Sandström 2011). Se också https://johnnurmisensaatio.fi/en/projects/local-fishing-project/ för fler initiativ).</t>
  </si>
  <si>
    <t>Artificiella rev kan ha positiv inverkan, men framför allt lokalt, inom begränsade kustområden. Åtgärden bör endast övervägas för områden med historisk förlust av substratet som revet efterliknar. Positiva responser: mer habitat/substrat för marina organismer främst fisk och skaldjur, ökad biodiversitet, bevarade ekosystemtjänster. Negativa responser: förändrad bottenstruktur, påverkad vattenomsättning, de nya habitaten tillkommer på bekostnad av andra habitat, tillförda hårda substrat i områden med övervägande mjuka bottnar kan fungera som brohuvuden för invasiva arter, gynnande av "attraktion av individer" mer än "produktion" kan leda till överuttag av vissa arter om inte fiske också förvalts samtidigt, eftersom det är oklart om åtgärden endast leder till organismer ansamlas till reven istället för en ökad produktion. En viktig aspekt är att på förhand genomföra en avvägning mellan negativ påverkan på befintliga värden och den ekologiska och fiskeribiologiska förväntade effekten när man placerar ut konstgjorda rev. I Danmark avråder man starkt från att restaurera med användning av artificiella strukturer och man rekommenderar i stället att restaurera rev med stenar i områden där stenar avlägsnats. Det finns ändå ett projekt med färjan Ærø som har använts som ett artificiellt rev (https://blog.divessi.com/return-to-denmarks-aerosund-sunken-ferry-has-become-thriving-artificial-reef-1748.html). I Sverige testas artificiella rev för tillfället för att understöda torsk (https://www.slu.se/ew-nyheter/2020/5/slu-utvarderar-om-konstgjorda-rev-kan-radda-torsken/).</t>
  </si>
  <si>
    <t>Vid svenska västkusten finns exempel på lyckade resultat i experimentell skala, enda möjligheten för framgång (frösådd fungerar ej), metoden är ändå dyr och tidskrävande (Eriander m.fl. 2016, Infantes m.fl. 2016, Moksnes m.fl. 2016a, b). Metoden fungerar bara om också påverkanstrycken som orsakade ålgräsförlusten är borta/har avlägsnats, t.ex. påverkanstryck som kan kopplas till vattenkvaliteten. Pågående aktiviteter i t.ex. Danmark https://www.novagrass.dk/en/home/) och i Kalmarsund, men ännu finns bara begränsat med information från dessa områden. Nyligen har betydelsen av lokala fysiska regimskiften uppmärksammats som förändringar i ljusnivå och sedimentförhållanden och hur och varför dessa förhållanden förhindrar återhämtning av ålgräs (Moksnes m.fl. 2018). Från de norra delarna av Egentliga Östersjön rapporteras en del restaureringsframgång efter den första tillväxtsäsongen med användning av transplantation kombinerat med tillsats av musslor och biologiskt nedbrytbara repsubstrat (Gagnon m.fl. 2019, Pajusalu m.fl. 2019). Det transplanterade ålgräset överlevde emellertid inte den första vintern. Vid ett andra försök minskade skottätheten generellt, medan den ökade signifikant på vissa rep (Pajusalu m.fl. 2019).</t>
  </si>
  <si>
    <t xml:space="preserve">Viss framgång har uppnåtts vid sjörestaureringar på europeiska kontinenten med tekniska manualer i t.ex. Hilt m.fl. (2006) och Bakker m.fl. (2013). Svensk information från sjöar och vattendrag i Degerman m.fl. (2017), medan Torn m.fl. (2010) har information om kransalger i brackvatten i Estland. Framgångdrika restaureringsetoder från sötvattenssystem kan möjligen också användas i brackvattenområden (Shafer &amp; Bergström 2010), trots att de är oprövade där. Flera metoder som används inom ålgräsrestaurering kan också fungera för andra arter av makrofyter på mjukbotten. Ett forskningsprojekt vid Tvärminne i Finland (Finska viken) har nyligen undersökt återhämtning i blandade makrofytsamhällen med både ålgräs och andra fröväxter (Gustafsson, Kauppi &amp; Salo opubl.). Rent generellt kan restaureringsframgången av makrofyter på mjukbotten kräva samtidiga förbättringar i miljön t.ex. i form av: inaktivering av fosfor genom aluminiumtillsats, biomanipulering, avlägsnande av näringsrika sediment, sedimentintäckning, m.m. Ibland kan det också vara nödvändigt att manipulera mängden betande djur. Mer forskning, testning och dokumentation behövs för att klargöra om aktiva restaureringsåtgärder som används i dessa samhällen ökar återhämtningsgraden och hur bra samhällena återhämtar sig jämfört med att enbart påverkanstrycken tas bort och en naturlig återhämtning tillåts (passiv restaurering). </t>
  </si>
  <si>
    <t>Metoder ofta genomförda utan långtidsframgång, t.ex. för blåstång i Östersjön (Engqvist m.fl. 2000, Berger m.fl. 2001, Kautsky m.fl. 2019, 2020), eller med begränsad framgång i grunda vatten och för vissa arter av brunalger i Oslofjorden (Christie &amp; Fredriksen 2011), men se Krost m.fl. 2018 från Kielbukten. Kautsky m.fl. (2019, 2020) listar epifytbiomassa, ljus, betningstryck och substrattyp som faktorer som bör tas i beaktande för att uppnå framgångsrik restaurering av blåstång i Östersjön. Transplantering har också använts för att restaurera sockertare längs den norska Skagerrakkusten i kombination med närsaltsminskning (Moy m.fl. 2008, Moy &amp; Christie 2012). Det är i så fall viktigt att utföra kartering av lämpliga områden på förhand (Bekkby &amp; Moy 2011). Nyligen har lovande resultat uppvisats vid försök med restaurering av skräppetare i norska delen av Skagerrak med hjälp av en teknik som använder "grönt grus" (Fredriksen m.fl. 2020). Grus "sådes in" med taresporer och odlades i laboratorium tills algerna var 2–3 cm och då förflyttades "gruset" ut i fält. Den planterade taren uppvisade hög överlevnad och tillväxt över 9 månader också när den bara släppts ner till bottnen från vattenytan. Den tillämpade tekniken är billig, enkel, kräver inte dykning eller kvalificerad arbetskraft och kan skalas upp för behandling av stora områden och till och med för att introducera gener från mer resilienta tarepopulationer till sårbara tareskogar (Fredriksen m.fl. 2020). Metoden kan också kringgå brist på förökningskroppar och brist på hårda substart (Gorgula &amp; Connell 2004, Burek et al. 2018) och den innefattar ingen destruktiv skörd och transplantering av makroalgdonatorer (Fredriksen m.fl. 2020). Globalt har ett antal andra metoder också använts för tare i till exempel Chile (Westermeier m.fl. 2014) och i Kanada (Heath &amp; Chambers 2014).</t>
  </si>
  <si>
    <t>Åtgärderna är relevanta i områden där blåmusslor förekommer och har funnits naturligt, det vill säga i områden med lämpli salthalt och substrattyp. Metoderna för restaurering har i Danmark lett till ett snabbt återskapande, inom typ 1-2 år, av fungerande/skördemogna musselsamhällen (Dolmer m.fl. 2009). Framgångsrik restaurering av biogena musselrev har ökat den strukturella komplexiteten och biodiversiteten i habitatet i form av associerad fauna, vilket kan stöda en ökad fisktillväxt och -diversitet över tid (Kristensen m.fl. 2015). Restaureringen kan också ha många positiva följdeffekter som att ge habitat för associerade organismer och för fisk, klarare vatten och mer skydd mot erosion. Eftersom restaureringsprojekt inriktade på musselrev fortfarande är ovanliga finns det inte mycket uppföljningsmaterial utöver Dolmer m.fl. (2009) och Kristensen m.fl. (2015).</t>
  </si>
  <si>
    <t xml:space="preserve">Från Danmark rapporteras återetablerad struktur och funktion av ett historiskt rev, som ödelagts av stenfiske, d.v.s. uttag av stenar under en lång tid, Læsø Trindel i Kattegatt (www.naturstyrelsen.dk/naturbeskyttelse/naturprojekter/blue-reef/). Provfisken utförda före restaureringen (2007) och efteråt (2012) indikerar bl.a. en ökning av kommersiellt viktiga arter som torsk och sej (Støttrup m.fl. 2014). Det finns även tecken på att det restaurerade stenrevet numera oftare lockar till sig tumlare än innan restaureringen (Mikkelsen m.fl. 2013). Flera andra projekt med att restaurera stenrev pågår i Danmark för att öka bottenytor och uppnå God miljöstatus. I Sverige övervägs åtgärder som att restaurera stenrev liksom användning av artificiella rev till exempel inom HaV, fast för närvarande tycks inte åtgärderna anses vara av högsta prioritet. Generellt har man vid anlagda stenrev sett en ökning av kommersiellt viktiga fiskarter såsom torsk och sej (Egriell m.fl. 2007, Støttrup m.fl. 2014, 2017 Wikström m.fl. 2016), ökning av skaldjur och andra bentiska livsformer (Salonsaari 2009, Pålsson 2009). Liknande positiva effekter för fisk som vid restaurerade stenrev har setts vid övervakning av fisk i närheten till vindkraftsparker i Öresund där stenar placeras ut för att skydda kraftverkens fundament (Bergström m.fl. 2013, Stenberg m.fl. 2015).Motsvarande exempel kan också hittas från områden utanför Östersjön och Skagerrak (HELCOM 2018). </t>
  </si>
  <si>
    <t>Kustmynnande vattendrag är mycket betydelsefulla som reproduktionsområden för flertalet vårlekande fiskarter i kustområdet. Förutom gädda, vandrar t.ex. abborre och många karpfiskar upp i sötvatten under våren för lek (Ljunggren m.fl. 2011, Fredriksson m.fl. 2013). Närvaro av översvämmad vegetation gynnar gäddrekrytering (Nilsson m.fl. 2014). Restaurering av kustnära våtmarker som förökningsområden framförallt för gädda har i många fall visat sig en kraftigt ökad yngelproduktion som följd av optimerade lekförhållanden, skydd mot rovdjur och större produktion av föda (Nilsson m.fl. 2014, Larsson m.fl. 2015, Hansen m.fl. 2020). Positiva effekter för den vuxna populationen är ännu inte väletablerade, men några undersökningar indikerar detta (Hansen m.fl. 2020, se även Fredriksson m.fl. 2013). Det uppskattas att ekologiska funktioner kan restaureras inom 20 år (Borja m.fl. 2010)</t>
  </si>
  <si>
    <t>Många åtgärder kan vidtas, men de flesta har inte testats rigoröst, varför det är för tidigt att etablera deras roller inom restaurering, men det finns t.ex. indikationer på att marina reservat leder till stärkta populationer av rovfisk (Egriell m.fl. 2007, Wikström m.fl. 2016, Bergström m.fl. 2019, Bostedt m.fl. 2020). Stärkta rovfiskpopulationer och fler stora individer kan minska på eutrofieringssymptom och ge stärkta habitat genom återetablering av trofisk kontroll (se t.ex. Östman m.fl. 2016 och referencer däri, men se även Kraufvelin m.fl. 2020). Åtgärder för att etablera fiskefria områden och marina skyddsområden kan genomföras inom fiskeriförvaltningen. Effekterna av fiskefria områden är välstuderade, men för övriga åtgärder som reglering i tid eller reglering av redskap, reglering av båttrafik, kontroll av säl och skarv, etcetera, finns det inte ännu mycket information.</t>
  </si>
  <si>
    <t>Odling och skörd kan leda till borttagning av näringsämnen och klarare vatten. Negativa miljöeffekter är begränsade från små musselodlingar odlingar som är lokaliserade i områden med effektivt vattenutbyte (se Kraufvelin &amp; Díaz 2015 för referenser). Odling och skörd av marina organismer är en av de få tillgängliga metoderna som är kapabel att direkt avlägsna och, också i detta fall, återanvända näringsämnen som redan finns i det marina ekosystemet (Kotta m.fl. 2020a, b). För tillfället är utvecklingen inom musselodling för näringsborttagning snabb i Östersjön, speciellt i dess sydvästra delar. Holbach m.fl. (2020) presenterar en rumslig modell för potentialen till mitigering av eutrofiering hos blåmusselodling i västra Östersjön, Buer m.fl. (2020) rapporterar potentialen och genomförbarheten av blåmusselodling längs en salthaltsgradient i västra Tyskland, medan Taylor m.fl. (2019) avslöjar produktionsuppgifter för olika odlingsmetoder och odlingstekniker för att optimera musselodlingens mitigering av eutrofiering.</t>
  </si>
  <si>
    <t xml:space="preserve">Konstgjorda rev attraherar t.ex. fisk och skaldjur och är intressanta både för fiske, friluftsliv och turism (Buckley 1982, Grove m.fl. 1989, Milon 1989, Seaman 2007, Fabi m.fl. 2011, Zeffer 2015), men de kan också påverka bottenmiljön negativt (Bulleri &amp; Chapman 2010, Dafforn m.fl. 2015a, Ruuskanen m.fl. 2015). Åtgärden är genomförbar, men användning av artificiella rev kan ifrågasättas både etiskt och med miljöargument. Troligen finns det en del positiva effekter i lokal skala. Naturliga material bör användas framom konstgjorda material.
</t>
  </si>
  <si>
    <t>Fonseca m.fl. 1998, Orth m.fl. 1999, 2011, de Jonge 2000, Short m.fl. 2002, Seddon 2004, Park &amp; Lee 2007, Moksnes 2009, de Groot m.fl. 2012, Zhou m.fl. 2014, Zhang m.fl. 2015, Cole &amp; Moksnes 2016, Eriander m.fl. 2016, Infantes m.fl. 2016, Moksnes m.fl. 2016a, b, 2018, Yang m.fl. 2016, Zhao m.fl. 2016, van Katwijk m.fl. 2016, Gagnon m.fl. 2019, Pajusalo m.fl. 2019, https://www.lansstyrelsen.se/kalmar/stat-och-kommun/miljo/vatten/restaurering-av-marina-miljoer.html#0</t>
  </si>
  <si>
    <t>Egriell m.fl. 2007, Salonsaari 2009, Pålsson 2009, Bulleri &amp; Chapman 2010, Malm &amp; Engkvist 2011, Degraer m.fl. 2011, Chapman 2012, Mikkelsen m.fl. 2013, Støttrup m.fl. 2014, 2017, Bergström m.fl. 2015; Dafforn m.fl. 2015a, Stenberg m.fl. 2015; Wikström m.fl. 2016, HELCOM 2018; www.naturstyrelsen.dk/naturbeskyttelse/naturprojekter/blue-reef/</t>
  </si>
  <si>
    <t>Sandell &amp; Karås 1995, Zedler &amp; Callaway 1999, Warren m.fl. 2002, Sandström 2003, Simenstad et al. 2006, Degerman 2008, Isaksson 2009, Pålsson 2009, Salonsaari 2009, Borja m.fl. 2010, Engstedt m.fl. 2010, Österblom m.fl. 2010,  Ljunggren m.fl. 2011, Staszak &amp; Armitage 2012, Fredriksson m.fl. 2013, de Groot m.fl. 2013, Strand &amp; Weisner 2013, Lindahl 2014, Nilsson m.fl. 2014, Larsson m.fl. 2015, Tibblin m.fl. 2016, Zhao m.fl. 2016, Östman m.fl. 2016, Arheimer &amp; Pers 2017, Kraufvelin m.fl. 2018, Nilsson m.fl. 2019, Saarinen 2019, Hansen m.fl. 2020, www.balticsea2020.org/alla-projekt/overgodning/15-oevergoedning-avslutade-projekt/279-strandaeng-foer-gaeddyngelproduktion, https://www.lansstyrelsen.se/kalmar/stat-och-kommun/miljo/vatten/restaurering-av-marina-miljoer.html#0, https://baltcf.org/project/pike-factories-restoring-wetlands-for-natural-pike-reproduction/, http://www.avjf.dk/avjnf/naturomrader/gyldensteen-strand/ och www.gyldensteen-research.dk/</t>
  </si>
  <si>
    <t>Egriell m.fl. 2007, Bergström m.fl. 2016, Wikström m.fl. 2016, Östman m.fl. 2016, Bergström m.fl. 2019, Kraufvelin m.fl. 2020, Bostedt m.fl. 2020</t>
  </si>
  <si>
    <t>Hasselström 2007, Conley m.fl. 2009, Håkanson &amp; Bryhn 2010, Reed m.fl. 2011, Malmaeus &amp; Karlsson 2013, Huser 2014, Rydin 2014, Rydin m.fl. 2017, Rydin &amp; Kumblad 2019, Kumblad &amp; Rydin 2019</t>
  </si>
  <si>
    <r>
      <t xml:space="preserve">Åtminstone 4-5 år för blåstång, </t>
    </r>
    <r>
      <rPr>
        <i/>
        <sz val="11"/>
        <rFont val="Calibri"/>
        <family val="2"/>
        <scheme val="minor"/>
      </rPr>
      <t>Fucus vesiculosus</t>
    </r>
    <r>
      <rPr>
        <sz val="11"/>
        <rFont val="Calibri"/>
        <family val="2"/>
        <scheme val="minor"/>
      </rPr>
      <t>, i Östersjön, eftersom detta är den tid som behövs för att nå könsmognad (Kautsky m.fl. 2019, 2020). För restaurering av tare med "grönt grus" måste ledtiden ännu undersökas, men det finns indikationer på att den är betydligt kortare än vid tidigare utprovade metoder (Fredriksen m.fl. 2020).</t>
    </r>
  </si>
  <si>
    <t xml:space="preserve">Data från Vinga marina reservat och andra MPA-exempel, indikerar att positiva responser på skördade arter kan uppnås inom 1-3 år (Egriell m.fl. 2007, Bergström m.fl. 2016, Wikström m.fl. 2016, Bergström m.fl. 2019). </t>
  </si>
  <si>
    <t>Det verkar inte finnas entydiga uppgifter om ledtid för effekter av biomanipulering av kustfisk.</t>
  </si>
  <si>
    <r>
      <t>Kostnader för restaurering av blåstång har nyligen uppskattats av Kaustky m.fl. (2020) och de presenterar tidsanvändning för olika arbetsstadier i samband med transplantering av ett visst antal tångruskor, inklusive ett uppföljningsprogram. Totalt uppskattas 464 h gå åt för att planera, utföra och följa upp framgången för transplantering av 350 blåstångsindivider. Kostnader för restaurering av 1 ha av Fucacéen</t>
    </r>
    <r>
      <rPr>
        <i/>
        <sz val="11"/>
        <rFont val="Calibri"/>
        <family val="2"/>
        <scheme val="minor"/>
      </rPr>
      <t xml:space="preserve"> Cystoceira barbata</t>
    </r>
    <r>
      <rPr>
        <sz val="11"/>
        <rFont val="Calibri"/>
        <family val="2"/>
        <scheme val="minor"/>
      </rPr>
      <t xml:space="preserve"> in Portugal uppskattas till mellan 4,4 - 10,7 miljoner SEK beroende på metod (Verdura m.fl. 2018). De uppskattade kostnaderna för restaurering av 1 ha av rödalgen </t>
    </r>
    <r>
      <rPr>
        <i/>
        <sz val="11"/>
        <rFont val="Calibri"/>
        <family val="2"/>
        <scheme val="minor"/>
      </rPr>
      <t>Phyllophora camosa</t>
    </r>
    <r>
      <rPr>
        <sz val="11"/>
        <rFont val="Calibri"/>
        <family val="2"/>
        <scheme val="minor"/>
      </rPr>
      <t xml:space="preserve"> i SE Australien är ca 260 000 SEK (Campbell m.fl. 2014). Kostnader för restaurering av 1 ha tare </t>
    </r>
    <r>
      <rPr>
        <i/>
        <sz val="11"/>
        <rFont val="Calibri"/>
        <family val="2"/>
        <scheme val="minor"/>
      </rPr>
      <t xml:space="preserve">Nereocystis luetkeana </t>
    </r>
    <r>
      <rPr>
        <sz val="11"/>
        <rFont val="Calibri"/>
        <family val="2"/>
        <scheme val="minor"/>
      </rPr>
      <t>vid USAs Stillahavskust uppskattas till</t>
    </r>
    <r>
      <rPr>
        <i/>
        <sz val="11"/>
        <rFont val="Calibri"/>
        <family val="2"/>
        <scheme val="minor"/>
      </rPr>
      <t xml:space="preserve"> </t>
    </r>
    <r>
      <rPr>
        <sz val="11"/>
        <rFont val="Calibri"/>
        <family val="2"/>
        <scheme val="minor"/>
      </rPr>
      <t>maximalt 22,9 miljoner SEK (Carney m.fl. 2005). För att restaurera m2 tareskog med användning av olika metoder rapporteras följande kostnader: sådd med “grön grus” 65 SEK (Fredriksen m.fl. 2020), förstärkning genom rekrytering i laboratorium 1150 SEK (Verdura m.fl. 2018), direkt sådd 470 SEK (Verdura m.fl. 2018), transplantering 50–1550 SEK (Carney m.fl. 2005), avlägsnande av lokala växtätare 20 SEK (Tracey m.fl. 2014), konstgjorda rev 75 SEK (Carney et al. 2005). de Groot m.fl. (2013) presenterar ett spann på 2,5 - 6,0 miljoner SEK per ha för kustekosystem inkluderande klippstränder. Kostnaderna för restaurering av makroalger, beroende på art och geografisk region, varierar internationellt med flera tiopotenser, från 0,25 miljoner SEK (Campbell m.fl. 2014) till 22,9 miljoner SEK per hektar (Carney m.fl. 2005).</t>
    </r>
  </si>
  <si>
    <t>Restaurering av blåmusselrev är troligen en av mindre kostsamma marina restaureringsåtgärderna, ifall den visar sig vara framgångsrik. Ändå tycks det inte ännu finnas några kostnadsuppskattningar för Sverige. För västvärlden ger Bayraktarov m.fl. (2016) ett medianpris på 1,9 miljoner SEK per 1 ha restaurerade ostronrev. de Groot m.fl. (2013) presenterar ett spann på 2,5 - 6,0 miljoner SEK per hektar för kustekosystem inklusive hårda bottnar. Det ekonomiska värdet av restaurering av ostronrev har beräknats av Grabowski m.fl. (2012). För ostronrevtjänster anger de värdet till mellan 50 000 och 900 000 svenska kronor per hektar och år (utan ostronskörd) och att reven återfår sina mediankostnader för restaurering på 2–14 år. Om ostronreven utsätts för förstörande ostronskörd, ger de inte tillbaka restaureringskostnaderna (Grabowski m.fl. 2012).</t>
  </si>
  <si>
    <t>Rydin (2014) beräknade en kostnad på 100 SEK per kg aluminiumbundet fosfor i sedimentet, utan appliceringskostnader, med denna metod. Totalkostnaden för aluminiumbehandling av Björnöfjärden beräknas till 9 miljoner SEK. Totalt beräknas 4 ton fosfor komma att bindas till tillsatt aluminium. Detta motsvarar hela fosforöverskottet (de gamla synderna) i Björnöfjärden. När 4 ton fosfor har bundits blir åtgärdskostnaden 2250 SEK/kg fosfor (Kumblad &amp; Rydin 2019).  Håkanson &amp; Bryhn (2010) kommenterar i sin kritik att det skulle vara mer kostnadseffektivt att avlägsna fosfor i landbaserade vattenreningsverk. För fosforrening i reningsverk presenterar Hasselström (2007) en kostnad kring 420–1080 kronor/kg P.</t>
  </si>
  <si>
    <t>Det verkar inte finnas entydiga uppgifter om kostnader för biomanipulering av kustfisk, men Sandström (2011) rapporterar en kostnad på 1600 kronor per kg P i sin biomanipuleringsundersökning för mörtfisk i Östhammar, östra Sverige. För biomanipulering genom mörtfiske Skärgårdshavet i Finland uppskattas det att 8 ton fosfor årligen kan återvinnas från havet (https://johnnurmisensaatio.fi/en/projects/local-fishing-project/). Detta fiske är också bärkraftigt i sig självt för tillfället, eftersom fosforminskningen sker gratis och resulterar i en födoprodukt som konsumeras av människor. Allt som behövdes för att få igång aktiviteten var inledande insatser för att ta fram en användbar produkt och sedan hitta en marknad för 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</si>
</sst>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b/>
      <sz val="10"/>
      <name val="Calibri"/>
      <family val="2"/>
      <scheme val="minor"/>
    </font>
    <font>
      <u/>
      <sz val="11"/>
      <name val="Calibri"/>
      <family val="2"/>
      <scheme val="minor"/>
    </font>
    <font>
      <i/>
      <sz val="11"/>
      <name val="Calibri"/>
      <family val="2"/>
      <scheme val="minor"/>
    </font>
    <font>
      <sz val="11"/>
      <color rgb="FFFF0000"/>
      <name val="Calibri"/>
      <family val="2"/>
      <scheme val="minor"/>
    </font>
    <font>
      <b/>
      <i/>
      <sz val="11"/>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1">
    <xf numFmtId="0" fontId="0" fillId="0" borderId="0" xfId="0"/>
    <xf numFmtId="0" fontId="0" fillId="0" borderId="0" xfId="0" applyFont="1"/>
    <xf numFmtId="0" fontId="0" fillId="0" borderId="0" xfId="0" applyFont="1" applyFill="1"/>
    <xf numFmtId="0" fontId="0" fillId="0" borderId="0" xfId="0" applyFill="1"/>
    <xf numFmtId="0" fontId="4" fillId="0" borderId="0" xfId="0" applyFont="1" applyFill="1"/>
    <xf numFmtId="0" fontId="4" fillId="0" borderId="0" xfId="0" applyFont="1"/>
    <xf numFmtId="0" fontId="4" fillId="3" borderId="1" xfId="0" applyFont="1" applyFill="1" applyBorder="1" applyAlignment="1">
      <alignment wrapText="1"/>
    </xf>
    <xf numFmtId="0" fontId="3" fillId="5" borderId="1" xfId="0" applyFont="1" applyFill="1" applyBorder="1"/>
    <xf numFmtId="0" fontId="3" fillId="5" borderId="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alignment horizontal="left" wrapText="1"/>
    </xf>
    <xf numFmtId="0" fontId="4" fillId="3" borderId="1" xfId="0" applyFont="1" applyFill="1" applyBorder="1" applyAlignment="1">
      <alignment horizontal="left" wrapText="1"/>
    </xf>
    <xf numFmtId="0" fontId="4" fillId="0" borderId="1" xfId="0" applyFont="1" applyFill="1" applyBorder="1" applyAlignment="1">
      <alignment horizontal="left" wrapText="1"/>
    </xf>
    <xf numFmtId="0" fontId="8" fillId="0" borderId="0" xfId="0" applyFont="1" applyAlignment="1">
      <alignment wrapText="1"/>
    </xf>
    <xf numFmtId="0" fontId="8" fillId="0" borderId="0" xfId="0" applyFont="1"/>
    <xf numFmtId="0" fontId="1" fillId="0" borderId="3" xfId="0" applyFont="1" applyBorder="1" applyAlignment="1">
      <alignment wrapText="1"/>
    </xf>
    <xf numFmtId="0" fontId="1" fillId="0" borderId="4"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1" fillId="0" borderId="6" xfId="0" applyFont="1" applyFill="1" applyBorder="1" applyAlignment="1">
      <alignment vertical="top" wrapText="1"/>
    </xf>
    <xf numFmtId="164" fontId="0" fillId="0" borderId="1" xfId="0" applyNumberFormat="1" applyFont="1" applyFill="1" applyBorder="1" applyAlignment="1">
      <alignment horizontal="center" vertical="center" wrapText="1"/>
    </xf>
    <xf numFmtId="0" fontId="1" fillId="0" borderId="7" xfId="0" applyFont="1" applyFill="1" applyBorder="1" applyAlignment="1">
      <alignment vertical="top" wrapText="1"/>
    </xf>
    <xf numFmtId="164" fontId="2" fillId="0" borderId="8"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0" fontId="1" fillId="0" borderId="3" xfId="0" applyFont="1" applyFill="1" applyBorder="1" applyAlignment="1">
      <alignment vertical="top" wrapText="1"/>
    </xf>
    <xf numFmtId="164" fontId="0" fillId="2" borderId="10" xfId="0" applyNumberFormat="1" applyFont="1" applyFill="1" applyBorder="1" applyAlignment="1">
      <alignment horizontal="center"/>
    </xf>
    <xf numFmtId="164" fontId="0" fillId="2" borderId="11" xfId="0" applyNumberFormat="1" applyFont="1" applyFill="1" applyBorder="1" applyAlignment="1">
      <alignment horizontal="center"/>
    </xf>
    <xf numFmtId="164" fontId="2" fillId="0" borderId="12"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49" fontId="1" fillId="8" borderId="14" xfId="0" applyNumberFormat="1" applyFont="1" applyFill="1" applyBorder="1" applyAlignment="1">
      <alignment textRotation="90"/>
    </xf>
    <xf numFmtId="49" fontId="1" fillId="8" borderId="10" xfId="0" applyNumberFormat="1" applyFont="1" applyFill="1" applyBorder="1" applyAlignment="1">
      <alignment textRotation="90" wrapText="1"/>
    </xf>
    <xf numFmtId="49" fontId="1" fillId="8" borderId="10" xfId="0" applyNumberFormat="1" applyFont="1" applyFill="1" applyBorder="1" applyAlignment="1">
      <alignment textRotation="90"/>
    </xf>
    <xf numFmtId="49" fontId="5" fillId="8" borderId="15" xfId="0" applyNumberFormat="1" applyFont="1" applyFill="1" applyBorder="1" applyAlignment="1">
      <alignment textRotation="90" wrapText="1"/>
    </xf>
    <xf numFmtId="49" fontId="1" fillId="8" borderId="16" xfId="0" applyNumberFormat="1" applyFont="1" applyFill="1" applyBorder="1" applyAlignment="1">
      <alignment textRotation="90"/>
    </xf>
    <xf numFmtId="0" fontId="3" fillId="7" borderId="1" xfId="0" applyFont="1" applyFill="1" applyBorder="1"/>
    <xf numFmtId="0" fontId="3" fillId="7" borderId="1" xfId="0" applyFont="1" applyFill="1" applyBorder="1" applyAlignment="1">
      <alignment wrapText="1"/>
    </xf>
    <xf numFmtId="0" fontId="3" fillId="6" borderId="1" xfId="0" applyFont="1" applyFill="1" applyBorder="1" applyAlignment="1">
      <alignment wrapText="1"/>
    </xf>
    <xf numFmtId="0" fontId="3" fillId="6" borderId="0" xfId="0" applyFont="1" applyFill="1" applyBorder="1"/>
    <xf numFmtId="0" fontId="4" fillId="3" borderId="2" xfId="0" applyFont="1" applyFill="1" applyBorder="1" applyAlignment="1">
      <alignment wrapText="1"/>
    </xf>
    <xf numFmtId="0" fontId="4" fillId="4" borderId="0" xfId="0" applyFont="1" applyFill="1" applyBorder="1" applyAlignment="1">
      <alignment wrapText="1"/>
    </xf>
    <xf numFmtId="0" fontId="4" fillId="3" borderId="0"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zoomScale="70" zoomScaleNormal="70" workbookViewId="0">
      <pane xSplit="1" ySplit="1" topLeftCell="B14" activePane="bottomRight" state="frozen"/>
      <selection pane="topRight" activeCell="B1" sqref="B1"/>
      <selection pane="bottomLeft" activeCell="A2" sqref="A2"/>
      <selection pane="bottomRight" activeCell="D17" sqref="D17"/>
    </sheetView>
  </sheetViews>
  <sheetFormatPr defaultRowHeight="14.4" x14ac:dyDescent="0.3"/>
  <cols>
    <col min="1" max="1" width="42.88671875" style="4" customWidth="1"/>
    <col min="2" max="15" width="45.88671875" style="5" customWidth="1"/>
    <col min="16" max="16" width="45.6640625" style="1" customWidth="1"/>
  </cols>
  <sheetData>
    <row r="1" spans="1:17" s="3" customFormat="1" ht="43.5" customHeight="1" x14ac:dyDescent="0.3">
      <c r="A1" s="12" t="s">
        <v>67</v>
      </c>
      <c r="B1" s="34" t="s">
        <v>185</v>
      </c>
      <c r="C1" s="34" t="s">
        <v>75</v>
      </c>
      <c r="D1" s="35" t="s">
        <v>186</v>
      </c>
      <c r="E1" s="34" t="s">
        <v>80</v>
      </c>
      <c r="F1" s="36" t="s">
        <v>87</v>
      </c>
      <c r="G1" s="36" t="s">
        <v>90</v>
      </c>
      <c r="H1" s="36" t="s">
        <v>91</v>
      </c>
      <c r="I1" s="36" t="s">
        <v>94</v>
      </c>
      <c r="J1" s="36" t="s">
        <v>98</v>
      </c>
      <c r="K1" s="36" t="s">
        <v>104</v>
      </c>
      <c r="L1" s="36" t="s">
        <v>105</v>
      </c>
      <c r="M1" s="36" t="s">
        <v>109</v>
      </c>
      <c r="N1" s="36" t="s">
        <v>110</v>
      </c>
      <c r="O1" s="36" t="s">
        <v>114</v>
      </c>
      <c r="P1" s="37" t="s">
        <v>117</v>
      </c>
      <c r="Q1" s="2"/>
    </row>
    <row r="2" spans="1:17" s="3" customFormat="1" ht="105.75" customHeight="1" x14ac:dyDescent="0.3">
      <c r="A2" s="8" t="s">
        <v>37</v>
      </c>
      <c r="B2" s="6" t="s">
        <v>74</v>
      </c>
      <c r="C2" s="6" t="s">
        <v>76</v>
      </c>
      <c r="D2" s="6" t="s">
        <v>81</v>
      </c>
      <c r="E2" s="6" t="s">
        <v>81</v>
      </c>
      <c r="F2" s="38" t="s">
        <v>84</v>
      </c>
      <c r="G2" s="6" t="s">
        <v>88</v>
      </c>
      <c r="H2" s="6" t="s">
        <v>95</v>
      </c>
      <c r="I2" s="6" t="s">
        <v>96</v>
      </c>
      <c r="J2" s="6" t="s">
        <v>99</v>
      </c>
      <c r="K2" s="6" t="s">
        <v>99</v>
      </c>
      <c r="L2" s="6" t="s">
        <v>99</v>
      </c>
      <c r="M2" s="6" t="s">
        <v>99</v>
      </c>
      <c r="N2" s="6" t="s">
        <v>111</v>
      </c>
      <c r="O2" s="6" t="s">
        <v>115</v>
      </c>
      <c r="P2" s="38" t="s">
        <v>73</v>
      </c>
      <c r="Q2" s="2"/>
    </row>
    <row r="3" spans="1:17" s="3" customFormat="1" ht="251.4" customHeight="1" x14ac:dyDescent="0.3">
      <c r="A3" s="8" t="s">
        <v>38</v>
      </c>
      <c r="B3" s="9" t="s">
        <v>77</v>
      </c>
      <c r="C3" s="9" t="s">
        <v>78</v>
      </c>
      <c r="D3" s="9" t="s">
        <v>79</v>
      </c>
      <c r="E3" s="9" t="s">
        <v>82</v>
      </c>
      <c r="F3" s="9" t="s">
        <v>85</v>
      </c>
      <c r="G3" s="9" t="s">
        <v>89</v>
      </c>
      <c r="H3" s="9" t="s">
        <v>92</v>
      </c>
      <c r="I3" s="9" t="s">
        <v>187</v>
      </c>
      <c r="J3" s="9" t="s">
        <v>100</v>
      </c>
      <c r="K3" s="9" t="s">
        <v>106</v>
      </c>
      <c r="L3" s="9" t="s">
        <v>107</v>
      </c>
      <c r="M3" s="9" t="s">
        <v>113</v>
      </c>
      <c r="N3" s="9" t="s">
        <v>112</v>
      </c>
      <c r="O3" s="9" t="s">
        <v>150</v>
      </c>
      <c r="P3" s="39" t="s">
        <v>118</v>
      </c>
      <c r="Q3" s="2"/>
    </row>
    <row r="4" spans="1:17" s="3" customFormat="1" ht="321" customHeight="1" x14ac:dyDescent="0.3">
      <c r="A4" s="8" t="s">
        <v>40</v>
      </c>
      <c r="B4" s="6" t="s">
        <v>127</v>
      </c>
      <c r="C4" s="6" t="s">
        <v>6</v>
      </c>
      <c r="D4" s="6" t="s">
        <v>7</v>
      </c>
      <c r="E4" s="6" t="s">
        <v>83</v>
      </c>
      <c r="F4" s="6" t="s">
        <v>86</v>
      </c>
      <c r="G4" s="6" t="s">
        <v>23</v>
      </c>
      <c r="H4" s="6" t="s">
        <v>188</v>
      </c>
      <c r="I4" s="6" t="s">
        <v>136</v>
      </c>
      <c r="J4" s="6" t="s">
        <v>101</v>
      </c>
      <c r="K4" s="6" t="s">
        <v>24</v>
      </c>
      <c r="L4" s="6" t="s">
        <v>29</v>
      </c>
      <c r="M4" s="6" t="s">
        <v>189</v>
      </c>
      <c r="N4" s="6" t="s">
        <v>190</v>
      </c>
      <c r="O4" s="6" t="s">
        <v>145</v>
      </c>
      <c r="P4" s="40" t="s">
        <v>119</v>
      </c>
      <c r="Q4" s="2"/>
    </row>
    <row r="5" spans="1:17" s="3" customFormat="1" ht="347.25" customHeight="1" x14ac:dyDescent="0.3">
      <c r="A5" s="7" t="s">
        <v>41</v>
      </c>
      <c r="B5" s="9" t="s">
        <v>72</v>
      </c>
      <c r="C5" s="9" t="s">
        <v>14</v>
      </c>
      <c r="D5" s="9" t="s">
        <v>131</v>
      </c>
      <c r="E5" s="9" t="s">
        <v>191</v>
      </c>
      <c r="F5" s="9" t="s">
        <v>134</v>
      </c>
      <c r="G5" s="9" t="s">
        <v>71</v>
      </c>
      <c r="H5" s="9" t="s">
        <v>192</v>
      </c>
      <c r="I5" s="9" t="s">
        <v>137</v>
      </c>
      <c r="J5" s="9" t="s">
        <v>193</v>
      </c>
      <c r="K5" s="9" t="s">
        <v>194</v>
      </c>
      <c r="L5" s="9" t="s">
        <v>108</v>
      </c>
      <c r="M5" s="9" t="s">
        <v>195</v>
      </c>
      <c r="N5" s="9" t="s">
        <v>142</v>
      </c>
      <c r="O5" s="9" t="s">
        <v>151</v>
      </c>
      <c r="P5" s="39" t="s">
        <v>146</v>
      </c>
      <c r="Q5" s="2"/>
    </row>
    <row r="6" spans="1:17" ht="224.4" customHeight="1" x14ac:dyDescent="0.3">
      <c r="A6" s="8" t="s">
        <v>39</v>
      </c>
      <c r="B6" s="6" t="s">
        <v>196</v>
      </c>
      <c r="C6" s="6" t="s">
        <v>197</v>
      </c>
      <c r="D6" s="6" t="s">
        <v>17</v>
      </c>
      <c r="E6" s="6" t="s">
        <v>132</v>
      </c>
      <c r="F6" s="6" t="s">
        <v>44</v>
      </c>
      <c r="G6" s="6" t="s">
        <v>64</v>
      </c>
      <c r="H6" s="6" t="s">
        <v>93</v>
      </c>
      <c r="I6" s="6" t="s">
        <v>198</v>
      </c>
      <c r="J6" s="6" t="s">
        <v>199</v>
      </c>
      <c r="K6" s="6" t="s">
        <v>25</v>
      </c>
      <c r="L6" s="6" t="s">
        <v>60</v>
      </c>
      <c r="M6" s="6" t="s">
        <v>57</v>
      </c>
      <c r="N6" s="6" t="s">
        <v>58</v>
      </c>
      <c r="O6" s="6" t="s">
        <v>116</v>
      </c>
      <c r="P6" s="40" t="s">
        <v>123</v>
      </c>
      <c r="Q6" s="1"/>
    </row>
    <row r="7" spans="1:17" ht="409.5" customHeight="1" x14ac:dyDescent="0.3">
      <c r="A7" s="8" t="s">
        <v>0</v>
      </c>
      <c r="B7" s="9" t="s">
        <v>128</v>
      </c>
      <c r="C7" s="9" t="s">
        <v>200</v>
      </c>
      <c r="D7" s="9" t="s">
        <v>201</v>
      </c>
      <c r="E7" s="9" t="s">
        <v>133</v>
      </c>
      <c r="F7" s="9" t="s">
        <v>202</v>
      </c>
      <c r="G7" s="9" t="s">
        <v>203</v>
      </c>
      <c r="H7" s="9" t="s">
        <v>204</v>
      </c>
      <c r="I7" s="9" t="s">
        <v>138</v>
      </c>
      <c r="J7" s="9" t="s">
        <v>205</v>
      </c>
      <c r="K7" s="9" t="s">
        <v>206</v>
      </c>
      <c r="L7" s="9" t="s">
        <v>207</v>
      </c>
      <c r="M7" s="9" t="s">
        <v>208</v>
      </c>
      <c r="N7" s="9" t="s">
        <v>141</v>
      </c>
      <c r="O7" s="9" t="s">
        <v>209</v>
      </c>
      <c r="P7" s="39" t="s">
        <v>120</v>
      </c>
      <c r="Q7" s="1"/>
    </row>
    <row r="8" spans="1:17" ht="408.6" customHeight="1" x14ac:dyDescent="0.3">
      <c r="A8" s="8" t="s">
        <v>1</v>
      </c>
      <c r="B8" s="6" t="s">
        <v>210</v>
      </c>
      <c r="C8" s="6" t="s">
        <v>211</v>
      </c>
      <c r="D8" s="6" t="s">
        <v>212</v>
      </c>
      <c r="E8" s="6" t="s">
        <v>213</v>
      </c>
      <c r="F8" s="6" t="s">
        <v>214</v>
      </c>
      <c r="G8" s="6" t="s">
        <v>130</v>
      </c>
      <c r="H8" s="6" t="s">
        <v>215</v>
      </c>
      <c r="I8" s="6" t="s">
        <v>216</v>
      </c>
      <c r="J8" s="6" t="s">
        <v>217</v>
      </c>
      <c r="K8" s="6" t="s">
        <v>50</v>
      </c>
      <c r="L8" s="6" t="s">
        <v>30</v>
      </c>
      <c r="M8" s="6" t="s">
        <v>149</v>
      </c>
      <c r="N8" s="6" t="s">
        <v>143</v>
      </c>
      <c r="O8" s="6" t="s">
        <v>218</v>
      </c>
      <c r="P8" s="40" t="s">
        <v>147</v>
      </c>
      <c r="Q8" s="1"/>
    </row>
    <row r="9" spans="1:17" ht="350.25" customHeight="1" x14ac:dyDescent="0.3">
      <c r="A9" s="7" t="s">
        <v>2</v>
      </c>
      <c r="B9" s="9" t="s">
        <v>219</v>
      </c>
      <c r="C9" s="9" t="s">
        <v>154</v>
      </c>
      <c r="D9" s="9" t="s">
        <v>125</v>
      </c>
      <c r="E9" s="9" t="s">
        <v>66</v>
      </c>
      <c r="F9" s="9" t="s">
        <v>220</v>
      </c>
      <c r="G9" s="9" t="s">
        <v>152</v>
      </c>
      <c r="H9" s="9" t="s">
        <v>221</v>
      </c>
      <c r="I9" s="9" t="s">
        <v>222</v>
      </c>
      <c r="J9" s="9" t="s">
        <v>102</v>
      </c>
      <c r="K9" s="9" t="s">
        <v>65</v>
      </c>
      <c r="L9" s="9" t="s">
        <v>223</v>
      </c>
      <c r="M9" s="9" t="s">
        <v>140</v>
      </c>
      <c r="N9" s="9" t="s">
        <v>144</v>
      </c>
      <c r="O9" s="9" t="s">
        <v>153</v>
      </c>
      <c r="P9" s="39" t="s">
        <v>124</v>
      </c>
      <c r="Q9" s="1"/>
    </row>
    <row r="10" spans="1:17" ht="108.9" customHeight="1" x14ac:dyDescent="0.3">
      <c r="A10" s="8" t="s">
        <v>8</v>
      </c>
      <c r="B10" s="6" t="s">
        <v>12</v>
      </c>
      <c r="C10" s="6" t="s">
        <v>12</v>
      </c>
      <c r="D10" s="6" t="s">
        <v>12</v>
      </c>
      <c r="E10" s="6" t="s">
        <v>12</v>
      </c>
      <c r="F10" s="6" t="s">
        <v>45</v>
      </c>
      <c r="G10" s="6" t="s">
        <v>3</v>
      </c>
      <c r="H10" s="6" t="s">
        <v>12</v>
      </c>
      <c r="I10" s="6" t="s">
        <v>34</v>
      </c>
      <c r="J10" s="6" t="s">
        <v>103</v>
      </c>
      <c r="K10" s="6" t="s">
        <v>26</v>
      </c>
      <c r="L10" s="6" t="s">
        <v>26</v>
      </c>
      <c r="M10" s="6" t="s">
        <v>33</v>
      </c>
      <c r="N10" s="6" t="s">
        <v>32</v>
      </c>
      <c r="O10" s="6" t="s">
        <v>22</v>
      </c>
      <c r="P10" s="6" t="s">
        <v>121</v>
      </c>
      <c r="Q10" s="1"/>
    </row>
    <row r="11" spans="1:17" ht="167.4" customHeight="1" x14ac:dyDescent="0.3">
      <c r="A11" s="8" t="s">
        <v>68</v>
      </c>
      <c r="B11" s="9" t="s">
        <v>13</v>
      </c>
      <c r="C11" s="9" t="s">
        <v>15</v>
      </c>
      <c r="D11" s="9" t="s">
        <v>42</v>
      </c>
      <c r="E11" s="9" t="s">
        <v>18</v>
      </c>
      <c r="F11" s="9" t="s">
        <v>21</v>
      </c>
      <c r="G11" s="9" t="s">
        <v>47</v>
      </c>
      <c r="H11" s="9" t="s">
        <v>19</v>
      </c>
      <c r="I11" s="9" t="s">
        <v>35</v>
      </c>
      <c r="J11" s="10" t="s">
        <v>4</v>
      </c>
      <c r="K11" s="9" t="s">
        <v>27</v>
      </c>
      <c r="L11" s="9" t="s">
        <v>27</v>
      </c>
      <c r="M11" s="9" t="s">
        <v>35</v>
      </c>
      <c r="N11" s="9" t="s">
        <v>36</v>
      </c>
      <c r="O11" s="9" t="s">
        <v>20</v>
      </c>
      <c r="P11" s="9" t="s">
        <v>122</v>
      </c>
      <c r="Q11" s="1"/>
    </row>
    <row r="12" spans="1:17" s="3" customFormat="1" ht="54" customHeight="1" x14ac:dyDescent="0.3">
      <c r="A12" s="7" t="s">
        <v>9</v>
      </c>
      <c r="B12" s="6" t="s">
        <v>5</v>
      </c>
      <c r="C12" s="6" t="s">
        <v>16</v>
      </c>
      <c r="D12" s="6" t="s">
        <v>5</v>
      </c>
      <c r="E12" s="6" t="s">
        <v>43</v>
      </c>
      <c r="F12" s="6" t="s">
        <v>43</v>
      </c>
      <c r="G12" s="6" t="s">
        <v>16</v>
      </c>
      <c r="H12" s="6" t="s">
        <v>5</v>
      </c>
      <c r="I12" s="6" t="s">
        <v>5</v>
      </c>
      <c r="J12" s="6" t="s">
        <v>43</v>
      </c>
      <c r="K12" s="6" t="s">
        <v>5</v>
      </c>
      <c r="L12" s="6" t="s">
        <v>5</v>
      </c>
      <c r="M12" s="6" t="s">
        <v>5</v>
      </c>
      <c r="N12" s="6" t="s">
        <v>5</v>
      </c>
      <c r="O12" s="6" t="s">
        <v>43</v>
      </c>
      <c r="P12" s="6" t="s">
        <v>43</v>
      </c>
      <c r="Q12" s="2"/>
    </row>
    <row r="13" spans="1:17" ht="123.75" customHeight="1" x14ac:dyDescent="0.3">
      <c r="A13" s="8" t="s">
        <v>10</v>
      </c>
      <c r="B13" s="9" t="s">
        <v>61</v>
      </c>
      <c r="C13" s="9" t="s">
        <v>69</v>
      </c>
      <c r="D13" s="10" t="s">
        <v>224</v>
      </c>
      <c r="E13" s="10" t="s">
        <v>70</v>
      </c>
      <c r="F13" s="9" t="s">
        <v>46</v>
      </c>
      <c r="G13" s="10" t="s">
        <v>48</v>
      </c>
      <c r="H13" s="9" t="s">
        <v>56</v>
      </c>
      <c r="I13" s="9" t="s">
        <v>225</v>
      </c>
      <c r="J13" s="9" t="s">
        <v>49</v>
      </c>
      <c r="K13" s="9" t="s">
        <v>51</v>
      </c>
      <c r="L13" s="9" t="s">
        <v>52</v>
      </c>
      <c r="M13" s="10" t="s">
        <v>226</v>
      </c>
      <c r="N13" s="9" t="s">
        <v>53</v>
      </c>
      <c r="O13" s="10" t="s">
        <v>31</v>
      </c>
      <c r="P13" s="9" t="s">
        <v>126</v>
      </c>
      <c r="Q13" s="1"/>
    </row>
    <row r="14" spans="1:17" ht="409.6" x14ac:dyDescent="0.3">
      <c r="A14" s="8" t="s">
        <v>11</v>
      </c>
      <c r="B14" s="6" t="s">
        <v>62</v>
      </c>
      <c r="C14" s="6" t="s">
        <v>63</v>
      </c>
      <c r="D14" s="11" t="s">
        <v>227</v>
      </c>
      <c r="E14" s="6" t="s">
        <v>228</v>
      </c>
      <c r="F14" s="6" t="s">
        <v>135</v>
      </c>
      <c r="G14" s="6" t="s">
        <v>129</v>
      </c>
      <c r="H14" s="11" t="s">
        <v>55</v>
      </c>
      <c r="I14" s="6" t="s">
        <v>97</v>
      </c>
      <c r="J14" s="6" t="s">
        <v>139</v>
      </c>
      <c r="K14" s="6" t="s">
        <v>28</v>
      </c>
      <c r="L14" s="6" t="s">
        <v>229</v>
      </c>
      <c r="M14" s="11" t="s">
        <v>230</v>
      </c>
      <c r="N14" s="6" t="s">
        <v>59</v>
      </c>
      <c r="O14" s="6" t="s">
        <v>54</v>
      </c>
      <c r="P14" s="6" t="s">
        <v>148</v>
      </c>
      <c r="Q14" s="1"/>
    </row>
    <row r="15" spans="1:17" x14ac:dyDescent="0.3">
      <c r="M15" s="13"/>
      <c r="N15" s="14"/>
      <c r="P15" s="14"/>
      <c r="Q15" s="1"/>
    </row>
    <row r="16" spans="1:17" x14ac:dyDescent="0.3">
      <c r="Q16" s="1"/>
    </row>
    <row r="17" spans="17:17" x14ac:dyDescent="0.3">
      <c r="Q17" s="1"/>
    </row>
    <row r="18" spans="17:17" x14ac:dyDescent="0.3">
      <c r="Q18" s="1"/>
    </row>
    <row r="19" spans="17:17" x14ac:dyDescent="0.3">
      <c r="Q19" s="1"/>
    </row>
    <row r="20" spans="17:17" x14ac:dyDescent="0.3">
      <c r="Q20" s="1"/>
    </row>
    <row r="21" spans="17:17" x14ac:dyDescent="0.3">
      <c r="Q21" s="1"/>
    </row>
    <row r="22" spans="17:17" x14ac:dyDescent="0.3">
      <c r="Q22" s="1"/>
    </row>
    <row r="23" spans="17:17" x14ac:dyDescent="0.3">
      <c r="Q23" s="1"/>
    </row>
    <row r="24" spans="17:17" x14ac:dyDescent="0.3">
      <c r="Q24" s="1"/>
    </row>
    <row r="25" spans="17:17" x14ac:dyDescent="0.3">
      <c r="Q25" s="1"/>
    </row>
    <row r="26" spans="17:17" x14ac:dyDescent="0.3">
      <c r="Q26" s="1"/>
    </row>
    <row r="27" spans="17:17" x14ac:dyDescent="0.3">
      <c r="Q27" s="1"/>
    </row>
    <row r="28" spans="17:17" x14ac:dyDescent="0.3">
      <c r="Q28" s="1"/>
    </row>
    <row r="29" spans="17:17" x14ac:dyDescent="0.3">
      <c r="Q29" s="1"/>
    </row>
    <row r="30" spans="17:17" x14ac:dyDescent="0.3">
      <c r="Q30" s="1"/>
    </row>
    <row r="31" spans="17:17" x14ac:dyDescent="0.3">
      <c r="Q31" s="1"/>
    </row>
    <row r="32" spans="17:17" x14ac:dyDescent="0.3">
      <c r="Q32" s="1"/>
    </row>
    <row r="33" spans="17:17" x14ac:dyDescent="0.3">
      <c r="Q33" s="1"/>
    </row>
    <row r="34" spans="17:17" x14ac:dyDescent="0.3">
      <c r="Q34" s="1"/>
    </row>
    <row r="35" spans="17:17" x14ac:dyDescent="0.3">
      <c r="Q35" s="1"/>
    </row>
    <row r="36" spans="17:17" x14ac:dyDescent="0.3">
      <c r="Q36" s="1"/>
    </row>
    <row r="37" spans="17:17" x14ac:dyDescent="0.3">
      <c r="Q37" s="1"/>
    </row>
    <row r="38" spans="17:17" x14ac:dyDescent="0.3">
      <c r="Q38" s="1"/>
    </row>
    <row r="39" spans="17:17" x14ac:dyDescent="0.3">
      <c r="Q39" s="1"/>
    </row>
    <row r="40" spans="17:17" x14ac:dyDescent="0.3">
      <c r="Q40" s="1"/>
    </row>
    <row r="41" spans="17:17" x14ac:dyDescent="0.3">
      <c r="Q41" s="1"/>
    </row>
    <row r="42" spans="17:17" x14ac:dyDescent="0.3">
      <c r="Q42" s="1"/>
    </row>
    <row r="43" spans="17:17" x14ac:dyDescent="0.3">
      <c r="Q43" s="1"/>
    </row>
    <row r="44" spans="17:17" x14ac:dyDescent="0.3">
      <c r="Q44" s="1"/>
    </row>
    <row r="45" spans="17:17" x14ac:dyDescent="0.3">
      <c r="Q45" s="1"/>
    </row>
    <row r="46" spans="17:17" x14ac:dyDescent="0.3">
      <c r="Q46" s="1"/>
    </row>
    <row r="47" spans="17:17" x14ac:dyDescent="0.3">
      <c r="Q47" s="1"/>
    </row>
    <row r="48" spans="17:17" x14ac:dyDescent="0.3">
      <c r="Q48" s="1"/>
    </row>
    <row r="49" spans="17:17" x14ac:dyDescent="0.3">
      <c r="Q49" s="1"/>
    </row>
    <row r="50" spans="17:17" x14ac:dyDescent="0.3">
      <c r="Q50" s="1"/>
    </row>
    <row r="51" spans="17:17" x14ac:dyDescent="0.3">
      <c r="Q51" s="1"/>
    </row>
    <row r="52" spans="17:17" x14ac:dyDescent="0.3">
      <c r="Q52" s="1"/>
    </row>
    <row r="53" spans="17:17" x14ac:dyDescent="0.3">
      <c r="Q53" s="1"/>
    </row>
    <row r="54" spans="17:17" x14ac:dyDescent="0.3">
      <c r="Q54" s="1"/>
    </row>
    <row r="55" spans="17:17" x14ac:dyDescent="0.3">
      <c r="Q55" s="1"/>
    </row>
    <row r="56" spans="17:17" x14ac:dyDescent="0.3">
      <c r="Q56" s="1"/>
    </row>
    <row r="57" spans="17:17" x14ac:dyDescent="0.3">
      <c r="Q57" s="1"/>
    </row>
    <row r="58" spans="17:17" x14ac:dyDescent="0.3">
      <c r="Q58" s="1"/>
    </row>
    <row r="59" spans="17:17" x14ac:dyDescent="0.3">
      <c r="Q59" s="1"/>
    </row>
    <row r="60" spans="17:17" x14ac:dyDescent="0.3">
      <c r="Q60" s="1"/>
    </row>
    <row r="61" spans="17:17" x14ac:dyDescent="0.3">
      <c r="Q61" s="1"/>
    </row>
    <row r="62" spans="17:17" x14ac:dyDescent="0.3">
      <c r="Q62" s="1"/>
    </row>
    <row r="63" spans="17:17" x14ac:dyDescent="0.3">
      <c r="Q63" s="1"/>
    </row>
    <row r="64" spans="17:17" x14ac:dyDescent="0.3">
      <c r="Q64" s="1"/>
    </row>
    <row r="65" spans="17:17" x14ac:dyDescent="0.3">
      <c r="Q65" s="1"/>
    </row>
    <row r="66" spans="17:17" x14ac:dyDescent="0.3">
      <c r="Q66" s="1"/>
    </row>
    <row r="67" spans="17:17" x14ac:dyDescent="0.3">
      <c r="Q67" s="1"/>
    </row>
    <row r="68" spans="17:17" x14ac:dyDescent="0.3">
      <c r="Q68" s="1"/>
    </row>
    <row r="69" spans="17:17" x14ac:dyDescent="0.3">
      <c r="Q69" s="1"/>
    </row>
    <row r="70" spans="17:17" x14ac:dyDescent="0.3">
      <c r="Q70" s="1"/>
    </row>
    <row r="71" spans="17:17" x14ac:dyDescent="0.3">
      <c r="Q71" s="1"/>
    </row>
    <row r="72" spans="17:17" x14ac:dyDescent="0.3">
      <c r="Q72" s="1"/>
    </row>
    <row r="73" spans="17:17" x14ac:dyDescent="0.3">
      <c r="Q73" s="1"/>
    </row>
    <row r="74" spans="17:17" x14ac:dyDescent="0.3">
      <c r="Q74" s="1"/>
    </row>
    <row r="75" spans="17:17" x14ac:dyDescent="0.3">
      <c r="Q75" s="1"/>
    </row>
    <row r="76" spans="17:17" x14ac:dyDescent="0.3">
      <c r="Q76" s="1"/>
    </row>
    <row r="77" spans="17:17" x14ac:dyDescent="0.3">
      <c r="Q77" s="1"/>
    </row>
    <row r="78" spans="17:17" x14ac:dyDescent="0.3">
      <c r="Q78" s="1"/>
    </row>
    <row r="79" spans="17:17" x14ac:dyDescent="0.3">
      <c r="Q79" s="1"/>
    </row>
    <row r="80" spans="17:17" x14ac:dyDescent="0.3">
      <c r="Q80" s="1"/>
    </row>
    <row r="81" spans="17:17" x14ac:dyDescent="0.3">
      <c r="Q81" s="1"/>
    </row>
    <row r="82" spans="17:17" x14ac:dyDescent="0.3">
      <c r="Q82" s="1"/>
    </row>
    <row r="83" spans="17:17" x14ac:dyDescent="0.3">
      <c r="Q83" s="1"/>
    </row>
    <row r="84" spans="17:17" x14ac:dyDescent="0.3">
      <c r="Q84" s="1"/>
    </row>
    <row r="85" spans="17:17" x14ac:dyDescent="0.3">
      <c r="Q85" s="1"/>
    </row>
    <row r="86" spans="17:17" x14ac:dyDescent="0.3">
      <c r="Q86"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heetViews>
  <sheetFormatPr defaultRowHeight="14.4" x14ac:dyDescent="0.3"/>
  <cols>
    <col min="1" max="1" width="30.88671875" customWidth="1"/>
    <col min="2" max="16" width="5.5546875" customWidth="1"/>
  </cols>
  <sheetData>
    <row r="1" spans="1:16" ht="223.8" thickBot="1" x14ac:dyDescent="0.35">
      <c r="A1" s="15" t="s">
        <v>170</v>
      </c>
      <c r="B1" s="29" t="s">
        <v>155</v>
      </c>
      <c r="C1" s="30" t="s">
        <v>169</v>
      </c>
      <c r="D1" s="30" t="s">
        <v>159</v>
      </c>
      <c r="E1" s="30" t="s">
        <v>156</v>
      </c>
      <c r="F1" s="31" t="s">
        <v>157</v>
      </c>
      <c r="G1" s="30" t="s">
        <v>158</v>
      </c>
      <c r="H1" s="30" t="s">
        <v>161</v>
      </c>
      <c r="I1" s="30" t="s">
        <v>160</v>
      </c>
      <c r="J1" s="30" t="s">
        <v>162</v>
      </c>
      <c r="K1" s="30" t="s">
        <v>163</v>
      </c>
      <c r="L1" s="30" t="s">
        <v>167</v>
      </c>
      <c r="M1" s="30" t="s">
        <v>165</v>
      </c>
      <c r="N1" s="30" t="s">
        <v>164</v>
      </c>
      <c r="O1" s="32" t="s">
        <v>166</v>
      </c>
      <c r="P1" s="33" t="s">
        <v>168</v>
      </c>
    </row>
    <row r="2" spans="1:16" x14ac:dyDescent="0.3">
      <c r="A2" s="16" t="s">
        <v>171</v>
      </c>
      <c r="B2" s="27">
        <v>3</v>
      </c>
      <c r="C2" s="27">
        <v>2.8181818181818183</v>
      </c>
      <c r="D2" s="27">
        <v>1.5</v>
      </c>
      <c r="E2" s="27">
        <v>2.6363636363636362</v>
      </c>
      <c r="F2" s="27">
        <v>2.8181818181818183</v>
      </c>
      <c r="G2" s="27">
        <v>2.1</v>
      </c>
      <c r="H2" s="27">
        <v>1.3</v>
      </c>
      <c r="I2" s="27">
        <v>1</v>
      </c>
      <c r="J2" s="27">
        <v>2.8</v>
      </c>
      <c r="K2" s="27">
        <v>2.1</v>
      </c>
      <c r="L2" s="27">
        <v>1.8</v>
      </c>
      <c r="M2" s="27">
        <v>1.4545454545454546</v>
      </c>
      <c r="N2" s="27">
        <v>1.2727272727272727</v>
      </c>
      <c r="O2" s="27">
        <v>1.4</v>
      </c>
      <c r="P2" s="28">
        <v>2.8181818181818183</v>
      </c>
    </row>
    <row r="3" spans="1:16" x14ac:dyDescent="0.3">
      <c r="A3" s="19" t="s">
        <v>172</v>
      </c>
      <c r="B3" s="17">
        <v>3</v>
      </c>
      <c r="C3" s="17">
        <v>2.8181818181818183</v>
      </c>
      <c r="D3" s="17">
        <v>1.9090909090909092</v>
      </c>
      <c r="E3" s="17">
        <v>2.9090909090909092</v>
      </c>
      <c r="F3" s="17">
        <v>2.9090909090909092</v>
      </c>
      <c r="G3" s="17">
        <v>2.6</v>
      </c>
      <c r="H3" s="17">
        <v>2</v>
      </c>
      <c r="I3" s="17">
        <v>1.9090909090909101</v>
      </c>
      <c r="J3" s="17">
        <v>3</v>
      </c>
      <c r="K3" s="17">
        <v>2.6</v>
      </c>
      <c r="L3" s="17">
        <v>2.0909090909090908</v>
      </c>
      <c r="M3" s="17">
        <v>2.1</v>
      </c>
      <c r="N3" s="17">
        <v>1.7272727272727273</v>
      </c>
      <c r="O3" s="17">
        <v>1.7</v>
      </c>
      <c r="P3" s="18">
        <v>2.9090909090909092</v>
      </c>
    </row>
    <row r="4" spans="1:16" x14ac:dyDescent="0.3">
      <c r="A4" s="19" t="s">
        <v>173</v>
      </c>
      <c r="B4" s="17">
        <v>1.7272727272727273</v>
      </c>
      <c r="C4" s="17">
        <v>2.0909090909090908</v>
      </c>
      <c r="D4" s="17">
        <v>1.2727272727272727</v>
      </c>
      <c r="E4" s="17">
        <v>1.7272727272727273</v>
      </c>
      <c r="F4" s="17">
        <v>1.9090909090909092</v>
      </c>
      <c r="G4" s="17">
        <v>1.3333333333333333</v>
      </c>
      <c r="H4" s="17">
        <v>1.5454545454545454</v>
      </c>
      <c r="I4" s="17">
        <v>1.0909090909090908</v>
      </c>
      <c r="J4" s="17">
        <v>2.2999999999999998</v>
      </c>
      <c r="K4" s="17">
        <v>2.2999999999999998</v>
      </c>
      <c r="L4" s="17">
        <v>1.0909090909090908</v>
      </c>
      <c r="M4" s="17">
        <v>1.3</v>
      </c>
      <c r="N4" s="17">
        <v>1.1818181818181819</v>
      </c>
      <c r="O4" s="17">
        <v>1.7272727272727273</v>
      </c>
      <c r="P4" s="18">
        <v>3</v>
      </c>
    </row>
    <row r="5" spans="1:16" x14ac:dyDescent="0.3">
      <c r="A5" s="19" t="s">
        <v>174</v>
      </c>
      <c r="B5" s="17">
        <v>2.8181818181818183</v>
      </c>
      <c r="C5" s="17">
        <v>2.9090909090909092</v>
      </c>
      <c r="D5" s="17">
        <v>2.6363636363636362</v>
      </c>
      <c r="E5" s="17">
        <v>2.8181818181818183</v>
      </c>
      <c r="F5" s="17">
        <v>3</v>
      </c>
      <c r="G5" s="17">
        <v>2.9090909090909092</v>
      </c>
      <c r="H5" s="17">
        <v>1.8181818181818181</v>
      </c>
      <c r="I5" s="17">
        <v>2</v>
      </c>
      <c r="J5" s="17">
        <v>2.9090909090909092</v>
      </c>
      <c r="K5" s="17">
        <v>2</v>
      </c>
      <c r="L5" s="17">
        <v>2.0909090909090908</v>
      </c>
      <c r="M5" s="17">
        <v>1.5454545454545454</v>
      </c>
      <c r="N5" s="17">
        <v>1.4545454545454546</v>
      </c>
      <c r="O5" s="17">
        <v>2.1818181818181817</v>
      </c>
      <c r="P5" s="18">
        <v>1.7272727272727273</v>
      </c>
    </row>
    <row r="6" spans="1:16" x14ac:dyDescent="0.3">
      <c r="A6" s="19" t="s">
        <v>175</v>
      </c>
      <c r="B6" s="17">
        <v>1.4545454545454546</v>
      </c>
      <c r="C6" s="17">
        <v>1.2727272727272727</v>
      </c>
      <c r="D6" s="17">
        <v>1.1818181818181819</v>
      </c>
      <c r="E6" s="17">
        <v>1.2727272727272727</v>
      </c>
      <c r="F6" s="17">
        <v>1.3636363636363635</v>
      </c>
      <c r="G6" s="17">
        <v>1.7272727272727273</v>
      </c>
      <c r="H6" s="17">
        <v>1.1818181818181819</v>
      </c>
      <c r="I6" s="17">
        <v>1.1818181818181819</v>
      </c>
      <c r="J6" s="17">
        <v>2.5454545454545454</v>
      </c>
      <c r="K6" s="17">
        <v>2.1</v>
      </c>
      <c r="L6" s="17">
        <v>1.1818181818181819</v>
      </c>
      <c r="M6" s="17">
        <v>1.2727272727272727</v>
      </c>
      <c r="N6" s="17">
        <v>1.3636363636363635</v>
      </c>
      <c r="O6" s="17">
        <v>1.3636363636363635</v>
      </c>
      <c r="P6" s="18">
        <v>2.5454545454545454</v>
      </c>
    </row>
    <row r="7" spans="1:16" x14ac:dyDescent="0.3">
      <c r="A7" s="19" t="s">
        <v>176</v>
      </c>
      <c r="B7" s="17">
        <v>2.2000000000000002</v>
      </c>
      <c r="C7" s="17">
        <v>1.3</v>
      </c>
      <c r="D7" s="17">
        <v>1.3</v>
      </c>
      <c r="E7" s="17">
        <v>2</v>
      </c>
      <c r="F7" s="17">
        <v>1.9</v>
      </c>
      <c r="G7" s="17">
        <v>2.7</v>
      </c>
      <c r="H7" s="17">
        <v>2.2999999999999998</v>
      </c>
      <c r="I7" s="17">
        <v>1.6</v>
      </c>
      <c r="J7" s="17">
        <v>2.8</v>
      </c>
      <c r="K7" s="17">
        <v>2.4444444444444446</v>
      </c>
      <c r="L7" s="17">
        <v>2.6</v>
      </c>
      <c r="M7" s="17">
        <v>2.1</v>
      </c>
      <c r="N7" s="17">
        <v>2.1</v>
      </c>
      <c r="O7" s="17">
        <v>2.2999999999999998</v>
      </c>
      <c r="P7" s="18">
        <v>2.7</v>
      </c>
    </row>
    <row r="8" spans="1:16" x14ac:dyDescent="0.3">
      <c r="A8" s="19" t="s">
        <v>177</v>
      </c>
      <c r="B8" s="17">
        <v>2.7</v>
      </c>
      <c r="C8" s="17">
        <v>2.2222222222222223</v>
      </c>
      <c r="D8" s="17">
        <v>1.8888888888888888</v>
      </c>
      <c r="E8" s="17">
        <v>3</v>
      </c>
      <c r="F8" s="17">
        <v>2.625</v>
      </c>
      <c r="G8" s="17">
        <v>2.8888888888888888</v>
      </c>
      <c r="H8" s="17">
        <v>2.4</v>
      </c>
      <c r="I8" s="17">
        <v>2.4</v>
      </c>
      <c r="J8" s="17">
        <v>3</v>
      </c>
      <c r="K8" s="17">
        <v>2.7777777777777777</v>
      </c>
      <c r="L8" s="17">
        <v>2.8</v>
      </c>
      <c r="M8" s="17">
        <v>2.6</v>
      </c>
      <c r="N8" s="17">
        <v>2.9</v>
      </c>
      <c r="O8" s="17">
        <v>2.6</v>
      </c>
      <c r="P8" s="18">
        <v>2.9</v>
      </c>
    </row>
    <row r="9" spans="1:16" x14ac:dyDescent="0.3">
      <c r="A9" s="19" t="s">
        <v>178</v>
      </c>
      <c r="B9" s="17">
        <v>1.7</v>
      </c>
      <c r="C9" s="17">
        <v>1.8</v>
      </c>
      <c r="D9" s="17">
        <v>1.6666666666666667</v>
      </c>
      <c r="E9" s="17">
        <v>1.2</v>
      </c>
      <c r="F9" s="17">
        <v>2</v>
      </c>
      <c r="G9" s="17">
        <v>2.6</v>
      </c>
      <c r="H9" s="17">
        <v>1.6</v>
      </c>
      <c r="I9" s="17">
        <v>1</v>
      </c>
      <c r="J9" s="17">
        <v>2.8</v>
      </c>
      <c r="K9" s="17">
        <v>1.6666666666666667</v>
      </c>
      <c r="L9" s="17">
        <v>2.1</v>
      </c>
      <c r="M9" s="17">
        <v>1.2</v>
      </c>
      <c r="N9" s="17">
        <v>1.6</v>
      </c>
      <c r="O9" s="17">
        <v>1.7</v>
      </c>
      <c r="P9" s="18">
        <v>2.8</v>
      </c>
    </row>
    <row r="10" spans="1:16" x14ac:dyDescent="0.3">
      <c r="A10" s="19" t="s">
        <v>179</v>
      </c>
      <c r="B10" s="20">
        <v>0.54545454545454541</v>
      </c>
      <c r="C10" s="20">
        <v>0.72727272727272729</v>
      </c>
      <c r="D10" s="20">
        <v>1.2</v>
      </c>
      <c r="E10" s="20">
        <v>0.45454545454545453</v>
      </c>
      <c r="F10" s="20">
        <v>1.3636363636363635</v>
      </c>
      <c r="G10" s="20">
        <v>1.7272727272727273</v>
      </c>
      <c r="H10" s="20">
        <v>0.45454545454545453</v>
      </c>
      <c r="I10" s="20">
        <v>0.27272727272727271</v>
      </c>
      <c r="J10" s="20">
        <v>2.2727272727272729</v>
      </c>
      <c r="K10" s="20">
        <v>0.9</v>
      </c>
      <c r="L10" s="20">
        <v>1.1000000000000001</v>
      </c>
      <c r="M10" s="20">
        <v>0.72727272727272729</v>
      </c>
      <c r="N10" s="20">
        <v>1.0909090909090908</v>
      </c>
      <c r="O10" s="20">
        <v>1</v>
      </c>
      <c r="P10" s="20">
        <v>1.0909090909090908</v>
      </c>
    </row>
    <row r="11" spans="1:16" x14ac:dyDescent="0.3">
      <c r="A11" s="19" t="s">
        <v>180</v>
      </c>
      <c r="B11" s="20">
        <v>2.7272727272727271</v>
      </c>
      <c r="C11" s="20">
        <v>2.5454545454545454</v>
      </c>
      <c r="D11" s="20">
        <v>1.5454545454545454</v>
      </c>
      <c r="E11" s="20">
        <v>2.7272727272727271</v>
      </c>
      <c r="F11" s="20">
        <v>2.3636363636363638</v>
      </c>
      <c r="G11" s="20">
        <v>1.8181818181818181</v>
      </c>
      <c r="H11" s="20">
        <v>1.1818181818181819</v>
      </c>
      <c r="I11" s="20">
        <v>0.6</v>
      </c>
      <c r="J11" s="20">
        <v>1.9090909090909092</v>
      </c>
      <c r="K11" s="20">
        <v>1.9</v>
      </c>
      <c r="L11" s="20">
        <v>1.4</v>
      </c>
      <c r="M11" s="20">
        <v>1.1818181818181819</v>
      </c>
      <c r="N11" s="20">
        <v>1.7272727272727273</v>
      </c>
      <c r="O11" s="20">
        <v>0.90909090909090906</v>
      </c>
      <c r="P11" s="20">
        <v>2.4545454545454546</v>
      </c>
    </row>
    <row r="12" spans="1:16" x14ac:dyDescent="0.3">
      <c r="A12" s="19" t="s">
        <v>181</v>
      </c>
      <c r="B12" s="17">
        <v>1.6</v>
      </c>
      <c r="C12" s="17">
        <v>1.6</v>
      </c>
      <c r="D12" s="17">
        <v>1.5555555555555556</v>
      </c>
      <c r="E12" s="17">
        <v>1.4</v>
      </c>
      <c r="F12" s="17">
        <v>1.8</v>
      </c>
      <c r="G12" s="17">
        <v>1.9</v>
      </c>
      <c r="H12" s="17">
        <v>1.2</v>
      </c>
      <c r="I12" s="17">
        <v>1.7</v>
      </c>
      <c r="J12" s="17">
        <v>2.2000000000000002</v>
      </c>
      <c r="K12" s="17">
        <v>2.2222222222222223</v>
      </c>
      <c r="L12" s="17">
        <v>1.6</v>
      </c>
      <c r="M12" s="17">
        <v>2</v>
      </c>
      <c r="N12" s="17">
        <v>1.8</v>
      </c>
      <c r="O12" s="17">
        <v>1.2</v>
      </c>
      <c r="P12" s="18">
        <v>2.2999999999999998</v>
      </c>
    </row>
    <row r="13" spans="1:16" ht="15" thickBot="1" x14ac:dyDescent="0.35">
      <c r="A13" s="21" t="s">
        <v>182</v>
      </c>
      <c r="B13" s="22">
        <v>1</v>
      </c>
      <c r="C13" s="22">
        <v>1.2</v>
      </c>
      <c r="D13" s="22">
        <v>1.6</v>
      </c>
      <c r="E13" s="22">
        <v>1</v>
      </c>
      <c r="F13" s="22">
        <v>1.6</v>
      </c>
      <c r="G13" s="22">
        <v>2</v>
      </c>
      <c r="H13" s="22">
        <v>1.5</v>
      </c>
      <c r="I13" s="22">
        <v>1</v>
      </c>
      <c r="J13" s="22">
        <v>2.7</v>
      </c>
      <c r="K13" s="22">
        <v>2.5555555555555554</v>
      </c>
      <c r="L13" s="22">
        <v>1.8</v>
      </c>
      <c r="M13" s="22">
        <v>1.7</v>
      </c>
      <c r="N13" s="22">
        <v>1.6</v>
      </c>
      <c r="O13" s="22">
        <v>1.4</v>
      </c>
      <c r="P13" s="23">
        <v>2.9</v>
      </c>
    </row>
    <row r="14" spans="1:16" ht="15" thickBot="1" x14ac:dyDescent="0.35">
      <c r="A14" s="24" t="s">
        <v>184</v>
      </c>
      <c r="B14" s="25">
        <f>SUM(B2:B13)</f>
        <v>24.472727272727276</v>
      </c>
      <c r="C14" s="25">
        <f t="shared" ref="C14:P14" si="0">SUM(C2:C13)</f>
        <v>23.304040404040407</v>
      </c>
      <c r="D14" s="25">
        <f>SUM(D2:D13)</f>
        <v>19.256565656565659</v>
      </c>
      <c r="E14" s="25">
        <f t="shared" si="0"/>
        <v>23.145454545454541</v>
      </c>
      <c r="F14" s="25">
        <f t="shared" si="0"/>
        <v>25.652272727272727</v>
      </c>
      <c r="G14" s="25">
        <f t="shared" si="0"/>
        <v>26.3040404040404</v>
      </c>
      <c r="H14" s="25">
        <f>SUM(H2:H13)</f>
        <v>18.481818181818181</v>
      </c>
      <c r="I14" s="25">
        <f>SUM(I2:I13)</f>
        <v>15.754545454545456</v>
      </c>
      <c r="J14" s="25">
        <f>SUM(J2:J13)</f>
        <v>31.236363636363635</v>
      </c>
      <c r="K14" s="25">
        <f t="shared" si="0"/>
        <v>25.566666666666663</v>
      </c>
      <c r="L14" s="25">
        <f>SUM(L2:L13)</f>
        <v>21.654545454545453</v>
      </c>
      <c r="M14" s="25">
        <f>SUM(M2:M13)</f>
        <v>19.18181818181818</v>
      </c>
      <c r="N14" s="25">
        <f t="shared" si="0"/>
        <v>19.81818181818182</v>
      </c>
      <c r="O14" s="25">
        <f t="shared" si="0"/>
        <v>19.481818181818177</v>
      </c>
      <c r="P14" s="26">
        <f t="shared" si="0"/>
        <v>30.145454545454541</v>
      </c>
    </row>
  </sheetData>
  <conditionalFormatting sqref="B2:P9 B12:P13">
    <cfRule type="colorScale" priority="4">
      <colorScale>
        <cfvo type="min"/>
        <cfvo type="percentile" val="50"/>
        <cfvo type="max"/>
        <color rgb="FFF8696B"/>
        <color rgb="FFFCFCFF"/>
        <color rgb="FF5A8AC6"/>
      </colorScale>
    </cfRule>
  </conditionalFormatting>
  <conditionalFormatting sqref="B11:P11">
    <cfRule type="colorScale" priority="14">
      <colorScale>
        <cfvo type="min"/>
        <cfvo type="percentile" val="50"/>
        <cfvo type="max"/>
        <color rgb="FFF8696B"/>
        <color rgb="FFFCFCFF"/>
        <color rgb="FF5A8AC6"/>
      </colorScale>
    </cfRule>
  </conditionalFormatting>
  <conditionalFormatting sqref="B10:P10">
    <cfRule type="colorScale" priority="19">
      <colorScale>
        <cfvo type="min"/>
        <cfvo type="percentile" val="50"/>
        <cfvo type="max"/>
        <color rgb="FFF8696B"/>
        <color rgb="FFFCFCFF"/>
        <color rgb="FF5A8AC6"/>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heetViews>
  <sheetFormatPr defaultRowHeight="14.4" x14ac:dyDescent="0.3"/>
  <cols>
    <col min="1" max="1" width="30.88671875" customWidth="1"/>
    <col min="2" max="16" width="5.5546875" customWidth="1"/>
  </cols>
  <sheetData>
    <row r="1" spans="1:16" ht="223.8" thickBot="1" x14ac:dyDescent="0.35">
      <c r="A1" s="15" t="s">
        <v>183</v>
      </c>
      <c r="B1" s="29" t="s">
        <v>155</v>
      </c>
      <c r="C1" s="30" t="s">
        <v>169</v>
      </c>
      <c r="D1" s="30" t="s">
        <v>159</v>
      </c>
      <c r="E1" s="30" t="s">
        <v>156</v>
      </c>
      <c r="F1" s="31" t="s">
        <v>157</v>
      </c>
      <c r="G1" s="30" t="s">
        <v>158</v>
      </c>
      <c r="H1" s="30" t="s">
        <v>161</v>
      </c>
      <c r="I1" s="30" t="s">
        <v>160</v>
      </c>
      <c r="J1" s="30" t="s">
        <v>162</v>
      </c>
      <c r="K1" s="30" t="s">
        <v>163</v>
      </c>
      <c r="L1" s="30" t="s">
        <v>167</v>
      </c>
      <c r="M1" s="30" t="s">
        <v>165</v>
      </c>
      <c r="N1" s="30" t="s">
        <v>164</v>
      </c>
      <c r="O1" s="32" t="s">
        <v>166</v>
      </c>
      <c r="P1" s="33" t="s">
        <v>168</v>
      </c>
    </row>
    <row r="2" spans="1:16" x14ac:dyDescent="0.3">
      <c r="A2" s="16" t="s">
        <v>171</v>
      </c>
      <c r="B2" s="27">
        <v>0</v>
      </c>
      <c r="C2" s="27">
        <v>0.38569460791993504</v>
      </c>
      <c r="D2" s="27">
        <v>0.67082039324993692</v>
      </c>
      <c r="E2" s="27">
        <v>0.48104569292083466</v>
      </c>
      <c r="F2" s="27">
        <v>0.38569460791993504</v>
      </c>
      <c r="G2" s="27">
        <v>0.83066238629180744</v>
      </c>
      <c r="H2" s="27">
        <v>0.45825756949558399</v>
      </c>
      <c r="I2" s="27">
        <v>0</v>
      </c>
      <c r="J2" s="27">
        <v>0.4</v>
      </c>
      <c r="K2" s="27">
        <v>0.83066238629180744</v>
      </c>
      <c r="L2" s="27">
        <v>0.74833147735478833</v>
      </c>
      <c r="M2" s="27">
        <v>0.7820295697311479</v>
      </c>
      <c r="N2" s="27">
        <v>0.61657545301138805</v>
      </c>
      <c r="O2" s="27">
        <v>0.4898979485566356</v>
      </c>
      <c r="P2" s="28">
        <v>0.38569460791993504</v>
      </c>
    </row>
    <row r="3" spans="1:16" x14ac:dyDescent="0.3">
      <c r="A3" s="19" t="s">
        <v>172</v>
      </c>
      <c r="B3" s="17">
        <v>0</v>
      </c>
      <c r="C3" s="17">
        <v>0.38569460791993504</v>
      </c>
      <c r="D3" s="17">
        <v>0.79252708064375887</v>
      </c>
      <c r="E3" s="17">
        <v>0.28747978728803447</v>
      </c>
      <c r="F3" s="17">
        <v>0.28747978728803447</v>
      </c>
      <c r="G3" s="17">
        <v>0.4898979485566356</v>
      </c>
      <c r="H3" s="17">
        <v>0.66666666666666663</v>
      </c>
      <c r="I3" s="17">
        <v>0.79252708064375887</v>
      </c>
      <c r="J3" s="17">
        <v>0</v>
      </c>
      <c r="K3" s="17">
        <v>0.66332495807107994</v>
      </c>
      <c r="L3" s="17">
        <v>0.66804265712268496</v>
      </c>
      <c r="M3" s="17">
        <v>0.83066238629180744</v>
      </c>
      <c r="N3" s="17">
        <v>0.74965556829412006</v>
      </c>
      <c r="O3" s="17">
        <v>0.6403124237432849</v>
      </c>
      <c r="P3" s="18">
        <v>0.28747978728803447</v>
      </c>
    </row>
    <row r="4" spans="1:16" x14ac:dyDescent="0.3">
      <c r="A4" s="19" t="s">
        <v>173</v>
      </c>
      <c r="B4" s="17">
        <v>0.61657545301138805</v>
      </c>
      <c r="C4" s="17">
        <v>0.66804265712268496</v>
      </c>
      <c r="D4" s="17">
        <v>0.44536177141512329</v>
      </c>
      <c r="E4" s="17">
        <v>0.61657545301138805</v>
      </c>
      <c r="F4" s="17">
        <v>0.79252708064375887</v>
      </c>
      <c r="G4" s="17">
        <v>0.47140452079103168</v>
      </c>
      <c r="H4" s="17">
        <v>0.655554777357089</v>
      </c>
      <c r="I4" s="17">
        <v>0.79252708064375887</v>
      </c>
      <c r="J4" s="17">
        <v>0.6403124237432849</v>
      </c>
      <c r="K4" s="17">
        <v>1.004987562112089</v>
      </c>
      <c r="L4" s="17">
        <v>0.79252708064375887</v>
      </c>
      <c r="M4" s="17">
        <v>0.9</v>
      </c>
      <c r="N4" s="17">
        <v>0.71581889763743733</v>
      </c>
      <c r="O4" s="17">
        <v>0.86243936186410342</v>
      </c>
      <c r="P4" s="18">
        <v>0</v>
      </c>
    </row>
    <row r="5" spans="1:16" x14ac:dyDescent="0.3">
      <c r="A5" s="19" t="s">
        <v>174</v>
      </c>
      <c r="B5" s="17">
        <v>0.38569460791993504</v>
      </c>
      <c r="C5" s="17">
        <v>0.28747978728803447</v>
      </c>
      <c r="D5" s="17">
        <v>0.48104569292083466</v>
      </c>
      <c r="E5" s="17">
        <v>0.38569460791993504</v>
      </c>
      <c r="F5" s="17">
        <v>0</v>
      </c>
      <c r="G5" s="17">
        <v>0.28747978728803447</v>
      </c>
      <c r="H5" s="17">
        <v>0.71581889763743733</v>
      </c>
      <c r="I5" s="17">
        <v>0.60302268915552726</v>
      </c>
      <c r="J5" s="17">
        <v>0.28747978728803447</v>
      </c>
      <c r="K5" s="17">
        <v>0.63245553203367588</v>
      </c>
      <c r="L5" s="17">
        <v>0.51425947722658005</v>
      </c>
      <c r="M5" s="17">
        <v>0.655554777357089</v>
      </c>
      <c r="N5" s="17">
        <v>0.49792959773196921</v>
      </c>
      <c r="O5" s="17">
        <v>0.57495957457606894</v>
      </c>
      <c r="P5" s="18">
        <v>0.96209138584166931</v>
      </c>
    </row>
    <row r="6" spans="1:16" x14ac:dyDescent="0.3">
      <c r="A6" s="19" t="s">
        <v>175</v>
      </c>
      <c r="B6" s="17">
        <v>0.7820295697311479</v>
      </c>
      <c r="C6" s="17">
        <v>0.61657545301138805</v>
      </c>
      <c r="D6" s="17">
        <v>0.38569460791993504</v>
      </c>
      <c r="E6" s="17">
        <v>0.61657545301138805</v>
      </c>
      <c r="F6" s="17">
        <v>0.77138921583987008</v>
      </c>
      <c r="G6" s="17">
        <v>0.74965556829412006</v>
      </c>
      <c r="H6" s="17">
        <v>0.38569460791993504</v>
      </c>
      <c r="I6" s="17">
        <v>0.38569460791993504</v>
      </c>
      <c r="J6" s="17">
        <v>0.7820295697311479</v>
      </c>
      <c r="K6" s="17">
        <v>0.83066238629180744</v>
      </c>
      <c r="L6" s="17">
        <v>0.38569460791993504</v>
      </c>
      <c r="M6" s="17">
        <v>0.44536177141512329</v>
      </c>
      <c r="N6" s="17">
        <v>0.64282434653322507</v>
      </c>
      <c r="O6" s="17">
        <v>0.64282434653322507</v>
      </c>
      <c r="P6" s="18">
        <v>0.49792959773196921</v>
      </c>
    </row>
    <row r="7" spans="1:16" x14ac:dyDescent="0.3">
      <c r="A7" s="19" t="s">
        <v>176</v>
      </c>
      <c r="B7" s="17">
        <v>0.74833147735478833</v>
      </c>
      <c r="C7" s="17">
        <v>0.45825756949558399</v>
      </c>
      <c r="D7" s="17">
        <v>0.45825756949558399</v>
      </c>
      <c r="E7" s="17">
        <v>0.7745966692414834</v>
      </c>
      <c r="F7" s="17">
        <v>0.83066238629180744</v>
      </c>
      <c r="G7" s="17">
        <v>0.6403124237432849</v>
      </c>
      <c r="H7" s="17">
        <v>0.6403124237432849</v>
      </c>
      <c r="I7" s="17">
        <v>0.4898979485566356</v>
      </c>
      <c r="J7" s="17">
        <v>0.4</v>
      </c>
      <c r="K7" s="17">
        <v>0.6849348892187751</v>
      </c>
      <c r="L7" s="17">
        <v>0.8</v>
      </c>
      <c r="M7" s="17">
        <v>0.53851648071345037</v>
      </c>
      <c r="N7" s="17">
        <v>0.83066238629180744</v>
      </c>
      <c r="O7" s="17">
        <v>0.6403124237432849</v>
      </c>
      <c r="P7" s="18">
        <v>0.6403124237432849</v>
      </c>
    </row>
    <row r="8" spans="1:16" x14ac:dyDescent="0.3">
      <c r="A8" s="19" t="s">
        <v>177</v>
      </c>
      <c r="B8" s="17">
        <v>0.45825756949558399</v>
      </c>
      <c r="C8" s="17">
        <v>1.0304020550550783</v>
      </c>
      <c r="D8" s="17">
        <v>1.3698697784375502</v>
      </c>
      <c r="E8" s="17">
        <v>0</v>
      </c>
      <c r="F8" s="17">
        <v>0.48412291827592713</v>
      </c>
      <c r="G8" s="17">
        <v>0.31426968052735443</v>
      </c>
      <c r="H8" s="17">
        <v>1.019803902718557</v>
      </c>
      <c r="I8" s="17">
        <v>0.8</v>
      </c>
      <c r="J8" s="17">
        <v>0</v>
      </c>
      <c r="K8" s="17">
        <v>0.62853936105470887</v>
      </c>
      <c r="L8" s="17">
        <v>0.4</v>
      </c>
      <c r="M8" s="17">
        <v>0.66332495807107994</v>
      </c>
      <c r="N8" s="17">
        <v>0.3</v>
      </c>
      <c r="O8" s="17">
        <v>0.8</v>
      </c>
      <c r="P8" s="18">
        <v>0.3</v>
      </c>
    </row>
    <row r="9" spans="1:16" x14ac:dyDescent="0.3">
      <c r="A9" s="19" t="s">
        <v>178</v>
      </c>
      <c r="B9" s="17">
        <v>0.45825756949558399</v>
      </c>
      <c r="C9" s="17">
        <v>0.6</v>
      </c>
      <c r="D9" s="17">
        <v>0.47140452079103168</v>
      </c>
      <c r="E9" s="17">
        <v>0.4</v>
      </c>
      <c r="F9" s="17">
        <v>0.7745966692414834</v>
      </c>
      <c r="G9" s="17">
        <v>0.4898979485566356</v>
      </c>
      <c r="H9" s="17">
        <v>0.4898979485566356</v>
      </c>
      <c r="I9" s="17">
        <v>0</v>
      </c>
      <c r="J9" s="17">
        <v>0.4</v>
      </c>
      <c r="K9" s="17">
        <v>0.66666666666666663</v>
      </c>
      <c r="L9" s="17">
        <v>0.53851648071345037</v>
      </c>
      <c r="M9" s="17">
        <v>0.4</v>
      </c>
      <c r="N9" s="17">
        <v>0.8</v>
      </c>
      <c r="O9" s="17">
        <v>0.6403124237432849</v>
      </c>
      <c r="P9" s="18">
        <v>0.4</v>
      </c>
    </row>
    <row r="10" spans="1:16" x14ac:dyDescent="0.3">
      <c r="A10" s="19" t="s">
        <v>179</v>
      </c>
      <c r="B10" s="17">
        <v>0.49792959773196921</v>
      </c>
      <c r="C10" s="17">
        <v>0.44536177141512329</v>
      </c>
      <c r="D10" s="17">
        <v>1.0770329614269007</v>
      </c>
      <c r="E10" s="17">
        <v>0.49792959773196921</v>
      </c>
      <c r="F10" s="17">
        <v>0.88139633771205983</v>
      </c>
      <c r="G10" s="17">
        <v>0.86243936186410342</v>
      </c>
      <c r="H10" s="17">
        <v>0.655554777357089</v>
      </c>
      <c r="I10" s="17">
        <v>0.44536177141512329</v>
      </c>
      <c r="J10" s="17">
        <v>0.61657545301138805</v>
      </c>
      <c r="K10" s="17">
        <v>0.83066238629180744</v>
      </c>
      <c r="L10" s="17">
        <v>0.94339811320566036</v>
      </c>
      <c r="M10" s="17">
        <v>0.74965556829412006</v>
      </c>
      <c r="N10" s="17">
        <v>1.0833068443466349</v>
      </c>
      <c r="O10" s="17">
        <v>0.95346258924559235</v>
      </c>
      <c r="P10" s="18">
        <v>0.99585919546393842</v>
      </c>
    </row>
    <row r="11" spans="1:16" x14ac:dyDescent="0.3">
      <c r="A11" s="19" t="s">
        <v>180</v>
      </c>
      <c r="B11" s="17">
        <v>0.44536177141512329</v>
      </c>
      <c r="C11" s="17">
        <v>0.49792959773196921</v>
      </c>
      <c r="D11" s="17">
        <v>0.89072354283024657</v>
      </c>
      <c r="E11" s="17">
        <v>0.44536177141512329</v>
      </c>
      <c r="F11" s="17">
        <v>0.64282434653322507</v>
      </c>
      <c r="G11" s="17">
        <v>0.38569460791993504</v>
      </c>
      <c r="H11" s="17">
        <v>0.71581889763743733</v>
      </c>
      <c r="I11" s="17">
        <v>0.8</v>
      </c>
      <c r="J11" s="17">
        <v>0.66804265712268496</v>
      </c>
      <c r="K11" s="17">
        <v>0.94339811320566036</v>
      </c>
      <c r="L11" s="17">
        <v>0.4898979485566356</v>
      </c>
      <c r="M11" s="17">
        <v>0.93596637645336367</v>
      </c>
      <c r="N11" s="17">
        <v>0.86243936186410342</v>
      </c>
      <c r="O11" s="17">
        <v>0.66804265712268496</v>
      </c>
      <c r="P11" s="18">
        <v>0.98752549920001964</v>
      </c>
    </row>
    <row r="12" spans="1:16" x14ac:dyDescent="0.3">
      <c r="A12" s="19" t="s">
        <v>181</v>
      </c>
      <c r="B12" s="17">
        <v>0.66332495807107994</v>
      </c>
      <c r="C12" s="17">
        <v>0.66332495807107994</v>
      </c>
      <c r="D12" s="17">
        <v>0.6849348892187751</v>
      </c>
      <c r="E12" s="17">
        <v>0.4898979485566356</v>
      </c>
      <c r="F12" s="17">
        <v>0.6</v>
      </c>
      <c r="G12" s="17">
        <v>0.53851648071345037</v>
      </c>
      <c r="H12" s="17">
        <v>0.4</v>
      </c>
      <c r="I12" s="17">
        <v>0.9</v>
      </c>
      <c r="J12" s="17">
        <v>0.6</v>
      </c>
      <c r="K12" s="17">
        <v>0.62853936105470887</v>
      </c>
      <c r="L12" s="17">
        <v>0.66332495807107994</v>
      </c>
      <c r="M12" s="17">
        <v>0.44721359549995793</v>
      </c>
      <c r="N12" s="17">
        <v>0.74833147735478833</v>
      </c>
      <c r="O12" s="17">
        <v>0.4</v>
      </c>
      <c r="P12" s="18">
        <v>0.78102496759066542</v>
      </c>
    </row>
    <row r="13" spans="1:16" ht="15" thickBot="1" x14ac:dyDescent="0.35">
      <c r="A13" s="21" t="s">
        <v>182</v>
      </c>
      <c r="B13" s="22">
        <v>0</v>
      </c>
      <c r="C13" s="22">
        <v>0.6</v>
      </c>
      <c r="D13" s="22">
        <v>0.66332495807107994</v>
      </c>
      <c r="E13" s="22">
        <v>0</v>
      </c>
      <c r="F13" s="22">
        <v>0.66332495807107994</v>
      </c>
      <c r="G13" s="22">
        <v>0.7745966692414834</v>
      </c>
      <c r="H13" s="22">
        <v>0.67082039324993692</v>
      </c>
      <c r="I13" s="22">
        <v>0</v>
      </c>
      <c r="J13" s="22">
        <v>0.6403124237432849</v>
      </c>
      <c r="K13" s="22">
        <v>0.6849348892187751</v>
      </c>
      <c r="L13" s="22">
        <v>0.74833147735478833</v>
      </c>
      <c r="M13" s="22">
        <v>0.6403124237432849</v>
      </c>
      <c r="N13" s="22">
        <v>0.4898979485566356</v>
      </c>
      <c r="O13" s="22">
        <v>0.4898979485566356</v>
      </c>
      <c r="P13" s="23">
        <v>0.3</v>
      </c>
    </row>
  </sheetData>
  <conditionalFormatting sqref="B2:P13">
    <cfRule type="colorScale" priority="20">
      <colorScale>
        <cfvo type="min"/>
        <cfvo type="percentile" val="50"/>
        <cfvo type="max"/>
        <color rgb="FF5A8AC6"/>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Bilaga 1</vt:lpstr>
      <vt:lpstr>Bilaga 2a</vt:lpstr>
      <vt:lpstr>Bilaga 2b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dc:creator>
  <cp:lastModifiedBy>Ingemar Andersson</cp:lastModifiedBy>
  <cp:lastPrinted>2019-10-22T14:33:20Z</cp:lastPrinted>
  <dcterms:created xsi:type="dcterms:W3CDTF">2016-01-19T08:35:34Z</dcterms:created>
  <dcterms:modified xsi:type="dcterms:W3CDTF">2021-09-20T05:32:39Z</dcterms:modified>
</cp:coreProperties>
</file>