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15" yWindow="45" windowWidth="19440" windowHeight="6900" tabRatio="847" firstSheet="1" activeTab="5"/>
  </bookViews>
  <sheets>
    <sheet name="Country Codes_ISO alpha-3" sheetId="43" r:id="rId1"/>
    <sheet name="I_A_1" sheetId="75" r:id="rId2"/>
    <sheet name="I_A_2" sheetId="45" r:id="rId3"/>
    <sheet name="II_B_1" sheetId="61" r:id="rId4"/>
    <sheet name="II_B_2" sheetId="71" r:id="rId5"/>
    <sheet name="III_A_1" sheetId="47" r:id="rId6"/>
    <sheet name="III_B_1" sheetId="65" r:id="rId7"/>
    <sheet name="III_B_2" sheetId="66" r:id="rId8"/>
    <sheet name="III_B_3" sheetId="67" r:id="rId9"/>
    <sheet name="III_C_1" sheetId="69" r:id="rId10"/>
    <sheet name="III_C_4" sheetId="31" r:id="rId11"/>
    <sheet name="III_C_3" sheetId="8" r:id="rId12"/>
    <sheet name="III_C_6" sheetId="70" r:id="rId13"/>
    <sheet name="III_D_1" sheetId="59" r:id="rId14"/>
    <sheet name="III_E_1" sheetId="12" r:id="rId15"/>
    <sheet name="III_E_2" sheetId="13" r:id="rId16"/>
    <sheet name="III_E_3" sheetId="14" r:id="rId17"/>
    <sheet name="III_F_1 " sheetId="68" r:id="rId18"/>
    <sheet name="III_F_2" sheetId="52" r:id="rId19"/>
    <sheet name="III_G_1" sheetId="17" r:id="rId20"/>
    <sheet name="IV_A_1" sheetId="63" r:id="rId21"/>
    <sheet name="IV_A_2" sheetId="74" r:id="rId22"/>
    <sheet name="IV_A_3 " sheetId="55" r:id="rId23"/>
    <sheet name="IV_B_1" sheetId="72" r:id="rId24"/>
    <sheet name="IV_B_2" sheetId="73" r:id="rId25"/>
    <sheet name="V_1" sheetId="23" r:id="rId26"/>
    <sheet name="VI_1" sheetId="64" r:id="rId27"/>
  </sheets>
  <externalReferences>
    <externalReference r:id="rId28"/>
  </externalReferences>
  <definedNames>
    <definedName name="_1Excel_BuiltIn_Print_Area_10_1_1" localSheetId="3">#REF!</definedName>
    <definedName name="_1Excel_BuiltIn_Print_Area_10_1_1" localSheetId="4">#REF!</definedName>
    <definedName name="_1Excel_BuiltIn_Print_Area_10_1_1" localSheetId="5">#REF!</definedName>
    <definedName name="_1Excel_BuiltIn_Print_Area_10_1_1" localSheetId="6">#REF!</definedName>
    <definedName name="_1Excel_BuiltIn_Print_Area_10_1_1" localSheetId="7">#REF!</definedName>
    <definedName name="_1Excel_BuiltIn_Print_Area_10_1_1" localSheetId="8">#REF!</definedName>
    <definedName name="_1Excel_BuiltIn_Print_Area_10_1_1" localSheetId="9">#REF!</definedName>
    <definedName name="_1Excel_BuiltIn_Print_Area_10_1_1" localSheetId="12">#REF!</definedName>
    <definedName name="_1Excel_BuiltIn_Print_Area_10_1_1" localSheetId="13">#REF!</definedName>
    <definedName name="_1Excel_BuiltIn_Print_Area_10_1_1" localSheetId="17">#REF!</definedName>
    <definedName name="_1Excel_BuiltIn_Print_Area_10_1_1" localSheetId="18">#REF!</definedName>
    <definedName name="_1Excel_BuiltIn_Print_Area_10_1_1" localSheetId="20">#REF!</definedName>
    <definedName name="_1Excel_BuiltIn_Print_Area_10_1_1" localSheetId="21">#REF!</definedName>
    <definedName name="_1Excel_BuiltIn_Print_Area_10_1_1" localSheetId="22">#REF!</definedName>
    <definedName name="_1Excel_BuiltIn_Print_Area_10_1_1" localSheetId="26">#REF!</definedName>
    <definedName name="_1Excel_BuiltIn_Print_Area_10_1_1">#REF!</definedName>
    <definedName name="_xlnm._FilterDatabase" localSheetId="12" hidden="1">III_C_6!$A$4:$IV$593</definedName>
    <definedName name="_GoBack" localSheetId="1">I_A_1!$A$17</definedName>
    <definedName name="Excel_BuiltIn_Print_Area_1_1" localSheetId="3">II_B_1!$A$1:$F$8</definedName>
    <definedName name="Excel_BuiltIn_Print_Area_1_1" localSheetId="4">#REF!</definedName>
    <definedName name="Excel_BuiltIn_Print_Area_1_1" localSheetId="6">#REF!</definedName>
    <definedName name="Excel_BuiltIn_Print_Area_1_1" localSheetId="7">#REF!</definedName>
    <definedName name="Excel_BuiltIn_Print_Area_1_1" localSheetId="8">#REF!</definedName>
    <definedName name="Excel_BuiltIn_Print_Area_1_1" localSheetId="9">#REF!</definedName>
    <definedName name="Excel_BuiltIn_Print_Area_1_1" localSheetId="12">#REF!</definedName>
    <definedName name="Excel_BuiltIn_Print_Area_1_1" localSheetId="17">#REF!</definedName>
    <definedName name="Excel_BuiltIn_Print_Area_1_1">#REF!</definedName>
    <definedName name="Excel_BuiltIn_Print_Area_1_1_1" localSheetId="3">II_B_1!$A$1:$D$3</definedName>
    <definedName name="Excel_BuiltIn_Print_Area_1_1_1" localSheetId="4">#REF!</definedName>
    <definedName name="Excel_BuiltIn_Print_Area_1_1_1" localSheetId="6">#REF!</definedName>
    <definedName name="Excel_BuiltIn_Print_Area_1_1_1" localSheetId="7">#REF!</definedName>
    <definedName name="Excel_BuiltIn_Print_Area_1_1_1" localSheetId="8">#REF!</definedName>
    <definedName name="Excel_BuiltIn_Print_Area_1_1_1" localSheetId="9">#REF!</definedName>
    <definedName name="Excel_BuiltIn_Print_Area_1_1_1" localSheetId="12">#REF!</definedName>
    <definedName name="Excel_BuiltIn_Print_Area_1_1_1" localSheetId="17">#REF!</definedName>
    <definedName name="Excel_BuiltIn_Print_Area_1_1_1">#REF!</definedName>
    <definedName name="Excel_BuiltIn_Print_Area_10_1" localSheetId="3">#REF!</definedName>
    <definedName name="Excel_BuiltIn_Print_Area_10_1" localSheetId="5">#REF!</definedName>
    <definedName name="Excel_BuiltIn_Print_Area_10_1" localSheetId="6">#REF!</definedName>
    <definedName name="Excel_BuiltIn_Print_Area_10_1" localSheetId="7">#REF!</definedName>
    <definedName name="Excel_BuiltIn_Print_Area_10_1" localSheetId="8">#REF!</definedName>
    <definedName name="Excel_BuiltIn_Print_Area_10_1" localSheetId="9">#REF!</definedName>
    <definedName name="Excel_BuiltIn_Print_Area_10_1" localSheetId="12">#REF!</definedName>
    <definedName name="Excel_BuiltIn_Print_Area_10_1" localSheetId="13">#REF!</definedName>
    <definedName name="Excel_BuiltIn_Print_Area_10_1" localSheetId="17">#REF!</definedName>
    <definedName name="Excel_BuiltIn_Print_Area_10_1" localSheetId="18">#REF!</definedName>
    <definedName name="Excel_BuiltIn_Print_Area_10_1" localSheetId="21">#REF!</definedName>
    <definedName name="Excel_BuiltIn_Print_Area_10_1" localSheetId="22">#REF!</definedName>
    <definedName name="Excel_BuiltIn_Print_Area_10_1" localSheetId="26">#REF!</definedName>
    <definedName name="Excel_BuiltIn_Print_Area_10_1">#REF!</definedName>
    <definedName name="Excel_BuiltIn_Print_Area_10_1_1" localSheetId="3">#REF!</definedName>
    <definedName name="Excel_BuiltIn_Print_Area_10_1_1" localSheetId="5">#REF!</definedName>
    <definedName name="Excel_BuiltIn_Print_Area_10_1_1" localSheetId="6">#REF!</definedName>
    <definedName name="Excel_BuiltIn_Print_Area_10_1_1" localSheetId="7">#REF!</definedName>
    <definedName name="Excel_BuiltIn_Print_Area_10_1_1" localSheetId="8">#REF!</definedName>
    <definedName name="Excel_BuiltIn_Print_Area_10_1_1" localSheetId="13">#REF!</definedName>
    <definedName name="Excel_BuiltIn_Print_Area_10_1_1" localSheetId="17">#REF!</definedName>
    <definedName name="Excel_BuiltIn_Print_Area_10_1_1" localSheetId="18">#REF!</definedName>
    <definedName name="Excel_BuiltIn_Print_Area_10_1_1" localSheetId="21">#REF!</definedName>
    <definedName name="Excel_BuiltIn_Print_Area_10_1_1" localSheetId="22">#REF!</definedName>
    <definedName name="Excel_BuiltIn_Print_Area_10_1_1" localSheetId="26">#REF!</definedName>
    <definedName name="Excel_BuiltIn_Print_Area_10_1_1">#REF!</definedName>
    <definedName name="Excel_BuiltIn_Print_Area_11_1" localSheetId="4">#REF!</definedName>
    <definedName name="Excel_BuiltIn_Print_Area_11_1" localSheetId="5">#REF!</definedName>
    <definedName name="Excel_BuiltIn_Print_Area_11_1" localSheetId="6">#REF!</definedName>
    <definedName name="Excel_BuiltIn_Print_Area_11_1" localSheetId="7">#REF!</definedName>
    <definedName name="Excel_BuiltIn_Print_Area_11_1" localSheetId="8">#REF!</definedName>
    <definedName name="Excel_BuiltIn_Print_Area_11_1" localSheetId="12">III_C_6!$A$1:$S$36</definedName>
    <definedName name="Excel_BuiltIn_Print_Area_11_1" localSheetId="17">#REF!</definedName>
    <definedName name="Excel_BuiltIn_Print_Area_11_1" localSheetId="18">#REF!</definedName>
    <definedName name="Excel_BuiltIn_Print_Area_11_1">#REF!</definedName>
    <definedName name="Excel_BuiltIn_Print_Area_12_1" localSheetId="6">#REF!</definedName>
    <definedName name="Excel_BuiltIn_Print_Area_12_1" localSheetId="7">#REF!</definedName>
    <definedName name="Excel_BuiltIn_Print_Area_12_1" localSheetId="8">#REF!</definedName>
    <definedName name="Excel_BuiltIn_Print_Area_12_1" localSheetId="9">#REF!</definedName>
    <definedName name="Excel_BuiltIn_Print_Area_12_1" localSheetId="12">#REF!</definedName>
    <definedName name="Excel_BuiltIn_Print_Area_12_1" localSheetId="17">#REF!</definedName>
    <definedName name="Excel_BuiltIn_Print_Area_12_1">III_E_1!$A$1:$L$56</definedName>
    <definedName name="Excel_BuiltIn_Print_Area_12_1_1" localSheetId="6">#REF!</definedName>
    <definedName name="Excel_BuiltIn_Print_Area_12_1_1" localSheetId="7">#REF!</definedName>
    <definedName name="Excel_BuiltIn_Print_Area_12_1_1" localSheetId="8">#REF!</definedName>
    <definedName name="Excel_BuiltIn_Print_Area_12_1_1" localSheetId="9">#REF!</definedName>
    <definedName name="Excel_BuiltIn_Print_Area_12_1_1" localSheetId="12">#REF!</definedName>
    <definedName name="Excel_BuiltIn_Print_Area_12_1_1" localSheetId="17">#REF!</definedName>
    <definedName name="Excel_BuiltIn_Print_Area_12_1_1">III_E_1!$A$1:$K$56</definedName>
    <definedName name="Excel_BuiltIn_Print_Area_14_1" localSheetId="5">#REF!</definedName>
    <definedName name="Excel_BuiltIn_Print_Area_14_1" localSheetId="6">#REF!</definedName>
    <definedName name="Excel_BuiltIn_Print_Area_14_1" localSheetId="7">#REF!</definedName>
    <definedName name="Excel_BuiltIn_Print_Area_14_1" localSheetId="8">#REF!</definedName>
    <definedName name="Excel_BuiltIn_Print_Area_14_1" localSheetId="9">#REF!</definedName>
    <definedName name="Excel_BuiltIn_Print_Area_14_1" localSheetId="12">#REF!</definedName>
    <definedName name="Excel_BuiltIn_Print_Area_14_1" localSheetId="17">#REF!</definedName>
    <definedName name="Excel_BuiltIn_Print_Area_14_1" localSheetId="18">#REF!</definedName>
    <definedName name="Excel_BuiltIn_Print_Area_14_1">III_E_3!$A$1:$N$45</definedName>
    <definedName name="Excel_BuiltIn_Print_Area_15_1" localSheetId="3">#REF!</definedName>
    <definedName name="Excel_BuiltIn_Print_Area_15_1" localSheetId="5">#REF!</definedName>
    <definedName name="Excel_BuiltIn_Print_Area_15_1" localSheetId="6">#REF!</definedName>
    <definedName name="Excel_BuiltIn_Print_Area_15_1" localSheetId="7">#REF!</definedName>
    <definedName name="Excel_BuiltIn_Print_Area_15_1" localSheetId="8">#REF!</definedName>
    <definedName name="Excel_BuiltIn_Print_Area_15_1" localSheetId="13">III_D_1!$C$1:$H$51</definedName>
    <definedName name="Excel_BuiltIn_Print_Area_15_1" localSheetId="17">'III_F_1 '!$A$1:$J$82</definedName>
    <definedName name="Excel_BuiltIn_Print_Area_15_1" localSheetId="18">#REF!</definedName>
    <definedName name="Excel_BuiltIn_Print_Area_15_1" localSheetId="20">#REF!</definedName>
    <definedName name="Excel_BuiltIn_Print_Area_15_1" localSheetId="21">#REF!</definedName>
    <definedName name="Excel_BuiltIn_Print_Area_15_1" localSheetId="22">#REF!</definedName>
    <definedName name="Excel_BuiltIn_Print_Area_15_1" localSheetId="23">#REF!</definedName>
    <definedName name="Excel_BuiltIn_Print_Area_15_1" localSheetId="24">#REF!</definedName>
    <definedName name="Excel_BuiltIn_Print_Area_15_1" localSheetId="26">#REF!</definedName>
    <definedName name="Excel_BuiltIn_Print_Area_15_1">#REF!</definedName>
    <definedName name="Excel_BuiltIn_Print_Area_24_1" localSheetId="6">#REF!</definedName>
    <definedName name="Excel_BuiltIn_Print_Area_24_1" localSheetId="8">#REF!</definedName>
    <definedName name="Excel_BuiltIn_Print_Area_24_1" localSheetId="13">#REF!</definedName>
    <definedName name="Excel_BuiltIn_Print_Area_24_1" localSheetId="17">#REF!</definedName>
    <definedName name="Excel_BuiltIn_Print_Area_24_1" localSheetId="21">#REF!</definedName>
    <definedName name="Excel_BuiltIn_Print_Area_24_1" localSheetId="22">#REF!</definedName>
    <definedName name="Excel_BuiltIn_Print_Area_24_1" localSheetId="24">#REF!</definedName>
    <definedName name="Excel_BuiltIn_Print_Area_24_1">#REF!</definedName>
    <definedName name="Excel_BuiltIn_Print_Area_4_1" localSheetId="3">#REF!</definedName>
    <definedName name="Excel_BuiltIn_Print_Area_4_1" localSheetId="5">#REF!</definedName>
    <definedName name="Excel_BuiltIn_Print_Area_4_1" localSheetId="6">#REF!</definedName>
    <definedName name="Excel_BuiltIn_Print_Area_4_1" localSheetId="7">III_B_2!$A$1:$F$44</definedName>
    <definedName name="Excel_BuiltIn_Print_Area_4_1" localSheetId="8">#REF!</definedName>
    <definedName name="Excel_BuiltIn_Print_Area_4_1" localSheetId="13">#REF!</definedName>
    <definedName name="Excel_BuiltIn_Print_Area_4_1" localSheetId="17">#REF!</definedName>
    <definedName name="Excel_BuiltIn_Print_Area_4_1" localSheetId="18">#REF!</definedName>
    <definedName name="Excel_BuiltIn_Print_Area_4_1" localSheetId="20">#REF!</definedName>
    <definedName name="Excel_BuiltIn_Print_Area_4_1" localSheetId="21">#REF!</definedName>
    <definedName name="Excel_BuiltIn_Print_Area_4_1" localSheetId="22">#REF!</definedName>
    <definedName name="Excel_BuiltIn_Print_Area_4_1" localSheetId="23">#REF!</definedName>
    <definedName name="Excel_BuiltIn_Print_Area_4_1" localSheetId="24">#REF!</definedName>
    <definedName name="Excel_BuiltIn_Print_Area_4_1" localSheetId="26">#REF!</definedName>
    <definedName name="Excel_BuiltIn_Print_Area_4_1">#REF!</definedName>
    <definedName name="Excel_BuiltIn_Print_Area_5_1" localSheetId="3">#REF!</definedName>
    <definedName name="Excel_BuiltIn_Print_Area_5_1" localSheetId="5">#REF!</definedName>
    <definedName name="Excel_BuiltIn_Print_Area_5_1" localSheetId="6">#REF!</definedName>
    <definedName name="Excel_BuiltIn_Print_Area_5_1" localSheetId="7">#REF!</definedName>
    <definedName name="Excel_BuiltIn_Print_Area_5_1" localSheetId="8">III_B_3!$A$1:$I$172</definedName>
    <definedName name="Excel_BuiltIn_Print_Area_5_1" localSheetId="13">#REF!</definedName>
    <definedName name="Excel_BuiltIn_Print_Area_5_1" localSheetId="17">#REF!</definedName>
    <definedName name="Excel_BuiltIn_Print_Area_5_1" localSheetId="18">#REF!</definedName>
    <definedName name="Excel_BuiltIn_Print_Area_5_1" localSheetId="20">#REF!</definedName>
    <definedName name="Excel_BuiltIn_Print_Area_5_1" localSheetId="21">#REF!</definedName>
    <definedName name="Excel_BuiltIn_Print_Area_5_1" localSheetId="22">#REF!</definedName>
    <definedName name="Excel_BuiltIn_Print_Area_5_1" localSheetId="23">#REF!</definedName>
    <definedName name="Excel_BuiltIn_Print_Area_5_1" localSheetId="24">#REF!</definedName>
    <definedName name="Excel_BuiltIn_Print_Area_5_1" localSheetId="26">#REF!</definedName>
    <definedName name="Excel_BuiltIn_Print_Area_5_1">#REF!</definedName>
    <definedName name="Excel_BuiltIn_Print_Area_7_1" localSheetId="6">#REF!</definedName>
    <definedName name="Excel_BuiltIn_Print_Area_7_1" localSheetId="7">#REF!</definedName>
    <definedName name="Excel_BuiltIn_Print_Area_7_1" localSheetId="8">#REF!</definedName>
    <definedName name="Excel_BuiltIn_Print_Area_7_1" localSheetId="17">#REF!</definedName>
    <definedName name="Excel_BuiltIn_Print_Area_7_1" localSheetId="21">#REF!</definedName>
    <definedName name="Excel_BuiltIn_Print_Area_7_1" localSheetId="22">#REF!</definedName>
    <definedName name="Excel_BuiltIn_Print_Area_7_1">#REF!</definedName>
    <definedName name="Excel_BuiltIn_Print_Area_8_1" localSheetId="6">#REF!</definedName>
    <definedName name="Excel_BuiltIn_Print_Area_8_1" localSheetId="7">#REF!</definedName>
    <definedName name="Excel_BuiltIn_Print_Area_8_1" localSheetId="8">#REF!</definedName>
    <definedName name="Excel_BuiltIn_Print_Area_8_1" localSheetId="9">#REF!</definedName>
    <definedName name="Excel_BuiltIn_Print_Area_8_1" localSheetId="12">#REF!</definedName>
    <definedName name="Excel_BuiltIn_Print_Area_8_1" localSheetId="13">#REF!</definedName>
    <definedName name="Excel_BuiltIn_Print_Area_8_1" localSheetId="17">#REF!</definedName>
    <definedName name="Excel_BuiltIn_Print_Area_8_1" localSheetId="22">#REF!</definedName>
    <definedName name="Excel_BuiltIn_Print_Area_8_1" localSheetId="24">#REF!</definedName>
    <definedName name="Excel_BuiltIn_Print_Area_8_1">III_C_3!$A$1:$N$51</definedName>
    <definedName name="Excel_BuiltIn_Print_Area_9_1" localSheetId="6">#REF!</definedName>
    <definedName name="Excel_BuiltIn_Print_Area_9_1" localSheetId="7">#REF!</definedName>
    <definedName name="Excel_BuiltIn_Print_Area_9_1" localSheetId="8">#REF!</definedName>
    <definedName name="Excel_BuiltIn_Print_Area_9_1" localSheetId="17">#REF!</definedName>
    <definedName name="Excel_BuiltIn_Print_Area_9_1" localSheetId="21">#REF!</definedName>
    <definedName name="Excel_BuiltIn_Print_Area_9_1" localSheetId="22">#REF!</definedName>
    <definedName name="Excel_BuiltIn_Print_Area_9_1">#REF!</definedName>
    <definedName name="Fleet_segments_vessels">'[1]drop down'!$B$4:$B$16</definedName>
    <definedName name="Fleet_segments_vessels_lenght_classes">'[1]drop down'!$G$4:$G$11</definedName>
    <definedName name="_xlnm.Print_Area" localSheetId="3">II_B_1!$A$1:$F$20</definedName>
    <definedName name="_xlnm.Print_Area" localSheetId="5">III_A_1!$A$1:$I$17</definedName>
    <definedName name="_xlnm.Print_Area" localSheetId="6">III_B_1!$A$1:$N$25</definedName>
    <definedName name="_xlnm.Print_Area" localSheetId="7">III_B_2!$A$1:$G$44</definedName>
    <definedName name="_xlnm.Print_Area" localSheetId="8">III_B_3!$A$1:$K$137</definedName>
    <definedName name="_xlnm.Print_Area" localSheetId="11">III_C_3!$A$1:$K$51</definedName>
    <definedName name="_xlnm.Print_Area" localSheetId="12">III_C_6!$A$1:$N$36</definedName>
    <definedName name="_xlnm.Print_Area" localSheetId="13">III_D_1!$C$1:$H$1</definedName>
    <definedName name="_xlnm.Print_Area" localSheetId="14">III_E_1!$A$1:$I$56</definedName>
    <definedName name="_xlnm.Print_Area" localSheetId="15">III_E_2!$A$1:$AJ$38</definedName>
    <definedName name="_xlnm.Print_Area" localSheetId="16">III_E_3!$A$1:$O$130</definedName>
    <definedName name="_xlnm.Print_Area" localSheetId="17">'III_F_1 '!$A$1:$J$37</definedName>
    <definedName name="_xlnm.Print_Area" localSheetId="18">III_F_2!$A$1:$D$92</definedName>
    <definedName name="_xlnm.Print_Area" localSheetId="19">III_G_1!$A$1:$T$29</definedName>
    <definedName name="_xlnm.Print_Area" localSheetId="20">IV_A_1!$A$1:$J$56</definedName>
    <definedName name="_xlnm.Print_Area" localSheetId="21">IV_A_2!$A$1:$K$18</definedName>
    <definedName name="_xlnm.Print_Area" localSheetId="22">'IV_A_3 '!$A$1:$H$17</definedName>
    <definedName name="_xlnm.Print_Area" localSheetId="25">V_1!$A$1:$J$25</definedName>
    <definedName name="_xlnm.Print_Area" localSheetId="26">VI_1!$A$1:$V$44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4" i="74" l="1"/>
  <c r="J4" i="74"/>
  <c r="K4" i="74"/>
  <c r="G5" i="74"/>
  <c r="J5" i="74"/>
  <c r="K5" i="74"/>
  <c r="G6" i="74"/>
  <c r="J6" i="74"/>
  <c r="K6" i="74"/>
  <c r="G7" i="74"/>
  <c r="J7" i="74"/>
  <c r="K7" i="74"/>
  <c r="J8" i="74"/>
  <c r="K8" i="74"/>
  <c r="G9" i="74"/>
  <c r="J9" i="74"/>
  <c r="K9" i="74"/>
  <c r="G10" i="74"/>
  <c r="J10" i="74"/>
  <c r="K10" i="74"/>
  <c r="N569" i="70" l="1"/>
  <c r="N568" i="70"/>
  <c r="N567" i="70"/>
  <c r="N566" i="70"/>
  <c r="N565" i="70"/>
  <c r="N564" i="70"/>
  <c r="N563" i="70"/>
  <c r="N562" i="70"/>
  <c r="N561" i="70"/>
  <c r="N560" i="70"/>
  <c r="N559" i="70"/>
  <c r="N558" i="70"/>
  <c r="N557" i="70"/>
  <c r="N556" i="70"/>
  <c r="N555" i="70"/>
  <c r="N554" i="70"/>
  <c r="N553" i="70"/>
  <c r="N552" i="70"/>
  <c r="N551" i="70"/>
  <c r="N550" i="70"/>
  <c r="N549" i="70"/>
  <c r="N548" i="70"/>
  <c r="N547" i="70"/>
  <c r="N546" i="70"/>
  <c r="N545" i="70"/>
  <c r="N544" i="70"/>
  <c r="N543" i="70"/>
  <c r="N542" i="70"/>
  <c r="N541" i="70"/>
  <c r="N540" i="70"/>
  <c r="N539" i="70"/>
  <c r="N538" i="70"/>
  <c r="N537" i="70"/>
  <c r="N536" i="70"/>
  <c r="N535" i="70"/>
  <c r="N534" i="70"/>
  <c r="N533" i="70"/>
  <c r="N532" i="70"/>
  <c r="N531" i="70"/>
  <c r="N530" i="70"/>
  <c r="N529" i="70"/>
  <c r="N501" i="70"/>
  <c r="N500" i="70"/>
  <c r="N499" i="70"/>
  <c r="N498" i="70"/>
  <c r="N497" i="70"/>
  <c r="N496" i="70"/>
  <c r="N495" i="70"/>
  <c r="N494" i="70"/>
  <c r="N493" i="70"/>
  <c r="N492" i="70"/>
  <c r="N491" i="70"/>
  <c r="N490" i="70"/>
  <c r="N489" i="70"/>
  <c r="N488" i="70"/>
  <c r="N487" i="70"/>
  <c r="N486" i="70"/>
  <c r="N485" i="70"/>
  <c r="N484" i="70"/>
  <c r="N483" i="70"/>
  <c r="N482" i="70"/>
  <c r="N481" i="70"/>
  <c r="N480" i="70"/>
  <c r="N479" i="70"/>
  <c r="N478" i="70"/>
  <c r="N477" i="70"/>
  <c r="N476" i="70"/>
  <c r="N475" i="70"/>
  <c r="N474" i="70"/>
  <c r="N473" i="70"/>
  <c r="N472" i="70"/>
  <c r="N471" i="70"/>
  <c r="N470" i="70"/>
  <c r="N469" i="70"/>
  <c r="N468" i="70"/>
  <c r="N467" i="70"/>
  <c r="N466" i="70"/>
  <c r="N465" i="70"/>
  <c r="N464" i="70"/>
  <c r="N463" i="70"/>
  <c r="N462" i="70"/>
  <c r="N461" i="70"/>
  <c r="N460" i="70"/>
  <c r="N459" i="70"/>
  <c r="N458" i="70"/>
  <c r="N457" i="70"/>
  <c r="N456" i="70"/>
  <c r="N455" i="70"/>
  <c r="N454" i="70"/>
  <c r="N453" i="70"/>
  <c r="N452" i="70"/>
  <c r="N451" i="70"/>
  <c r="N450" i="70"/>
  <c r="N449" i="70"/>
  <c r="N448" i="70"/>
  <c r="N447" i="70"/>
  <c r="N446" i="70"/>
  <c r="N445" i="70"/>
  <c r="N444" i="70"/>
  <c r="N421" i="70"/>
  <c r="N420" i="70"/>
  <c r="N419" i="70"/>
  <c r="N418" i="70"/>
  <c r="N417" i="70"/>
  <c r="N416" i="70"/>
  <c r="N415" i="70"/>
  <c r="N414" i="70"/>
  <c r="N413" i="70"/>
  <c r="N412" i="70"/>
  <c r="N411" i="70"/>
  <c r="N410" i="70"/>
  <c r="N409" i="70"/>
  <c r="N408" i="70"/>
  <c r="N407" i="70"/>
  <c r="N406" i="70"/>
  <c r="N405" i="70"/>
  <c r="N404" i="70"/>
  <c r="N403" i="70"/>
  <c r="N402" i="70"/>
  <c r="N401" i="70"/>
  <c r="N400" i="70"/>
  <c r="N399" i="70"/>
  <c r="N398" i="70"/>
  <c r="N396" i="70"/>
  <c r="N395" i="70"/>
  <c r="N394" i="70"/>
  <c r="N393" i="70"/>
  <c r="N392" i="70"/>
  <c r="N391" i="70"/>
  <c r="N390" i="70"/>
  <c r="N389" i="70"/>
  <c r="N388" i="70"/>
  <c r="N387" i="70"/>
  <c r="N386" i="70"/>
  <c r="N385" i="70"/>
  <c r="N384" i="70"/>
  <c r="N383" i="70"/>
  <c r="N382" i="70"/>
  <c r="N381" i="70"/>
  <c r="N380" i="70"/>
  <c r="N379" i="70"/>
  <c r="N378" i="70"/>
  <c r="N377" i="70"/>
  <c r="N376" i="70"/>
  <c r="N375" i="70"/>
  <c r="N374" i="70"/>
  <c r="N373" i="70"/>
  <c r="N372" i="70"/>
  <c r="N371" i="70"/>
  <c r="N370" i="70"/>
  <c r="N369" i="70"/>
  <c r="N368" i="70"/>
  <c r="N367" i="70"/>
  <c r="N366" i="70"/>
  <c r="N365" i="70"/>
  <c r="N364" i="70"/>
  <c r="N363" i="70"/>
  <c r="N362" i="70"/>
  <c r="N361" i="70"/>
  <c r="N360" i="70"/>
  <c r="N359" i="70"/>
  <c r="N358" i="70"/>
  <c r="N357" i="70"/>
  <c r="N356" i="70"/>
  <c r="N355" i="70"/>
  <c r="N354" i="70"/>
  <c r="N353" i="70"/>
  <c r="N352" i="70"/>
  <c r="N351" i="70"/>
  <c r="N350" i="70"/>
  <c r="N349" i="70"/>
  <c r="N348" i="70"/>
  <c r="N347" i="70"/>
  <c r="N346" i="70"/>
  <c r="N344" i="70"/>
  <c r="N343" i="70"/>
  <c r="N342" i="70"/>
  <c r="N341" i="70"/>
  <c r="N340" i="70"/>
  <c r="N339" i="70"/>
  <c r="N338" i="70"/>
  <c r="N337" i="70"/>
  <c r="N336" i="70"/>
  <c r="N335" i="70"/>
  <c r="N334" i="70"/>
  <c r="N333" i="70"/>
  <c r="N332" i="70"/>
  <c r="N331" i="70"/>
  <c r="N330" i="70"/>
  <c r="N329" i="70"/>
  <c r="N328" i="70"/>
  <c r="N327" i="70"/>
  <c r="N326" i="70"/>
  <c r="N325" i="70"/>
  <c r="N324" i="70"/>
  <c r="N323" i="70"/>
  <c r="N322" i="70"/>
  <c r="N321" i="70"/>
  <c r="N320" i="70"/>
  <c r="N319" i="70"/>
  <c r="N318" i="70"/>
  <c r="N317" i="70"/>
  <c r="N316" i="70"/>
  <c r="N315" i="70"/>
  <c r="N314" i="70"/>
  <c r="N313" i="70"/>
  <c r="N312" i="70"/>
  <c r="N311" i="70"/>
  <c r="N310" i="70"/>
  <c r="N309" i="70"/>
  <c r="N308" i="70"/>
  <c r="N307" i="70"/>
  <c r="N306" i="70"/>
  <c r="N305" i="70"/>
  <c r="N304" i="70"/>
  <c r="N303" i="70"/>
  <c r="N302" i="70"/>
  <c r="N301" i="70"/>
  <c r="N300" i="70"/>
  <c r="N299" i="70"/>
  <c r="N298" i="70"/>
  <c r="N297" i="70"/>
  <c r="N296" i="70"/>
  <c r="N295" i="70"/>
  <c r="N294" i="70"/>
  <c r="N293" i="70"/>
  <c r="N292" i="70"/>
  <c r="N291" i="70"/>
  <c r="N290" i="70"/>
  <c r="N289" i="70"/>
  <c r="N288" i="70"/>
  <c r="N287" i="70"/>
  <c r="N286" i="70"/>
  <c r="N285" i="70"/>
  <c r="N284" i="70"/>
  <c r="N283" i="70"/>
  <c r="N282" i="70"/>
  <c r="N281" i="70"/>
  <c r="N280" i="70"/>
  <c r="N279" i="70"/>
  <c r="N278" i="70"/>
  <c r="N277" i="70"/>
  <c r="N276" i="70"/>
  <c r="N275" i="70"/>
  <c r="N274" i="70"/>
  <c r="N273" i="70"/>
  <c r="N272" i="70"/>
  <c r="N271" i="70"/>
  <c r="N270" i="70"/>
  <c r="N269" i="70"/>
  <c r="N268" i="70"/>
  <c r="N267" i="70"/>
  <c r="N266" i="70"/>
  <c r="N265" i="70"/>
  <c r="N264" i="70"/>
  <c r="N263" i="70"/>
  <c r="N262" i="70"/>
  <c r="N261" i="70"/>
  <c r="N260" i="70"/>
  <c r="N259" i="70"/>
  <c r="N258" i="70"/>
  <c r="N257" i="70"/>
  <c r="N256" i="70"/>
  <c r="N255" i="70"/>
  <c r="N254" i="70"/>
  <c r="N253" i="70"/>
  <c r="N252" i="70"/>
  <c r="N251" i="70"/>
  <c r="N250" i="70"/>
  <c r="N249" i="70"/>
  <c r="N248" i="70"/>
  <c r="N247" i="70"/>
  <c r="N246" i="70"/>
  <c r="N245" i="70"/>
  <c r="N244" i="70"/>
  <c r="N243" i="70"/>
  <c r="N242" i="70"/>
  <c r="N241" i="70"/>
  <c r="N240" i="70"/>
  <c r="N239" i="70"/>
  <c r="N238" i="70"/>
  <c r="N237" i="70"/>
  <c r="N236" i="70"/>
  <c r="N235" i="70"/>
  <c r="N234" i="70"/>
  <c r="N233" i="70"/>
  <c r="N232" i="70"/>
  <c r="N231" i="70"/>
  <c r="N230" i="70"/>
  <c r="N229" i="70"/>
  <c r="N228" i="70"/>
  <c r="N227" i="70"/>
  <c r="N226" i="70"/>
  <c r="N225" i="70"/>
  <c r="N224" i="70"/>
  <c r="N223" i="70"/>
  <c r="N222" i="70"/>
  <c r="N221" i="70"/>
  <c r="N220" i="70"/>
  <c r="N219" i="70"/>
  <c r="N218" i="70"/>
  <c r="N217" i="70"/>
  <c r="N216" i="70"/>
  <c r="N215" i="70"/>
  <c r="N214" i="70"/>
  <c r="N213" i="70"/>
  <c r="N212" i="70"/>
  <c r="N211" i="70"/>
  <c r="N210" i="70"/>
  <c r="N209" i="70"/>
  <c r="N208" i="70"/>
  <c r="N207" i="70"/>
  <c r="N206" i="70"/>
  <c r="N205" i="70"/>
  <c r="N204" i="70"/>
  <c r="N203" i="70"/>
  <c r="N202" i="70"/>
  <c r="N201" i="70"/>
  <c r="N200" i="70"/>
  <c r="N199" i="70"/>
  <c r="N198" i="70"/>
  <c r="N197" i="70"/>
  <c r="N196" i="70"/>
  <c r="N195" i="70"/>
  <c r="N194" i="70"/>
  <c r="N193" i="70"/>
  <c r="N192" i="70"/>
  <c r="N191" i="70"/>
  <c r="N190" i="70"/>
  <c r="N189" i="70"/>
  <c r="N188" i="70"/>
  <c r="N187" i="70"/>
  <c r="N186" i="70"/>
  <c r="N185" i="70"/>
  <c r="N184" i="70"/>
  <c r="N183" i="70"/>
  <c r="N182" i="70"/>
  <c r="N181" i="70"/>
  <c r="N180" i="70"/>
  <c r="N179" i="70"/>
  <c r="N178" i="70"/>
  <c r="N177" i="70"/>
  <c r="N176" i="70"/>
  <c r="N175" i="70"/>
  <c r="N174" i="70"/>
  <c r="N173" i="70"/>
  <c r="N172" i="70"/>
  <c r="N171" i="70"/>
  <c r="N170" i="70"/>
  <c r="N169" i="70"/>
  <c r="N168" i="70"/>
  <c r="N167" i="70"/>
  <c r="N166" i="70"/>
  <c r="N165" i="70"/>
  <c r="N164" i="70"/>
  <c r="N163" i="70"/>
  <c r="N162" i="70"/>
  <c r="N161" i="70"/>
  <c r="N160" i="70"/>
  <c r="N159" i="70"/>
  <c r="N158" i="70"/>
  <c r="N157" i="70"/>
  <c r="N156" i="70"/>
  <c r="N155" i="70"/>
  <c r="N154" i="70"/>
  <c r="N153" i="70"/>
  <c r="N152" i="70"/>
  <c r="N151" i="70"/>
  <c r="N150" i="70"/>
  <c r="N149" i="70"/>
  <c r="N148" i="70"/>
  <c r="N147" i="70"/>
  <c r="N146" i="70"/>
  <c r="N145" i="70"/>
  <c r="N144" i="70"/>
  <c r="N143" i="70"/>
  <c r="N142" i="70"/>
  <c r="N141" i="70"/>
  <c r="N140" i="70"/>
  <c r="N139" i="70"/>
  <c r="N138" i="70"/>
  <c r="N137" i="70"/>
  <c r="N136" i="70"/>
  <c r="N135" i="70"/>
  <c r="N134" i="70"/>
  <c r="N133" i="70"/>
  <c r="N132" i="70"/>
  <c r="N131" i="70"/>
  <c r="N130" i="70"/>
  <c r="N129" i="70"/>
  <c r="N128" i="70"/>
  <c r="N127" i="70"/>
  <c r="N126" i="70"/>
  <c r="N125" i="70"/>
  <c r="N124" i="70"/>
  <c r="N123" i="70"/>
  <c r="N122" i="70"/>
  <c r="N121" i="70"/>
  <c r="N120" i="70"/>
  <c r="N119" i="70"/>
  <c r="N118" i="70"/>
  <c r="N117" i="70"/>
  <c r="N116" i="70"/>
  <c r="N115" i="70"/>
  <c r="N114" i="70"/>
  <c r="N113" i="70"/>
  <c r="N112" i="70"/>
  <c r="N111" i="70"/>
  <c r="N110" i="70"/>
  <c r="N109" i="70"/>
  <c r="N108" i="70"/>
  <c r="N107" i="70"/>
  <c r="N106" i="70"/>
  <c r="N105" i="70"/>
  <c r="N104" i="70"/>
  <c r="N103" i="70"/>
  <c r="N102" i="70"/>
  <c r="N101" i="70"/>
  <c r="N100" i="70"/>
  <c r="N99" i="70"/>
  <c r="N98" i="70"/>
  <c r="N97" i="70"/>
  <c r="N96" i="70"/>
  <c r="N95" i="70"/>
  <c r="N94" i="70"/>
  <c r="N93" i="70"/>
  <c r="N92" i="70"/>
  <c r="N91" i="70"/>
  <c r="N90" i="70"/>
  <c r="N89" i="70"/>
  <c r="N88" i="70"/>
  <c r="N87" i="70"/>
  <c r="N86" i="70"/>
  <c r="N85" i="70"/>
  <c r="N84" i="70"/>
  <c r="N83" i="70"/>
  <c r="N82" i="70"/>
  <c r="N81" i="70"/>
  <c r="N80" i="70"/>
  <c r="N79" i="70"/>
  <c r="N78" i="70"/>
  <c r="N77" i="70"/>
  <c r="N76" i="70"/>
  <c r="N75" i="70"/>
  <c r="N74" i="70"/>
  <c r="N73" i="70"/>
  <c r="N72" i="70"/>
  <c r="N71" i="70"/>
  <c r="N70" i="70"/>
  <c r="N69" i="70"/>
  <c r="N68" i="70"/>
  <c r="N67" i="70"/>
  <c r="N66" i="70"/>
  <c r="N65" i="70"/>
  <c r="N64" i="70"/>
  <c r="N63" i="70"/>
  <c r="N62" i="70"/>
  <c r="N61" i="70"/>
  <c r="N60" i="70"/>
  <c r="N59" i="70"/>
  <c r="N58" i="70"/>
  <c r="N57" i="70"/>
  <c r="N56" i="70"/>
  <c r="N55" i="70"/>
  <c r="N54" i="70"/>
  <c r="N53" i="70"/>
  <c r="N52" i="70"/>
  <c r="N51" i="70"/>
  <c r="N50" i="70"/>
  <c r="N49" i="70"/>
  <c r="N48" i="70"/>
  <c r="N47" i="70"/>
  <c r="N46" i="70"/>
  <c r="N45" i="70"/>
  <c r="N44" i="70"/>
  <c r="N43" i="70"/>
  <c r="N42" i="70"/>
  <c r="N41" i="70"/>
  <c r="N40" i="70"/>
  <c r="N39" i="70"/>
  <c r="N38" i="70"/>
  <c r="N37" i="70"/>
  <c r="N36" i="70"/>
  <c r="N35" i="70"/>
  <c r="N33" i="70"/>
  <c r="N32" i="70"/>
  <c r="N31" i="70"/>
  <c r="N30" i="70"/>
  <c r="N29" i="70"/>
  <c r="N28" i="70"/>
  <c r="N27" i="70"/>
  <c r="N26" i="70"/>
  <c r="N25" i="70"/>
  <c r="N24" i="70"/>
  <c r="N23" i="70"/>
  <c r="N22" i="70"/>
  <c r="N21" i="70"/>
  <c r="N20" i="70"/>
  <c r="N19" i="70"/>
  <c r="N18" i="70"/>
  <c r="N17" i="70"/>
  <c r="N16" i="70"/>
  <c r="N15" i="70"/>
  <c r="N14" i="70"/>
  <c r="N13" i="70"/>
  <c r="N12" i="70"/>
  <c r="N11" i="70"/>
  <c r="N10" i="70"/>
  <c r="N9" i="70"/>
  <c r="N8" i="70"/>
  <c r="N7" i="70"/>
  <c r="N6" i="70"/>
  <c r="N5" i="70"/>
  <c r="L44" i="8" l="1"/>
  <c r="L43" i="8"/>
  <c r="L42" i="8"/>
  <c r="L41" i="8"/>
  <c r="L40" i="8"/>
  <c r="L39" i="8"/>
  <c r="L38" i="8"/>
  <c r="L37" i="8"/>
  <c r="L36" i="8"/>
  <c r="L34" i="8"/>
  <c r="L33" i="8"/>
  <c r="L32" i="8"/>
  <c r="L31" i="8"/>
  <c r="L30" i="8"/>
  <c r="L29" i="8"/>
  <c r="L28" i="8"/>
  <c r="L27" i="8"/>
  <c r="L26" i="8"/>
  <c r="L25" i="8"/>
  <c r="L24" i="8"/>
  <c r="L23" i="8"/>
  <c r="L22" i="8"/>
  <c r="L21" i="8"/>
  <c r="L20" i="8"/>
  <c r="L19" i="8"/>
  <c r="L17" i="8"/>
  <c r="L16" i="8"/>
  <c r="L15" i="8"/>
  <c r="L14" i="8"/>
  <c r="L13" i="8"/>
  <c r="L12" i="8"/>
  <c r="L11" i="8"/>
  <c r="L10" i="8"/>
  <c r="L8" i="8"/>
  <c r="L7" i="8"/>
  <c r="L6" i="8"/>
  <c r="L5" i="8"/>
  <c r="L4" i="8"/>
  <c r="P28" i="31"/>
  <c r="P27" i="31"/>
  <c r="P26" i="31"/>
  <c r="P25" i="31"/>
  <c r="P24" i="31"/>
  <c r="P23" i="31"/>
  <c r="P22" i="31"/>
  <c r="P21" i="31"/>
  <c r="P20" i="31"/>
  <c r="P19" i="31"/>
  <c r="P18" i="31"/>
  <c r="P17" i="31"/>
  <c r="P16" i="31"/>
  <c r="P15" i="31"/>
  <c r="P14" i="31"/>
  <c r="P13" i="31"/>
  <c r="P12" i="31"/>
  <c r="N59" i="14" l="1"/>
  <c r="N58" i="14"/>
  <c r="N57" i="14"/>
  <c r="N56" i="14"/>
  <c r="N54" i="14"/>
  <c r="N51" i="14"/>
  <c r="N50" i="14"/>
  <c r="N18" i="14"/>
  <c r="N19" i="14"/>
  <c r="N20" i="14"/>
  <c r="N21" i="14"/>
  <c r="N22" i="14"/>
  <c r="N23" i="14"/>
  <c r="N24" i="14"/>
  <c r="N25" i="14"/>
  <c r="N26" i="14"/>
  <c r="N27" i="14"/>
  <c r="N28" i="14"/>
  <c r="N29" i="14"/>
  <c r="N17" i="14"/>
  <c r="T9" i="17"/>
  <c r="T6" i="17"/>
  <c r="T5" i="17"/>
  <c r="T10" i="17"/>
  <c r="N122" i="14"/>
  <c r="N121" i="14"/>
  <c r="N120" i="14"/>
  <c r="N119" i="14"/>
  <c r="N118" i="14"/>
  <c r="N117" i="14"/>
  <c r="N116" i="14"/>
  <c r="N115" i="14"/>
  <c r="N108" i="14"/>
  <c r="N107" i="14"/>
  <c r="N106" i="14"/>
  <c r="N105" i="14"/>
  <c r="N104" i="14"/>
  <c r="N103" i="14"/>
  <c r="N102" i="14"/>
  <c r="N101" i="14"/>
  <c r="N100" i="14"/>
  <c r="N78" i="14"/>
  <c r="N77" i="14"/>
  <c r="N76" i="14"/>
  <c r="N75" i="14"/>
  <c r="N74" i="14"/>
  <c r="N73" i="14"/>
  <c r="N72" i="14"/>
  <c r="N71" i="14"/>
  <c r="N70" i="14"/>
  <c r="N69" i="14"/>
  <c r="N68" i="14"/>
  <c r="N67" i="14"/>
  <c r="N66" i="14"/>
  <c r="N65" i="14"/>
  <c r="N64" i="14"/>
  <c r="N63" i="14"/>
  <c r="N62" i="14"/>
  <c r="N61" i="14"/>
  <c r="N60" i="14"/>
  <c r="N48" i="14"/>
  <c r="N47" i="14"/>
  <c r="N46" i="14"/>
  <c r="N45" i="14"/>
  <c r="N32" i="14"/>
  <c r="N31" i="14"/>
  <c r="N30" i="14"/>
  <c r="N16" i="14"/>
  <c r="N15" i="14"/>
  <c r="N14" i="14"/>
  <c r="N13" i="14"/>
  <c r="N12" i="14"/>
  <c r="N11" i="14"/>
  <c r="N10" i="14"/>
  <c r="N9" i="14"/>
  <c r="N8" i="14"/>
  <c r="N7" i="14"/>
  <c r="N6" i="14"/>
  <c r="N130" i="14"/>
  <c r="N129" i="14"/>
  <c r="N128" i="14"/>
  <c r="N127" i="14"/>
  <c r="N126" i="14"/>
  <c r="N125" i="14"/>
  <c r="N124" i="14"/>
  <c r="N123" i="14"/>
  <c r="N114" i="14"/>
  <c r="N113" i="14"/>
  <c r="N112" i="14"/>
  <c r="N111" i="14"/>
  <c r="N110" i="14"/>
  <c r="N109" i="14"/>
  <c r="N99" i="14"/>
  <c r="N98" i="14"/>
  <c r="N97" i="14"/>
  <c r="N96" i="14"/>
  <c r="N94" i="14"/>
  <c r="N93" i="14"/>
  <c r="N92" i="14"/>
  <c r="N91" i="14"/>
  <c r="N90" i="14"/>
  <c r="N89" i="14"/>
  <c r="N88" i="14"/>
  <c r="N87" i="14"/>
  <c r="N86" i="14"/>
  <c r="N85" i="14"/>
  <c r="N84" i="14"/>
  <c r="N83" i="14"/>
  <c r="N82" i="14"/>
  <c r="N81" i="14"/>
  <c r="N80" i="14"/>
  <c r="N79" i="14"/>
  <c r="N44" i="14"/>
  <c r="N43" i="14"/>
  <c r="N42" i="14"/>
  <c r="N41" i="14"/>
  <c r="N40" i="14"/>
  <c r="N39" i="14"/>
  <c r="N38" i="14"/>
  <c r="N37" i="14"/>
  <c r="N36" i="14"/>
  <c r="N35" i="14"/>
  <c r="N34" i="14"/>
  <c r="N33" i="14"/>
  <c r="N5" i="14"/>
  <c r="N4" i="14"/>
  <c r="S5" i="17"/>
  <c r="S6" i="17"/>
  <c r="S7" i="17"/>
  <c r="S8" i="17"/>
  <c r="S9" i="17"/>
  <c r="S10" i="17"/>
</calcChain>
</file>

<file path=xl/sharedStrings.xml><?xml version="1.0" encoding="utf-8"?>
<sst xmlns="http://schemas.openxmlformats.org/spreadsheetml/2006/main" count="13520" uniqueCount="1399">
  <si>
    <t xml:space="preserve">  NP years</t>
  </si>
  <si>
    <t>MS</t>
  </si>
  <si>
    <t>RFMO</t>
  </si>
  <si>
    <t>Attendance</t>
  </si>
  <si>
    <t>SWE</t>
  </si>
  <si>
    <t>X</t>
  </si>
  <si>
    <t>WGNSSK</t>
  </si>
  <si>
    <t>ICES</t>
  </si>
  <si>
    <t>Table III.A.1 – General description of the fishing sector</t>
  </si>
  <si>
    <t>Region</t>
  </si>
  <si>
    <t>Sub-area</t>
  </si>
  <si>
    <t>Target assemblages or species assemblages</t>
  </si>
  <si>
    <t>Demersal (a)</t>
  </si>
  <si>
    <t>Pelagic
(a)</t>
  </si>
  <si>
    <t>Industrial 
(b)</t>
  </si>
  <si>
    <t>Deep-water 
(a)</t>
  </si>
  <si>
    <t>Tuna and 
tuna-like</t>
  </si>
  <si>
    <t>Other highly
migratory</t>
  </si>
  <si>
    <t>Baltic Sea</t>
  </si>
  <si>
    <t>ICES areas III b-d</t>
  </si>
  <si>
    <t>North Sea and Eastern Arctic</t>
  </si>
  <si>
    <t>ICES Sub-areas I, II, IIIa, IV and VIId</t>
  </si>
  <si>
    <t>North Atlantic</t>
  </si>
  <si>
    <t>ICES Sub-areas V, XIV (excl. VIId), and NAFO area</t>
  </si>
  <si>
    <t>Mediterranean Sea and Black Sea</t>
  </si>
  <si>
    <t>All geographical sub-areas</t>
  </si>
  <si>
    <t>Other regions where fisheries are operated by EU vessels and managed by RFMOs</t>
  </si>
  <si>
    <t>Central East Atlantic</t>
  </si>
  <si>
    <t>Antarctic</t>
  </si>
  <si>
    <t>Central West Atlantic</t>
  </si>
  <si>
    <t>Indian Ocean</t>
  </si>
  <si>
    <t>Pacific Ocean</t>
  </si>
  <si>
    <t xml:space="preserve">  (a) Including fish, crustaceans and molluscs</t>
  </si>
  <si>
    <t xml:space="preserve">  (b) Fisheries targeting species for the production of fish meal, fish oil, etc. </t>
  </si>
  <si>
    <t>Table III.B.1 - Population segments for collection of economic data</t>
  </si>
  <si>
    <t>Supra region</t>
  </si>
  <si>
    <t>Achieved Sample  no.</t>
  </si>
  <si>
    <t>Achieved Sample rate</t>
  </si>
  <si>
    <t>Achieved Sample no. / Planned sampled no.</t>
  </si>
  <si>
    <t>ESP</t>
  </si>
  <si>
    <t>Baltic Sea, North Sea and Eastern Arctic, and North Atlantic</t>
  </si>
  <si>
    <t>A</t>
  </si>
  <si>
    <t>B</t>
  </si>
  <si>
    <t>C</t>
  </si>
  <si>
    <t>(b) planned sample can be modified based on updated information on the total population (fleet register)</t>
  </si>
  <si>
    <t>Table III.B.2 - Economic Clustering of fleet segments</t>
  </si>
  <si>
    <t>Name of the clustered fleet segments</t>
  </si>
  <si>
    <r>
      <t>Total number of vessels in the cluster by the 1</t>
    </r>
    <r>
      <rPr>
        <b/>
        <vertAlign val="superscript"/>
        <sz val="10"/>
        <rFont val="Arial"/>
        <family val="2"/>
      </rPr>
      <t>st</t>
    </r>
    <r>
      <rPr>
        <b/>
        <sz val="10"/>
        <rFont val="Arial"/>
        <family val="2"/>
      </rPr>
      <t xml:space="preserve"> of January of the sampling year</t>
    </r>
  </si>
  <si>
    <t>Fleet segments which have been clustered</t>
  </si>
  <si>
    <r>
      <t>Number of vessels in the segment by the 1</t>
    </r>
    <r>
      <rPr>
        <b/>
        <vertAlign val="superscript"/>
        <sz val="10"/>
        <rFont val="Arial"/>
        <family val="2"/>
      </rPr>
      <t>st</t>
    </r>
    <r>
      <rPr>
        <b/>
        <sz val="10"/>
        <rFont val="Arial"/>
        <family val="2"/>
      </rPr>
      <t xml:space="preserve"> of January of the sampling year</t>
    </r>
  </si>
  <si>
    <t>FRA</t>
  </si>
  <si>
    <t>Table III.B.3 - Economic Data collection strategy</t>
  </si>
  <si>
    <t>NP years</t>
  </si>
  <si>
    <t>Variable group</t>
  </si>
  <si>
    <t>Variables</t>
  </si>
  <si>
    <t>Data sources</t>
  </si>
  <si>
    <t>Income</t>
  </si>
  <si>
    <t>Gross value of landings</t>
  </si>
  <si>
    <t>all segments</t>
  </si>
  <si>
    <t>Other income</t>
  </si>
  <si>
    <t>Table III.C.1 - List of identified metiers</t>
  </si>
  <si>
    <t>Fishing ground</t>
  </si>
  <si>
    <t>Metier LVL6</t>
  </si>
  <si>
    <t>Effort Days</t>
  </si>
  <si>
    <t>Total Landings (tonnes)</t>
  </si>
  <si>
    <t>Total Value (euros)</t>
  </si>
  <si>
    <t>IV, VIId</t>
  </si>
  <si>
    <t>Y</t>
  </si>
  <si>
    <t>Sampling year</t>
  </si>
  <si>
    <t>Baltic</t>
  </si>
  <si>
    <t>Yes</t>
  </si>
  <si>
    <t>MS participating in sampling</t>
  </si>
  <si>
    <t>Sampling Year</t>
  </si>
  <si>
    <t>Sampling frame codes</t>
  </si>
  <si>
    <t>Sampling strategy</t>
  </si>
  <si>
    <t>Sampling scheme</t>
  </si>
  <si>
    <t>Time stratification</t>
  </si>
  <si>
    <t>MS partcipating in sampling</t>
  </si>
  <si>
    <t>Species</t>
  </si>
  <si>
    <t>Species Group</t>
  </si>
  <si>
    <t>From the unsorted
catches</t>
  </si>
  <si>
    <t>From the retained
catches and/or landings</t>
  </si>
  <si>
    <t>From the discards</t>
  </si>
  <si>
    <t>Solea solea</t>
  </si>
  <si>
    <t>No</t>
  </si>
  <si>
    <t>Pleuronectes platessa</t>
  </si>
  <si>
    <t>Age</t>
  </si>
  <si>
    <t>Metier level 6</t>
  </si>
  <si>
    <t>Achieved length sampling</t>
  </si>
  <si>
    <t>Table III.E.1 – List of required stocks (Appendix VII)</t>
  </si>
  <si>
    <t>Area / Stock</t>
  </si>
  <si>
    <t>Average
landings
---
tons</t>
  </si>
  <si>
    <t>Share in
EU landings
---
%</t>
  </si>
  <si>
    <t>Selected for sampling</t>
  </si>
  <si>
    <t>Gadus morhua</t>
  </si>
  <si>
    <t>Nephrops norvegicus</t>
  </si>
  <si>
    <t>ITA</t>
  </si>
  <si>
    <t>Table III.E.2 - Long-term planning of sampling for stock-based variables</t>
  </si>
  <si>
    <t>NP Years</t>
  </si>
  <si>
    <t>Weight</t>
  </si>
  <si>
    <t>Sex ratio</t>
  </si>
  <si>
    <t>Sexual maturity</t>
  </si>
  <si>
    <t>Fecundity</t>
  </si>
  <si>
    <t>IV</t>
  </si>
  <si>
    <t>Not applicable</t>
  </si>
  <si>
    <t>Table III.E.3 - Sampling intensity for stock-based variables</t>
  </si>
  <si>
    <t>Variable (*)</t>
  </si>
  <si>
    <t>Required precision target (CV)</t>
  </si>
  <si>
    <t>Length @age</t>
  </si>
  <si>
    <t>Weight @age</t>
  </si>
  <si>
    <t>Sex-ratio @age</t>
  </si>
  <si>
    <t>Maturity @age</t>
  </si>
  <si>
    <t>Survey</t>
  </si>
  <si>
    <t>IIIa, IV, VI, VII, VIIIab</t>
  </si>
  <si>
    <t>Commercial</t>
  </si>
  <si>
    <t>Weight @length</t>
  </si>
  <si>
    <t>Maturity @length</t>
  </si>
  <si>
    <t>Sex-ratio @length</t>
  </si>
  <si>
    <t>Fecundity @length</t>
  </si>
  <si>
    <t>Abundance of smolt</t>
  </si>
  <si>
    <t>Abundance of parr</t>
  </si>
  <si>
    <t>Number of ascending individuals</t>
  </si>
  <si>
    <t>Table III.F.1 – Transversal Variables Data collection strategy</t>
  </si>
  <si>
    <t>Capacity</t>
  </si>
  <si>
    <t>Number of vessels</t>
  </si>
  <si>
    <t>Effort</t>
  </si>
  <si>
    <t>Days at sea</t>
  </si>
  <si>
    <t>Hours fished</t>
  </si>
  <si>
    <t>Fishing days</t>
  </si>
  <si>
    <t>Landings</t>
  </si>
  <si>
    <t>Value of landings total and per species</t>
  </si>
  <si>
    <t>Live weight of landings total and per species</t>
  </si>
  <si>
    <t>Table III.F.2 - Conversion factors</t>
  </si>
  <si>
    <t>Presentation</t>
  </si>
  <si>
    <t>Conversion factor</t>
  </si>
  <si>
    <t>FIN</t>
  </si>
  <si>
    <t>Gutted</t>
  </si>
  <si>
    <t>Whole</t>
  </si>
  <si>
    <t>Table III.G.1-  List of surveys</t>
  </si>
  <si>
    <t>Name of survey</t>
  </si>
  <si>
    <t>Aim of survey</t>
  </si>
  <si>
    <t>Area(s)
covered</t>
  </si>
  <si>
    <t>Period (Month)</t>
  </si>
  <si>
    <t>Max. days eligible</t>
  </si>
  <si>
    <t>Type of Sampling activities</t>
  </si>
  <si>
    <t>Ecosystem indicators collected</t>
  </si>
  <si>
    <t>Map</t>
  </si>
  <si>
    <t>Relevant international planning group</t>
  </si>
  <si>
    <t>Upload in international database</t>
  </si>
  <si>
    <t>Achieved Days at sea</t>
  </si>
  <si>
    <t>Achieved Target</t>
  </si>
  <si>
    <t>% achievement no days ----- A/P %</t>
  </si>
  <si>
    <t>% achievement target ----- A/P %</t>
  </si>
  <si>
    <t>Sept-Oct</t>
  </si>
  <si>
    <t>Fish Hauls</t>
  </si>
  <si>
    <t>Herring abundance</t>
  </si>
  <si>
    <t>NA</t>
  </si>
  <si>
    <t>Table IV.A.1 - General overview of aquaculture activities</t>
  </si>
  <si>
    <t xml:space="preserve">Fish farming techniques </t>
  </si>
  <si>
    <t>Shellfish farming techniques</t>
  </si>
  <si>
    <t>Land based farms</t>
  </si>
  <si>
    <t>Cages</t>
  </si>
  <si>
    <t>Hatcheries and Nurseries</t>
  </si>
  <si>
    <t>On growing</t>
  </si>
  <si>
    <t>Combined</t>
  </si>
  <si>
    <t>Rafts</t>
  </si>
  <si>
    <t>Long line</t>
  </si>
  <si>
    <t>Bottom</t>
  </si>
  <si>
    <t>Other</t>
  </si>
  <si>
    <t>Table IV.A.2 - Population segments for collection of aquaculture data</t>
  </si>
  <si>
    <t>Segment</t>
  </si>
  <si>
    <t xml:space="preserve">Frame population no. F </t>
  </si>
  <si>
    <t>Achieved no.sample</t>
  </si>
  <si>
    <t>Achieved Sample rate / Planned sampled rate</t>
  </si>
  <si>
    <t>Table IV.A.3 – Sampling strategy  - Aquaculture sector</t>
  </si>
  <si>
    <t>Variables (as listed in Appendix X)</t>
  </si>
  <si>
    <t>Turnover</t>
  </si>
  <si>
    <t>Financial accounts</t>
  </si>
  <si>
    <t>Energy costs</t>
  </si>
  <si>
    <t>Table IV.B.1 - Processing industry: Population segments for collection of economic data</t>
  </si>
  <si>
    <t>Total 
population no.
-----
N</t>
  </si>
  <si>
    <t>Planned
sample no. (a)
-----
P</t>
  </si>
  <si>
    <t>Achieved no. sample</t>
  </si>
  <si>
    <t>(c) A - Census; B - Probability Sample Survey; C - Non-Probability Sample Survey</t>
  </si>
  <si>
    <t>Table IV.B.2 – Sampling strategy - Processing industry</t>
  </si>
  <si>
    <t>Variables (as listed in Appendix XII)</t>
  </si>
  <si>
    <t>financial accounts</t>
  </si>
  <si>
    <t>Other operational costs</t>
  </si>
  <si>
    <t xml:space="preserve">Table V.1 - Indicators to measure the effects of fisheries on the marine ecosystem </t>
  </si>
  <si>
    <t>Code specification</t>
  </si>
  <si>
    <t xml:space="preserve"> Indicator</t>
  </si>
  <si>
    <t>Data required</t>
  </si>
  <si>
    <t>Data collection</t>
  </si>
  <si>
    <t>Effective time lag for availability</t>
  </si>
  <si>
    <t>Time interval for position reports</t>
  </si>
  <si>
    <t xml:space="preserve">Distribution of fishing activities </t>
  </si>
  <si>
    <t xml:space="preserve">Position and vessel registration </t>
  </si>
  <si>
    <t xml:space="preserve">Aggregation of fishing activities </t>
  </si>
  <si>
    <t>Areas not impacted by mobile</t>
  </si>
  <si>
    <t>Discarding rates of commercially exploited species</t>
  </si>
  <si>
    <t xml:space="preserve">Species of catches and discards </t>
  </si>
  <si>
    <t>length of catches and discards</t>
  </si>
  <si>
    <t>abundance of catches and discards</t>
  </si>
  <si>
    <t>Fuel efficiency of fish capture</t>
  </si>
  <si>
    <t>Value of landings and cost of fuel.</t>
  </si>
  <si>
    <t>Types of data transmitted</t>
  </si>
  <si>
    <t>Expert group
or
Project</t>
  </si>
  <si>
    <t>Species
or
Fleet segment</t>
  </si>
  <si>
    <t>Species specific effort</t>
  </si>
  <si>
    <t>Quantities landed</t>
  </si>
  <si>
    <t>Quantities discarded</t>
  </si>
  <si>
    <t>CPUE data</t>
  </si>
  <si>
    <t>Survey data</t>
  </si>
  <si>
    <t>Length comp landings</t>
  </si>
  <si>
    <t>Age comp landings</t>
  </si>
  <si>
    <t>Length comp discards</t>
  </si>
  <si>
    <t>Age comp discards</t>
  </si>
  <si>
    <t>Growth</t>
  </si>
  <si>
    <t>Sex ratios</t>
  </si>
  <si>
    <t>Economic data fleets</t>
  </si>
  <si>
    <t>Achieved no of fish measured at a national level by metier 
(= J + K + L)</t>
  </si>
  <si>
    <t>VI.1 – Achieved Data transmission</t>
  </si>
  <si>
    <t>Target 
population no. (b)
-----
N</t>
  </si>
  <si>
    <t xml:space="preserve">Frame population no. 
----
F </t>
  </si>
  <si>
    <t>Reference year</t>
  </si>
  <si>
    <t>Type of data collection scheme  (a)</t>
  </si>
  <si>
    <t>Response rate</t>
  </si>
  <si>
    <t>40 m or larger</t>
  </si>
  <si>
    <t>INFO dropdown list</t>
  </si>
  <si>
    <t>Table III.B.3</t>
  </si>
  <si>
    <t>Variable group (a)</t>
  </si>
  <si>
    <t>Type of data collection scheme (c)</t>
  </si>
  <si>
    <t>Achieved sample rate</t>
  </si>
  <si>
    <t>Fleet segments vessels</t>
  </si>
  <si>
    <t>Fleet segments vessels lenght classes</t>
  </si>
  <si>
    <t>Beam trawlers</t>
  </si>
  <si>
    <t>0-&lt; 10 m</t>
  </si>
  <si>
    <t>Purse seiners</t>
  </si>
  <si>
    <t>Vessels using hooks</t>
  </si>
  <si>
    <t>Drift and/or fixed netters</t>
  </si>
  <si>
    <t>Vessels using Pots and/or traps</t>
  </si>
  <si>
    <t>Vessels using other Passive gears</t>
  </si>
  <si>
    <t>Vessels using Polyvalent ‘passive’ gears only</t>
  </si>
  <si>
    <t>Vessels using active and passive gears</t>
  </si>
  <si>
    <t>Fleet segments (a)</t>
  </si>
  <si>
    <t>Type of data collection scheme (b)</t>
  </si>
  <si>
    <t>Achieved sample rate (c )</t>
  </si>
  <si>
    <t>Response rate (c )</t>
  </si>
  <si>
    <t>(b) A - Census; B - Probability Sample Survey; C - Non-Probability Sample Survey</t>
  </si>
  <si>
    <t>Segments (b)</t>
  </si>
  <si>
    <t>(a) A - Census; B - Probability Sample Survey; C - Non-Probability Sample Survey</t>
  </si>
  <si>
    <t>(c ) DCF data quality requirements have not to be addressed for data which is mandatory to be collected under a different EU legislation. This applies in particular to all capacity data, which are regulated under Commission Regulation No 26/2004, and to the data that are derived from logbooks and sales notes, which are regulated under Council Regulation (EC) No 1224/2009.</t>
  </si>
  <si>
    <t>Frame population no. 
----
F</t>
  </si>
  <si>
    <t>National name of the survey (d)</t>
  </si>
  <si>
    <t xml:space="preserve">Achieved sample rate </t>
  </si>
  <si>
    <t xml:space="preserve">Response rate </t>
  </si>
  <si>
    <t>(b)  segments can be reported as "all segments" in the case the sampling strategy is the same for all segments, otherwise MS should specify the segments for which a specific sampling strategy has been used</t>
  </si>
  <si>
    <t>(d) name of the survey as reported in the NP if applicable. Not mandatory</t>
  </si>
  <si>
    <t xml:space="preserve">  AR year</t>
  </si>
  <si>
    <t>AR year</t>
  </si>
  <si>
    <t>AR Year</t>
  </si>
  <si>
    <t>National name of the survey (c)</t>
  </si>
  <si>
    <t>Planned
sample no. (b)
-----
P</t>
  </si>
  <si>
    <t xml:space="preserve"> Planned 
sample rate (b)
-----
(P/F)*100 (%)</t>
  </si>
  <si>
    <t>(a) put an asterisk in the case the segment has been clustered with other segment(s)</t>
  </si>
  <si>
    <t xml:space="preserve">(a) planned sample can be modified based on updated information on the total population </t>
  </si>
  <si>
    <t>Total 
population no. (a)
----
N</t>
  </si>
  <si>
    <t xml:space="preserve"> Planned 
sample rate
-----
P/F*100 (%)</t>
  </si>
  <si>
    <t>Type of data collection scheme  (b)</t>
  </si>
  <si>
    <t>(c) name of the survey as reported in the NP if applicable. Not mandatory</t>
  </si>
  <si>
    <t>Planned
sample no. 
-----
P</t>
  </si>
  <si>
    <t xml:space="preserve"> Planned 
sample rate 
-----
P/F*100 (%)</t>
  </si>
  <si>
    <t>Segment (a)</t>
  </si>
  <si>
    <t>(a) in case of no stratification, put all the population</t>
  </si>
  <si>
    <t>Table III.C.6 - Achieved length sampling of catches, landings and discards by metier and species</t>
  </si>
  <si>
    <t>Conservation status of fish species</t>
  </si>
  <si>
    <t>Proportion of large fish</t>
  </si>
  <si>
    <t>Mean maximum length of fishes</t>
  </si>
  <si>
    <t>Size at maturation of exploited fish species</t>
  </si>
  <si>
    <t>Species, length and abundance from surveys</t>
  </si>
  <si>
    <t>LLS_DEF_0_0_0</t>
  </si>
  <si>
    <r>
      <t xml:space="preserve">Table II.B.1 - </t>
    </r>
    <r>
      <rPr>
        <b/>
        <sz val="12"/>
        <rFont val="Antique Olive"/>
        <family val="2"/>
      </rPr>
      <t>International co-ordination</t>
    </r>
  </si>
  <si>
    <t>(a) capital value (apart from the value of quota and other fishing rights), capital costs and transversal variables should not be reported in this table.  Transversal variables have to be reported only in table III.F.1.</t>
  </si>
  <si>
    <t>Achieved Sampled rate
-----
A/F</t>
  </si>
  <si>
    <t>Table III.D.1 – Recreational Fisheries</t>
  </si>
  <si>
    <t>Applicable</t>
  </si>
  <si>
    <t>Type of Survey</t>
  </si>
  <si>
    <t>Cod</t>
  </si>
  <si>
    <t>Eels</t>
  </si>
  <si>
    <t>Sharks</t>
  </si>
  <si>
    <t>Note: Please ensure data for active and inactive vessels are presented seperately.</t>
  </si>
  <si>
    <t>RFMO/RFO</t>
  </si>
  <si>
    <t>Sampling frame code</t>
  </si>
  <si>
    <t>Sampling frame (fishing activities)</t>
  </si>
  <si>
    <t>Sampling frame (geographical location)</t>
  </si>
  <si>
    <t>Sampling frame (seasonality)</t>
  </si>
  <si>
    <t>Type of data collection scheme</t>
  </si>
  <si>
    <t>Planned no. trips to be sampled at sea by MS</t>
  </si>
  <si>
    <t>Gillnets</t>
  </si>
  <si>
    <t>All year</t>
  </si>
  <si>
    <t>Table III.C.3 - Sampled trips by metier</t>
  </si>
  <si>
    <t>Table III.C.4 - sampling strategy</t>
  </si>
  <si>
    <t>year</t>
  </si>
  <si>
    <t xml:space="preserve">Achieved No of individuals at a national level </t>
  </si>
  <si>
    <t>Days at sea planned according to NP</t>
  </si>
  <si>
    <t>Acronym</t>
  </si>
  <si>
    <t>Name of the meeting</t>
  </si>
  <si>
    <t>Identified Effort</t>
  </si>
  <si>
    <t>Identified Landings</t>
  </si>
  <si>
    <t>Identified Value</t>
  </si>
  <si>
    <t>Identified Other (1)</t>
  </si>
  <si>
    <t>Identified Discards</t>
  </si>
  <si>
    <t>RFMO/RFO/IO</t>
  </si>
  <si>
    <t>Is metier merged with other metiers for sampling?</t>
  </si>
  <si>
    <t>Total No. of fishing trips during the Sampling year</t>
  </si>
  <si>
    <t>Comments</t>
  </si>
  <si>
    <t>Multi-lateral agreement</t>
  </si>
  <si>
    <t>Source</t>
  </si>
  <si>
    <t>Follow-up action</t>
  </si>
  <si>
    <t>Topic</t>
  </si>
  <si>
    <t>Table II.B.2 - Follow-up of recommendations</t>
  </si>
  <si>
    <t>Metier related variables</t>
  </si>
  <si>
    <t>III.C</t>
  </si>
  <si>
    <t>III.F</t>
  </si>
  <si>
    <t>all</t>
  </si>
  <si>
    <t>Recommendation/Agreement</t>
  </si>
  <si>
    <t>Section</t>
  </si>
  <si>
    <t>Recommendation number</t>
  </si>
  <si>
    <t>Reference period</t>
  </si>
  <si>
    <t>Fishing technique ( a)</t>
  </si>
  <si>
    <t>Length class</t>
  </si>
  <si>
    <t>Fishing technique (b)</t>
  </si>
  <si>
    <t>Length class (b)</t>
  </si>
  <si>
    <t>No. of attendees by MS</t>
  </si>
  <si>
    <t>Planned target according to NP</t>
  </si>
  <si>
    <t>LVA</t>
  </si>
  <si>
    <t>DNK</t>
  </si>
  <si>
    <t>GBR</t>
  </si>
  <si>
    <t>NLD</t>
  </si>
  <si>
    <t>LTU</t>
  </si>
  <si>
    <t>DEU</t>
  </si>
  <si>
    <t>   Country or area name</t>
  </si>
  <si>
    <t>ISO ALPHA-3 code</t>
  </si>
  <si>
    <t>Source: http://unstats.un.org/unsd/methods/m49/m49alphaf.htm</t>
  </si>
  <si>
    <t>Austria</t>
  </si>
  <si>
    <t>AUT</t>
  </si>
  <si>
    <t>Belgium</t>
  </si>
  <si>
    <t>BEL</t>
  </si>
  <si>
    <t>Bulgaria</t>
  </si>
  <si>
    <t>BGR</t>
  </si>
  <si>
    <t>Croatia</t>
  </si>
  <si>
    <t>HRV</t>
  </si>
  <si>
    <t>Cyprus</t>
  </si>
  <si>
    <t>CYP</t>
  </si>
  <si>
    <t>Czech Republic</t>
  </si>
  <si>
    <t>CZE</t>
  </si>
  <si>
    <t>Denmark</t>
  </si>
  <si>
    <t>Estonia</t>
  </si>
  <si>
    <t>EST</t>
  </si>
  <si>
    <t>Finland</t>
  </si>
  <si>
    <t>France</t>
  </si>
  <si>
    <t>Germany</t>
  </si>
  <si>
    <t>Greece</t>
  </si>
  <si>
    <t>GRC</t>
  </si>
  <si>
    <t>Hungary</t>
  </si>
  <si>
    <t>HUN</t>
  </si>
  <si>
    <t>Ireland</t>
  </si>
  <si>
    <t>IRL</t>
  </si>
  <si>
    <t>Italy</t>
  </si>
  <si>
    <t>Latvia</t>
  </si>
  <si>
    <t>Lithuania</t>
  </si>
  <si>
    <t>Luxembourg</t>
  </si>
  <si>
    <t>LUX</t>
  </si>
  <si>
    <t>Malta</t>
  </si>
  <si>
    <t>MLT</t>
  </si>
  <si>
    <t>Netherlands</t>
  </si>
  <si>
    <t>Poland</t>
  </si>
  <si>
    <t>POL</t>
  </si>
  <si>
    <t>Portugal</t>
  </si>
  <si>
    <t>PRT</t>
  </si>
  <si>
    <t>Romania</t>
  </si>
  <si>
    <t>ROU</t>
  </si>
  <si>
    <t>Slovakia</t>
  </si>
  <si>
    <t>SVK</t>
  </si>
  <si>
    <t>Slovenia</t>
  </si>
  <si>
    <t>SVN</t>
  </si>
  <si>
    <t>Spain</t>
  </si>
  <si>
    <t>Sweden</t>
  </si>
  <si>
    <t>United Kingdom of Great Britain and Northern Ireland</t>
  </si>
  <si>
    <t>Year of the Survey</t>
  </si>
  <si>
    <t>Name of metier to sample (Table III_C_3 column G)</t>
  </si>
  <si>
    <t xml:space="preserve">(b) MS should specify the segments for which a specific sampling strategy has been used. </t>
  </si>
  <si>
    <t>Note:</t>
  </si>
  <si>
    <t xml:space="preserve">(a) MS should specify the segments for which a specific sampling strategy has been used. </t>
  </si>
  <si>
    <t>(b ) segments can be reported as "all segments" in the case the sampling strategy is the same for all segments, otherwise MS should specify the segments for which a specific sampling strategy has been used</t>
  </si>
  <si>
    <t>Table I.A.1 - Derogations</t>
  </si>
  <si>
    <t>Short title of derogation</t>
  </si>
  <si>
    <t>NP proposal section</t>
  </si>
  <si>
    <t>Type of data - Variables</t>
  </si>
  <si>
    <t>Derogation approved or rejected</t>
  </si>
  <si>
    <t>Year of approval or rejection</t>
  </si>
  <si>
    <t>Reason / Justification for derogation</t>
  </si>
  <si>
    <t>MSs</t>
  </si>
  <si>
    <t>content</t>
  </si>
  <si>
    <t>coordination</t>
  </si>
  <si>
    <t>description of sampling / sampling protocol / sampling intensity</t>
  </si>
  <si>
    <t>data transmission</t>
  </si>
  <si>
    <t>costs</t>
  </si>
  <si>
    <t>access to vessels</t>
  </si>
  <si>
    <t>validity</t>
  </si>
  <si>
    <t>na</t>
  </si>
  <si>
    <t>approved</t>
  </si>
  <si>
    <t>III.C.5</t>
  </si>
  <si>
    <t>Member States should update the grey cells only (the white cells should contain identical information to that in the National Programmes)</t>
  </si>
  <si>
    <t>Planned minimum No of individuals to be measured at the national level</t>
  </si>
  <si>
    <t>% achievement (100*L/M)</t>
  </si>
  <si>
    <t>Achieved no. of sampled fishing trips at sea</t>
  </si>
  <si>
    <t>Achieved no. of sampled fishing trips on shore</t>
  </si>
  <si>
    <t>Total achieved no. of sampled fishing trips (J+K)</t>
  </si>
  <si>
    <t>Planned no. trips to be sampled on shore by MS</t>
  </si>
  <si>
    <t>Planned total no. trips to be sampled by MS (N+O)</t>
  </si>
  <si>
    <t>2014-2016</t>
  </si>
  <si>
    <t>2014</t>
  </si>
  <si>
    <t xml:space="preserve">Anguilla anguilla </t>
  </si>
  <si>
    <t xml:space="preserve">Baltic Sea </t>
  </si>
  <si>
    <t>IIIb-d</t>
  </si>
  <si>
    <t xml:space="preserve">Clupea harengus </t>
  </si>
  <si>
    <t>22-24 IIIa/</t>
  </si>
  <si>
    <t>IIId 25-29 + 32</t>
  </si>
  <si>
    <t>III MU 3 (sd30-31)</t>
  </si>
  <si>
    <t>Coregonus maraena</t>
  </si>
  <si>
    <t>IIId</t>
  </si>
  <si>
    <t xml:space="preserve">Esox lucius </t>
  </si>
  <si>
    <t xml:space="preserve">Gadus morhua </t>
  </si>
  <si>
    <t>22-24</t>
  </si>
  <si>
    <t>25-32</t>
  </si>
  <si>
    <t xml:space="preserve">Limanda limanda </t>
  </si>
  <si>
    <t>22-32</t>
  </si>
  <si>
    <t xml:space="preserve">Perca fluviatilis </t>
  </si>
  <si>
    <t xml:space="preserve">Platichtys flesus </t>
  </si>
  <si>
    <t xml:space="preserve">Pleuronectes platessa </t>
  </si>
  <si>
    <t xml:space="preserve">Psetta maxima </t>
  </si>
  <si>
    <t xml:space="preserve">Salmo salar </t>
  </si>
  <si>
    <t>Salmo trutta trutta</t>
  </si>
  <si>
    <t xml:space="preserve">Scophthalmus rhombus </t>
  </si>
  <si>
    <t xml:space="preserve">Sprattus sprattus </t>
  </si>
  <si>
    <t xml:space="preserve">Stizostedion lucioperca </t>
  </si>
  <si>
    <t xml:space="preserve">Ammodytidae </t>
  </si>
  <si>
    <t>IIIa</t>
  </si>
  <si>
    <r>
      <t>Anarhichas spp</t>
    </r>
    <r>
      <rPr>
        <sz val="10"/>
        <rFont val="Arial"/>
        <family val="2"/>
      </rPr>
      <t>.</t>
    </r>
  </si>
  <si>
    <t>none</t>
  </si>
  <si>
    <r>
      <t>Argentina spp</t>
    </r>
    <r>
      <rPr>
        <sz val="10"/>
        <rFont val="Arial"/>
        <family val="2"/>
      </rPr>
      <t>.</t>
    </r>
  </si>
  <si>
    <t>Aspitrigla cuculus</t>
  </si>
  <si>
    <t xml:space="preserve">Brosme brosme </t>
  </si>
  <si>
    <t>IV, IIIa</t>
  </si>
  <si>
    <t>Cetrophorus squamosus</t>
  </si>
  <si>
    <t>Cetorhinus maximus</t>
  </si>
  <si>
    <r>
      <t>IV</t>
    </r>
    <r>
      <rPr>
        <sz val="10"/>
        <rFont val="Arial"/>
        <family val="2"/>
      </rPr>
      <t>, VIId, IIIa</t>
    </r>
  </si>
  <si>
    <r>
      <t>IV, VIId,</t>
    </r>
    <r>
      <rPr>
        <b/>
        <sz val="10"/>
        <rFont val="Arial"/>
        <family val="2"/>
      </rPr>
      <t xml:space="preserve"> IIIa</t>
    </r>
  </si>
  <si>
    <t xml:space="preserve">Coryphaenoides rupestris </t>
  </si>
  <si>
    <t xml:space="preserve">Crangon crangon </t>
  </si>
  <si>
    <t xml:space="preserve">Dicentrarchus labrax </t>
  </si>
  <si>
    <t xml:space="preserve">Eutrigla gurnardus </t>
  </si>
  <si>
    <r>
      <t>IV, VIId,</t>
    </r>
    <r>
      <rPr>
        <b/>
        <sz val="10"/>
        <rFont val="Arial"/>
        <family val="2"/>
      </rPr>
      <t xml:space="preserve"> IIIaN</t>
    </r>
  </si>
  <si>
    <t>IIIaS</t>
  </si>
  <si>
    <t xml:space="preserve">Glyptocephalus cynoglossus </t>
  </si>
  <si>
    <t xml:space="preserve">Helicolenus dactylopterus </t>
  </si>
  <si>
    <t xml:space="preserve">Lepidorhombus boscii </t>
  </si>
  <si>
    <t xml:space="preserve">Lepidorhombus whiffiagonis </t>
  </si>
  <si>
    <t xml:space="preserve">Lophius budegassa </t>
  </si>
  <si>
    <t xml:space="preserve">Lophius piscatorius </t>
  </si>
  <si>
    <t>IIIa, IV, VI</t>
  </si>
  <si>
    <t xml:space="preserve">Macrourus berglax </t>
  </si>
  <si>
    <t xml:space="preserve">Melanogrammus aeglefinus </t>
  </si>
  <si>
    <r>
      <t>IV,</t>
    </r>
    <r>
      <rPr>
        <b/>
        <sz val="10"/>
        <rFont val="Arial"/>
        <family val="2"/>
      </rPr>
      <t xml:space="preserve"> IIIa</t>
    </r>
  </si>
  <si>
    <t xml:space="preserve">Merlangius merlangus </t>
  </si>
  <si>
    <t xml:space="preserve">Merluccius merluccius </t>
  </si>
  <si>
    <t xml:space="preserve">Micromesistius poutassou </t>
  </si>
  <si>
    <t>I-IX, XII, XIV</t>
  </si>
  <si>
    <t xml:space="preserve">Microstomus kitt </t>
  </si>
  <si>
    <t xml:space="preserve">Molva dypterygia </t>
  </si>
  <si>
    <t xml:space="preserve">Molva molva </t>
  </si>
  <si>
    <t xml:space="preserve">Mullus barbatus </t>
  </si>
  <si>
    <t xml:space="preserve">Mullus surmuletus </t>
  </si>
  <si>
    <t xml:space="preserve">Nephrops norvegicus </t>
  </si>
  <si>
    <t>FU3 &amp; FU4</t>
  </si>
  <si>
    <t xml:space="preserve">Pandalus borealis </t>
  </si>
  <si>
    <r>
      <t>IIIa,</t>
    </r>
    <r>
      <rPr>
        <b/>
        <sz val="10"/>
        <rFont val="Arial"/>
        <family val="2"/>
      </rPr>
      <t xml:space="preserve"> IVa East/IVa/IV</t>
    </r>
  </si>
  <si>
    <r>
      <t>IIIa</t>
    </r>
    <r>
      <rPr>
        <sz val="10"/>
        <rFont val="Arial"/>
        <family val="2"/>
      </rPr>
      <t>, IVa east/ IVa/IVb</t>
    </r>
  </si>
  <si>
    <t xml:space="preserve">Pecten maximus </t>
  </si>
  <si>
    <t>VIId</t>
  </si>
  <si>
    <t xml:space="preserve">Phycis blennoides </t>
  </si>
  <si>
    <t xml:space="preserve">Phycis phycis </t>
  </si>
  <si>
    <t>Platichthys flesus</t>
  </si>
  <si>
    <t xml:space="preserve">Pollachius virens </t>
  </si>
  <si>
    <r>
      <t>IV</t>
    </r>
    <r>
      <rPr>
        <sz val="10"/>
        <rFont val="Arial"/>
        <family val="2"/>
      </rPr>
      <t>, IIIa, VI</t>
    </r>
  </si>
  <si>
    <r>
      <t xml:space="preserve">IV, </t>
    </r>
    <r>
      <rPr>
        <b/>
        <sz val="10"/>
        <rFont val="Arial"/>
        <family val="2"/>
      </rPr>
      <t>IIIa</t>
    </r>
    <r>
      <rPr>
        <sz val="10"/>
        <rFont val="Arial"/>
        <family val="2"/>
      </rPr>
      <t>, VI</t>
    </r>
  </si>
  <si>
    <t>IV, VIId, IIIa</t>
  </si>
  <si>
    <t>Raja brachyura</t>
  </si>
  <si>
    <t xml:space="preserve">Raja clavata </t>
  </si>
  <si>
    <t xml:space="preserve">Raja montagui </t>
  </si>
  <si>
    <t xml:space="preserve">Raja naevus </t>
  </si>
  <si>
    <t xml:space="preserve">Raja radiata </t>
  </si>
  <si>
    <t xml:space="preserve">Rajidae </t>
  </si>
  <si>
    <t xml:space="preserve">Reinhardtius hippoglossoides </t>
  </si>
  <si>
    <t xml:space="preserve">Scomber scombrus </t>
  </si>
  <si>
    <r>
      <t xml:space="preserve">II, IIIa, IV, V, </t>
    </r>
    <r>
      <rPr>
        <b/>
        <sz val="10"/>
        <rFont val="Arial"/>
        <family val="2"/>
      </rPr>
      <t>VI</t>
    </r>
    <r>
      <rPr>
        <sz val="10"/>
        <rFont val="Arial"/>
        <family val="2"/>
      </rPr>
      <t>, VII, VIII, IX</t>
    </r>
  </si>
  <si>
    <r>
      <t xml:space="preserve">II, </t>
    </r>
    <r>
      <rPr>
        <b/>
        <sz val="10"/>
        <rFont val="Arial"/>
        <family val="2"/>
      </rPr>
      <t>IIIa</t>
    </r>
    <r>
      <rPr>
        <sz val="10"/>
        <rFont val="Arial"/>
        <family val="2"/>
      </rPr>
      <t>, IV, V, VI, VII, VIII, IX</t>
    </r>
  </si>
  <si>
    <t>Scyliorhinus canicula</t>
  </si>
  <si>
    <t xml:space="preserve">Shark-like Selachii </t>
  </si>
  <si>
    <r>
      <t>Sebastes mentella</t>
    </r>
    <r>
      <rPr>
        <sz val="10"/>
        <rFont val="Arial"/>
        <family val="2"/>
      </rPr>
      <t>.</t>
    </r>
  </si>
  <si>
    <t xml:space="preserve">Solea solea </t>
  </si>
  <si>
    <t>IIIa, 22</t>
  </si>
  <si>
    <t>IV/VIIde</t>
  </si>
  <si>
    <t xml:space="preserve">Squalus acanthias </t>
  </si>
  <si>
    <t>IIIa N</t>
  </si>
  <si>
    <r>
      <t>Trachurus trachurus</t>
    </r>
    <r>
      <rPr>
        <sz val="10"/>
        <rFont val="Arial"/>
        <family val="2"/>
      </rPr>
      <t>.</t>
    </r>
  </si>
  <si>
    <t>IIa, IVa, Vb, VIa, VIIa-c, e-k, VIIIabde/IIIa, IVbc, VIId</t>
  </si>
  <si>
    <t xml:space="preserve">Trigla lucerna </t>
  </si>
  <si>
    <t xml:space="preserve">Trisopterus esmarki </t>
  </si>
  <si>
    <r>
      <t>IV</t>
    </r>
    <r>
      <rPr>
        <sz val="10"/>
        <rFont val="Arial"/>
        <family val="2"/>
      </rPr>
      <t>, IIIa</t>
    </r>
  </si>
  <si>
    <r>
      <t xml:space="preserve">IV, </t>
    </r>
    <r>
      <rPr>
        <b/>
        <sz val="10"/>
        <rFont val="Arial"/>
        <family val="2"/>
      </rPr>
      <t>IIIa</t>
    </r>
  </si>
  <si>
    <t>Zeus faber</t>
  </si>
  <si>
    <t>Data collected on surveys only</t>
  </si>
  <si>
    <t xml:space="preserve"> Sweden collect data on surveys and discard. Landed part sampled by Denmark acording to bilateral agreement</t>
  </si>
  <si>
    <t>2011-2016</t>
  </si>
  <si>
    <t>Anguilla anguilla</t>
  </si>
  <si>
    <t>Inland (fresh) waters</t>
  </si>
  <si>
    <t>1</t>
  </si>
  <si>
    <t xml:space="preserve">Platichthys flesus </t>
  </si>
  <si>
    <t>Salmo salar</t>
  </si>
  <si>
    <t>22-31/32</t>
  </si>
  <si>
    <t>FU3 (IIIaN)</t>
  </si>
  <si>
    <t>FU4 (IIIaS)</t>
  </si>
  <si>
    <r>
      <t>IIIa</t>
    </r>
    <r>
      <rPr>
        <sz val="10"/>
        <rFont val="Arial"/>
        <family val="2"/>
      </rPr>
      <t>,IVa east/IVa/IVb</t>
    </r>
  </si>
  <si>
    <t>sampled on surveys only</t>
  </si>
  <si>
    <t>RFMO
/RFO/IO</t>
  </si>
  <si>
    <t>sampled on surveys and discards only</t>
  </si>
  <si>
    <t>G1</t>
  </si>
  <si>
    <t>SWE + DEN</t>
  </si>
  <si>
    <t>SWE +DEN</t>
  </si>
  <si>
    <t>G2</t>
  </si>
  <si>
    <t>SWE+DEN+FIN</t>
  </si>
  <si>
    <t>Sprattus sprattus</t>
  </si>
  <si>
    <t>North sea and Eastern Arctic</t>
  </si>
  <si>
    <t>SWE+DEN</t>
  </si>
  <si>
    <t>Pandalus borealis</t>
  </si>
  <si>
    <t>SWE+DNK</t>
  </si>
  <si>
    <t>Trisopterus esmarki</t>
  </si>
  <si>
    <t>Pollachius virens</t>
  </si>
  <si>
    <t>0.125</t>
  </si>
  <si>
    <t>Length (pilot-study)</t>
  </si>
  <si>
    <r>
      <t xml:space="preserve">Purchase of fish </t>
    </r>
    <r>
      <rPr>
        <sz val="10"/>
        <rFont val="Arial"/>
        <family val="2"/>
      </rPr>
      <t>+ survey</t>
    </r>
  </si>
  <si>
    <t>0.025</t>
  </si>
  <si>
    <t>Purchase of fish</t>
  </si>
  <si>
    <t>SD22-24, IIIa</t>
  </si>
  <si>
    <t>Market</t>
  </si>
  <si>
    <t>SD25-29, 32</t>
  </si>
  <si>
    <t xml:space="preserve">Survey </t>
  </si>
  <si>
    <t>30-31</t>
  </si>
  <si>
    <r>
      <t xml:space="preserve">Commercial + </t>
    </r>
    <r>
      <rPr>
        <strike/>
        <sz val="10"/>
        <rFont val="Arial"/>
        <family val="2"/>
      </rPr>
      <t>surveys</t>
    </r>
  </si>
  <si>
    <t>SD22-24</t>
  </si>
  <si>
    <t>Market + sea sampling</t>
  </si>
  <si>
    <t>SD25-32</t>
  </si>
  <si>
    <t>SD22-32</t>
  </si>
  <si>
    <t>SD22-31/32</t>
  </si>
  <si>
    <t>Journal, sea sampling, comm. fishery</t>
  </si>
  <si>
    <t>Market, comm.  fishery.</t>
  </si>
  <si>
    <t>-</t>
  </si>
  <si>
    <t>Brood stock fishery</t>
  </si>
  <si>
    <t>Purchase of samples, recr. fish.</t>
  </si>
  <si>
    <t>Fish trap</t>
  </si>
  <si>
    <t>IV, VIId, IIIaN</t>
  </si>
  <si>
    <t>Survey + Market</t>
  </si>
  <si>
    <t>IIIa, FU3</t>
  </si>
  <si>
    <t>Sea sampling</t>
  </si>
  <si>
    <t>IIIa, FU4</t>
  </si>
  <si>
    <t>IIIa, IVa east</t>
  </si>
  <si>
    <t>IV, IIIa, VI</t>
  </si>
  <si>
    <t xml:space="preserve">Baltic International Trawl Survey </t>
  </si>
  <si>
    <t>Cod recruits and abundance</t>
  </si>
  <si>
    <t>Feb-March</t>
  </si>
  <si>
    <t>Baltic International Trawl Survey</t>
  </si>
  <si>
    <t>Nov</t>
  </si>
  <si>
    <t>Baltic International Acoustic Survey</t>
  </si>
  <si>
    <t>Oct</t>
  </si>
  <si>
    <t>International Bottom Trawl Survey</t>
  </si>
  <si>
    <t>Gadoid and herring recruits and abundance</t>
  </si>
  <si>
    <t>Jan-Feb</t>
  </si>
  <si>
    <t>Aug-Sept</t>
  </si>
  <si>
    <t xml:space="preserve">Nephrops TV survey (FU 3&amp;4) </t>
  </si>
  <si>
    <t>Estimation of Nephrops biomass</t>
  </si>
  <si>
    <t>Jun-Aug</t>
  </si>
  <si>
    <t>International Ecosystem Survey in the Nordic Seas</t>
  </si>
  <si>
    <t>Herring, blue whiting abundance</t>
  </si>
  <si>
    <t>IIa</t>
  </si>
  <si>
    <t>May</t>
  </si>
  <si>
    <t>Echo Nm
Fish Hauls</t>
  </si>
  <si>
    <t>Fish Hauls
Larvae Hauls</t>
  </si>
  <si>
    <t>TV-tracks</t>
  </si>
  <si>
    <t>to be presented by Denmark</t>
  </si>
  <si>
    <t>48
50</t>
  </si>
  <si>
    <t>1,2,3,4</t>
  </si>
  <si>
    <t>n/a</t>
  </si>
  <si>
    <t>WGBIFS</t>
  </si>
  <si>
    <t>IBTSWG</t>
  </si>
  <si>
    <t>N</t>
  </si>
  <si>
    <t>to be reported by Denmark</t>
  </si>
  <si>
    <t>hauls conducted by DANA and Hålabben separately presented</t>
  </si>
  <si>
    <t>1 month</t>
  </si>
  <si>
    <t>N/A</t>
  </si>
  <si>
    <t>Individual measurements of age, length, sex 
and maturity from surveys</t>
  </si>
  <si>
    <t>2 month</t>
  </si>
  <si>
    <t>60 minutes</t>
  </si>
  <si>
    <t>Fuel costs: 2 years
Value of landings: 6-12 months (Definitive data)</t>
  </si>
  <si>
    <t>ICES WGBFAS 
associated : WGBIFS</t>
  </si>
  <si>
    <t>IIIa S</t>
  </si>
  <si>
    <t>Clupea harengus</t>
  </si>
  <si>
    <t>Platichtys flesus</t>
  </si>
  <si>
    <t>Psetta maxima</t>
  </si>
  <si>
    <t>ICES HAWG 
associated IBTSWG</t>
  </si>
  <si>
    <t>ICES WGNSSK
associated IBTSWG</t>
  </si>
  <si>
    <t>Melanogrammus aeglefinus</t>
  </si>
  <si>
    <t>FU 3 &amp; 4</t>
  </si>
  <si>
    <t>ICES NIPAG</t>
  </si>
  <si>
    <t>ICES WGBAST</t>
  </si>
  <si>
    <t>Salmo trutta</t>
  </si>
  <si>
    <t>ICES WGECO</t>
  </si>
  <si>
    <t>trawl fleet</t>
  </si>
  <si>
    <t>III</t>
  </si>
  <si>
    <t>ICES WGNAS</t>
  </si>
  <si>
    <t>ICES WGNEW</t>
  </si>
  <si>
    <t>Various aggregated data</t>
  </si>
  <si>
    <t>other</t>
  </si>
  <si>
    <t>ICES WGFAST</t>
  </si>
  <si>
    <t>Acoustic</t>
  </si>
  <si>
    <t>All</t>
  </si>
  <si>
    <t>ICES WGEF</t>
  </si>
  <si>
    <t xml:space="preserve">Elasmobrach </t>
  </si>
  <si>
    <t>ICES WGEEL</t>
  </si>
  <si>
    <t>ICES WGMIXFISH</t>
  </si>
  <si>
    <t>various demersal species and fisheries</t>
  </si>
  <si>
    <t xml:space="preserve">III,  IV, </t>
  </si>
  <si>
    <t>ICES WGRFS</t>
  </si>
  <si>
    <t>recreational fish , salmon, cod</t>
  </si>
  <si>
    <t>all species and fisheries</t>
  </si>
  <si>
    <t>ICES WKPELA</t>
  </si>
  <si>
    <t>pelagic stocks</t>
  </si>
  <si>
    <t>ICES WKBALTFLAT</t>
  </si>
  <si>
    <t xml:space="preserve">Flounder, </t>
  </si>
  <si>
    <t>RCM North Sea &amp; Eastern Arctic</t>
  </si>
  <si>
    <t>I, II, IV,  IIIa and VIId, Va XII, XIV, NAFO</t>
  </si>
  <si>
    <t>RCM Baltic</t>
  </si>
  <si>
    <t>IIIb,c,d</t>
  </si>
  <si>
    <t>PGECON</t>
  </si>
  <si>
    <t>required data</t>
  </si>
  <si>
    <t xml:space="preserve"> - </t>
  </si>
  <si>
    <t>SD25-29,32</t>
  </si>
  <si>
    <t>SD30-31</t>
  </si>
  <si>
    <t>IV,VIId</t>
  </si>
  <si>
    <t>FPN_CAT_0_0_0</t>
  </si>
  <si>
    <t>FPO_CRU_0_0_0</t>
  </si>
  <si>
    <t>FYK_CAT_0_0_0</t>
  </si>
  <si>
    <t>GNS_DEF_&gt;=157_0_0</t>
  </si>
  <si>
    <t>GNS_DEF_110-156_0_0</t>
  </si>
  <si>
    <t>GNS_DEF_90-109_0_0</t>
  </si>
  <si>
    <t>GNS_SPF_32-109_0_0</t>
  </si>
  <si>
    <t>GTR_DEF_&gt;=157_0_0</t>
  </si>
  <si>
    <t>GTR_DEF_110-156_0_0</t>
  </si>
  <si>
    <t>LHP_FIF_0_0_0</t>
  </si>
  <si>
    <t>OTB_DEF_&gt;=105_1_110</t>
  </si>
  <si>
    <t>OTB_SPF_16-31_0_0</t>
  </si>
  <si>
    <t>OTM_SPF_16-31_0_0</t>
  </si>
  <si>
    <t>OTM_SPF_32-104_0_0</t>
  </si>
  <si>
    <t>PTM_SPF_16-31_0_0</t>
  </si>
  <si>
    <t>PTM_SPF_32-104_0_0</t>
  </si>
  <si>
    <t>FPO_ANA_0_0_0</t>
  </si>
  <si>
    <t>FPO_FWS_0_0_0</t>
  </si>
  <si>
    <t>GNS_ANA_&gt;=157_0_0</t>
  </si>
  <si>
    <t>GNS_FWS_0_0_0</t>
  </si>
  <si>
    <t>GNS_SPF_16-109_0_0</t>
  </si>
  <si>
    <t>LLS_CAT_0_0_0</t>
  </si>
  <si>
    <t>OTB_SPF_16-104_0_0</t>
  </si>
  <si>
    <t>OTB_SPF_32-104_0_0</t>
  </si>
  <si>
    <t>OTM_SPF_16-104_0_0</t>
  </si>
  <si>
    <t>PTB_SPF_32-104_0_0</t>
  </si>
  <si>
    <t>PTM_SPF_16-104_0_0</t>
  </si>
  <si>
    <t>PTB_FWS_0_0_0</t>
  </si>
  <si>
    <t>GNS_DEF_&gt;=220_0_0</t>
  </si>
  <si>
    <t>GNS_DEF_100-119_0_0</t>
  </si>
  <si>
    <t>GNS_DEF_120-219_0_0</t>
  </si>
  <si>
    <t>GNS_DEF_90-99_0_0</t>
  </si>
  <si>
    <t>GNS_SPF_10-30_0_0</t>
  </si>
  <si>
    <t>GNS_SPF_50-70_0_0</t>
  </si>
  <si>
    <t>GTR_DEF_&gt;=220_0_0</t>
  </si>
  <si>
    <t>GTR_DEF_100-119_0_0</t>
  </si>
  <si>
    <t>GTR_DEF_120-219_0_0</t>
  </si>
  <si>
    <t>OTB_CRU_32-69_0_0</t>
  </si>
  <si>
    <t>OTB_CRU_32-69_2_22</t>
  </si>
  <si>
    <t>OTB_CRU_70-89_2_35</t>
  </si>
  <si>
    <t>OTB_CRU_90-119_0_0</t>
  </si>
  <si>
    <t>OTB_CRU_90-119_1_120</t>
  </si>
  <si>
    <t>OTB_DEF_&lt;16_0_0</t>
  </si>
  <si>
    <t>OTB_DEF_&gt;=120_0_0</t>
  </si>
  <si>
    <t>OTB_DEF_90-119_0_0</t>
  </si>
  <si>
    <t>OTM_SPF_32-69_0_0</t>
  </si>
  <si>
    <t>OTT_CRU_70-89_2_35</t>
  </si>
  <si>
    <t>OTT_CRU_90-119_0_0</t>
  </si>
  <si>
    <t>OTT_DEF_&gt;=120_0_0</t>
  </si>
  <si>
    <t>OTT_DEF_&gt;=120_1_120</t>
  </si>
  <si>
    <t>OTT_DEF_90-119_0_0</t>
  </si>
  <si>
    <t>PS_SPF_16-31_0_0</t>
  </si>
  <si>
    <t>PS_SPF_32-69_0_0</t>
  </si>
  <si>
    <t>PTM_SPF_32-69_0_0</t>
  </si>
  <si>
    <r>
      <t xml:space="preserve">BWS1 </t>
    </r>
    <r>
      <rPr>
        <sz val="10"/>
        <color rgb="FFFF0000"/>
        <rFont val="Arial"/>
        <family val="2"/>
      </rPr>
      <t>BES1</t>
    </r>
  </si>
  <si>
    <t>BWH1</t>
  </si>
  <si>
    <t>BWH3</t>
  </si>
  <si>
    <t>KBWE1</t>
  </si>
  <si>
    <t>KBWE2</t>
  </si>
  <si>
    <r>
      <t xml:space="preserve">BEH2 </t>
    </r>
    <r>
      <rPr>
        <sz val="10"/>
        <color rgb="FFFF0000"/>
        <rFont val="Arial"/>
        <family val="2"/>
      </rPr>
      <t>BEH1</t>
    </r>
  </si>
  <si>
    <t>BEH3</t>
  </si>
  <si>
    <t>KBEE2/KBEE3</t>
  </si>
  <si>
    <t>KBEE1</t>
  </si>
  <si>
    <t>KBN1</t>
  </si>
  <si>
    <t>KBN2</t>
  </si>
  <si>
    <t>KBN3</t>
  </si>
  <si>
    <t>KBN4</t>
  </si>
  <si>
    <t>KBN5</t>
  </si>
  <si>
    <t>NSKH1</t>
  </si>
  <si>
    <t>NSS9</t>
  </si>
  <si>
    <t>NSKH2</t>
  </si>
  <si>
    <t>NSKS1</t>
  </si>
  <si>
    <t>OTB_MCD_90-119_0_0_IIIaN</t>
  </si>
  <si>
    <t>OTB_CRU_70-89_2_35 IIIaN</t>
  </si>
  <si>
    <t>OTB_CRU_90-119_0_0 IIIaS</t>
  </si>
  <si>
    <t>NKS7</t>
  </si>
  <si>
    <t>OTB_CRU_70-89_2_35 IIIaS</t>
  </si>
  <si>
    <t>KNSKE1</t>
  </si>
  <si>
    <t>Derogation</t>
  </si>
  <si>
    <t>Traps</t>
  </si>
  <si>
    <t>Concurrent sampling at sea</t>
  </si>
  <si>
    <t>Other [deltailed fishermen journal]</t>
  </si>
  <si>
    <t>Pound nets</t>
  </si>
  <si>
    <t>23, 24</t>
  </si>
  <si>
    <t>KBEE2</t>
  </si>
  <si>
    <t>Aug-Oct</t>
  </si>
  <si>
    <t>KBEE3</t>
  </si>
  <si>
    <t>Jul-Sept</t>
  </si>
  <si>
    <t>Fyke nets</t>
  </si>
  <si>
    <t>Other – Stock specific sampling combined with survey data</t>
  </si>
  <si>
    <t>August</t>
  </si>
  <si>
    <t>Trawlers targeting cod</t>
  </si>
  <si>
    <t>NA/1</t>
  </si>
  <si>
    <t>Midwater trawlers</t>
  </si>
  <si>
    <t>Concurrent sampling of landings at markets</t>
  </si>
  <si>
    <t>25-29,32</t>
  </si>
  <si>
    <t>Trawlers targeting herring</t>
  </si>
  <si>
    <t>Apr-Aug</t>
  </si>
  <si>
    <t>Trawlers targeting vendace</t>
  </si>
  <si>
    <t>Pots targeting Nephrops</t>
  </si>
  <si>
    <t>Trawlers with sorting grid targeting Pandalus</t>
  </si>
  <si>
    <t>Trawlers targeting Pandalus</t>
  </si>
  <si>
    <t>Trawlers targeting demersal fish and Nephrops</t>
  </si>
  <si>
    <t>IIIaN</t>
  </si>
  <si>
    <t>Trawlers with sorting grid targeting Nephrops</t>
  </si>
  <si>
    <t>Bottom trawlers without sorting grid</t>
  </si>
  <si>
    <t>standard weight-length key is used in both Sweden Denmark and Norway. Weights are not taken during sea sampling.</t>
  </si>
  <si>
    <t>Salmon</t>
  </si>
  <si>
    <t>45</t>
  </si>
  <si>
    <t>29</t>
  </si>
  <si>
    <t>45
57</t>
  </si>
  <si>
    <t>94%
114%</t>
  </si>
  <si>
    <t>1423
48</t>
  </si>
  <si>
    <r>
      <t>The planned number should be approx 1423 NM of acoustic data  
and 48 hauls based on the area around 23089 NM</t>
    </r>
    <r>
      <rPr>
        <vertAlign val="superscript"/>
        <sz val="10"/>
        <rFont val="Arial"/>
        <family val="2"/>
      </rPr>
      <t>2</t>
    </r>
    <r>
      <rPr>
        <sz val="10"/>
        <rFont val="Arial"/>
        <family val="2"/>
      </rPr>
      <t xml:space="preserve"> to be covered.</t>
    </r>
  </si>
  <si>
    <t xml:space="preserve">Not possible to implement according to the fishers asked </t>
  </si>
  <si>
    <r>
      <t>2000</t>
    </r>
    <r>
      <rPr>
        <sz val="10"/>
        <rFont val="Arial"/>
        <family val="2"/>
      </rPr>
      <t xml:space="preserve"> 1342</t>
    </r>
    <r>
      <rPr>
        <strike/>
        <sz val="10"/>
        <rFont val="Arial"/>
        <family val="2"/>
      </rPr>
      <t xml:space="preserve">
50</t>
    </r>
    <r>
      <rPr>
        <sz val="10"/>
        <rFont val="Arial"/>
        <family val="2"/>
      </rPr>
      <t xml:space="preserve">  48 </t>
    </r>
  </si>
  <si>
    <t>106%
100%</t>
  </si>
  <si>
    <t>13</t>
  </si>
  <si>
    <t>7</t>
  </si>
  <si>
    <t>86</t>
  </si>
  <si>
    <r>
      <rPr>
        <strike/>
        <sz val="10"/>
        <rFont val="Arial"/>
        <family val="2"/>
      </rPr>
      <t xml:space="preserve">1100  </t>
    </r>
    <r>
      <rPr>
        <sz val="10"/>
        <rFont val="Arial"/>
        <family val="2"/>
      </rPr>
      <t>800</t>
    </r>
  </si>
  <si>
    <r>
      <rPr>
        <strike/>
        <sz val="10"/>
        <rFont val="Arial"/>
        <family val="2"/>
      </rPr>
      <t xml:space="preserve">800  </t>
    </r>
    <r>
      <rPr>
        <sz val="10"/>
        <rFont val="Arial"/>
        <family val="2"/>
      </rPr>
      <t>500</t>
    </r>
  </si>
  <si>
    <t xml:space="preserve">No market sampling of salmon in SD 25-29, due to that the long line fisheries (LLD_ANA_0_0_0) have been closed for Swedish vessels. </t>
  </si>
  <si>
    <r>
      <t xml:space="preserve">Typing error in NP corrected </t>
    </r>
    <r>
      <rPr>
        <i/>
        <sz val="10"/>
        <rFont val="Arial"/>
        <family val="2"/>
      </rPr>
      <t/>
    </r>
  </si>
  <si>
    <t xml:space="preserve">Typing error in NP corrected </t>
  </si>
  <si>
    <t>Eel FYK CAT 0 0 0</t>
  </si>
  <si>
    <t>Metier</t>
  </si>
  <si>
    <t>Exemp. rule 2010/93/EU (Ch III sec B/B1/5 )</t>
  </si>
  <si>
    <t>Selected by effort only, landing 17 tonnes.</t>
  </si>
  <si>
    <t>FYK CAT 0 0 0</t>
  </si>
  <si>
    <t>NS &amp; EA</t>
  </si>
  <si>
    <r>
      <t>PTM_SPF_32-69_0_0</t>
    </r>
    <r>
      <rPr>
        <u/>
        <sz val="11"/>
        <rFont val="Times New Roman"/>
        <family val="1"/>
      </rPr>
      <t xml:space="preserve"> </t>
    </r>
  </si>
  <si>
    <t>PS_SPF 32-69 0_0</t>
  </si>
  <si>
    <t>OTB_CRU_35-69_0_0</t>
  </si>
  <si>
    <r>
      <t>Cod (</t>
    </r>
    <r>
      <rPr>
        <i/>
        <sz val="11"/>
        <rFont val="Times New Roman"/>
        <family val="1"/>
      </rPr>
      <t>Gadus morhua</t>
    </r>
    <r>
      <rPr>
        <sz val="11"/>
        <rFont val="Times New Roman"/>
        <family val="1"/>
      </rPr>
      <t>) maturity sampling sd 22-24</t>
    </r>
  </si>
  <si>
    <t>III.E.5  Baltic</t>
  </si>
  <si>
    <t>Stock</t>
  </si>
  <si>
    <r>
      <t>Salmon (</t>
    </r>
    <r>
      <rPr>
        <i/>
        <sz val="11"/>
        <rFont val="Times New Roman"/>
        <family val="1"/>
      </rPr>
      <t>Salmo salar</t>
    </r>
    <r>
      <rPr>
        <sz val="11"/>
        <rFont val="Times New Roman"/>
        <family val="1"/>
      </rPr>
      <t>)</t>
    </r>
  </si>
  <si>
    <t xml:space="preserve">III.E.5 </t>
  </si>
  <si>
    <t>Maturity not used in WGBAST, therefore not sampled.</t>
  </si>
  <si>
    <r>
      <t>Dogfish (</t>
    </r>
    <r>
      <rPr>
        <i/>
        <sz val="11"/>
        <rFont val="Times New Roman"/>
        <family val="1"/>
      </rPr>
      <t>Squalus acanthias</t>
    </r>
    <r>
      <rPr>
        <sz val="11"/>
        <rFont val="Times New Roman"/>
        <family val="1"/>
      </rPr>
      <t>)</t>
    </r>
  </si>
  <si>
    <t>&lt; 200 tonnes.</t>
  </si>
  <si>
    <r>
      <t>Haddock (</t>
    </r>
    <r>
      <rPr>
        <i/>
        <sz val="11"/>
        <rFont val="Times New Roman"/>
        <family val="1"/>
      </rPr>
      <t>Melanogrammus aeglefinus</t>
    </r>
    <r>
      <rPr>
        <sz val="11"/>
        <rFont val="Times New Roman"/>
        <family val="1"/>
      </rPr>
      <t>)</t>
    </r>
  </si>
  <si>
    <t xml:space="preserve">III.E.5  </t>
  </si>
  <si>
    <t>Only sampled in surveys due to low landings.</t>
  </si>
  <si>
    <r>
      <t>Mackerel (</t>
    </r>
    <r>
      <rPr>
        <i/>
        <sz val="11"/>
        <rFont val="Times New Roman"/>
        <family val="1"/>
      </rPr>
      <t>Scomber scombrus</t>
    </r>
    <r>
      <rPr>
        <sz val="11"/>
        <rFont val="Times New Roman"/>
        <family val="1"/>
      </rPr>
      <t xml:space="preserve">) </t>
    </r>
  </si>
  <si>
    <t>III. E.5</t>
  </si>
  <si>
    <t>Below 200 tonnes, agreement with UK.</t>
  </si>
  <si>
    <t>NC meeting</t>
  </si>
  <si>
    <t xml:space="preserve">RCM Baltic </t>
  </si>
  <si>
    <t>11th Liason Meeting</t>
  </si>
  <si>
    <t>RCM NS &amp; EA</t>
  </si>
  <si>
    <t xml:space="preserve">11th Liason Meeting Brussels </t>
  </si>
  <si>
    <t>Planning Group for Economists</t>
  </si>
  <si>
    <t>PGCCDBS</t>
  </si>
  <si>
    <t>WGISUR</t>
  </si>
  <si>
    <t>WGFAST</t>
  </si>
  <si>
    <t>WKIDCLUP</t>
  </si>
  <si>
    <t>HAWG</t>
  </si>
  <si>
    <t>WGBAST</t>
  </si>
  <si>
    <t>WGBFAS</t>
  </si>
  <si>
    <t>WGEEL</t>
  </si>
  <si>
    <t>WGMIXFISH</t>
  </si>
  <si>
    <t>WGRFS</t>
  </si>
  <si>
    <t>WGECO</t>
  </si>
  <si>
    <t>WGSAM</t>
  </si>
  <si>
    <t>SC-RDB</t>
  </si>
  <si>
    <t>WKMSYREF</t>
  </si>
  <si>
    <t>WKBALFLAT</t>
  </si>
  <si>
    <t>WKPELA</t>
  </si>
  <si>
    <t>Baltic International Fish Survey Working Group; Gdynia Poland;  24-28 March</t>
  </si>
  <si>
    <t>Herring Assessment Working Group for the Area South of 62⁰N; ICES HQ,10-19 March</t>
  </si>
  <si>
    <t>Baltic Salmon and Trout Assessment Working Group; Aarhus, Denmark 26 March-2 April</t>
  </si>
  <si>
    <t>Baltic Fisheries Assessment Working Group; ICES HQ 3-10 April</t>
  </si>
  <si>
    <t>Working Group on the Ecosystem Effects of Fishing Activities; ICES HQ 8-15 April.</t>
  </si>
  <si>
    <t xml:space="preserve">International Bottom Trawl Survey Working Group; Lisbon, Portugal 8-12 April </t>
  </si>
  <si>
    <t>Working Group on the Assessment of Demersal Stocks in the North Sea and Skagerrak; ICES HQ, 30 April- 7 May.</t>
  </si>
  <si>
    <t xml:space="preserve">Working Group on Fisheries Acoustics, Science and Technology;  5-9 May </t>
  </si>
  <si>
    <t xml:space="preserve">Working Group on Mixed Fisheries Advice for the North Sea; ICES HQ, 26-30 May </t>
  </si>
  <si>
    <t xml:space="preserve">Working Group on Recreational Fisheries Surveys; Sucaretta, Spain 2-6 June </t>
  </si>
  <si>
    <t>WGSFD</t>
  </si>
  <si>
    <t>Working Group on Spatial Fisheries Data; ICES HQ 10-13 June</t>
  </si>
  <si>
    <t>WKSABCAL</t>
  </si>
  <si>
    <t xml:space="preserve">Workshop on the identification of clupeoid larvae; Hamburg Germany 1-5 September </t>
  </si>
  <si>
    <t>NIPAG</t>
  </si>
  <si>
    <t>Joint NAFO/ICES Pandalus Assessment WG; Nuuk Greenland 15-19 September</t>
  </si>
  <si>
    <t>Working Group on Multispecies Assessment Methods; London UK 21-25 October</t>
  </si>
  <si>
    <t>Workshop to consider reference points for all stocks 8-10 January</t>
  </si>
  <si>
    <t>WGCATCH</t>
  </si>
  <si>
    <t>The Working Group on Commercial Catches; ICES HQ 10-14 November</t>
  </si>
  <si>
    <t xml:space="preserve">Planning Group on Commercial Catches, Discards and Biological Sampling  &amp; Plenary meeting &amp; Planning Group for the Mediterranean Sea; Horta, Azores 10-14 February  </t>
  </si>
  <si>
    <t xml:space="preserve">Benchmark Workshop on Flatfish Stocks; ICES HQ 27-31 January </t>
  </si>
  <si>
    <t>Working Group on Integrating Surveys for the Ecosystem Approach; Nates France 21-23 January</t>
  </si>
  <si>
    <t>2007-2009</t>
  </si>
  <si>
    <t>Reference period 
landings</t>
  </si>
  <si>
    <t xml:space="preserve">Regional Coordination Meeting for 
the Baltic,Uppsala, Sweden  25-29 August </t>
  </si>
  <si>
    <t>WKRDB5</t>
  </si>
  <si>
    <t>Benchmark Workshop on Pelagic
Stocks; ICES HQ 17-21 February</t>
  </si>
  <si>
    <t>A Workshop on Statistical Analysis of Biological Calibration Studies; Lisbon Portugal 16-20 June</t>
  </si>
  <si>
    <t>WKSIBCA</t>
  </si>
  <si>
    <t xml:space="preserve">National Correspondents Meeting; Brussels 9 July  </t>
  </si>
  <si>
    <t>Joint EIFAC/ICES Working Group on Eels; Rome Italy 3-7 November</t>
  </si>
  <si>
    <t xml:space="preserve">Workshop on Regional Database; Aberdeen </t>
  </si>
  <si>
    <t xml:space="preserve">Regional database steering group meeting; ICES HQ 8-9 Jan </t>
  </si>
  <si>
    <t>Regional Coordination Meeting for 
the North Sea and Eastern Arctic;  Lysekil, Sweden 8-12 September</t>
  </si>
  <si>
    <t>Stakeholder Meeting 2014-01;  Brussels 16 Jan</t>
  </si>
  <si>
    <t>Report of the Workshop on Scoping for Integrated Baltic Cod Assessment; Gdynia Poland 1-3 October</t>
  </si>
  <si>
    <t>See section III.D.1</t>
  </si>
  <si>
    <t>&lt; 1</t>
  </si>
  <si>
    <t>see section IX</t>
  </si>
  <si>
    <t>%</t>
  </si>
  <si>
    <t>Fig 1</t>
  </si>
  <si>
    <t xml:space="preserve">Fig 2 </t>
  </si>
  <si>
    <t xml:space="preserve">Fig 5
Fig 6 </t>
  </si>
  <si>
    <t>Fig 3
Fig 4</t>
  </si>
  <si>
    <t>Fig 7</t>
  </si>
  <si>
    <t xml:space="preserve">Fig 8
Fig 9 </t>
  </si>
  <si>
    <t>Clupeid larvae</t>
  </si>
  <si>
    <t>all species</t>
  </si>
  <si>
    <t>III a</t>
  </si>
  <si>
    <t>all fisheries</t>
  </si>
  <si>
    <t>VMS data</t>
  </si>
  <si>
    <t>sd25-32</t>
  </si>
  <si>
    <t>cod</t>
  </si>
  <si>
    <t>survey</t>
  </si>
  <si>
    <t xml:space="preserve"> i) the target species (eel) is sampled within a stock specific sampling scheme, ii) by-catch and discard estimates are unreliable due to crab predation in the gears and iii) probable termination of the fishery in 2012.</t>
  </si>
  <si>
    <t>North Sea &amp; Eastern Arctic</t>
  </si>
  <si>
    <t>Implications of the landing obligation ‑ Scientific data collection and at sea sampling</t>
  </si>
  <si>
    <t>LM.2</t>
  </si>
  <si>
    <t>LM 2014</t>
  </si>
  <si>
    <t>Scientific institutions to prepare sampling protocols appropriate for at‑sea sampling of the retained fraction and extra fraction (landing part for industrial purpose of fish under the minimum reference size) due to the landings obligations and modify their sampling protocol. MS &amp; ICES to consider if modifications are needed for recording, storage and estimation processes (data exchange format, IT systems, ...)</t>
  </si>
  <si>
    <t>LM.3</t>
  </si>
  <si>
    <t>ICES and Scientific institutions ensure that data recording systems, IT systems and estimation routines are able to appropriately deal with the retained discard fraction. Also, authorities should adjust logbooks and IT systems to accommodate the accurate recordings of all catch components, including the part that can be released under the de minimis exemptions.</t>
  </si>
  <si>
    <t>Implications of the landing obligation ‑ Scientific data storage, IT systems and estimation</t>
  </si>
  <si>
    <t>Transversal variables</t>
  </si>
  <si>
    <t>LM.4</t>
  </si>
  <si>
    <t>Implications of the landing obligation ‑ Monitoring catch data collection</t>
  </si>
  <si>
    <t>Monitoring catch data collected by control agencies should be maintained and enhanced to account for the additional need to assess the impact of the landing obligation. Specifically the logbook system should be able to record continuing discards and the retained discard fraction as well as the landed fraction.Selective gear measures adopted by vessels should be recorded in logbooks.</t>
  </si>
  <si>
    <t>Quality assurance – Agreed metiers and updated list</t>
  </si>
  <si>
    <t>LM.5</t>
  </si>
  <si>
    <t>Metier and stock related variables</t>
  </si>
  <si>
    <t>Quality assurance – Upload of historical data to RDB FishFrame</t>
  </si>
  <si>
    <t>LM. A1</t>
  </si>
  <si>
    <t>The RCM agrees on a data call demanding all MS to ensure that all historical data (including data in salmon and eel) for the period 2009-‑2013 are uploaded to RDB FishFrame.</t>
  </si>
  <si>
    <t>Quality control documentation</t>
  </si>
  <si>
    <t>LM. A2</t>
  </si>
  <si>
    <t>It is agreed that all MS attending the RCM NS&amp;EA will document their data checks and quality control procedures in reference to the data capture and data processing stages of their national sampling programmes.</t>
  </si>
  <si>
    <t>Regional Coordination ‑ Cost sharing of International Ecosystem Survey in Nordic Waters and Blue Whiting joint research surveys</t>
  </si>
  <si>
    <t>LM. A3</t>
  </si>
  <si>
    <t>III.G</t>
  </si>
  <si>
    <t>RCM NS&amp;EA 2014 agreed that the cost sharing model where those MS having a EU‑TAC share &gt;= 5% is sharing the survey cost according to their EU‑TAC shares for the main species concerned: i) the International Ecosystem Survey in the Nordic (Atlanto‑Scandian herring), ii) the Blue Whiting Survey (blue whiting). This model will be used for the International Ecosystem Survey in the Nordic Seas (IESNS) carried out by the Danish R/V Dana and the Blue Whiting Survey carried out by the Irish R/V Celtic Explorer and the Dutch R/V Tridens for years 2014 and 2015 or until a new data regulation is in place.</t>
  </si>
  <si>
    <t>Surveys</t>
  </si>
  <si>
    <t>Approved by NC in Sweden</t>
  </si>
  <si>
    <t>WGBIFS 2014</t>
  </si>
  <si>
    <t>WGBIFS recommends that in 2014 and the next years, Sweden will start participating to the BASS survey, covering at least the ICES Subdivision 27, and the issue was discussed during the Baltic RCM meeting in 2013.</t>
  </si>
  <si>
    <t>In current DCF and NP, there will be no new surveys conducted. The new end-user driven EU-MAP might change this.</t>
  </si>
  <si>
    <t>Increased coverage of BASS survey.</t>
  </si>
  <si>
    <t>All national institutes are to provide a calculation method of swept-area to DATRAS before mid-October 2014 [compare IBTSWG report 2013]; to be preceded by a WebEx meeting with representatives of all participating institutes to present and discuss progress</t>
  </si>
  <si>
    <t>Data quality</t>
  </si>
  <si>
    <t>Each participating nation to re-upload all haul data needed for the calculation of a swept-area-based index, latest by October 2014.</t>
  </si>
  <si>
    <t>IBTSWG 2014</t>
  </si>
  <si>
    <t>National institutes to supply information of the method used for age determination,to be inserted as additional field in the flat file.</t>
  </si>
  <si>
    <t>Surveys /Biological variables</t>
  </si>
  <si>
    <t xml:space="preserve">Surveys </t>
  </si>
  <si>
    <t>Each participating nation using GOV should nominate nominal net/fishing expert for completing their GOV tables (answer to Rob Kynoch, by June 30,2014)</t>
  </si>
  <si>
    <t>All data for the gear comparison table to be collated by August 2014. A template has been provided and is available on the IBTSWG SharePoint.</t>
  </si>
  <si>
    <t>Compile the status quo of the national rigging details by report in Jan 2015; present to IBTSWG.</t>
  </si>
  <si>
    <t>Each institute to name a contact person for data regarding marine litter (request ICES DOME)</t>
  </si>
  <si>
    <t>Action 3</t>
  </si>
  <si>
    <t>Action 12</t>
  </si>
  <si>
    <t>Action 13</t>
  </si>
  <si>
    <t>Action 14</t>
  </si>
  <si>
    <t>Action 15</t>
  </si>
  <si>
    <t>Action 16</t>
  </si>
  <si>
    <t>Action 17</t>
  </si>
  <si>
    <t>General</t>
  </si>
  <si>
    <t>It is recommended that all countries send BIAS and BASS data from 2010 to 2013 to Niklas Larson (Niklas.larson@slu.se), as agreed on the WGBIFS meeting in Gdynia 2014, at the latest 1st of November. Additionaly data from the 2014 survey should be delivered 2 weeks before next meeting</t>
  </si>
  <si>
    <t>Recommendation</t>
  </si>
  <si>
    <t>Sweden has sent all requested data.</t>
  </si>
  <si>
    <t>WGBIFS agreed that all countries submit description of the used ageing method of species where age data are uploaded to DATRAS to Henrik Degel until September 2014.</t>
  </si>
  <si>
    <t>Action</t>
  </si>
  <si>
    <t>Biological variable</t>
  </si>
  <si>
    <t>Done</t>
  </si>
  <si>
    <t>no need</t>
  </si>
  <si>
    <t>No additional costs</t>
  </si>
  <si>
    <t>While mackerel is managed as one stock (II, IIIa, IV, V, VI, VII, VIII, IX) it has been agreed that the stock is well covered concerning biological samples, by the United Kingdom Marine Scotland National Programme.</t>
  </si>
  <si>
    <t xml:space="preserve">To optimize and exchange the age reading expertise on sole collected in the IBTS survey. </t>
  </si>
  <si>
    <t>Revised for the period 2014-2016</t>
  </si>
  <si>
    <t>No additional sampling costs.</t>
  </si>
  <si>
    <t>a) Sampling of the following species has been discussed and agreed: plaice in Skagerrak and Kattegat, cod in the Baltic, haddock in div.IIIa, saithe in div.IIIa, sole in div.IIIa, whiting in div.IIIa, norway lobster in Kattegat and Skagerrak, hake in div.IIIa, salmon in Baltic Sea.
b) Special agreements for: herring in div.IIIa and div.IIIb-d, and sprat div.IIIb-d, witch flounder in div.IIIa.</t>
  </si>
  <si>
    <t>a) Eventual additional sampling costs will be included within NP 2014-2016</t>
  </si>
  <si>
    <t>M</t>
  </si>
  <si>
    <t>22-24, 25-29,32</t>
  </si>
  <si>
    <t>Concurrent sampling at sea /Other – Stock specific sampling based on commercial size categories</t>
  </si>
  <si>
    <t>Q</t>
  </si>
  <si>
    <t>For stock based shore sampling (stock) but no planned no of trips</t>
  </si>
  <si>
    <r>
      <t xml:space="preserve">BWH1 </t>
    </r>
    <r>
      <rPr>
        <sz val="10"/>
        <color rgb="FFFF0000"/>
        <rFont val="Arial"/>
        <family val="2"/>
      </rPr>
      <t>BWH2</t>
    </r>
  </si>
  <si>
    <t>Gillnetters and Longlines targeting cod</t>
  </si>
  <si>
    <t>Concurrent sampling at sea (selfs)/Other – Stock specific sampling based on commercial size categories</t>
  </si>
  <si>
    <t>NSKS2</t>
  </si>
  <si>
    <t>NSS345</t>
  </si>
  <si>
    <t>NSS6</t>
  </si>
  <si>
    <t>NKS8</t>
  </si>
  <si>
    <t>Shore samples is origins from stock based sampling program for cod</t>
  </si>
  <si>
    <t xml:space="preserve">BWH1 </t>
  </si>
  <si>
    <r>
      <t xml:space="preserve">BES1 </t>
    </r>
    <r>
      <rPr>
        <sz val="10"/>
        <color rgb="FFFF0000"/>
        <rFont val="Arial"/>
        <family val="2"/>
      </rPr>
      <t>BWS1</t>
    </r>
  </si>
  <si>
    <r>
      <t>BEH1</t>
    </r>
    <r>
      <rPr>
        <sz val="10"/>
        <color rgb="FFFF0000"/>
        <rFont val="Arial"/>
        <family val="2"/>
      </rPr>
      <t xml:space="preserve"> BEH2</t>
    </r>
  </si>
  <si>
    <t xml:space="preserve">NSKS2 </t>
  </si>
  <si>
    <t>FPO_CRU_&gt;0_0_0</t>
  </si>
  <si>
    <t>Merluccius merluccius</t>
  </si>
  <si>
    <t>Limanda limanda</t>
  </si>
  <si>
    <t>Merlangius merlangus</t>
  </si>
  <si>
    <t>Anarhichas lupus</t>
  </si>
  <si>
    <t>G3</t>
  </si>
  <si>
    <t>Arnoglossus laterna</t>
  </si>
  <si>
    <t>Chirolophis ascanii</t>
  </si>
  <si>
    <t>Ciliata mustela</t>
  </si>
  <si>
    <t>Enchelyopus cimbrius</t>
  </si>
  <si>
    <t>Entelurus aequoreus</t>
  </si>
  <si>
    <t>Gobius niger</t>
  </si>
  <si>
    <t>Hippoglossoides platessoides</t>
  </si>
  <si>
    <t>Labrus bergylta</t>
  </si>
  <si>
    <t>Labrus mixtus</t>
  </si>
  <si>
    <t>Microstomus kitt</t>
  </si>
  <si>
    <t>Molva molva</t>
  </si>
  <si>
    <t>Myoxocephalus scorpius</t>
  </si>
  <si>
    <t>Pholis gunnellus</t>
  </si>
  <si>
    <t>Pollachius pollachius</t>
  </si>
  <si>
    <t>Raniceps raninus</t>
  </si>
  <si>
    <t>Syngnathus acus</t>
  </si>
  <si>
    <t>Trisopterus minutus</t>
  </si>
  <si>
    <t>Zeugopterus norvegicus</t>
  </si>
  <si>
    <t>Zeugopterus punctatus</t>
  </si>
  <si>
    <t>Anguilla anguilla (yellow eel)</t>
  </si>
  <si>
    <t>FYK_CAT_ 0_0_0</t>
  </si>
  <si>
    <t>Amblyraja radiata</t>
  </si>
  <si>
    <t>Squalus acanthias</t>
  </si>
  <si>
    <t>Eutrigla gurnardus</t>
  </si>
  <si>
    <t>Glyptocephalus cynoglossus</t>
  </si>
  <si>
    <t>Scophthalmus rhombus</t>
  </si>
  <si>
    <t>Trisopterus esmarkii</t>
  </si>
  <si>
    <t>Alloteuthis subulata</t>
  </si>
  <si>
    <t>Callionymus lyra</t>
  </si>
  <si>
    <t>Loligo forbesii</t>
  </si>
  <si>
    <t>OTB_DEF_90-119_1_140</t>
  </si>
  <si>
    <t>Lophius piscatorius</t>
  </si>
  <si>
    <t>Scophthalmus maximus</t>
  </si>
  <si>
    <t>Sebastes sp</t>
  </si>
  <si>
    <t>Trachurus trachurus</t>
  </si>
  <si>
    <t>OTB_DEF_90-119_1_300</t>
  </si>
  <si>
    <t>OTB_MCD_90-119_0_0</t>
  </si>
  <si>
    <t>Scomber scombrus</t>
  </si>
  <si>
    <t>Callionymus maculatus</t>
  </si>
  <si>
    <t>Chelidonichthys lucerna</t>
  </si>
  <si>
    <t>Mullus surmuletus</t>
  </si>
  <si>
    <t>Trachinus draco</t>
  </si>
  <si>
    <t>OTB_MCD_90-119_1_140</t>
  </si>
  <si>
    <t>OTB_MCD_90-119_1_300</t>
  </si>
  <si>
    <t>Raja clavata</t>
  </si>
  <si>
    <t>Lesueurigobius friesii</t>
  </si>
  <si>
    <t>Sepietta oweniana</t>
  </si>
  <si>
    <t>Engraulis encrasicolus</t>
  </si>
  <si>
    <t>Hippoglossus hippoglossus</t>
  </si>
  <si>
    <t>OTT_CRU_90-119_1_140</t>
  </si>
  <si>
    <t>Cyclopterus lumpus</t>
  </si>
  <si>
    <t>Chimaera monstrosa</t>
  </si>
  <si>
    <t>Phycis blennoides</t>
  </si>
  <si>
    <t>Sebastes marinus</t>
  </si>
  <si>
    <t>OTT_DEF_90-119_1_140</t>
  </si>
  <si>
    <t>OTT_DEF_90-119_1_300</t>
  </si>
  <si>
    <t>OTT_MCD_&gt;=120_0_0</t>
  </si>
  <si>
    <t>OTT_MCD_90-119_0_0</t>
  </si>
  <si>
    <t>OTT_MCD_90-119_1_140</t>
  </si>
  <si>
    <t>Lesueurigobius</t>
  </si>
  <si>
    <t>OTT_MCD_90-119_1_300</t>
  </si>
  <si>
    <t>Agonus cataphractus</t>
  </si>
  <si>
    <t>SWE_OTB_CRU_32-69_0_0</t>
  </si>
  <si>
    <t>Micromesistius poutassou</t>
  </si>
  <si>
    <t>Coryphaenoides rupestris</t>
  </si>
  <si>
    <t>Argentina silus</t>
  </si>
  <si>
    <t>Argentina sphyraena</t>
  </si>
  <si>
    <t>Argentinidae</t>
  </si>
  <si>
    <t>Dipturus batis</t>
  </si>
  <si>
    <t>Dipturus linteus</t>
  </si>
  <si>
    <t>Etmopterus spinax</t>
  </si>
  <si>
    <t>Gadiculus argenteus</t>
  </si>
  <si>
    <t>Gasterosteus aculeatus</t>
  </si>
  <si>
    <t>Lumpenus lampretaeformis</t>
  </si>
  <si>
    <t>Lycenchelys sarsii</t>
  </si>
  <si>
    <t>Lycodes vahlii</t>
  </si>
  <si>
    <t>Maurolicus muelleri</t>
  </si>
  <si>
    <t>Myctophidae</t>
  </si>
  <si>
    <t>Myxine glutinosa</t>
  </si>
  <si>
    <t>Notoscopelus elongatus kroyeri</t>
  </si>
  <si>
    <t>Todaropsis eblanae</t>
  </si>
  <si>
    <t>SWE_OTB_CRU_32-69_2_22</t>
  </si>
  <si>
    <t>Galeus melastomus</t>
  </si>
  <si>
    <t>Anguilla anguilla(yellow eel)</t>
  </si>
  <si>
    <t>Anguilla anguilla (Silver eel)</t>
  </si>
  <si>
    <t>Zoarces viviparus</t>
  </si>
  <si>
    <t>Cephalopoda</t>
  </si>
  <si>
    <t>Pleuronectes limanda</t>
  </si>
  <si>
    <t>Symphodus melops</t>
  </si>
  <si>
    <t>Carcinus maenas</t>
  </si>
  <si>
    <t>Perca fluviatilis</t>
  </si>
  <si>
    <t>Chelon labrosus</t>
  </si>
  <si>
    <t>OTB_DEF_&gt;=105_1_120</t>
  </si>
  <si>
    <t>OTT_DEF_&gt;=105_1_120</t>
  </si>
  <si>
    <t/>
  </si>
  <si>
    <t>Esox lucius</t>
  </si>
  <si>
    <t>Abramis bjoerkna</t>
  </si>
  <si>
    <t>Abramis brama</t>
  </si>
  <si>
    <t>Gymnocephalus cernuus</t>
  </si>
  <si>
    <t>Belone belone</t>
  </si>
  <si>
    <t>Leuciscus idus</t>
  </si>
  <si>
    <t>Rutilus rutilus</t>
  </si>
  <si>
    <t>Osmerus eperlanus</t>
  </si>
  <si>
    <t>Taurulus bubalis</t>
  </si>
  <si>
    <t>Scardinius erythrophthalmus</t>
  </si>
  <si>
    <t>Tinca tinca</t>
  </si>
  <si>
    <t>Hyperoplus lanceolatus</t>
  </si>
  <si>
    <t>Abramis vimba</t>
  </si>
  <si>
    <t>Myoxocephalus quadricornis</t>
  </si>
  <si>
    <t>Alosa fallax</t>
  </si>
  <si>
    <t>GNS_SPF_&lt;110_0_0</t>
  </si>
  <si>
    <t>Liparis liparis</t>
  </si>
  <si>
    <t>PTB_FWS_16-31_0_0</t>
  </si>
  <si>
    <t>Coregonus albula</t>
  </si>
  <si>
    <t>2011-2014</t>
  </si>
  <si>
    <t>2011-2013</t>
  </si>
  <si>
    <t>VL0010</t>
  </si>
  <si>
    <t>Cost survey</t>
  </si>
  <si>
    <t>VL1012</t>
  </si>
  <si>
    <t>VL1218</t>
  </si>
  <si>
    <t>DTSVL1012*</t>
  </si>
  <si>
    <t>DTSVL1218*</t>
  </si>
  <si>
    <t>DTSVL1824*</t>
  </si>
  <si>
    <t>VL1824</t>
  </si>
  <si>
    <t>DTSVL2440*</t>
  </si>
  <si>
    <t>VL2440</t>
  </si>
  <si>
    <t>INACTIVEVL0010</t>
  </si>
  <si>
    <t>INACTIVEVL1012</t>
  </si>
  <si>
    <t>INACTIVEVL1218*</t>
  </si>
  <si>
    <t>Landings declaration &amp; monthly journals</t>
  </si>
  <si>
    <t>Direct subsidies</t>
  </si>
  <si>
    <t>Swedish Board of Agriculture</t>
  </si>
  <si>
    <t>DTS</t>
  </si>
  <si>
    <t>Income tax declarations</t>
  </si>
  <si>
    <t>Income Rights</t>
  </si>
  <si>
    <t>Personel costs</t>
  </si>
  <si>
    <t>Wages and salaries of crew</t>
  </si>
  <si>
    <t>Imputed value of unpaid labour</t>
  </si>
  <si>
    <t>Questionnaires</t>
  </si>
  <si>
    <t>Energy costs (fuel)</t>
  </si>
  <si>
    <t>Income tax declarations and questionnaires for a distribution key</t>
  </si>
  <si>
    <t>Repair and maintenance costs</t>
  </si>
  <si>
    <t>Variable costs</t>
  </si>
  <si>
    <t>Rights Costs</t>
  </si>
  <si>
    <t xml:space="preserve">Non-variable costs </t>
  </si>
  <si>
    <t>Capital costs</t>
  </si>
  <si>
    <t>Annual depreciation</t>
  </si>
  <si>
    <t xml:space="preserve">Estimated according to the PIM method from insurance value from questionnaires </t>
  </si>
  <si>
    <t>Value of physical capital: historical replacement value</t>
  </si>
  <si>
    <t>Capital value</t>
  </si>
  <si>
    <t>Value of physical capital: depreciated replacement value</t>
  </si>
  <si>
    <t>Value of quota and other fishing rights</t>
  </si>
  <si>
    <t>Investments</t>
  </si>
  <si>
    <t>Investments in physical capital</t>
  </si>
  <si>
    <t>Financial position</t>
  </si>
  <si>
    <t>Debt/asset ratio</t>
  </si>
  <si>
    <t>Employment</t>
  </si>
  <si>
    <t>Engaged crew</t>
  </si>
  <si>
    <t>FTE national and FTE harmonised</t>
  </si>
  <si>
    <t>Estimated according to Study No FISH/2005/14 from questionnaires, Threshold of 1760 hours per FTE national and threshold of 2000 hours per FTE harmonised</t>
  </si>
  <si>
    <t>Fleet register</t>
  </si>
  <si>
    <t>Number of fishing enterprises/units</t>
  </si>
  <si>
    <t>Production value per species</t>
  </si>
  <si>
    <t>Average price per species</t>
  </si>
  <si>
    <t>Sales notes</t>
  </si>
  <si>
    <t>all segments (excluding inactive vessels)</t>
  </si>
  <si>
    <t>DFNVL0010</t>
  </si>
  <si>
    <t>FPOVL0010</t>
  </si>
  <si>
    <t>HOKVL0010</t>
  </si>
  <si>
    <t>PGPVL0010</t>
  </si>
  <si>
    <t>DFNVL1012</t>
  </si>
  <si>
    <t>FPOVL1012</t>
  </si>
  <si>
    <t>HOKVL1012</t>
  </si>
  <si>
    <t>PGPVL1012</t>
  </si>
  <si>
    <t>DFNVL1218</t>
  </si>
  <si>
    <t>FPOVL1218</t>
  </si>
  <si>
    <t>HOKVL1218</t>
  </si>
  <si>
    <t>DTSVL1012</t>
  </si>
  <si>
    <t>DTSVL0010</t>
  </si>
  <si>
    <t>PMPVL0010</t>
  </si>
  <si>
    <t>PMPVL1012</t>
  </si>
  <si>
    <t>PSVL1012</t>
  </si>
  <si>
    <t>DTSVL1218</t>
  </si>
  <si>
    <t>PSVL1218</t>
  </si>
  <si>
    <t>DTSVL1824</t>
  </si>
  <si>
    <t>TMVL1824</t>
  </si>
  <si>
    <t>DTSVL2440</t>
  </si>
  <si>
    <t>MGPVL2440</t>
  </si>
  <si>
    <t>MGPVL40XX</t>
  </si>
  <si>
    <t>TMVL2440</t>
  </si>
  <si>
    <t>TMVL40XX</t>
  </si>
  <si>
    <t>INACTIVEVL1218</t>
  </si>
  <si>
    <t>INACTIVEVL1824</t>
  </si>
  <si>
    <t>INACTIVEVL2440</t>
  </si>
  <si>
    <t>All segments</t>
  </si>
  <si>
    <t>GT, kW, vessels, age, length</t>
  </si>
  <si>
    <t>Fleet register, logbooks and coastal journals</t>
  </si>
  <si>
    <t xml:space="preserve">Spatial data sources:VMS, AIS, Effort reports, logbook and inspection information. </t>
  </si>
  <si>
    <t>Coastal journals</t>
  </si>
  <si>
    <t xml:space="preserve">Effort data in logbook (haul by haul records) information. </t>
  </si>
  <si>
    <t>Logbook and coastal journals for vessels without logbook</t>
  </si>
  <si>
    <t>kW * Fishing Days</t>
  </si>
  <si>
    <t>Fleet register and logbook/coastal journal</t>
  </si>
  <si>
    <t>GT * Fishing days</t>
  </si>
  <si>
    <t>MaxSeadays</t>
  </si>
  <si>
    <t>HrsSeadays</t>
  </si>
  <si>
    <t>GTHrSeadays</t>
  </si>
  <si>
    <t>kWHrSeadays</t>
  </si>
  <si>
    <t>Number of trips</t>
  </si>
  <si>
    <t>Logbook/Coastal journal (gear information)</t>
  </si>
  <si>
    <t xml:space="preserve">Number of rigs </t>
  </si>
  <si>
    <t>Number of fishing operations</t>
  </si>
  <si>
    <t>Logbook/Coastal journal</t>
  </si>
  <si>
    <t>Number of nets, Length</t>
  </si>
  <si>
    <t>Number of hooks</t>
  </si>
  <si>
    <t>Number of lines</t>
  </si>
  <si>
    <t>Numbers of pots, traps</t>
  </si>
  <si>
    <t>Soaking time</t>
  </si>
  <si>
    <t>Energy consumption</t>
  </si>
  <si>
    <t>Questionnaries</t>
  </si>
  <si>
    <t>Ammodytes spp</t>
  </si>
  <si>
    <t>Brosme brosme</t>
  </si>
  <si>
    <t>Gutted/Headed</t>
  </si>
  <si>
    <t>Filleted</t>
  </si>
  <si>
    <t>Lophiidae</t>
  </si>
  <si>
    <t>Skinned</t>
  </si>
  <si>
    <t>Melanogrammus aelefinus</t>
  </si>
  <si>
    <t>Molva dypterygia</t>
  </si>
  <si>
    <t>Molva Molva</t>
  </si>
  <si>
    <t>Headed</t>
  </si>
  <si>
    <t>Tail</t>
  </si>
  <si>
    <t>Pagellus bogaraveo</t>
  </si>
  <si>
    <t>Platichtyys flesus</t>
  </si>
  <si>
    <t>Gutted/Headed/ skinned</t>
  </si>
  <si>
    <t>Psetta maxima maxima</t>
  </si>
  <si>
    <t>Scomber scomburs</t>
  </si>
  <si>
    <t>Sebastes ssp</t>
  </si>
  <si>
    <t>Solea vulgaris</t>
  </si>
  <si>
    <t>Thunnus alalunga</t>
  </si>
  <si>
    <t>Thunnus thynnus</t>
  </si>
  <si>
    <t>Gutted/Gilled</t>
  </si>
  <si>
    <t>Trachurus spp</t>
  </si>
  <si>
    <t>Trachurus spp.</t>
  </si>
  <si>
    <t>Xiphias gladius</t>
  </si>
  <si>
    <t>Land based farms - On growing - trout</t>
  </si>
  <si>
    <t>2012</t>
  </si>
  <si>
    <t>Land based farms - On growing - other freshwater fish</t>
  </si>
  <si>
    <t>Land based farms - Combined</t>
  </si>
  <si>
    <t>Land based farms - Cages- trout</t>
  </si>
  <si>
    <t>Land based farms - Cages- other freshwater fish</t>
  </si>
  <si>
    <t>Shellfish - Longline</t>
  </si>
  <si>
    <t>Shellfish - Other</t>
  </si>
  <si>
    <t>100</t>
  </si>
  <si>
    <t>Subsidies</t>
  </si>
  <si>
    <t>Wages and salaries</t>
  </si>
  <si>
    <t>Questionnaire</t>
  </si>
  <si>
    <t>30</t>
  </si>
  <si>
    <t>Livestock costs</t>
  </si>
  <si>
    <t>Feed costs</t>
  </si>
  <si>
    <t>Repair and Maincenance</t>
  </si>
  <si>
    <t>Depreciation of capital</t>
  </si>
  <si>
    <t>Financial costs, net</t>
  </si>
  <si>
    <t>Extraordinary costs, net</t>
  </si>
  <si>
    <t>Total value of assets</t>
  </si>
  <si>
    <t>Net Investments</t>
  </si>
  <si>
    <t>Debt</t>
  </si>
  <si>
    <t>Raw material volume: Livestock</t>
  </si>
  <si>
    <t>Raw material volume: Feed</t>
  </si>
  <si>
    <t>Total sales volume</t>
  </si>
  <si>
    <t>Male employees</t>
  </si>
  <si>
    <t>Female employees</t>
  </si>
  <si>
    <t>Total employees</t>
  </si>
  <si>
    <t>Male FTE</t>
  </si>
  <si>
    <t>Female FTE</t>
  </si>
  <si>
    <t>FTE</t>
  </si>
  <si>
    <t>Number of enterprises &lt;=5 employees</t>
  </si>
  <si>
    <t>Number of enterprises 6-10 employees</t>
  </si>
  <si>
    <t>Number of enterprises &gt;10 employees</t>
  </si>
  <si>
    <t>Companies 0</t>
  </si>
  <si>
    <t>Companies 1-4</t>
  </si>
  <si>
    <t>Companies 5-10</t>
  </si>
  <si>
    <t>Companies 11-19</t>
  </si>
  <si>
    <t>Companies 20-49</t>
  </si>
  <si>
    <t>Companies &gt;50</t>
  </si>
  <si>
    <r>
      <t xml:space="preserve">Please notice!! </t>
    </r>
    <r>
      <rPr>
        <b/>
        <sz val="10"/>
        <rFont val="Arial"/>
        <family val="2"/>
      </rPr>
      <t xml:space="preserve">SWE has updated all cells, since the white cells contained information from ESP. </t>
    </r>
  </si>
  <si>
    <t>100%</t>
  </si>
  <si>
    <t xml:space="preserve">questionnaires </t>
  </si>
  <si>
    <t>6%</t>
  </si>
  <si>
    <t>85%</t>
  </si>
  <si>
    <t>PPS-selection</t>
  </si>
  <si>
    <t>Wages and salaries of staff</t>
  </si>
  <si>
    <t>own calculations, financial accounts</t>
  </si>
  <si>
    <t>Purchase of fish and other raw material for production</t>
  </si>
  <si>
    <t>Net investments</t>
  </si>
  <si>
    <t>Number of persons employed</t>
  </si>
  <si>
    <t>Business database</t>
  </si>
  <si>
    <t>FTE national</t>
  </si>
  <si>
    <t>Number of enterprises</t>
  </si>
  <si>
    <t>Approved Derrogation?</t>
  </si>
  <si>
    <t>Questionnaries
catch reports from tour boats</t>
  </si>
  <si>
    <t>Questionnaries
river catches</t>
  </si>
  <si>
    <t>Sweden is working on the protocols and recording systems / databases to accomodate the new needs raising from the landing oblligations</t>
  </si>
  <si>
    <t>Sweden plans on implementing changes in the logbook system in accordance with the landing obligation as determined by the omnibus and revised implementing regulation (404/2011), respectively</t>
  </si>
  <si>
    <t>RCM NS&amp;EA to update the list of metiers including
detailed description of each. These lists should be
implemented in the RDB. It should not be possible to
upload data for metiers outside the list without permission
from the RCM chair. The updated table of metiers should
take all metiers standardized and accepted by RCMs over
the last years into account.</t>
  </si>
  <si>
    <t>Sweden will update the metier lists in accordance with agreed national reference lists</t>
  </si>
  <si>
    <t>A format for collecting the information was developed by RCM NA and will be applied for Sweden within RCM Baltic in 2015.</t>
  </si>
  <si>
    <t>In progress</t>
  </si>
  <si>
    <t>Sweden is discussing and considering that new data sets will be accommodated in the scientific databases</t>
  </si>
  <si>
    <t>Ongoing during 2014 and 2015 and to be reviewed for the 2016 National Proposals.</t>
  </si>
  <si>
    <t>STECF</t>
  </si>
  <si>
    <t>AER I</t>
  </si>
  <si>
    <t>Annual Economic Report I; JRC Ispra</t>
  </si>
  <si>
    <t>Independent expert meeting, 1 expert</t>
  </si>
  <si>
    <t>AER II</t>
  </si>
  <si>
    <t>Annual Economic Report II; Gothenburg</t>
  </si>
  <si>
    <t>WGIMM</t>
  </si>
  <si>
    <t>Working Group on Integration of Economics, Stock Assessment and Fisheries Management (web-ex)</t>
  </si>
  <si>
    <t>Working Group on Recreational Fisheries Surveys, Sukarrieta</t>
  </si>
  <si>
    <t>Call for fleet economic scientific data concerning 2008-2014</t>
  </si>
  <si>
    <t>Fishing Effort Regimes data call</t>
  </si>
  <si>
    <t>Salmon (a) and Brown trout (b)</t>
  </si>
  <si>
    <t>Other freshwater fish (Rainbow trout (c), Arctic char (d), Eel (e) and other freshwater fish) (f)</t>
  </si>
  <si>
    <t>Mussel (g) and Oyster (h)</t>
  </si>
  <si>
    <t>Other shellfish - Crayfish (i)</t>
  </si>
  <si>
    <r>
      <t xml:space="preserve">(a) </t>
    </r>
    <r>
      <rPr>
        <i/>
        <sz val="10"/>
        <rFont val="Arial"/>
        <family val="2"/>
      </rPr>
      <t>Salmo salar</t>
    </r>
  </si>
  <si>
    <r>
      <t xml:space="preserve">(b) </t>
    </r>
    <r>
      <rPr>
        <i/>
        <sz val="10"/>
        <rFont val="Arial"/>
        <family val="2"/>
      </rPr>
      <t>Salmo trutta</t>
    </r>
  </si>
  <si>
    <r>
      <t xml:space="preserve">(c) </t>
    </r>
    <r>
      <rPr>
        <i/>
        <sz val="10"/>
        <rFont val="Arial"/>
        <family val="2"/>
      </rPr>
      <t>Oncorhynchus mykiss</t>
    </r>
  </si>
  <si>
    <r>
      <t xml:space="preserve">(d) </t>
    </r>
    <r>
      <rPr>
        <i/>
        <sz val="10"/>
        <rFont val="Arial"/>
        <family val="2"/>
      </rPr>
      <t>Salvelinus alpinus</t>
    </r>
  </si>
  <si>
    <r>
      <t xml:space="preserve">(e) </t>
    </r>
    <r>
      <rPr>
        <i/>
        <sz val="10"/>
        <rFont val="Arial"/>
        <family val="2"/>
      </rPr>
      <t>Anguilla anguilla</t>
    </r>
  </si>
  <si>
    <t>(f) This row also contains all other not listed freshwater fish</t>
  </si>
  <si>
    <r>
      <t xml:space="preserve">(g) </t>
    </r>
    <r>
      <rPr>
        <i/>
        <sz val="10"/>
        <rFont val="Arial"/>
        <family val="2"/>
      </rPr>
      <t>Mytilus edulis</t>
    </r>
  </si>
  <si>
    <r>
      <t xml:space="preserve">(h) </t>
    </r>
    <r>
      <rPr>
        <i/>
        <sz val="10"/>
        <rFont val="Arial"/>
        <family val="2"/>
      </rPr>
      <t>Ostrea edulis</t>
    </r>
  </si>
  <si>
    <r>
      <t xml:space="preserve">(i) </t>
    </r>
    <r>
      <rPr>
        <i/>
        <sz val="10"/>
        <rFont val="Arial"/>
        <family val="2"/>
      </rPr>
      <t>Astacus astacus and Pacifastacus leniusculus</t>
    </r>
  </si>
  <si>
    <t>Economic data fish processing industry</t>
  </si>
  <si>
    <t>Call for economic aquaculture data  2008-2012</t>
  </si>
  <si>
    <t>Call for economic data for fish processing industry 2008-2012</t>
  </si>
  <si>
    <t>Transmission for economic data for aquaculture. Not landed, but produced quantities.</t>
  </si>
  <si>
    <t>Derogation from sampling</t>
  </si>
  <si>
    <t>OTT_CRU_32-69_2_22</t>
  </si>
  <si>
    <t>SDN_DEF_&gt;=120_0_0</t>
  </si>
  <si>
    <t>OTB_CRU_90-119_1_300</t>
  </si>
  <si>
    <t>GNS_CRU_&gt;0_0_0</t>
  </si>
  <si>
    <t>OTT_CRU_90-119_1_300</t>
  </si>
  <si>
    <t>OTB_CRU_90-119_1_140</t>
  </si>
  <si>
    <t>SB_FIF_&gt;0_0_0</t>
  </si>
  <si>
    <t>MIS_MIS_0_0_0</t>
  </si>
  <si>
    <t>GTR_DEF_90-99_0_0</t>
  </si>
  <si>
    <t>FPO_FIF_&gt;0_0_0</t>
  </si>
  <si>
    <t>FYK_CAT_&gt;0_0_0</t>
  </si>
  <si>
    <t>OTB_MCD_&gt;=120_0_0</t>
  </si>
  <si>
    <t>FPN_CAT_&gt;0_0_0</t>
  </si>
  <si>
    <t>FPO_DEF_&gt;0_0_0</t>
  </si>
  <si>
    <t>SD 25-29,32 ans 30-31 are presented separately as they are separated in the NP</t>
  </si>
  <si>
    <t>GNS_FWS_&gt;0_0_0</t>
  </si>
  <si>
    <t>FPO_ANA_&gt;0_0_0</t>
  </si>
  <si>
    <t>FPO_CAT_&gt;0_0_0</t>
  </si>
  <si>
    <t>FPN_FWS_&gt;0_0_0</t>
  </si>
  <si>
    <t>FPN_ANA_&gt;0_0_0</t>
  </si>
  <si>
    <t>FPO_FWS_&gt;0_0_0</t>
  </si>
  <si>
    <t>FYK_FWS_&gt;0_0_0</t>
  </si>
  <si>
    <t>GNS_ANA_110-156_0_0</t>
  </si>
  <si>
    <t>FYK_ANA_&gt;0_0_0</t>
  </si>
  <si>
    <t>FPN_SPF_&gt;0_0_0</t>
  </si>
  <si>
    <t>FYK_SPF_&gt;0_0_0</t>
  </si>
  <si>
    <t>PTB_FWS_&gt;0_0_0</t>
  </si>
  <si>
    <t>OTB_FWS_&gt;0_0_0</t>
  </si>
  <si>
    <t>FPO_SPF_&gt;0_0_0</t>
  </si>
  <si>
    <t>SWE - BEL</t>
  </si>
  <si>
    <t>SWE - DNK</t>
  </si>
  <si>
    <t>SWE - FIN</t>
  </si>
  <si>
    <t>SWE - POL</t>
  </si>
  <si>
    <t>SWE - GBR</t>
  </si>
  <si>
    <t>While sprat in the Baltic is managed as one single stock is well covered concerning biological samples, POL vessels landing for first sale in SWE to be covered under POL NP.</t>
  </si>
  <si>
    <t>SWE sends the otoliths collected during the IBTS q1 and q3 survey to BEL for age reading. App 50 -100 individuals per year. Belgium sends the results of the age readings together with the otoliths at the latest in December each year.</t>
  </si>
  <si>
    <r>
      <t xml:space="preserve">a) plaice: only DNK to sample, age reading calibration between DNK and SWE to be carried out on routine basis. cod: only DNK to sample. haddock: only DNK to sample. saithe: only DNK to sample. sole: only DNK to sample. whiting: discard rates will continue to be obtained. norway lobster: DNK &amp; SWE to sample. hake: DNK to sample. 
b) 
</t>
    </r>
    <r>
      <rPr>
        <b/>
        <sz val="10"/>
        <color theme="1"/>
        <rFont val="Calibri"/>
        <family val="2"/>
        <scheme val="minor"/>
      </rPr>
      <t>herring IIIa</t>
    </r>
    <r>
      <rPr>
        <sz val="10"/>
        <color theme="1"/>
        <rFont val="Calibri"/>
        <family val="2"/>
        <scheme val="minor"/>
      </rPr>
      <t xml:space="preserve">: DNK to sample from trawl fisheries targeting small pelagic fish, si: 5 samples, 50 age readings/sample, 50 length measurements/sample, 50 individual weight/sample.
</t>
    </r>
    <r>
      <rPr>
        <b/>
        <sz val="10"/>
        <color theme="1"/>
        <rFont val="Calibri"/>
        <family val="2"/>
        <scheme val="minor"/>
      </rPr>
      <t>herring IIIb-d</t>
    </r>
    <r>
      <rPr>
        <sz val="10"/>
        <color theme="1"/>
        <rFont val="Calibri"/>
        <family val="2"/>
        <scheme val="minor"/>
      </rPr>
      <t xml:space="preserve">: DNK to sample from trawl fisheries targeting small pelagic fish, si: 14 samples, 50 age readings/sample, 50 length measurements/sample, 50 individual weight/sample.
</t>
    </r>
    <r>
      <rPr>
        <b/>
        <sz val="10"/>
        <color theme="1"/>
        <rFont val="Calibri"/>
        <family val="2"/>
        <scheme val="minor"/>
      </rPr>
      <t>sprat IIIb-d</t>
    </r>
    <r>
      <rPr>
        <sz val="10"/>
        <color theme="1"/>
        <rFont val="Calibri"/>
        <family val="2"/>
        <scheme val="minor"/>
      </rPr>
      <t xml:space="preserve">: DNK to sample from trawl fisheries targeting small pelagic fish, si: 28 samples, 50 age readings/sample, 50 length measurements/sample, 50 individual weight/sample.
</t>
    </r>
    <r>
      <rPr>
        <b/>
        <sz val="10"/>
        <color theme="1"/>
        <rFont val="Calibri"/>
        <family val="2"/>
        <scheme val="minor"/>
      </rPr>
      <t>witch flounder IIIa:</t>
    </r>
    <r>
      <rPr>
        <sz val="10"/>
        <color theme="1"/>
        <rFont val="Calibri"/>
        <family val="2"/>
        <scheme val="minor"/>
      </rPr>
      <t xml:space="preserve"> app 600 individuals will be collected in DNK and sent to SWE for age reading.</t>
    </r>
  </si>
  <si>
    <t xml:space="preserve">To optimize and exchange the age reading expertise for species collected in the IBTS survey. Both SWE and DNK are involved in the survey which is conducted in IIIa twice a year. A list of species are collected during the survey according to the Manual for the International Bottom Trawl Surveys ICES CM 2000/D:07, but for some species only a small amount are caught and there is a need for collaboration and task sharing. </t>
  </si>
  <si>
    <r>
      <t xml:space="preserve">Norway pout </t>
    </r>
    <r>
      <rPr>
        <sz val="10"/>
        <rFont val="Calibri"/>
        <family val="2"/>
        <scheme val="minor"/>
      </rPr>
      <t>(</t>
    </r>
    <r>
      <rPr>
        <i/>
        <sz val="10"/>
        <rFont val="Calibri"/>
        <family val="2"/>
        <scheme val="minor"/>
      </rPr>
      <t>Trisopterus esmarki</t>
    </r>
    <r>
      <rPr>
        <sz val="10"/>
        <rFont val="Calibri"/>
        <family val="2"/>
        <scheme val="minor"/>
      </rPr>
      <t xml:space="preserve">) – SWE sends the collected otoliths to DNK for age reading. App 200-300 individuals per year.  
</t>
    </r>
    <r>
      <rPr>
        <b/>
        <sz val="10"/>
        <rFont val="Calibri"/>
        <family val="2"/>
        <scheme val="minor"/>
      </rPr>
      <t>Whiting</t>
    </r>
    <r>
      <rPr>
        <sz val="10"/>
        <rFont val="Calibri"/>
        <family val="2"/>
        <scheme val="minor"/>
      </rPr>
      <t xml:space="preserve"> (Merlangius merlangius) – SWE sends the collected otoliths to DNK for age reading. App 800-1 000 individuals per year.</t>
    </r>
  </si>
  <si>
    <r>
      <t xml:space="preserve">1) </t>
    </r>
    <r>
      <rPr>
        <sz val="10"/>
        <rFont val="Calibri"/>
        <family val="2"/>
        <scheme val="minor"/>
      </rPr>
      <t xml:space="preserve">In accordance with FIN and SWE NP. </t>
    </r>
    <r>
      <rPr>
        <b/>
        <sz val="10"/>
        <rFont val="Calibri"/>
        <family val="2"/>
        <scheme val="minor"/>
      </rPr>
      <t xml:space="preserve">2)  </t>
    </r>
    <r>
      <rPr>
        <sz val="10"/>
        <rFont val="Calibri"/>
        <family val="2"/>
        <scheme val="minor"/>
      </rPr>
      <t xml:space="preserve">In accordance with BIAS manual. </t>
    </r>
    <r>
      <rPr>
        <b/>
        <sz val="10"/>
        <rFont val="Calibri"/>
        <family val="2"/>
        <scheme val="minor"/>
      </rPr>
      <t xml:space="preserve">3) </t>
    </r>
    <r>
      <rPr>
        <sz val="10"/>
        <rFont val="Calibri"/>
        <family val="2"/>
        <scheme val="minor"/>
      </rPr>
      <t>In accordance with FIN and SWE NP. Genetic analyses comprise 200-300 SWE salmon samples per year.</t>
    </r>
  </si>
  <si>
    <t>Length and age of discards and landings, in  accordance with POL NP.</t>
  </si>
  <si>
    <t>In accordance with the GBR (Scotland) NP.</t>
  </si>
  <si>
    <t>GBR (Scotland) submits all data to the respective end-users.</t>
  </si>
  <si>
    <t>SWE responsible for submitting data from SWE vessels, and POL from POL vessels, to the respective end-users.</t>
  </si>
  <si>
    <r>
      <rPr>
        <b/>
        <sz val="10"/>
        <rFont val="Calibri"/>
        <family val="2"/>
      </rPr>
      <t xml:space="preserve">1) </t>
    </r>
    <r>
      <rPr>
        <sz val="10"/>
        <rFont val="Calibri"/>
        <family val="2"/>
      </rPr>
      <t>SWE submits length-distribution to FIN. FIN is responsible for incorporating the data in the FIN data set and deliver the data to relevant end-users. 2</t>
    </r>
    <r>
      <rPr>
        <b/>
        <sz val="10"/>
        <rFont val="Calibri"/>
        <family val="2"/>
      </rPr>
      <t xml:space="preserve">) </t>
    </r>
    <r>
      <rPr>
        <sz val="10"/>
        <rFont val="Calibri"/>
        <family val="2"/>
      </rPr>
      <t xml:space="preserve">FIN is responsible for submitting all data to relevant end-user </t>
    </r>
    <r>
      <rPr>
        <b/>
        <sz val="10"/>
        <rFont val="Calibri"/>
        <family val="2"/>
      </rPr>
      <t xml:space="preserve"> 3) </t>
    </r>
    <r>
      <rPr>
        <sz val="10"/>
        <rFont val="Calibri"/>
        <family val="2"/>
      </rPr>
      <t>FIN distributes results from genetic analysis to SWE and FIN is also responsible for submitting all data to relevant end-users.</t>
    </r>
  </si>
  <si>
    <t>SWE is responsible for submitting the data to the relevant ICES Expert Groups, and to the EC under the requirements of its Data Collection Framework.</t>
  </si>
  <si>
    <r>
      <rPr>
        <b/>
        <sz val="10"/>
        <color indexed="8"/>
        <rFont val="Calibri"/>
        <family val="2"/>
      </rPr>
      <t>1)</t>
    </r>
    <r>
      <rPr>
        <sz val="10"/>
        <color indexed="8"/>
        <rFont val="Calibri"/>
        <family val="2"/>
      </rPr>
      <t xml:space="preserve"> </t>
    </r>
    <r>
      <rPr>
        <sz val="10"/>
        <rFont val="Calibri"/>
        <family val="2"/>
      </rPr>
      <t>SWE length measurements included in SWE NP, remaining within FIN NP.</t>
    </r>
    <r>
      <rPr>
        <b/>
        <sz val="10"/>
        <color indexed="8"/>
        <rFont val="Calibri"/>
        <family val="2"/>
      </rPr>
      <t xml:space="preserve"> 2) </t>
    </r>
    <r>
      <rPr>
        <sz val="10"/>
        <color indexed="8"/>
        <rFont val="Calibri"/>
        <family val="2"/>
      </rPr>
      <t>Associated costs covered within the SWE NP.</t>
    </r>
    <r>
      <rPr>
        <b/>
        <sz val="10"/>
        <color indexed="8"/>
        <rFont val="Calibri"/>
        <family val="2"/>
      </rPr>
      <t xml:space="preserve"> 3) </t>
    </r>
    <r>
      <rPr>
        <sz val="10"/>
        <color indexed="8"/>
        <rFont val="Calibri"/>
        <family val="2"/>
      </rPr>
      <t>Eventual additional costs regarding FIN landings in SWE covered within SWE NP. Costs for genetic analysis will be covered within FIN NP.</t>
    </r>
  </si>
  <si>
    <r>
      <rPr>
        <b/>
        <sz val="10"/>
        <rFont val="Calibri"/>
        <family val="2"/>
        <scheme val="minor"/>
      </rPr>
      <t>1) Herring in SD30 from OTM_SPF_16-104_0_0</t>
    </r>
    <r>
      <rPr>
        <sz val="10"/>
        <rFont val="Calibri"/>
        <family val="2"/>
        <scheme val="minor"/>
      </rPr>
      <t xml:space="preserve">: SWE will sample FIN landings of herring to SWE. SWE performs length sampling. </t>
    </r>
    <r>
      <rPr>
        <b/>
        <sz val="10"/>
        <rFont val="Calibri"/>
        <family val="2"/>
        <scheme val="minor"/>
      </rPr>
      <t xml:space="preserve">2) BIAS SD 29N + 30:  </t>
    </r>
    <r>
      <rPr>
        <sz val="10"/>
        <rFont val="Calibri"/>
        <family val="2"/>
        <scheme val="minor"/>
      </rPr>
      <t>SWE sends staff to the FIN part of the BIAS survey conducted in SD30. Age reading of 50 % of the otoliths sampled during BIAS SD 30 will be conducted in SWE.</t>
    </r>
    <r>
      <rPr>
        <b/>
        <sz val="10"/>
        <rFont val="Calibri"/>
        <family val="2"/>
        <scheme val="minor"/>
      </rPr>
      <t xml:space="preserve"> 3) Salmon:  </t>
    </r>
    <r>
      <rPr>
        <sz val="10"/>
        <rFont val="Calibri"/>
        <family val="2"/>
        <scheme val="minor"/>
      </rPr>
      <t>FIN vessels fishing for salmon, operating in the Baltic Sea and land for first sale into SWE, will be sampled as part of the SWE NP.  Also, genetic analysis will be carried out as part of the FIN NP and the costs of these will be covered within the FIN NP.</t>
    </r>
  </si>
  <si>
    <r>
      <t xml:space="preserve"> 
</t>
    </r>
    <r>
      <rPr>
        <b/>
        <sz val="10"/>
        <color theme="1"/>
        <rFont val="Calibri"/>
        <family val="2"/>
        <scheme val="minor"/>
      </rPr>
      <t>herring IIIa</t>
    </r>
    <r>
      <rPr>
        <sz val="10"/>
        <color theme="1"/>
        <rFont val="Calibri"/>
        <family val="2"/>
        <scheme val="minor"/>
      </rPr>
      <t xml:space="preserve">: DNK obtains samples by market sampling from unsorted catches stratified by fishery. DNK to sample length, age and weight, otoliths stored in paper bags. Raw data and otoliths sent to SWE for age determination, data to be delivered to SWE regularly on a quartely basis during the year of sampling. 100 otoliths to be returned to DNK for cross-checking of age interpretation. SWE responsible for submitting data to the respective end-users.
</t>
    </r>
    <r>
      <rPr>
        <b/>
        <sz val="10"/>
        <color theme="1"/>
        <rFont val="Calibri"/>
        <family val="2"/>
        <scheme val="minor"/>
      </rPr>
      <t>herring IIIb-d</t>
    </r>
    <r>
      <rPr>
        <sz val="10"/>
        <color theme="1"/>
        <rFont val="Calibri"/>
        <family val="2"/>
        <scheme val="minor"/>
      </rPr>
      <t xml:space="preserve">: DNK obtains samples by market sampling from unsorted catches stratified by fishery. DNK to sample length, age and weight, otoliths stored in paper bags. Raw data and otoliths sent to SWE for age determination, data to be delivered to SWE regularly on a quartely basis during the year of sampling. SWE responsible for submitting data to the respective end-users.
</t>
    </r>
    <r>
      <rPr>
        <b/>
        <sz val="10"/>
        <color theme="1"/>
        <rFont val="Calibri"/>
        <family val="2"/>
        <scheme val="minor"/>
      </rPr>
      <t>sprat IIIb-d</t>
    </r>
    <r>
      <rPr>
        <sz val="10"/>
        <color theme="1"/>
        <rFont val="Calibri"/>
        <family val="2"/>
        <scheme val="minor"/>
      </rPr>
      <t xml:space="preserve">: DNK obtains samples by market sampling from unsorted catches stratified by fishery. DNK to send frozen samples to SWE every quarter, data to be delivered to SWE regularly a quartely basis during the year of sampling. SWE to measure length and weight, age reading. SWE responsible for submitting data to the respective end-users.
</t>
    </r>
    <r>
      <rPr>
        <b/>
        <sz val="10"/>
        <color theme="1"/>
        <rFont val="Calibri"/>
        <family val="2"/>
        <scheme val="minor"/>
      </rPr>
      <t>witch flounder IIIa</t>
    </r>
    <r>
      <rPr>
        <sz val="10"/>
        <color theme="1"/>
        <rFont val="Calibri"/>
        <family val="2"/>
        <scheme val="minor"/>
      </rPr>
      <t>: DNK collect data from market sampling and sea sampling, and sends otoliths to SE for age reading, otoliths delivered to SWE regularly at latest 1 of February the year after sampling and SWE to return with age reading latest 1st of March the year after. DNK responsible for submitting data to the respective end-users.</t>
    </r>
  </si>
  <si>
    <t>Sweden has uploaded all data except from eel and salmon in the RDB which will be uploaded before RCM 2015.</t>
  </si>
  <si>
    <t>LM 2013</t>
  </si>
  <si>
    <t>MS to document Quality Control and Quality Approach procedures in summary for review at the next RCM.</t>
  </si>
  <si>
    <t>LM.12</t>
  </si>
  <si>
    <t>All RCM NA Member States to ensure quality checks are in place and are being carried out and documented.</t>
  </si>
  <si>
    <t>III.C and III.E</t>
  </si>
  <si>
    <t>Metrier realted variables and Biological variables</t>
  </si>
  <si>
    <t>LM.6</t>
  </si>
  <si>
    <t>RCM recommends that MS document their interpretation of trips, samples and sampling events and describe what the TripID and Sam‐pleID represent in there uploaded data.</t>
  </si>
  <si>
    <t>MS to provide a summary document of their interpretation of these key fields in the upload data formats.</t>
  </si>
  <si>
    <t>WGBIFS 2013</t>
  </si>
  <si>
    <t xml:space="preserve">To enlarge the coverage of survey data on sprat. </t>
  </si>
  <si>
    <t>WGBIFS recommends that in 2014, Sweden will start participating to the BASS survey, covering at least the ICES Subdivision 27, and the issue is discussed during the RCM Baltic meeting in 2013</t>
  </si>
  <si>
    <t>Sweden is aware about the needs for participation in the BASS survey. However, since it is not planned in the Swedish NP 2014-2016 and no funds is in place Sweden needs to bring this forward in time, when the new EU MAP is in place.</t>
  </si>
  <si>
    <t>This was not prepared for the RCM 2014 in a systematic way. A  template was developed after RCM NS&amp;EA in RCM NA.</t>
  </si>
  <si>
    <t>Member States to set up at national or regional level, a system to encourage cooperation between control authorities and the National Programmes of the DCF. The cooperation system should address all issues of relevance for the collection and processing of data to be collected under the CR and the DCF</t>
  </si>
  <si>
    <t>Sweden has set up an operative data management group, a forum to involve key persons from all DCF partners to discuss and handle data quality, data flows and data access issues.  No action on the specific issue on cr vs dc-map has been taken since the dc-map is not in place.</t>
  </si>
  <si>
    <t>MS scientists to get access to online data from VMS and logbooks, as well as to data collected under the Control Regulation etc.</t>
  </si>
  <si>
    <t>Sweden has set up an operative data management group, a forum to involve key persons from all DCF partners to discuss and handle data quality issues, data flows and data access. The group should seek for most efficient and high quality way of working but so far,  no action on the specific issue on online access has been taken.</t>
  </si>
  <si>
    <t>4.3</t>
  </si>
  <si>
    <t>STECF- EWG 12-01</t>
  </si>
  <si>
    <t xml:space="preserve"> Review of proposed DCF 2014-2020 part 1</t>
  </si>
  <si>
    <t xml:space="preserve">STECF- EWG 12-01 </t>
  </si>
  <si>
    <t>PGVL0010</t>
  </si>
  <si>
    <t>PGVL1012</t>
  </si>
  <si>
    <t>PGVL1218</t>
  </si>
  <si>
    <t>PGVL0010*</t>
  </si>
  <si>
    <t>PGVL1012*</t>
  </si>
  <si>
    <t>PGVL1218*</t>
  </si>
  <si>
    <t>PG</t>
  </si>
  <si>
    <r>
      <t>Eel (</t>
    </r>
    <r>
      <rPr>
        <i/>
        <sz val="11"/>
        <rFont val="Times New Roman"/>
        <family val="1"/>
      </rPr>
      <t>Anguilla anguilla</t>
    </r>
    <r>
      <rPr>
        <sz val="11"/>
        <rFont val="Times New Roman"/>
        <family val="1"/>
      </rPr>
      <t xml:space="preserve">) </t>
    </r>
  </si>
  <si>
    <t>III. D.1</t>
  </si>
  <si>
    <t>Recreational</t>
  </si>
  <si>
    <t>Baltic /NS &amp; EA</t>
  </si>
  <si>
    <r>
      <t>Dogfish (</t>
    </r>
    <r>
      <rPr>
        <i/>
        <sz val="11"/>
        <rFont val="Times New Roman"/>
        <family val="1"/>
      </rPr>
      <t xml:space="preserve">Squalus acanthias) </t>
    </r>
  </si>
  <si>
    <t xml:space="preserve">SwAM has banned all recreational fisheries after dogfish since 1 April 2011 (FIFS 2004:36). </t>
  </si>
  <si>
    <t>Sweden is not covering this area according to WGBIFS.</t>
  </si>
  <si>
    <t>Recreational fishery for eel is not allowed (FIFS 2004:36).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</si>
</sst>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 @"/>
  </numFmts>
  <fonts count="9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62"/>
      <name val="Arial"/>
      <family val="2"/>
    </font>
    <font>
      <b/>
      <sz val="11"/>
      <color indexed="62"/>
      <name val="Calibri"/>
      <family val="2"/>
    </font>
    <font>
      <b/>
      <sz val="10"/>
      <color indexed="8"/>
      <name val="Arial"/>
      <family val="2"/>
    </font>
    <font>
      <sz val="10"/>
      <color indexed="17"/>
      <name val="Arial"/>
      <family val="2"/>
    </font>
    <font>
      <sz val="11"/>
      <color indexed="20"/>
      <name val="Calibri"/>
      <family val="2"/>
    </font>
    <font>
      <sz val="10"/>
      <color indexed="60"/>
      <name val="Arial"/>
      <family val="2"/>
    </font>
    <font>
      <sz val="10"/>
      <color indexed="20"/>
      <name val="Arial"/>
      <family val="2"/>
    </font>
    <font>
      <i/>
      <sz val="11"/>
      <color indexed="23"/>
      <name val="Calibri"/>
      <family val="2"/>
    </font>
    <font>
      <b/>
      <sz val="11"/>
      <color indexed="8"/>
      <name val="Calibri"/>
      <family val="2"/>
    </font>
    <font>
      <b/>
      <sz val="12"/>
      <name val="Antique Olive"/>
      <family val="2"/>
    </font>
    <font>
      <b/>
      <sz val="11"/>
      <name val="Antique Olive"/>
      <family val="2"/>
    </font>
    <font>
      <b/>
      <sz val="10"/>
      <name val="Arial"/>
      <family val="2"/>
    </font>
    <font>
      <sz val="10"/>
      <color indexed="23"/>
      <name val="Arial"/>
      <family val="2"/>
    </font>
    <font>
      <b/>
      <sz val="12"/>
      <name val="Arial"/>
      <family val="2"/>
    </font>
    <font>
      <b/>
      <sz val="11"/>
      <name val="Arial"/>
      <family val="2"/>
    </font>
    <font>
      <sz val="10"/>
      <color indexed="19"/>
      <name val="Arial"/>
      <family val="2"/>
    </font>
    <font>
      <sz val="8"/>
      <name val="Arial"/>
      <family val="2"/>
    </font>
    <font>
      <b/>
      <vertAlign val="superscript"/>
      <sz val="10"/>
      <name val="Arial"/>
      <family val="2"/>
    </font>
    <font>
      <sz val="14"/>
      <name val="Arial"/>
      <family val="2"/>
    </font>
    <font>
      <b/>
      <sz val="10"/>
      <color indexed="10"/>
      <name val="Arial"/>
      <family val="2"/>
    </font>
    <font>
      <i/>
      <sz val="10"/>
      <name val="Arial"/>
      <family val="2"/>
    </font>
    <font>
      <b/>
      <sz val="14"/>
      <name val="Arial"/>
      <family val="2"/>
    </font>
    <font>
      <b/>
      <sz val="11"/>
      <color indexed="8"/>
      <name val="Arial"/>
      <family val="2"/>
    </font>
    <font>
      <sz val="10"/>
      <name val="Arial"/>
      <family val="2"/>
    </font>
    <font>
      <b/>
      <sz val="8"/>
      <name val="Arial"/>
      <family val="2"/>
    </font>
    <font>
      <sz val="12"/>
      <name val="Arial"/>
      <family val="2"/>
    </font>
    <font>
      <sz val="10"/>
      <color rgb="FF808080"/>
      <name val="Arial"/>
      <family val="2"/>
    </font>
    <font>
      <b/>
      <sz val="10"/>
      <color rgb="FF80808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1"/>
      <color theme="1"/>
      <name val="Calibri"/>
      <family val="2"/>
      <scheme val="minor"/>
    </font>
    <font>
      <sz val="10"/>
      <color theme="0" tint="-0.499984740745262"/>
      <name val="Arial"/>
      <family val="2"/>
    </font>
    <font>
      <sz val="10"/>
      <color theme="0" tint="-0.34998626667073579"/>
      <name val="Arial"/>
      <family val="2"/>
    </font>
    <font>
      <b/>
      <i/>
      <sz val="12"/>
      <color rgb="FFFC70E1"/>
      <name val="Arial"/>
      <family val="2"/>
    </font>
    <font>
      <sz val="11"/>
      <color indexed="62"/>
      <name val="Calibri"/>
      <family val="2"/>
    </font>
    <font>
      <u/>
      <sz val="10"/>
      <color theme="10"/>
      <name val="Arial"/>
      <family val="2"/>
    </font>
    <font>
      <u/>
      <sz val="10"/>
      <color theme="11"/>
      <name val="Arial"/>
      <family val="2"/>
    </font>
    <font>
      <b/>
      <sz val="11"/>
      <color theme="1"/>
      <name val="Calibri"/>
      <family val="2"/>
      <scheme val="minor"/>
    </font>
    <font>
      <sz val="11"/>
      <name val="Arial"/>
      <family val="2"/>
    </font>
    <font>
      <sz val="11"/>
      <color rgb="FFFF0000"/>
      <name val="Calibri"/>
      <family val="2"/>
    </font>
    <font>
      <b/>
      <sz val="10"/>
      <color rgb="FFFF0000"/>
      <name val="Arial"/>
      <family val="2"/>
    </font>
    <font>
      <strike/>
      <sz val="10"/>
      <name val="Arial"/>
      <family val="2"/>
    </font>
    <font>
      <vertAlign val="superscript"/>
      <sz val="10"/>
      <name val="Arial"/>
      <family val="2"/>
    </font>
    <font>
      <sz val="9"/>
      <name val="Arial"/>
      <family val="2"/>
    </font>
    <font>
      <sz val="10"/>
      <color rgb="FFFF0000"/>
      <name val="Arial"/>
      <family val="2"/>
    </font>
    <font>
      <sz val="8"/>
      <color theme="1"/>
      <name val="Arial Narrow"/>
      <family val="2"/>
    </font>
    <font>
      <sz val="11"/>
      <name val="Times New Roman"/>
      <family val="1"/>
    </font>
    <font>
      <u/>
      <sz val="11"/>
      <name val="Times New Roman"/>
      <family val="1"/>
    </font>
    <font>
      <i/>
      <sz val="11"/>
      <name val="Times New Roman"/>
      <family val="1"/>
    </font>
    <font>
      <sz val="11"/>
      <name val="Calibri"/>
      <family val="2"/>
      <scheme val="minor"/>
    </font>
    <font>
      <sz val="11"/>
      <color rgb="FF000000"/>
      <name val="Calibri"/>
      <family val="2"/>
      <scheme val="minor"/>
    </font>
    <font>
      <sz val="11"/>
      <name val="TimesNewRomanPSMT"/>
    </font>
    <font>
      <sz val="9"/>
      <name val="Calibri"/>
      <family val="2"/>
      <scheme val="minor"/>
    </font>
    <font>
      <sz val="10"/>
      <name val="Calibri"/>
      <family val="2"/>
    </font>
    <font>
      <sz val="10"/>
      <name val="Calibri"/>
      <family val="2"/>
      <scheme val="minor"/>
    </font>
    <font>
      <b/>
      <sz val="10"/>
      <name val="Calibri"/>
      <family val="2"/>
    </font>
    <font>
      <b/>
      <sz val="10"/>
      <name val="Calibri"/>
      <family val="2"/>
      <scheme val="minor"/>
    </font>
    <font>
      <b/>
      <sz val="9"/>
      <name val="Calibri"/>
      <family val="2"/>
      <scheme val="minor"/>
    </font>
    <font>
      <sz val="10"/>
      <color theme="1"/>
      <name val="Calibri"/>
      <family val="2"/>
      <scheme val="minor"/>
    </font>
    <font>
      <sz val="10"/>
      <color indexed="8"/>
      <name val="Calibri"/>
      <family val="2"/>
    </font>
    <font>
      <b/>
      <sz val="10"/>
      <color indexed="8"/>
      <name val="Calibri"/>
      <family val="2"/>
    </font>
    <font>
      <i/>
      <sz val="10"/>
      <name val="Calibri"/>
      <family val="2"/>
      <scheme val="minor"/>
    </font>
    <font>
      <sz val="10"/>
      <color rgb="FF000000"/>
      <name val="Calibri"/>
      <family val="2"/>
      <scheme val="minor"/>
    </font>
    <font>
      <b/>
      <sz val="10"/>
      <color theme="1"/>
      <name val="Calibri"/>
      <family val="2"/>
      <scheme val="minor"/>
    </font>
    <font>
      <b/>
      <sz val="11"/>
      <color rgb="FFFF0000"/>
      <name val="Arial"/>
      <family val="2"/>
    </font>
    <font>
      <b/>
      <sz val="10"/>
      <color indexed="63"/>
      <name val="Arial"/>
      <family val="2"/>
    </font>
    <font>
      <b/>
      <sz val="10"/>
      <color indexed="52"/>
      <name val="Arial"/>
      <family val="2"/>
    </font>
    <font>
      <i/>
      <sz val="10"/>
      <color indexed="23"/>
      <name val="Arial"/>
      <family val="2"/>
    </font>
    <font>
      <i/>
      <sz val="10"/>
      <color indexed="8"/>
      <name val="Arial"/>
      <family val="2"/>
    </font>
    <font>
      <b/>
      <sz val="11"/>
      <color theme="0" tint="-0.499984740745262"/>
      <name val="Calibri"/>
      <family val="2"/>
      <scheme val="minor"/>
    </font>
    <font>
      <sz val="10"/>
      <color theme="0"/>
      <name val="Arial"/>
      <family val="2"/>
    </font>
  </fonts>
  <fills count="6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24"/>
        <bgColor indexed="41"/>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0"/>
      </patternFill>
    </fill>
    <fill>
      <patternFill patternType="solid">
        <fgColor indexed="55"/>
        <bgColor indexed="23"/>
      </patternFill>
    </fill>
    <fill>
      <patternFill patternType="solid">
        <fgColor indexed="54"/>
        <bgColor indexed="19"/>
      </patternFill>
    </fill>
    <fill>
      <patternFill patternType="solid">
        <fgColor indexed="9"/>
        <bgColor indexed="26"/>
      </patternFill>
    </fill>
    <fill>
      <patternFill patternType="solid">
        <fgColor theme="0"/>
        <bgColor indexed="41"/>
      </patternFill>
    </fill>
    <fill>
      <patternFill patternType="solid">
        <fgColor rgb="FFDDDDDD"/>
        <bgColor indexed="41"/>
      </patternFill>
    </fill>
    <fill>
      <patternFill patternType="solid">
        <fgColor rgb="FFDDDDDD"/>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indexed="41"/>
      </patternFill>
    </fill>
    <fill>
      <patternFill patternType="solid">
        <fgColor indexed="22"/>
        <bgColor indexed="64"/>
      </patternFill>
    </fill>
    <fill>
      <patternFill patternType="solid">
        <fgColor indexed="9"/>
        <bgColor indexed="64"/>
      </patternFill>
    </fill>
    <fill>
      <patternFill patternType="solid">
        <fgColor theme="9" tint="0.39997558519241921"/>
        <bgColor indexed="64"/>
      </patternFill>
    </fill>
    <fill>
      <patternFill patternType="solid">
        <fgColor theme="9" tint="0.79998168889431442"/>
        <bgColor indexed="64"/>
      </patternFill>
    </fill>
  </fills>
  <borders count="1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hair">
        <color indexed="8"/>
      </left>
      <right style="hair">
        <color indexed="8"/>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diagonalUp="1" diagonalDown="1">
      <left style="thin">
        <color indexed="8"/>
      </left>
      <right style="thin">
        <color indexed="8"/>
      </right>
      <top style="thin">
        <color indexed="8"/>
      </top>
      <bottom style="thin">
        <color indexed="8"/>
      </bottom>
      <diagonal style="thin">
        <color indexed="8"/>
      </diagonal>
    </border>
    <border>
      <left/>
      <right style="medium">
        <color indexed="8"/>
      </right>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top style="medium">
        <color indexed="8"/>
      </top>
      <bottom style="medium">
        <color indexed="8"/>
      </bottom>
      <diagonal/>
    </border>
    <border>
      <left style="thin">
        <color indexed="8"/>
      </left>
      <right/>
      <top style="medium">
        <color indexed="8"/>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bottom/>
      <diagonal/>
    </border>
    <border>
      <left style="thin">
        <color indexed="8"/>
      </left>
      <right style="thin">
        <color indexed="8"/>
      </right>
      <top/>
      <bottom/>
      <diagonal/>
    </border>
    <border>
      <left/>
      <right style="thin">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style="thin">
        <color indexed="8"/>
      </left>
      <right style="thin">
        <color indexed="8"/>
      </right>
      <top style="medium">
        <color indexed="8"/>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8"/>
      </right>
      <top/>
      <bottom/>
      <diagonal/>
    </border>
    <border>
      <left style="medium">
        <color indexed="8"/>
      </left>
      <right style="medium">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bottom style="medium">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medium">
        <color rgb="FF000000"/>
      </top>
      <bottom style="medium">
        <color rgb="FF000000"/>
      </bottom>
      <diagonal/>
    </border>
    <border>
      <left/>
      <right style="medium">
        <color indexed="8"/>
      </right>
      <top style="medium">
        <color indexed="8"/>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indexed="8"/>
      </bottom>
      <diagonal/>
    </border>
    <border>
      <left style="medium">
        <color auto="1"/>
      </left>
      <right style="medium">
        <color auto="1"/>
      </right>
      <top/>
      <bottom/>
      <diagonal/>
    </border>
    <border>
      <left style="medium">
        <color indexed="8"/>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diagonal/>
    </border>
    <border>
      <left style="medium">
        <color auto="1"/>
      </left>
      <right style="thin">
        <color indexed="8"/>
      </right>
      <top style="medium">
        <color auto="1"/>
      </top>
      <bottom style="medium">
        <color auto="1"/>
      </bottom>
      <diagonal/>
    </border>
    <border>
      <left style="thin">
        <color indexed="8"/>
      </left>
      <right style="thin">
        <color indexed="8"/>
      </right>
      <top style="medium">
        <color auto="1"/>
      </top>
      <bottom style="medium">
        <color auto="1"/>
      </bottom>
      <diagonal/>
    </border>
    <border>
      <left style="thin">
        <color rgb="FF000000"/>
      </left>
      <right style="medium">
        <color auto="1"/>
      </right>
      <top style="medium">
        <color auto="1"/>
      </top>
      <bottom style="medium">
        <color auto="1"/>
      </bottom>
      <diagonal/>
    </border>
    <border>
      <left/>
      <right style="thin">
        <color indexed="8"/>
      </right>
      <top style="medium">
        <color auto="1"/>
      </top>
      <bottom style="medium">
        <color auto="1"/>
      </bottom>
      <diagonal/>
    </border>
    <border>
      <left style="thin">
        <color indexed="8"/>
      </left>
      <right/>
      <top style="medium">
        <color auto="1"/>
      </top>
      <bottom style="medium">
        <color auto="1"/>
      </bottom>
      <diagonal/>
    </border>
    <border>
      <left style="thin">
        <color indexed="8"/>
      </left>
      <right style="medium">
        <color auto="1"/>
      </right>
      <top style="medium">
        <color auto="1"/>
      </top>
      <bottom style="medium">
        <color auto="1"/>
      </bottom>
      <diagonal/>
    </border>
    <border>
      <left style="medium">
        <color auto="1"/>
      </left>
      <right style="medium">
        <color indexed="8"/>
      </right>
      <top style="medium">
        <color auto="1"/>
      </top>
      <bottom style="medium">
        <color indexed="8"/>
      </bottom>
      <diagonal/>
    </border>
    <border>
      <left style="medium">
        <color indexed="8"/>
      </left>
      <right style="medium">
        <color auto="1"/>
      </right>
      <top style="medium">
        <color auto="1"/>
      </top>
      <bottom style="medium">
        <color indexed="8"/>
      </bottom>
      <diagonal/>
    </border>
    <border>
      <left style="medium">
        <color indexed="8"/>
      </left>
      <right style="medium">
        <color auto="1"/>
      </right>
      <top style="medium">
        <color indexed="8"/>
      </top>
      <bottom style="medium">
        <color indexed="8"/>
      </bottom>
      <diagonal/>
    </border>
    <border>
      <left style="medium">
        <color auto="1"/>
      </left>
      <right style="medium">
        <color indexed="8"/>
      </right>
      <top style="medium">
        <color indexed="8"/>
      </top>
      <bottom/>
      <diagonal/>
    </border>
    <border>
      <left style="medium">
        <color auto="1"/>
      </left>
      <right style="medium">
        <color auto="1"/>
      </right>
      <top style="medium">
        <color auto="1"/>
      </top>
      <bottom/>
      <diagonal/>
    </border>
    <border>
      <left/>
      <right style="medium">
        <color auto="1"/>
      </right>
      <top style="medium">
        <color indexed="8"/>
      </top>
      <bottom/>
      <diagonal/>
    </border>
    <border>
      <left style="medium">
        <color auto="1"/>
      </left>
      <right style="medium">
        <color auto="1"/>
      </right>
      <top style="medium">
        <color auto="1"/>
      </top>
      <bottom style="medium">
        <color auto="1"/>
      </bottom>
      <diagonal/>
    </border>
    <border>
      <left style="medium">
        <color auto="1"/>
      </left>
      <right style="thin">
        <color indexed="8"/>
      </right>
      <top style="medium">
        <color auto="1"/>
      </top>
      <bottom style="medium">
        <color auto="1"/>
      </bottom>
      <diagonal/>
    </border>
    <border>
      <left style="medium">
        <color auto="1"/>
      </left>
      <right style="medium">
        <color indexed="8"/>
      </right>
      <top style="medium">
        <color indexed="8"/>
      </top>
      <bottom/>
      <diagonal/>
    </border>
    <border>
      <left style="medium">
        <color indexed="8"/>
      </left>
      <right style="thin">
        <color indexed="8"/>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indexed="8"/>
      </bottom>
      <diagonal/>
    </border>
    <border>
      <left/>
      <right style="medium">
        <color auto="1"/>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style="thin">
        <color indexed="8"/>
      </right>
      <top style="medium">
        <color auto="1"/>
      </top>
      <bottom style="medium">
        <color indexed="8"/>
      </bottom>
      <diagonal/>
    </border>
    <border>
      <left style="thin">
        <color indexed="8"/>
      </left>
      <right style="thin">
        <color indexed="8"/>
      </right>
      <top style="medium">
        <color auto="1"/>
      </top>
      <bottom style="medium">
        <color indexed="8"/>
      </bottom>
      <diagonal/>
    </border>
    <border>
      <left style="thin">
        <color indexed="8"/>
      </left>
      <right style="thin">
        <color indexed="8"/>
      </right>
      <top style="medium">
        <color auto="1"/>
      </top>
      <bottom style="thin">
        <color indexed="8"/>
      </bottom>
      <diagonal/>
    </border>
    <border>
      <left style="thin">
        <color rgb="FF000000"/>
      </left>
      <right style="medium">
        <color auto="1"/>
      </right>
      <top style="medium">
        <color auto="1"/>
      </top>
      <bottom style="medium">
        <color rgb="FF000000"/>
      </bottom>
      <diagonal/>
    </border>
    <border>
      <left style="thin">
        <color auto="1"/>
      </left>
      <right style="medium">
        <color auto="1"/>
      </right>
      <top/>
      <bottom style="thin">
        <color auto="1"/>
      </bottom>
      <diagonal/>
    </border>
    <border>
      <left style="thin">
        <color auto="1"/>
      </left>
      <right/>
      <top/>
      <bottom style="medium">
        <color auto="1"/>
      </bottom>
      <diagonal/>
    </border>
    <border>
      <left style="thin">
        <color indexed="8"/>
      </left>
      <right style="thin">
        <color indexed="8"/>
      </right>
      <top style="medium">
        <color indexed="8"/>
      </top>
      <bottom/>
      <diagonal/>
    </border>
    <border>
      <left style="medium">
        <color indexed="8"/>
      </left>
      <right/>
      <top style="medium">
        <color indexed="8"/>
      </top>
      <bottom style="medium">
        <color indexed="8"/>
      </bottom>
      <diagonal/>
    </border>
    <border>
      <left style="medium">
        <color auto="1"/>
      </left>
      <right style="medium">
        <color auto="1"/>
      </right>
      <top/>
      <bottom style="medium">
        <color auto="1"/>
      </bottom>
      <diagonal/>
    </border>
    <border>
      <left style="thin">
        <color indexed="8"/>
      </left>
      <right style="thin">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medium">
        <color indexed="8"/>
      </top>
      <bottom style="medium">
        <color indexed="64"/>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8"/>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theme="4"/>
      </left>
      <right style="thin">
        <color theme="4"/>
      </right>
      <top style="thin">
        <color theme="4"/>
      </top>
      <bottom style="thin">
        <color theme="4"/>
      </bottom>
      <diagonal/>
    </border>
    <border>
      <left/>
      <right style="thin">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theme="4"/>
      </right>
      <top style="thin">
        <color theme="4"/>
      </top>
      <bottom style="thin">
        <color theme="4"/>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right/>
      <top style="thin">
        <color indexed="8"/>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right/>
      <top style="medium">
        <color indexed="8"/>
      </top>
      <bottom style="medium">
        <color indexed="8"/>
      </bottom>
      <diagonal/>
    </border>
    <border>
      <left style="medium">
        <color auto="1"/>
      </left>
      <right style="thin">
        <color indexed="8"/>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style="thin">
        <color indexed="8"/>
      </right>
      <top style="thin">
        <color indexed="8"/>
      </top>
      <bottom style="medium">
        <color auto="1"/>
      </bottom>
      <diagonal/>
    </border>
    <border>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style="thin">
        <color indexed="8"/>
      </left>
      <right style="medium">
        <color auto="1"/>
      </right>
      <top style="thin">
        <color auto="1"/>
      </top>
      <bottom style="medium">
        <color auto="1"/>
      </bottom>
      <diagonal/>
    </border>
    <border>
      <left style="medium">
        <color auto="1"/>
      </left>
      <right/>
      <top style="medium">
        <color indexed="8"/>
      </top>
      <bottom style="medium">
        <color auto="1"/>
      </bottom>
      <diagonal/>
    </border>
    <border>
      <left style="thin">
        <color indexed="8"/>
      </left>
      <right/>
      <top style="thin">
        <color auto="1"/>
      </top>
      <bottom style="thin">
        <color auto="1"/>
      </bottom>
      <diagonal/>
    </border>
    <border>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bottom style="thin">
        <color indexed="8"/>
      </bottom>
      <diagonal/>
    </border>
    <border>
      <left/>
      <right/>
      <top style="thin">
        <color indexed="64"/>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auto="1"/>
      </left>
      <right/>
      <top style="thin">
        <color auto="1"/>
      </top>
      <bottom style="thin">
        <color auto="1"/>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21">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5"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4"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18"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7" borderId="0" applyNumberFormat="0" applyBorder="0" applyAlignment="0" applyProtection="0"/>
    <xf numFmtId="0" fontId="14" fillId="4" borderId="0" applyNumberFormat="0" applyBorder="0" applyAlignment="0" applyProtection="0"/>
    <xf numFmtId="0" fontId="15" fillId="8" borderId="1" applyNumberFormat="0" applyAlignment="0" applyProtection="0"/>
    <xf numFmtId="0" fontId="16" fillId="24" borderId="2" applyNumberFormat="0" applyAlignment="0" applyProtection="0"/>
    <xf numFmtId="0" fontId="17" fillId="0" borderId="3" applyNumberFormat="0" applyFill="0" applyAlignment="0" applyProtection="0"/>
    <xf numFmtId="0" fontId="18" fillId="7" borderId="1" applyNumberFormat="0" applyAlignment="0" applyProtection="0"/>
    <xf numFmtId="0" fontId="19" fillId="0" borderId="0" applyNumberFormat="0" applyFill="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18" borderId="0" applyNumberFormat="0" applyBorder="0" applyAlignment="0" applyProtection="0"/>
    <xf numFmtId="0" fontId="13" fillId="23" borderId="0" applyNumberFormat="0" applyBorder="0" applyAlignment="0" applyProtection="0"/>
    <xf numFmtId="0" fontId="20" fillId="0" borderId="4" applyNumberFormat="0" applyFill="0" applyAlignment="0" applyProtection="0"/>
    <xf numFmtId="0" fontId="21" fillId="4" borderId="0" applyNumberFormat="0" applyBorder="0" applyAlignment="0" applyProtection="0"/>
    <xf numFmtId="0" fontId="22" fillId="3" borderId="0" applyNumberFormat="0" applyBorder="0" applyAlignment="0" applyProtection="0"/>
    <xf numFmtId="0" fontId="23" fillId="15" borderId="0" applyNumberFormat="0" applyBorder="0" applyAlignment="0" applyProtection="0"/>
    <xf numFmtId="0" fontId="41" fillId="0" borderId="0"/>
    <xf numFmtId="0" fontId="41" fillId="0" borderId="0"/>
    <xf numFmtId="0" fontId="41" fillId="0" borderId="0"/>
    <xf numFmtId="0" fontId="41" fillId="0" borderId="0"/>
    <xf numFmtId="9" fontId="41" fillId="0" borderId="0" applyFill="0" applyBorder="0" applyAlignment="0" applyProtection="0"/>
    <xf numFmtId="0" fontId="24" fillId="3" borderId="0" applyNumberFormat="0" applyBorder="0" applyAlignment="0" applyProtection="0"/>
    <xf numFmtId="0" fontId="25" fillId="0" borderId="0" applyNumberFormat="0" applyFill="0" applyBorder="0" applyAlignment="0" applyProtection="0"/>
    <xf numFmtId="0" fontId="26" fillId="0" borderId="5" applyNumberFormat="0" applyFill="0" applyAlignment="0" applyProtection="0"/>
    <xf numFmtId="0" fontId="46" fillId="30" borderId="0" applyNumberFormat="0" applyBorder="0" applyAlignment="0" applyProtection="0"/>
    <xf numFmtId="0" fontId="47" fillId="31" borderId="0" applyNumberFormat="0" applyBorder="0" applyAlignment="0" applyProtection="0"/>
    <xf numFmtId="0" fontId="48" fillId="32" borderId="37" applyNumberFormat="0" applyAlignment="0" applyProtection="0"/>
    <xf numFmtId="0" fontId="49" fillId="33" borderId="38" applyNumberFormat="0" applyAlignment="0" applyProtection="0"/>
    <xf numFmtId="0" fontId="50" fillId="33" borderId="37" applyNumberFormat="0" applyAlignment="0" applyProtection="0"/>
    <xf numFmtId="0" fontId="51" fillId="0" borderId="0" applyNumberFormat="0" applyFill="0" applyBorder="0" applyAlignment="0" applyProtection="0"/>
    <xf numFmtId="0" fontId="52" fillId="34" borderId="0" applyNumberFormat="0" applyBorder="0" applyAlignment="0" applyProtection="0"/>
    <xf numFmtId="0" fontId="53" fillId="35" borderId="0" applyNumberFormat="0" applyBorder="0" applyAlignment="0" applyProtection="0"/>
    <xf numFmtId="0" fontId="53" fillId="36" borderId="0" applyNumberFormat="0" applyBorder="0" applyAlignment="0" applyProtection="0"/>
    <xf numFmtId="0" fontId="52" fillId="37" borderId="0" applyNumberFormat="0" applyBorder="0" applyAlignment="0" applyProtection="0"/>
    <xf numFmtId="0" fontId="52"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52" fillId="41" borderId="0" applyNumberFormat="0" applyBorder="0" applyAlignment="0" applyProtection="0"/>
    <xf numFmtId="0" fontId="52"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2" fillId="45" borderId="0" applyNumberFormat="0" applyBorder="0" applyAlignment="0" applyProtection="0"/>
    <xf numFmtId="0" fontId="52"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2" fillId="49" borderId="0" applyNumberFormat="0" applyBorder="0" applyAlignment="0" applyProtection="0"/>
    <xf numFmtId="0" fontId="52" fillId="50" borderId="0" applyNumberFormat="0" applyBorder="0" applyAlignment="0" applyProtection="0"/>
    <xf numFmtId="0" fontId="53" fillId="51" borderId="0" applyNumberFormat="0" applyBorder="0" applyAlignment="0" applyProtection="0"/>
    <xf numFmtId="0" fontId="53" fillId="52" borderId="0" applyNumberFormat="0" applyBorder="0" applyAlignment="0" applyProtection="0"/>
    <xf numFmtId="0" fontId="52" fillId="53" borderId="0" applyNumberFormat="0" applyBorder="0" applyAlignment="0" applyProtection="0"/>
    <xf numFmtId="0" fontId="52" fillId="54" borderId="0" applyNumberFormat="0" applyBorder="0" applyAlignment="0" applyProtection="0"/>
    <xf numFmtId="0" fontId="53" fillId="55" borderId="0" applyNumberFormat="0" applyBorder="0" applyAlignment="0" applyProtection="0"/>
    <xf numFmtId="0" fontId="53" fillId="56" borderId="0" applyNumberFormat="0" applyBorder="0" applyAlignment="0" applyProtection="0"/>
    <xf numFmtId="0" fontId="52" fillId="57" borderId="0" applyNumberFormat="0" applyBorder="0" applyAlignment="0" applyProtection="0"/>
    <xf numFmtId="0" fontId="9" fillId="0" borderId="0"/>
    <xf numFmtId="9" fontId="9" fillId="0" borderId="0" applyFont="0" applyFill="0" applyBorder="0" applyAlignment="0" applyProtection="0"/>
    <xf numFmtId="0" fontId="9" fillId="0" borderId="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23" borderId="0" applyNumberFormat="0" applyBorder="0" applyAlignment="0" applyProtection="0"/>
    <xf numFmtId="0" fontId="57" fillId="7" borderId="1" applyNumberFormat="0" applyAlignment="0" applyProtection="0"/>
    <xf numFmtId="9" fontId="9" fillId="0" borderId="0" applyFill="0" applyBorder="0" applyAlignment="0" applyProtection="0"/>
    <xf numFmtId="0" fontId="9" fillId="0" borderId="0"/>
    <xf numFmtId="0" fontId="58" fillId="0" borderId="0" applyNumberFormat="0" applyFill="0" applyBorder="0" applyAlignment="0" applyProtection="0"/>
    <xf numFmtId="0" fontId="59" fillId="0" borderId="0" applyNumberFormat="0" applyFill="0" applyBorder="0" applyAlignment="0" applyProtection="0"/>
    <xf numFmtId="0" fontId="8" fillId="0" borderId="0"/>
    <xf numFmtId="0" fontId="58" fillId="0" borderId="0" applyNumberFormat="0" applyFill="0" applyBorder="0" applyAlignment="0" applyProtection="0"/>
    <xf numFmtId="0" fontId="59" fillId="0" borderId="0" applyNumberFormat="0" applyFill="0" applyBorder="0" applyAlignment="0" applyProtection="0"/>
    <xf numFmtId="0" fontId="6" fillId="0" borderId="0"/>
    <xf numFmtId="0" fontId="58" fillId="0" borderId="0" applyNumberFormat="0" applyFill="0" applyBorder="0" applyAlignment="0" applyProtection="0"/>
    <xf numFmtId="0" fontId="59" fillId="0" borderId="0" applyNumberFormat="0" applyFill="0" applyBorder="0" applyAlignment="0" applyProtection="0"/>
    <xf numFmtId="0" fontId="49" fillId="33" borderId="38" applyNumberFormat="0" applyAlignment="0" applyProtection="0"/>
    <xf numFmtId="0" fontId="88" fillId="14" borderId="122" applyNumberFormat="0" applyAlignment="0" applyProtection="0"/>
    <xf numFmtId="0" fontId="89" fillId="14" borderId="123" applyNumberFormat="0" applyAlignment="0" applyProtection="0"/>
    <xf numFmtId="0" fontId="90" fillId="0" borderId="0" applyNumberFormat="0" applyFill="0" applyBorder="0" applyAlignment="0" applyProtection="0"/>
    <xf numFmtId="0" fontId="9" fillId="0" borderId="0"/>
    <xf numFmtId="0" fontId="11" fillId="0" borderId="0"/>
    <xf numFmtId="0" fontId="4" fillId="0" borderId="0"/>
    <xf numFmtId="0" fontId="3" fillId="0" borderId="0"/>
    <xf numFmtId="0" fontId="2" fillId="0" borderId="0"/>
    <xf numFmtId="0" fontId="1" fillId="0" borderId="0"/>
  </cellStyleXfs>
  <cellXfs count="937">
    <xf numFmtId="0" fontId="0" fillId="0" borderId="0" xfId="0"/>
    <xf numFmtId="0" fontId="0" fillId="0" borderId="0" xfId="0" applyFont="1"/>
    <xf numFmtId="49" fontId="27" fillId="0" borderId="0" xfId="0" applyNumberFormat="1" applyFont="1" applyFill="1" applyBorder="1" applyAlignment="1">
      <alignment vertical="center"/>
    </xf>
    <xf numFmtId="0" fontId="29" fillId="0" borderId="7" xfId="0" applyFont="1" applyFill="1" applyBorder="1" applyAlignment="1">
      <alignment horizontal="center" vertical="center" wrapText="1"/>
    </xf>
    <xf numFmtId="0" fontId="0" fillId="0" borderId="0" xfId="0" applyFont="1" applyFill="1" applyAlignment="1">
      <alignment horizontal="center" vertical="center"/>
    </xf>
    <xf numFmtId="49" fontId="0" fillId="0" borderId="0" xfId="0" applyNumberFormat="1" applyFont="1" applyFill="1" applyAlignment="1">
      <alignment vertical="center"/>
    </xf>
    <xf numFmtId="0" fontId="0" fillId="0" borderId="0" xfId="0" applyFont="1" applyFill="1" applyAlignment="1">
      <alignment vertical="center"/>
    </xf>
    <xf numFmtId="49" fontId="31" fillId="0" borderId="9" xfId="0" applyNumberFormat="1" applyFont="1" applyFill="1" applyBorder="1" applyAlignment="1">
      <alignment vertical="center"/>
    </xf>
    <xf numFmtId="0" fontId="0" fillId="0" borderId="10" xfId="0" applyFont="1" applyFill="1" applyBorder="1" applyAlignment="1">
      <alignment horizontal="center" vertical="center"/>
    </xf>
    <xf numFmtId="49" fontId="31" fillId="0" borderId="10" xfId="0" applyNumberFormat="1" applyFont="1" applyFill="1" applyBorder="1" applyAlignment="1">
      <alignment vertical="center"/>
    </xf>
    <xf numFmtId="49" fontId="31" fillId="0" borderId="11" xfId="0" applyNumberFormat="1" applyFont="1" applyFill="1" applyBorder="1" applyAlignment="1">
      <alignment vertical="center"/>
    </xf>
    <xf numFmtId="0" fontId="32" fillId="0" borderId="12" xfId="0" applyFont="1" applyFill="1" applyBorder="1" applyAlignment="1">
      <alignment horizontal="left" vertical="center"/>
    </xf>
    <xf numFmtId="0" fontId="0" fillId="0" borderId="13" xfId="0" applyFont="1" applyBorder="1"/>
    <xf numFmtId="49" fontId="31" fillId="0" borderId="14" xfId="0" applyNumberFormat="1" applyFont="1" applyFill="1" applyBorder="1" applyAlignment="1">
      <alignment vertical="center"/>
    </xf>
    <xf numFmtId="49" fontId="31" fillId="0" borderId="15" xfId="0" applyNumberFormat="1" applyFont="1" applyFill="1" applyBorder="1" applyAlignment="1">
      <alignment vertical="center"/>
    </xf>
    <xf numFmtId="49" fontId="29" fillId="0" borderId="16" xfId="0" applyNumberFormat="1" applyFont="1" applyFill="1" applyBorder="1" applyAlignment="1">
      <alignment horizontal="center" vertical="center" wrapText="1"/>
    </xf>
    <xf numFmtId="0" fontId="0" fillId="0" borderId="0" xfId="0" applyFont="1" applyFill="1" applyBorder="1" applyAlignment="1">
      <alignment vertical="center"/>
    </xf>
    <xf numFmtId="0" fontId="34" fillId="0" borderId="0" xfId="0" applyFont="1" applyFill="1" applyBorder="1" applyAlignment="1">
      <alignment horizontal="left" vertical="center"/>
    </xf>
    <xf numFmtId="0" fontId="0" fillId="0" borderId="0" xfId="0" applyFont="1" applyBorder="1"/>
    <xf numFmtId="0" fontId="0" fillId="0" borderId="14" xfId="0" applyFont="1" applyBorder="1"/>
    <xf numFmtId="0" fontId="29" fillId="0" borderId="12" xfId="0" applyFont="1" applyBorder="1" applyAlignment="1">
      <alignment horizontal="center"/>
    </xf>
    <xf numFmtId="0" fontId="29" fillId="0" borderId="7" xfId="0" applyFont="1" applyBorder="1" applyAlignment="1">
      <alignment horizontal="center" vertical="center"/>
    </xf>
    <xf numFmtId="0" fontId="29" fillId="0" borderId="7" xfId="0" applyFont="1" applyBorder="1" applyAlignment="1">
      <alignment horizontal="center" vertical="center" wrapText="1"/>
    </xf>
    <xf numFmtId="0" fontId="34" fillId="0" borderId="0" xfId="0" applyFont="1" applyBorder="1" applyAlignment="1">
      <alignment wrapText="1"/>
    </xf>
    <xf numFmtId="0" fontId="31" fillId="0" borderId="0" xfId="0" applyFont="1" applyBorder="1" applyAlignment="1">
      <alignment vertical="center"/>
    </xf>
    <xf numFmtId="0" fontId="36" fillId="0" borderId="0" xfId="0" applyFont="1" applyAlignment="1">
      <alignment horizontal="center" vertical="center"/>
    </xf>
    <xf numFmtId="0" fontId="31" fillId="0" borderId="14" xfId="0" applyFont="1" applyBorder="1" applyAlignment="1">
      <alignment vertical="center"/>
    </xf>
    <xf numFmtId="0" fontId="0" fillId="0" borderId="12" xfId="0" applyFont="1" applyFill="1" applyBorder="1" applyAlignment="1">
      <alignment vertical="center"/>
    </xf>
    <xf numFmtId="0" fontId="29"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center"/>
    </xf>
    <xf numFmtId="0" fontId="0" fillId="0" borderId="0" xfId="0" applyBorder="1"/>
    <xf numFmtId="0" fontId="36" fillId="0" borderId="12" xfId="0" applyFont="1" applyBorder="1" applyAlignment="1">
      <alignment horizontal="center" vertical="center"/>
    </xf>
    <xf numFmtId="0" fontId="0" fillId="0" borderId="12" xfId="0" applyFont="1" applyBorder="1" applyAlignment="1">
      <alignment horizontal="center" vertical="center"/>
    </xf>
    <xf numFmtId="0" fontId="31" fillId="0" borderId="0" xfId="0" applyFont="1" applyFill="1" applyBorder="1" applyAlignment="1">
      <alignment vertical="center"/>
    </xf>
    <xf numFmtId="0" fontId="31" fillId="0" borderId="14" xfId="0" applyFont="1" applyFill="1" applyBorder="1" applyAlignment="1">
      <alignment vertical="center"/>
    </xf>
    <xf numFmtId="0" fontId="0" fillId="0" borderId="0" xfId="0" applyFont="1" applyFill="1"/>
    <xf numFmtId="49" fontId="29" fillId="0" borderId="0" xfId="0" applyNumberFormat="1" applyFont="1" applyFill="1" applyBorder="1" applyAlignment="1">
      <alignment horizontal="center" vertical="center"/>
    </xf>
    <xf numFmtId="49" fontId="0" fillId="0" borderId="0" xfId="0" applyNumberFormat="1" applyFont="1" applyFill="1" applyAlignment="1">
      <alignment horizontal="center" vertical="center"/>
    </xf>
    <xf numFmtId="49" fontId="0" fillId="0" borderId="0" xfId="0" applyNumberFormat="1" applyFill="1" applyAlignment="1">
      <alignment vertical="center"/>
    </xf>
    <xf numFmtId="49" fontId="0" fillId="0" borderId="10" xfId="0" applyNumberFormat="1" applyFont="1" applyFill="1" applyBorder="1" applyAlignment="1">
      <alignment vertical="center"/>
    </xf>
    <xf numFmtId="49" fontId="31" fillId="0" borderId="10" xfId="0" applyNumberFormat="1" applyFont="1" applyFill="1" applyBorder="1" applyAlignment="1">
      <alignment vertical="center" wrapText="1"/>
    </xf>
    <xf numFmtId="49" fontId="0" fillId="0" borderId="0" xfId="0" applyNumberFormat="1" applyFont="1" applyFill="1" applyBorder="1" applyAlignment="1">
      <alignment vertical="center"/>
    </xf>
    <xf numFmtId="49" fontId="0" fillId="0" borderId="0" xfId="0" applyNumberFormat="1" applyFont="1" applyFill="1" applyBorder="1" applyAlignment="1">
      <alignment horizontal="center" vertical="center"/>
    </xf>
    <xf numFmtId="49" fontId="31" fillId="0" borderId="0" xfId="0" applyNumberFormat="1" applyFont="1" applyFill="1" applyBorder="1" applyAlignment="1">
      <alignment vertical="center"/>
    </xf>
    <xf numFmtId="0" fontId="0" fillId="0" borderId="0" xfId="0" applyFont="1" applyBorder="1" applyAlignment="1"/>
    <xf numFmtId="0" fontId="0" fillId="0" borderId="17" xfId="0" applyFont="1" applyBorder="1" applyAlignment="1"/>
    <xf numFmtId="0" fontId="29" fillId="0" borderId="20" xfId="0" applyFont="1" applyBorder="1" applyAlignment="1">
      <alignment horizontal="center" vertical="center"/>
    </xf>
    <xf numFmtId="0" fontId="0" fillId="0" borderId="12" xfId="0" applyFont="1" applyBorder="1" applyAlignment="1">
      <alignment horizontal="center"/>
    </xf>
    <xf numFmtId="0" fontId="0" fillId="0" borderId="0" xfId="0" applyFont="1" applyFill="1" applyBorder="1"/>
    <xf numFmtId="0" fontId="0" fillId="0" borderId="17" xfId="0" applyFont="1" applyBorder="1"/>
    <xf numFmtId="0" fontId="29" fillId="0" borderId="19" xfId="0" applyFont="1" applyBorder="1" applyAlignment="1">
      <alignment horizontal="center"/>
    </xf>
    <xf numFmtId="49" fontId="0" fillId="0" borderId="0" xfId="0" applyNumberFormat="1" applyFill="1" applyBorder="1" applyAlignment="1">
      <alignment vertical="center"/>
    </xf>
    <xf numFmtId="49" fontId="0" fillId="0" borderId="0" xfId="0" applyNumberFormat="1" applyFill="1" applyBorder="1" applyAlignment="1">
      <alignment horizontal="center" vertical="center" wrapText="1"/>
    </xf>
    <xf numFmtId="49" fontId="0" fillId="0" borderId="0" xfId="0" applyNumberFormat="1" applyFill="1" applyBorder="1" applyAlignment="1">
      <alignment horizontal="center" vertical="center"/>
    </xf>
    <xf numFmtId="0" fontId="0" fillId="0" borderId="0" xfId="0" applyNumberFormat="1" applyFont="1" applyFill="1" applyBorder="1" applyAlignment="1">
      <alignment vertical="center"/>
    </xf>
    <xf numFmtId="0" fontId="31" fillId="0" borderId="17" xfId="0" applyFont="1" applyBorder="1" applyAlignment="1">
      <alignment vertical="center"/>
    </xf>
    <xf numFmtId="0" fontId="32" fillId="0" borderId="12" xfId="0" applyFont="1" applyBorder="1" applyAlignment="1">
      <alignment horizontal="center" vertical="center"/>
    </xf>
    <xf numFmtId="0" fontId="31" fillId="0" borderId="15" xfId="0" applyFont="1" applyBorder="1" applyAlignment="1">
      <alignment vertical="center"/>
    </xf>
    <xf numFmtId="0" fontId="0" fillId="0" borderId="25" xfId="0" applyBorder="1"/>
    <xf numFmtId="0" fontId="29" fillId="0" borderId="26" xfId="0" applyFont="1" applyBorder="1" applyAlignment="1"/>
    <xf numFmtId="0" fontId="29" fillId="0" borderId="22" xfId="0" applyFont="1" applyBorder="1" applyAlignment="1">
      <alignment horizontal="center" vertical="center"/>
    </xf>
    <xf numFmtId="0" fontId="0" fillId="0" borderId="14"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0" fillId="0" borderId="0" xfId="0" applyFill="1" applyAlignment="1">
      <alignment horizontal="center" vertical="center"/>
    </xf>
    <xf numFmtId="0" fontId="0" fillId="0" borderId="0" xfId="0" applyFill="1" applyAlignment="1">
      <alignment vertical="center"/>
    </xf>
    <xf numFmtId="49" fontId="39" fillId="0" borderId="0" xfId="0" applyNumberFormat="1" applyFont="1" applyFill="1" applyBorder="1" applyAlignment="1">
      <alignment vertical="center"/>
    </xf>
    <xf numFmtId="49" fontId="39" fillId="0" borderId="17" xfId="0" applyNumberFormat="1" applyFont="1" applyFill="1" applyBorder="1" applyAlignment="1">
      <alignment vertical="center"/>
    </xf>
    <xf numFmtId="49" fontId="39" fillId="0" borderId="14" xfId="0" applyNumberFormat="1" applyFont="1" applyFill="1" applyBorder="1" applyAlignment="1">
      <alignment vertical="center"/>
    </xf>
    <xf numFmtId="49" fontId="39" fillId="0" borderId="15" xfId="0" applyNumberFormat="1" applyFont="1" applyFill="1" applyBorder="1" applyAlignment="1">
      <alignment vertical="center"/>
    </xf>
    <xf numFmtId="0" fontId="0" fillId="0" borderId="28" xfId="0" applyFont="1" applyFill="1" applyBorder="1"/>
    <xf numFmtId="0" fontId="30" fillId="0" borderId="0" xfId="0" applyFont="1" applyFill="1" applyAlignment="1">
      <alignment horizontal="center" vertical="center" wrapText="1"/>
    </xf>
    <xf numFmtId="0" fontId="30" fillId="0" borderId="0" xfId="0" applyFont="1" applyAlignment="1">
      <alignment horizontal="center" vertical="center"/>
    </xf>
    <xf numFmtId="0" fontId="30" fillId="0" borderId="0" xfId="0" applyFont="1" applyFill="1" applyAlignment="1">
      <alignment vertical="center"/>
    </xf>
    <xf numFmtId="0" fontId="0" fillId="0" borderId="0" xfId="0" applyFont="1" applyAlignment="1">
      <alignment horizontal="left"/>
    </xf>
    <xf numFmtId="0" fontId="42" fillId="0" borderId="0" xfId="0" applyFont="1"/>
    <xf numFmtId="0" fontId="34" fillId="0" borderId="0" xfId="0" applyFont="1"/>
    <xf numFmtId="0" fontId="0" fillId="0" borderId="0" xfId="0" applyFont="1" applyAlignment="1"/>
    <xf numFmtId="0" fontId="43" fillId="0" borderId="0" xfId="0" applyFont="1"/>
    <xf numFmtId="0" fontId="0" fillId="0" borderId="32" xfId="0" applyFont="1" applyBorder="1"/>
    <xf numFmtId="0" fontId="29" fillId="28" borderId="7" xfId="0" applyFont="1" applyFill="1" applyBorder="1" applyAlignment="1">
      <alignment horizontal="center" vertical="center" wrapText="1"/>
    </xf>
    <xf numFmtId="0" fontId="29" fillId="28" borderId="34" xfId="0" applyFont="1" applyFill="1" applyBorder="1" applyAlignment="1">
      <alignment horizontal="center"/>
    </xf>
    <xf numFmtId="0" fontId="44" fillId="0" borderId="0" xfId="0" applyFont="1" applyFill="1" applyBorder="1" applyAlignment="1">
      <alignment horizontal="center" vertical="center"/>
    </xf>
    <xf numFmtId="0" fontId="44" fillId="0" borderId="0" xfId="0" applyFont="1"/>
    <xf numFmtId="49" fontId="44" fillId="0" borderId="0" xfId="0" applyNumberFormat="1" applyFont="1" applyFill="1" applyBorder="1" applyAlignment="1">
      <alignment vertical="center"/>
    </xf>
    <xf numFmtId="0" fontId="44" fillId="0" borderId="0" xfId="0" applyFont="1" applyBorder="1" applyAlignment="1">
      <alignment horizontal="center" vertical="center"/>
    </xf>
    <xf numFmtId="0" fontId="29" fillId="28" borderId="22" xfId="0" applyFont="1" applyFill="1" applyBorder="1" applyAlignment="1">
      <alignment horizontal="center" vertical="center" wrapText="1"/>
    </xf>
    <xf numFmtId="0" fontId="44" fillId="0" borderId="0" xfId="0" applyFont="1" applyFill="1" applyAlignment="1">
      <alignment vertical="center"/>
    </xf>
    <xf numFmtId="0" fontId="0" fillId="0" borderId="0" xfId="0" applyFont="1"/>
    <xf numFmtId="0" fontId="0" fillId="0" borderId="0" xfId="0" applyFill="1"/>
    <xf numFmtId="49" fontId="27" fillId="0" borderId="0" xfId="0" applyNumberFormat="1" applyFont="1" applyFill="1" applyBorder="1" applyAlignment="1">
      <alignment horizontal="center" vertical="center"/>
    </xf>
    <xf numFmtId="0" fontId="31" fillId="0" borderId="0" xfId="0" applyFont="1" applyBorder="1" applyAlignment="1">
      <alignment horizontal="center" vertical="center"/>
    </xf>
    <xf numFmtId="0" fontId="31" fillId="0" borderId="14" xfId="0" applyFont="1" applyBorder="1" applyAlignment="1">
      <alignment horizontal="center" vertical="center"/>
    </xf>
    <xf numFmtId="0" fontId="0" fillId="0" borderId="0" xfId="0" applyAlignment="1">
      <alignment horizontal="center"/>
    </xf>
    <xf numFmtId="0" fontId="55" fillId="0" borderId="0" xfId="0" applyFont="1" applyFill="1"/>
    <xf numFmtId="0" fontId="55" fillId="0" borderId="0" xfId="0" applyFont="1" applyFill="1" applyAlignment="1">
      <alignment horizontal="center"/>
    </xf>
    <xf numFmtId="0" fontId="0" fillId="0" borderId="12" xfId="0" applyFont="1" applyBorder="1"/>
    <xf numFmtId="49" fontId="31" fillId="0" borderId="0" xfId="91" applyNumberFormat="1" applyFont="1" applyFill="1" applyBorder="1" applyAlignment="1">
      <alignment vertical="center"/>
    </xf>
    <xf numFmtId="0" fontId="32" fillId="0" borderId="12" xfId="91" applyFont="1" applyFill="1" applyBorder="1" applyAlignment="1">
      <alignment horizontal="left" vertical="center"/>
    </xf>
    <xf numFmtId="49" fontId="32" fillId="0" borderId="12" xfId="91" applyNumberFormat="1" applyFont="1" applyFill="1" applyBorder="1" applyAlignment="1">
      <alignment vertical="center"/>
    </xf>
    <xf numFmtId="49" fontId="31" fillId="0" borderId="14" xfId="91" applyNumberFormat="1" applyFont="1" applyFill="1" applyBorder="1" applyAlignment="1">
      <alignment vertical="center"/>
    </xf>
    <xf numFmtId="49" fontId="56" fillId="0" borderId="14" xfId="91" applyNumberFormat="1" applyFont="1" applyFill="1" applyBorder="1" applyAlignment="1">
      <alignment vertical="center"/>
    </xf>
    <xf numFmtId="49" fontId="32" fillId="28" borderId="12" xfId="91" applyNumberFormat="1" applyFont="1" applyFill="1" applyBorder="1" applyAlignment="1">
      <alignment vertical="center"/>
    </xf>
    <xf numFmtId="49" fontId="33" fillId="0" borderId="0" xfId="91" applyNumberFormat="1" applyFont="1" applyFill="1" applyBorder="1" applyAlignment="1">
      <alignment vertical="center"/>
    </xf>
    <xf numFmtId="0" fontId="9" fillId="26" borderId="0" xfId="91" applyNumberFormat="1" applyFont="1" applyFill="1" applyBorder="1" applyAlignment="1">
      <alignment horizontal="center" vertical="center"/>
    </xf>
    <xf numFmtId="49" fontId="9" fillId="26" borderId="0" xfId="91" applyNumberFormat="1" applyFont="1" applyFill="1" applyBorder="1" applyAlignment="1">
      <alignment vertical="center" wrapText="1"/>
    </xf>
    <xf numFmtId="49" fontId="34" fillId="0" borderId="0" xfId="91" applyNumberFormat="1" applyFont="1" applyFill="1" applyBorder="1" applyAlignment="1">
      <alignment horizontal="left" vertical="center"/>
    </xf>
    <xf numFmtId="49" fontId="9" fillId="0" borderId="0" xfId="91" applyNumberFormat="1" applyFont="1" applyFill="1" applyBorder="1" applyAlignment="1">
      <alignment horizontal="left" vertical="center"/>
    </xf>
    <xf numFmtId="0" fontId="32" fillId="0" borderId="12" xfId="91" applyFont="1" applyFill="1" applyBorder="1" applyAlignment="1">
      <alignment horizontal="center" vertical="center"/>
    </xf>
    <xf numFmtId="49" fontId="32" fillId="0" borderId="12" xfId="91" applyNumberFormat="1" applyFont="1" applyFill="1" applyBorder="1" applyAlignment="1">
      <alignment horizontal="center" vertical="center"/>
    </xf>
    <xf numFmtId="49" fontId="32" fillId="28" borderId="12" xfId="91" applyNumberFormat="1" applyFont="1" applyFill="1" applyBorder="1" applyAlignment="1">
      <alignment horizontal="center" vertical="center"/>
    </xf>
    <xf numFmtId="49" fontId="31" fillId="0" borderId="0" xfId="93" applyNumberFormat="1" applyFont="1" applyFill="1" applyBorder="1" applyAlignment="1">
      <alignment vertical="center"/>
    </xf>
    <xf numFmtId="0" fontId="9" fillId="0" borderId="0" xfId="0" applyFont="1" applyBorder="1"/>
    <xf numFmtId="0" fontId="9" fillId="0" borderId="0" xfId="0" applyFont="1"/>
    <xf numFmtId="49" fontId="31" fillId="0" borderId="14" xfId="93" applyNumberFormat="1" applyFont="1" applyFill="1" applyBorder="1" applyAlignment="1">
      <alignment vertical="center"/>
    </xf>
    <xf numFmtId="0" fontId="9" fillId="27" borderId="33" xfId="0" applyFont="1" applyFill="1" applyBorder="1"/>
    <xf numFmtId="0" fontId="9" fillId="27" borderId="0" xfId="0" applyFont="1" applyFill="1" applyBorder="1"/>
    <xf numFmtId="49" fontId="29" fillId="28" borderId="21" xfId="93" applyNumberFormat="1" applyFont="1" applyFill="1" applyBorder="1" applyAlignment="1">
      <alignment horizontal="center" vertical="center" wrapText="1"/>
    </xf>
    <xf numFmtId="49" fontId="34" fillId="0" borderId="0" xfId="93" applyNumberFormat="1" applyFont="1" applyFill="1" applyBorder="1" applyAlignment="1">
      <alignment vertical="center"/>
    </xf>
    <xf numFmtId="49" fontId="9" fillId="0" borderId="0" xfId="93" applyNumberFormat="1" applyFont="1" applyFill="1" applyBorder="1" applyAlignment="1">
      <alignment vertical="center"/>
    </xf>
    <xf numFmtId="49" fontId="0" fillId="0" borderId="0" xfId="93" applyNumberFormat="1" applyFont="1" applyFill="1" applyBorder="1" applyAlignment="1">
      <alignment vertical="center"/>
    </xf>
    <xf numFmtId="0" fontId="9" fillId="0" borderId="0" xfId="0" applyFont="1" applyFill="1"/>
    <xf numFmtId="49" fontId="31" fillId="0" borderId="0" xfId="102" applyNumberFormat="1" applyFont="1" applyFill="1" applyBorder="1" applyAlignment="1">
      <alignment vertical="center"/>
    </xf>
    <xf numFmtId="49" fontId="32" fillId="0" borderId="12" xfId="102" applyNumberFormat="1" applyFont="1" applyFill="1" applyBorder="1" applyAlignment="1">
      <alignment horizontal="center" vertical="center"/>
    </xf>
    <xf numFmtId="49" fontId="34" fillId="0" borderId="0" xfId="102" applyNumberFormat="1" applyFont="1" applyFill="1" applyBorder="1" applyAlignment="1">
      <alignment vertical="center"/>
    </xf>
    <xf numFmtId="0" fontId="0" fillId="0" borderId="0" xfId="0" applyFill="1" applyBorder="1"/>
    <xf numFmtId="0" fontId="9" fillId="0" borderId="0" xfId="0" applyFont="1" applyFill="1" applyBorder="1"/>
    <xf numFmtId="0" fontId="60" fillId="0" borderId="0" xfId="105" applyFont="1" applyAlignment="1">
      <alignment vertical="top" wrapText="1"/>
    </xf>
    <xf numFmtId="0" fontId="8" fillId="0" borderId="0" xfId="105"/>
    <xf numFmtId="0" fontId="8" fillId="0" borderId="0" xfId="105" applyAlignment="1">
      <alignment vertical="top" wrapText="1"/>
    </xf>
    <xf numFmtId="0" fontId="29" fillId="0" borderId="7" xfId="0" applyFont="1" applyFill="1" applyBorder="1" applyAlignment="1">
      <alignment horizontal="center" vertical="center" wrapText="1"/>
    </xf>
    <xf numFmtId="0" fontId="31" fillId="0" borderId="0" xfId="0" applyFont="1" applyFill="1" applyBorder="1" applyAlignment="1">
      <alignment horizontal="left" vertical="center"/>
    </xf>
    <xf numFmtId="0" fontId="55" fillId="0" borderId="28" xfId="0" applyFont="1" applyFill="1" applyBorder="1"/>
    <xf numFmtId="0" fontId="54" fillId="0" borderId="28" xfId="0" applyFont="1" applyFill="1" applyBorder="1" applyAlignment="1">
      <alignment horizontal="center"/>
    </xf>
    <xf numFmtId="0" fontId="29" fillId="28" borderId="40" xfId="0" applyFont="1" applyFill="1" applyBorder="1" applyAlignment="1">
      <alignment horizontal="center" vertical="center"/>
    </xf>
    <xf numFmtId="0" fontId="36" fillId="0" borderId="43" xfId="0" applyFont="1" applyBorder="1" applyAlignment="1">
      <alignment horizontal="center" vertical="center"/>
    </xf>
    <xf numFmtId="0" fontId="29" fillId="0" borderId="44"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54" fillId="0" borderId="31" xfId="0" applyFont="1" applyFill="1" applyBorder="1"/>
    <xf numFmtId="0" fontId="0" fillId="0" borderId="45" xfId="0" applyFont="1" applyBorder="1"/>
    <xf numFmtId="49" fontId="31" fillId="0" borderId="0" xfId="0" applyNumberFormat="1" applyFont="1" applyFill="1" applyBorder="1" applyAlignment="1">
      <alignment vertical="center" wrapText="1"/>
    </xf>
    <xf numFmtId="0" fontId="29" fillId="0" borderId="46" xfId="0" applyFont="1" applyBorder="1" applyAlignment="1">
      <alignment horizontal="center" vertical="center"/>
    </xf>
    <xf numFmtId="49" fontId="29" fillId="0" borderId="47" xfId="0" applyNumberFormat="1" applyFont="1" applyFill="1" applyBorder="1" applyAlignment="1">
      <alignment horizontal="center" vertical="center"/>
    </xf>
    <xf numFmtId="0" fontId="29" fillId="0" borderId="47" xfId="0" applyFont="1" applyBorder="1" applyAlignment="1">
      <alignment horizontal="center" vertical="center"/>
    </xf>
    <xf numFmtId="0" fontId="29" fillId="0" borderId="47" xfId="0" applyFont="1" applyFill="1" applyBorder="1" applyAlignment="1">
      <alignment horizontal="center" vertical="center"/>
    </xf>
    <xf numFmtId="49" fontId="29" fillId="0" borderId="47" xfId="0" applyNumberFormat="1"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9" fillId="0" borderId="49" xfId="0" applyFont="1" applyFill="1" applyBorder="1" applyAlignment="1">
      <alignment horizontal="center" vertical="center" wrapText="1"/>
    </xf>
    <xf numFmtId="0" fontId="29" fillId="0" borderId="46" xfId="0" applyFont="1" applyFill="1" applyBorder="1" applyAlignment="1">
      <alignment horizontal="center" vertical="center" wrapText="1"/>
    </xf>
    <xf numFmtId="0" fontId="32" fillId="0" borderId="50" xfId="0" applyFont="1" applyFill="1" applyBorder="1" applyAlignment="1">
      <alignment horizontal="center" vertical="center"/>
    </xf>
    <xf numFmtId="0" fontId="29" fillId="0" borderId="27" xfId="0" applyFont="1" applyFill="1" applyBorder="1" applyAlignment="1">
      <alignment horizontal="center" vertical="center" wrapText="1"/>
    </xf>
    <xf numFmtId="0" fontId="29" fillId="0" borderId="0" xfId="0" applyFont="1" applyFill="1" applyAlignment="1">
      <alignment horizontal="center" vertical="center"/>
    </xf>
    <xf numFmtId="0" fontId="0" fillId="0" borderId="0" xfId="0" applyFill="1" applyBorder="1" applyAlignment="1">
      <alignment wrapText="1"/>
    </xf>
    <xf numFmtId="0" fontId="29" fillId="0" borderId="51" xfId="0" applyFont="1" applyBorder="1" applyAlignment="1">
      <alignment horizontal="center"/>
    </xf>
    <xf numFmtId="49" fontId="29" fillId="0" borderId="53" xfId="93" applyNumberFormat="1" applyFont="1" applyFill="1" applyBorder="1" applyAlignment="1">
      <alignment horizontal="center" vertical="center" wrapText="1"/>
    </xf>
    <xf numFmtId="49" fontId="29" fillId="29" borderId="53" xfId="93" applyNumberFormat="1" applyFont="1" applyFill="1" applyBorder="1" applyAlignment="1">
      <alignment horizontal="center" vertical="center" wrapText="1"/>
    </xf>
    <xf numFmtId="49" fontId="29" fillId="28" borderId="53" xfId="93" applyNumberFormat="1" applyFont="1" applyFill="1" applyBorder="1" applyAlignment="1">
      <alignment horizontal="center" vertical="center" wrapText="1"/>
    </xf>
    <xf numFmtId="49" fontId="32" fillId="0" borderId="51" xfId="91" applyNumberFormat="1" applyFont="1" applyFill="1" applyBorder="1" applyAlignment="1">
      <alignment vertical="center"/>
    </xf>
    <xf numFmtId="0" fontId="29" fillId="0" borderId="54" xfId="0" applyFont="1" applyFill="1" applyBorder="1" applyAlignment="1">
      <alignment horizontal="center" vertical="center" wrapText="1"/>
    </xf>
    <xf numFmtId="0" fontId="44" fillId="0" borderId="31" xfId="0" applyFont="1" applyFill="1" applyBorder="1"/>
    <xf numFmtId="0" fontId="0" fillId="0" borderId="31" xfId="0" applyFill="1" applyBorder="1"/>
    <xf numFmtId="0" fontId="0" fillId="0" borderId="28" xfId="0" applyFill="1" applyBorder="1"/>
    <xf numFmtId="49" fontId="29" fillId="0" borderId="52" xfId="0" applyNumberFormat="1" applyFont="1" applyFill="1" applyBorder="1" applyAlignment="1">
      <alignment horizontal="center" vertical="center"/>
    </xf>
    <xf numFmtId="49" fontId="29" fillId="0" borderId="55" xfId="0" applyNumberFormat="1" applyFont="1" applyFill="1" applyBorder="1" applyAlignment="1">
      <alignment horizontal="center" vertical="center"/>
    </xf>
    <xf numFmtId="49" fontId="29" fillId="0" borderId="53" xfId="0" applyNumberFormat="1" applyFont="1" applyFill="1" applyBorder="1" applyAlignment="1">
      <alignment horizontal="center" vertical="center"/>
    </xf>
    <xf numFmtId="49" fontId="29" fillId="0" borderId="53" xfId="0" applyNumberFormat="1" applyFont="1" applyFill="1" applyBorder="1" applyAlignment="1">
      <alignment horizontal="center" vertical="center" wrapText="1"/>
    </xf>
    <xf numFmtId="0" fontId="29" fillId="0" borderId="53" xfId="0" applyFont="1" applyFill="1" applyBorder="1" applyAlignment="1">
      <alignment horizontal="center" vertical="center"/>
    </xf>
    <xf numFmtId="49" fontId="29" fillId="0" borderId="56" xfId="0" applyNumberFormat="1" applyFont="1" applyFill="1" applyBorder="1" applyAlignment="1">
      <alignment horizontal="center" vertical="center" wrapText="1"/>
    </xf>
    <xf numFmtId="0" fontId="29" fillId="0" borderId="57" xfId="0" applyFont="1" applyFill="1" applyBorder="1" applyAlignment="1">
      <alignment horizontal="center" vertical="center" wrapText="1"/>
    </xf>
    <xf numFmtId="0" fontId="0" fillId="0" borderId="25" xfId="0" applyFont="1" applyBorder="1"/>
    <xf numFmtId="49" fontId="32" fillId="0" borderId="58" xfId="0" applyNumberFormat="1" applyFont="1" applyFill="1" applyBorder="1" applyAlignment="1">
      <alignment horizontal="center" vertical="center"/>
    </xf>
    <xf numFmtId="49" fontId="32" fillId="0" borderId="59" xfId="0" applyNumberFormat="1" applyFont="1" applyFill="1" applyBorder="1" applyAlignment="1">
      <alignment horizontal="center" vertical="center"/>
    </xf>
    <xf numFmtId="49" fontId="32" fillId="0" borderId="60" xfId="0" applyNumberFormat="1" applyFont="1" applyFill="1" applyBorder="1" applyAlignment="1">
      <alignment horizontal="center" vertical="center"/>
    </xf>
    <xf numFmtId="0" fontId="32" fillId="0" borderId="61" xfId="0" applyFont="1" applyFill="1" applyBorder="1" applyAlignment="1">
      <alignment horizontal="center"/>
    </xf>
    <xf numFmtId="49" fontId="29" fillId="0" borderId="62" xfId="0" applyNumberFormat="1" applyFont="1" applyFill="1" applyBorder="1" applyAlignment="1">
      <alignment vertical="center"/>
    </xf>
    <xf numFmtId="49" fontId="29" fillId="0" borderId="30" xfId="91" applyNumberFormat="1" applyFont="1" applyFill="1" applyBorder="1" applyAlignment="1">
      <alignment vertical="center"/>
    </xf>
    <xf numFmtId="0" fontId="0" fillId="0" borderId="31" xfId="0" applyFont="1" applyFill="1" applyBorder="1"/>
    <xf numFmtId="0" fontId="29" fillId="0" borderId="64" xfId="0" applyFont="1" applyFill="1" applyBorder="1" applyAlignment="1">
      <alignment horizontal="center" vertical="center" wrapText="1"/>
    </xf>
    <xf numFmtId="0" fontId="0" fillId="0" borderId="32" xfId="0" applyFont="1" applyFill="1" applyBorder="1"/>
    <xf numFmtId="49" fontId="29" fillId="0" borderId="0" xfId="93" applyNumberFormat="1" applyFont="1" applyFill="1" applyBorder="1" applyAlignment="1">
      <alignment horizontal="left" vertical="center" wrapText="1"/>
    </xf>
    <xf numFmtId="0" fontId="29" fillId="0" borderId="64"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39" xfId="0" applyFont="1" applyFill="1" applyBorder="1" applyAlignment="1">
      <alignment horizontal="center" vertical="center" wrapText="1"/>
    </xf>
    <xf numFmtId="0" fontId="44" fillId="0" borderId="28" xfId="0" applyFont="1" applyFill="1" applyBorder="1"/>
    <xf numFmtId="0" fontId="32" fillId="0" borderId="66" xfId="0" applyFont="1" applyFill="1" applyBorder="1" applyAlignment="1">
      <alignment horizontal="center" vertical="center"/>
    </xf>
    <xf numFmtId="0" fontId="29" fillId="0" borderId="22" xfId="0" applyFont="1" applyFill="1" applyBorder="1" applyAlignment="1">
      <alignment horizontal="center" vertical="center" wrapText="1"/>
    </xf>
    <xf numFmtId="49" fontId="29" fillId="0" borderId="68" xfId="0" applyNumberFormat="1" applyFont="1" applyFill="1" applyBorder="1" applyAlignment="1">
      <alignment horizontal="center" vertical="center"/>
    </xf>
    <xf numFmtId="0" fontId="32" fillId="0" borderId="69" xfId="0" applyFont="1" applyFill="1" applyBorder="1" applyAlignment="1">
      <alignment horizontal="center" vertical="center"/>
    </xf>
    <xf numFmtId="9" fontId="0" fillId="0" borderId="0" xfId="0" applyNumberFormat="1" applyFont="1" applyFill="1" applyBorder="1"/>
    <xf numFmtId="0" fontId="0" fillId="0" borderId="12" xfId="0" applyFont="1" applyFill="1" applyBorder="1"/>
    <xf numFmtId="49" fontId="29" fillId="0" borderId="73" xfId="102" applyNumberFormat="1" applyFont="1" applyFill="1" applyBorder="1" applyAlignment="1">
      <alignment horizontal="center" vertical="center" wrapText="1"/>
    </xf>
    <xf numFmtId="49" fontId="29" fillId="0" borderId="74" xfId="102" applyNumberFormat="1" applyFont="1" applyFill="1" applyBorder="1" applyAlignment="1">
      <alignment horizontal="center" vertical="center" wrapText="1"/>
    </xf>
    <xf numFmtId="49" fontId="29" fillId="28" borderId="75" xfId="102" applyNumberFormat="1" applyFont="1" applyFill="1" applyBorder="1" applyAlignment="1">
      <alignment vertical="center" wrapText="1"/>
    </xf>
    <xf numFmtId="0" fontId="29" fillId="0" borderId="76" xfId="0" applyFont="1" applyFill="1" applyBorder="1" applyAlignment="1">
      <alignment horizontal="center" vertical="center" wrapText="1"/>
    </xf>
    <xf numFmtId="0" fontId="44" fillId="0" borderId="77" xfId="0" applyFont="1" applyFill="1" applyBorder="1"/>
    <xf numFmtId="0" fontId="0" fillId="0" borderId="77" xfId="0" applyFill="1" applyBorder="1"/>
    <xf numFmtId="49" fontId="44" fillId="0" borderId="19" xfId="102" applyNumberFormat="1" applyFont="1" applyFill="1" applyBorder="1" applyAlignment="1">
      <alignment horizontal="center" vertical="center"/>
    </xf>
    <xf numFmtId="49" fontId="44" fillId="0" borderId="19" xfId="102"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vertical="center" wrapText="1"/>
    </xf>
    <xf numFmtId="0" fontId="32" fillId="0" borderId="69" xfId="0" applyFont="1" applyFill="1" applyBorder="1" applyAlignment="1">
      <alignment horizontal="left" vertical="center"/>
    </xf>
    <xf numFmtId="49" fontId="32" fillId="0" borderId="80" xfId="53" applyNumberFormat="1" applyFont="1" applyFill="1" applyBorder="1" applyAlignment="1">
      <alignment horizontal="center" vertical="center"/>
    </xf>
    <xf numFmtId="0" fontId="29" fillId="0" borderId="2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36" xfId="0" applyFont="1" applyFill="1" applyBorder="1" applyAlignment="1">
      <alignment horizontal="center" vertical="center" textRotation="90"/>
    </xf>
    <xf numFmtId="0" fontId="29" fillId="0" borderId="24" xfId="0" applyFont="1" applyFill="1" applyBorder="1" applyAlignment="1">
      <alignment horizontal="center" vertical="center" textRotation="90"/>
    </xf>
    <xf numFmtId="0" fontId="29" fillId="0" borderId="34" xfId="0" applyFont="1" applyFill="1" applyBorder="1" applyAlignment="1">
      <alignment horizontal="center" vertical="center" textRotation="90"/>
    </xf>
    <xf numFmtId="0" fontId="29" fillId="0" borderId="22" xfId="0" applyFont="1" applyFill="1" applyBorder="1" applyAlignment="1">
      <alignment horizontal="center" vertical="center" textRotation="90"/>
    </xf>
    <xf numFmtId="0" fontId="29" fillId="0" borderId="35" xfId="0" applyFont="1" applyFill="1" applyBorder="1" applyAlignment="1">
      <alignment horizontal="center" vertical="center" textRotation="90"/>
    </xf>
    <xf numFmtId="0" fontId="29" fillId="0" borderId="23" xfId="0" applyFont="1" applyFill="1" applyBorder="1" applyAlignment="1">
      <alignment horizontal="center" vertical="center" textRotation="90"/>
    </xf>
    <xf numFmtId="0" fontId="7" fillId="0" borderId="0" xfId="105" applyFont="1"/>
    <xf numFmtId="0" fontId="61" fillId="0" borderId="0" xfId="0" applyFont="1"/>
    <xf numFmtId="0" fontId="61" fillId="0" borderId="0" xfId="0" applyFont="1" applyBorder="1"/>
    <xf numFmtId="49" fontId="61" fillId="0" borderId="0" xfId="102" applyNumberFormat="1" applyFont="1" applyFill="1" applyBorder="1" applyAlignment="1">
      <alignment vertical="center"/>
    </xf>
    <xf numFmtId="49" fontId="61" fillId="0" borderId="0" xfId="102" applyNumberFormat="1" applyFont="1" applyFill="1" applyBorder="1" applyAlignment="1">
      <alignment horizontal="center" vertical="center"/>
    </xf>
    <xf numFmtId="49" fontId="61" fillId="0" borderId="0" xfId="102" applyNumberFormat="1" applyFont="1" applyFill="1" applyBorder="1" applyAlignment="1">
      <alignment vertical="center" wrapText="1"/>
    </xf>
    <xf numFmtId="49" fontId="61" fillId="28" borderId="0" xfId="102" applyNumberFormat="1" applyFont="1" applyFill="1" applyBorder="1" applyAlignment="1">
      <alignment vertical="center" wrapText="1"/>
    </xf>
    <xf numFmtId="0" fontId="61" fillId="0" borderId="0" xfId="0" applyFont="1" applyFill="1" applyBorder="1"/>
    <xf numFmtId="49" fontId="61" fillId="0" borderId="0" xfId="0" applyNumberFormat="1" applyFont="1" applyFill="1" applyBorder="1" applyAlignment="1">
      <alignment vertical="center"/>
    </xf>
    <xf numFmtId="0" fontId="61" fillId="0" borderId="0" xfId="0" applyNumberFormat="1" applyFont="1" applyFill="1" applyBorder="1" applyAlignment="1">
      <alignment horizontal="center" vertical="center"/>
    </xf>
    <xf numFmtId="0" fontId="61" fillId="0" borderId="0" xfId="0" applyNumberFormat="1" applyFont="1" applyFill="1" applyBorder="1" applyAlignment="1">
      <alignment horizontal="center" vertical="center" wrapText="1"/>
    </xf>
    <xf numFmtId="49" fontId="61" fillId="0" borderId="0" xfId="91" applyNumberFormat="1" applyFont="1" applyFill="1" applyBorder="1" applyAlignment="1">
      <alignment horizontal="left" vertical="center"/>
    </xf>
    <xf numFmtId="0" fontId="30" fillId="0" borderId="8" xfId="0" applyFont="1" applyBorder="1" applyAlignment="1">
      <alignment horizontal="center"/>
    </xf>
    <xf numFmtId="0" fontId="30" fillId="0" borderId="8" xfId="0" applyFont="1" applyBorder="1" applyAlignment="1">
      <alignment horizontal="left"/>
    </xf>
    <xf numFmtId="0" fontId="62" fillId="0" borderId="0" xfId="0" applyFont="1"/>
    <xf numFmtId="0" fontId="29" fillId="0" borderId="7" xfId="0" applyFont="1" applyFill="1" applyBorder="1" applyAlignment="1">
      <alignment horizontal="center" vertical="center" wrapText="1"/>
    </xf>
    <xf numFmtId="0" fontId="63" fillId="0" borderId="12" xfId="0" applyFont="1" applyFill="1" applyBorder="1" applyAlignment="1">
      <alignment horizontal="center" vertical="center"/>
    </xf>
    <xf numFmtId="0" fontId="9" fillId="0" borderId="83" xfId="0" applyFont="1" applyFill="1" applyBorder="1" applyAlignment="1">
      <alignment horizontal="left" wrapText="1"/>
    </xf>
    <xf numFmtId="0" fontId="38" fillId="0" borderId="83" xfId="0" applyFont="1" applyFill="1" applyBorder="1" applyAlignment="1">
      <alignment horizontal="left" wrapText="1"/>
    </xf>
    <xf numFmtId="0" fontId="9" fillId="0" borderId="83" xfId="0" applyFont="1" applyFill="1" applyBorder="1" applyAlignment="1">
      <alignment horizontal="center" vertical="top" wrapText="1"/>
    </xf>
    <xf numFmtId="3" fontId="9" fillId="0" borderId="83" xfId="0" applyNumberFormat="1" applyFont="1" applyFill="1" applyBorder="1" applyAlignment="1">
      <alignment horizontal="center"/>
    </xf>
    <xf numFmtId="0" fontId="38" fillId="0" borderId="83" xfId="0" applyFont="1" applyFill="1" applyBorder="1" applyAlignment="1">
      <alignment horizontal="left" vertical="top" wrapText="1"/>
    </xf>
    <xf numFmtId="0" fontId="9" fillId="62" borderId="83" xfId="0" applyFont="1" applyFill="1" applyBorder="1" applyAlignment="1">
      <alignment horizontal="left" wrapText="1"/>
    </xf>
    <xf numFmtId="0" fontId="38" fillId="62" borderId="83" xfId="0" applyFont="1" applyFill="1" applyBorder="1" applyAlignment="1">
      <alignment horizontal="left" wrapText="1"/>
    </xf>
    <xf numFmtId="0" fontId="9" fillId="62" borderId="83" xfId="0" applyFont="1" applyFill="1" applyBorder="1" applyAlignment="1">
      <alignment horizontal="center" vertical="top" wrapText="1"/>
    </xf>
    <xf numFmtId="3" fontId="9" fillId="62" borderId="83" xfId="0" applyNumberFormat="1" applyFont="1" applyFill="1" applyBorder="1" applyAlignment="1">
      <alignment horizontal="center"/>
    </xf>
    <xf numFmtId="0" fontId="9" fillId="62" borderId="83" xfId="0" applyFont="1" applyFill="1" applyBorder="1" applyAlignment="1">
      <alignment horizontal="left" vertical="top" wrapText="1"/>
    </xf>
    <xf numFmtId="0" fontId="38" fillId="62" borderId="83" xfId="0" applyFont="1" applyFill="1" applyBorder="1" applyAlignment="1">
      <alignment horizontal="left" vertical="top" wrapText="1"/>
    </xf>
    <xf numFmtId="0" fontId="9" fillId="62" borderId="83" xfId="0" applyFont="1" applyFill="1" applyBorder="1" applyAlignment="1">
      <alignment horizontal="left" vertical="center"/>
    </xf>
    <xf numFmtId="0" fontId="29" fillId="62" borderId="83" xfId="0" applyFont="1" applyFill="1" applyBorder="1" applyAlignment="1">
      <alignment horizontal="left" wrapText="1"/>
    </xf>
    <xf numFmtId="0" fontId="9" fillId="0" borderId="83" xfId="0" applyFont="1" applyFill="1" applyBorder="1" applyAlignment="1">
      <alignment horizontal="left" vertical="center"/>
    </xf>
    <xf numFmtId="164" fontId="9" fillId="62" borderId="83" xfId="0" applyNumberFormat="1" applyFont="1" applyFill="1" applyBorder="1" applyAlignment="1">
      <alignment horizontal="center"/>
    </xf>
    <xf numFmtId="0" fontId="9" fillId="0" borderId="83" xfId="0" applyFont="1" applyFill="1" applyBorder="1" applyAlignment="1">
      <alignment horizontal="left" vertical="top" wrapText="1"/>
    </xf>
    <xf numFmtId="0" fontId="29" fillId="0" borderId="83" xfId="0" applyFont="1" applyFill="1" applyBorder="1" applyAlignment="1">
      <alignment horizontal="left" wrapText="1"/>
    </xf>
    <xf numFmtId="0" fontId="29" fillId="62" borderId="83" xfId="0" applyFont="1" applyFill="1" applyBorder="1" applyAlignment="1">
      <alignment horizontal="left" vertical="top" wrapText="1"/>
    </xf>
    <xf numFmtId="0" fontId="9" fillId="0" borderId="83" xfId="0" applyFont="1" applyFill="1" applyBorder="1"/>
    <xf numFmtId="0" fontId="9" fillId="62" borderId="83" xfId="0" applyFont="1" applyFill="1" applyBorder="1"/>
    <xf numFmtId="49" fontId="0" fillId="0" borderId="83" xfId="0" applyNumberFormat="1" applyFont="1" applyFill="1" applyBorder="1" applyAlignment="1">
      <alignment horizontal="center" vertical="center"/>
    </xf>
    <xf numFmtId="0" fontId="29" fillId="0" borderId="83" xfId="0" applyFont="1" applyFill="1" applyBorder="1" applyAlignment="1">
      <alignment horizontal="center" vertical="center" wrapText="1"/>
    </xf>
    <xf numFmtId="49" fontId="29" fillId="0" borderId="83" xfId="0" applyNumberFormat="1" applyFont="1" applyFill="1" applyBorder="1" applyAlignment="1">
      <alignment horizontal="center" vertical="center" wrapText="1"/>
    </xf>
    <xf numFmtId="0" fontId="0" fillId="0" borderId="83" xfId="0" applyFill="1" applyBorder="1"/>
    <xf numFmtId="0" fontId="29" fillId="0" borderId="83" xfId="0" applyFont="1" applyFill="1" applyBorder="1" applyAlignment="1">
      <alignment horizontal="center" vertical="center"/>
    </xf>
    <xf numFmtId="49" fontId="29" fillId="0" borderId="83" xfId="0" applyNumberFormat="1" applyFont="1" applyFill="1" applyBorder="1" applyAlignment="1">
      <alignment horizontal="center" vertical="center"/>
    </xf>
    <xf numFmtId="0" fontId="29" fillId="0" borderId="83" xfId="0" applyFont="1" applyFill="1" applyBorder="1" applyAlignment="1">
      <alignment horizontal="center" vertical="center" textRotation="90"/>
    </xf>
    <xf numFmtId="0" fontId="54" fillId="0" borderId="83" xfId="0" applyFont="1" applyFill="1" applyBorder="1"/>
    <xf numFmtId="49" fontId="0" fillId="0" borderId="83" xfId="0" applyNumberFormat="1" applyFill="1" applyBorder="1" applyAlignment="1">
      <alignment vertical="center"/>
    </xf>
    <xf numFmtId="49" fontId="0" fillId="0" borderId="83" xfId="0" applyNumberFormat="1" applyFill="1" applyBorder="1" applyAlignment="1">
      <alignment horizontal="center" vertical="center"/>
    </xf>
    <xf numFmtId="49" fontId="38" fillId="0" borderId="83" xfId="0" applyNumberFormat="1" applyFont="1" applyFill="1" applyBorder="1" applyAlignment="1">
      <alignment vertical="center"/>
    </xf>
    <xf numFmtId="0" fontId="0" fillId="0" borderId="83" xfId="0" applyFill="1" applyBorder="1" applyAlignment="1">
      <alignment horizontal="left" vertical="center"/>
    </xf>
    <xf numFmtId="0" fontId="38" fillId="63" borderId="83" xfId="0" applyFont="1" applyFill="1" applyBorder="1" applyAlignment="1">
      <alignment horizontal="left" wrapText="1"/>
    </xf>
    <xf numFmtId="0" fontId="9" fillId="63" borderId="83" xfId="0" applyFont="1" applyFill="1" applyBorder="1" applyAlignment="1">
      <alignment horizontal="left" wrapText="1"/>
    </xf>
    <xf numFmtId="0" fontId="9" fillId="0" borderId="83" xfId="0" applyFont="1" applyBorder="1" applyAlignment="1">
      <alignment horizontal="center" vertical="top" wrapText="1"/>
    </xf>
    <xf numFmtId="0" fontId="9" fillId="0" borderId="83" xfId="0" applyNumberFormat="1" applyFont="1" applyFill="1" applyBorder="1" applyAlignment="1">
      <alignment horizontal="center" vertical="center"/>
    </xf>
    <xf numFmtId="0" fontId="0" fillId="0" borderId="83" xfId="0" applyFont="1" applyFill="1" applyBorder="1"/>
    <xf numFmtId="49" fontId="9" fillId="0" borderId="83" xfId="0" applyNumberFormat="1" applyFont="1" applyFill="1" applyBorder="1" applyAlignment="1">
      <alignment horizontal="center" vertical="center"/>
    </xf>
    <xf numFmtId="49" fontId="38" fillId="0" borderId="83" xfId="0" applyNumberFormat="1" applyFont="1" applyFill="1" applyBorder="1" applyAlignment="1"/>
    <xf numFmtId="0" fontId="0" fillId="0" borderId="83" xfId="0" applyFill="1" applyBorder="1" applyAlignment="1">
      <alignment horizontal="left" wrapText="1"/>
    </xf>
    <xf numFmtId="49" fontId="64" fillId="0" borderId="83" xfId="0" applyNumberFormat="1" applyFont="1" applyFill="1" applyBorder="1" applyAlignment="1">
      <alignment horizontal="center" vertical="center"/>
    </xf>
    <xf numFmtId="0" fontId="9" fillId="0" borderId="83" xfId="0" applyFont="1" applyBorder="1" applyAlignment="1">
      <alignment horizontal="left" wrapText="1"/>
    </xf>
    <xf numFmtId="0" fontId="38" fillId="0" borderId="83" xfId="0" applyFont="1" applyBorder="1" applyAlignment="1">
      <alignment horizontal="left" wrapText="1"/>
    </xf>
    <xf numFmtId="0" fontId="9" fillId="0" borderId="83" xfId="0" applyFont="1" applyBorder="1" applyAlignment="1">
      <alignment horizontal="left" vertical="top" wrapText="1"/>
    </xf>
    <xf numFmtId="0" fontId="29" fillId="63" borderId="83" xfId="0" applyFont="1" applyFill="1" applyBorder="1" applyAlignment="1">
      <alignment horizontal="left" wrapText="1"/>
    </xf>
    <xf numFmtId="0" fontId="0" fillId="0" borderId="83" xfId="0" applyFont="1" applyBorder="1" applyAlignment="1">
      <alignment horizontal="center" vertical="center"/>
    </xf>
    <xf numFmtId="0" fontId="38" fillId="0" borderId="83" xfId="0" applyFont="1" applyBorder="1" applyAlignment="1">
      <alignment horizontal="left" vertical="center"/>
    </xf>
    <xf numFmtId="0" fontId="0" fillId="0" borderId="83" xfId="0" applyFont="1" applyFill="1" applyBorder="1" applyAlignment="1">
      <alignment horizontal="center" vertical="center"/>
    </xf>
    <xf numFmtId="0" fontId="0" fillId="60" borderId="83" xfId="0" applyFont="1" applyFill="1" applyBorder="1" applyAlignment="1">
      <alignment horizontal="center" vertical="center"/>
    </xf>
    <xf numFmtId="0" fontId="38" fillId="0" borderId="83" xfId="0" applyFont="1" applyFill="1" applyBorder="1" applyAlignment="1">
      <alignment horizontal="left" vertical="center"/>
    </xf>
    <xf numFmtId="0" fontId="38" fillId="0" borderId="83" xfId="0" applyFont="1" applyFill="1" applyBorder="1" applyAlignment="1">
      <alignment wrapText="1"/>
    </xf>
    <xf numFmtId="0" fontId="38" fillId="63" borderId="83" xfId="0" applyFont="1" applyFill="1" applyBorder="1" applyAlignment="1">
      <alignment wrapText="1"/>
    </xf>
    <xf numFmtId="0" fontId="38" fillId="0" borderId="83" xfId="0" applyFont="1" applyFill="1" applyBorder="1" applyAlignment="1">
      <alignment horizontal="left"/>
    </xf>
    <xf numFmtId="0" fontId="0" fillId="0" borderId="83" xfId="0" applyFont="1" applyBorder="1" applyAlignment="1">
      <alignment horizontal="center"/>
    </xf>
    <xf numFmtId="0" fontId="0" fillId="0" borderId="83" xfId="0" applyFont="1" applyFill="1" applyBorder="1" applyAlignment="1">
      <alignment horizontal="center" vertical="center" wrapText="1"/>
    </xf>
    <xf numFmtId="0" fontId="0" fillId="0" borderId="83" xfId="0" applyFont="1" applyBorder="1" applyAlignment="1">
      <alignment horizontal="center" vertical="center" wrapText="1"/>
    </xf>
    <xf numFmtId="10" fontId="0" fillId="0" borderId="83" xfId="0" applyNumberFormat="1" applyBorder="1" applyAlignment="1">
      <alignment horizontal="center" vertical="center"/>
    </xf>
    <xf numFmtId="10" fontId="0" fillId="60" borderId="83" xfId="0" applyNumberFormat="1" applyFont="1" applyFill="1" applyBorder="1" applyAlignment="1">
      <alignment horizontal="center" vertical="center"/>
    </xf>
    <xf numFmtId="0" fontId="0" fillId="0" borderId="83" xfId="0" applyBorder="1" applyAlignment="1">
      <alignment horizontal="center" vertical="center"/>
    </xf>
    <xf numFmtId="0" fontId="0" fillId="60" borderId="83" xfId="0" applyFont="1" applyFill="1" applyBorder="1" applyAlignment="1">
      <alignment horizontal="center" wrapText="1"/>
    </xf>
    <xf numFmtId="0" fontId="0" fillId="60" borderId="83" xfId="0" applyFill="1" applyBorder="1" applyAlignment="1">
      <alignment horizontal="center" vertical="center" wrapText="1"/>
    </xf>
    <xf numFmtId="10" fontId="0" fillId="0" borderId="83" xfId="0" applyNumberFormat="1" applyFont="1" applyFill="1" applyBorder="1" applyAlignment="1">
      <alignment horizontal="center" vertical="center"/>
    </xf>
    <xf numFmtId="0" fontId="0" fillId="0" borderId="83" xfId="0" applyFont="1" applyFill="1" applyBorder="1" applyAlignment="1">
      <alignment horizontal="center"/>
    </xf>
    <xf numFmtId="0" fontId="0" fillId="0" borderId="83" xfId="0" applyFill="1" applyBorder="1" applyAlignment="1">
      <alignment horizontal="center" vertical="center"/>
    </xf>
    <xf numFmtId="0" fontId="0" fillId="0" borderId="83" xfId="0" applyNumberFormat="1" applyFont="1" applyFill="1" applyBorder="1" applyAlignment="1">
      <alignment horizontal="center" vertical="center"/>
    </xf>
    <xf numFmtId="49" fontId="0" fillId="0" borderId="83" xfId="0" applyNumberFormat="1" applyFont="1" applyBorder="1" applyAlignment="1">
      <alignment horizontal="center" vertical="center"/>
    </xf>
    <xf numFmtId="49" fontId="0" fillId="63" borderId="83" xfId="0" applyNumberFormat="1" applyFont="1" applyFill="1" applyBorder="1" applyAlignment="1">
      <alignment horizontal="center" vertical="center"/>
    </xf>
    <xf numFmtId="49" fontId="0" fillId="63" borderId="88" xfId="0" applyNumberFormat="1" applyFont="1" applyFill="1" applyBorder="1" applyAlignment="1">
      <alignment horizontal="center" vertical="center"/>
    </xf>
    <xf numFmtId="0" fontId="55" fillId="0" borderId="32" xfId="0" applyFont="1" applyFill="1" applyBorder="1"/>
    <xf numFmtId="0" fontId="0" fillId="0" borderId="83" xfId="0" applyBorder="1"/>
    <xf numFmtId="0" fontId="29" fillId="0" borderId="34" xfId="0" applyFont="1" applyBorder="1" applyAlignment="1">
      <alignment horizontal="center"/>
    </xf>
    <xf numFmtId="49" fontId="0" fillId="0" borderId="86" xfId="0" applyNumberFormat="1" applyFill="1" applyBorder="1" applyAlignment="1">
      <alignment horizontal="center" vertical="center" wrapText="1"/>
    </xf>
    <xf numFmtId="0" fontId="0" fillId="0" borderId="86" xfId="0" applyFill="1" applyBorder="1" applyAlignment="1">
      <alignment horizontal="center" vertical="center" wrapText="1"/>
    </xf>
    <xf numFmtId="1" fontId="0" fillId="0" borderId="86" xfId="0" applyNumberFormat="1" applyFill="1" applyBorder="1" applyAlignment="1">
      <alignment horizontal="center" vertical="center" wrapText="1"/>
    </xf>
    <xf numFmtId="49" fontId="0" fillId="0" borderId="90" xfId="0" applyNumberFormat="1" applyFont="1" applyFill="1" applyBorder="1" applyAlignment="1">
      <alignment horizontal="center" vertical="center" wrapText="1"/>
    </xf>
    <xf numFmtId="49" fontId="0" fillId="0" borderId="86" xfId="0" applyNumberFormat="1" applyFont="1" applyFill="1" applyBorder="1" applyAlignment="1">
      <alignment horizontal="center" vertical="center" wrapText="1"/>
    </xf>
    <xf numFmtId="0" fontId="0" fillId="0" borderId="86" xfId="0" applyFont="1" applyFill="1" applyBorder="1" applyAlignment="1">
      <alignment horizontal="center" vertical="center" wrapText="1"/>
    </xf>
    <xf numFmtId="1" fontId="0" fillId="0" borderId="86" xfId="0" applyNumberFormat="1" applyFont="1" applyFill="1" applyBorder="1" applyAlignment="1">
      <alignment horizontal="center" vertical="center" wrapText="1"/>
    </xf>
    <xf numFmtId="1" fontId="64" fillId="0" borderId="86" xfId="0" applyNumberFormat="1" applyFont="1" applyFill="1" applyBorder="1" applyAlignment="1">
      <alignment horizontal="center" vertical="center" wrapText="1"/>
    </xf>
    <xf numFmtId="9" fontId="0" fillId="59" borderId="19" xfId="0" applyNumberFormat="1" applyFont="1" applyFill="1" applyBorder="1" applyAlignment="1">
      <alignment horizontal="center" vertical="center" wrapText="1"/>
    </xf>
    <xf numFmtId="9" fontId="0" fillId="59" borderId="6" xfId="0" applyNumberFormat="1" applyFont="1" applyFill="1" applyBorder="1" applyAlignment="1">
      <alignment horizontal="center" vertical="center" wrapText="1"/>
    </xf>
    <xf numFmtId="49" fontId="29" fillId="0" borderId="63" xfId="0" applyNumberFormat="1"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93" xfId="0" applyFont="1" applyFill="1" applyBorder="1" applyAlignment="1">
      <alignment horizontal="center"/>
    </xf>
    <xf numFmtId="0" fontId="0" fillId="0" borderId="19" xfId="0" applyFont="1" applyBorder="1"/>
    <xf numFmtId="0" fontId="0" fillId="0" borderId="29" xfId="0" applyBorder="1" applyAlignment="1">
      <alignment horizontal="center"/>
    </xf>
    <xf numFmtId="0" fontId="0" fillId="28" borderId="83" xfId="0" applyFont="1" applyFill="1" applyBorder="1" applyAlignment="1">
      <alignment horizontal="center" vertical="center" wrapText="1"/>
    </xf>
    <xf numFmtId="0" fontId="0" fillId="59" borderId="83" xfId="0" applyFill="1" applyBorder="1" applyAlignment="1">
      <alignment horizontal="center"/>
    </xf>
    <xf numFmtId="0" fontId="0" fillId="0" borderId="94" xfId="0" applyFont="1" applyFill="1" applyBorder="1" applyAlignment="1">
      <alignment horizontal="center"/>
    </xf>
    <xf numFmtId="0" fontId="0" fillId="0" borderId="19" xfId="0" applyBorder="1" applyAlignment="1">
      <alignment wrapText="1"/>
    </xf>
    <xf numFmtId="0" fontId="45" fillId="28" borderId="84"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92" xfId="0" applyFont="1" applyFill="1" applyBorder="1" applyAlignment="1">
      <alignment horizontal="center"/>
    </xf>
    <xf numFmtId="0" fontId="0" fillId="0" borderId="19" xfId="0" applyBorder="1" applyAlignment="1">
      <alignment horizontal="center"/>
    </xf>
    <xf numFmtId="0" fontId="0" fillId="0" borderId="86" xfId="0" applyFont="1" applyFill="1" applyBorder="1" applyAlignment="1">
      <alignment horizontal="center"/>
    </xf>
    <xf numFmtId="0" fontId="0" fillId="0" borderId="86" xfId="0" applyFont="1" applyBorder="1"/>
    <xf numFmtId="0" fontId="0" fillId="0" borderId="92" xfId="0" applyFont="1" applyBorder="1"/>
    <xf numFmtId="0" fontId="0" fillId="59" borderId="83" xfId="0" applyFill="1" applyBorder="1" applyAlignment="1">
      <alignment horizontal="center" wrapText="1"/>
    </xf>
    <xf numFmtId="0" fontId="9" fillId="59" borderId="83" xfId="0" applyFont="1" applyFill="1" applyBorder="1" applyAlignment="1">
      <alignment horizontal="center"/>
    </xf>
    <xf numFmtId="0" fontId="0" fillId="0" borderId="83" xfId="0" applyFill="1" applyBorder="1" applyAlignment="1">
      <alignment horizontal="center" vertical="center" wrapText="1"/>
    </xf>
    <xf numFmtId="0" fontId="29" fillId="0" borderId="95" xfId="0" applyFont="1" applyFill="1" applyBorder="1" applyAlignment="1">
      <alignment horizontal="center" vertical="center" wrapText="1"/>
    </xf>
    <xf numFmtId="0" fontId="0" fillId="59" borderId="85" xfId="0" applyFill="1" applyBorder="1" applyAlignment="1">
      <alignment horizontal="center"/>
    </xf>
    <xf numFmtId="0" fontId="44" fillId="28" borderId="87" xfId="0" applyFont="1" applyFill="1" applyBorder="1"/>
    <xf numFmtId="0" fontId="9" fillId="59" borderId="85" xfId="0" applyFont="1" applyFill="1" applyBorder="1" applyAlignment="1">
      <alignment horizontal="center"/>
    </xf>
    <xf numFmtId="0" fontId="29" fillId="0" borderId="64" xfId="0" applyFont="1" applyBorder="1" applyAlignment="1">
      <alignment horizontal="center"/>
    </xf>
    <xf numFmtId="0" fontId="29" fillId="0" borderId="81" xfId="0" applyFont="1" applyFill="1" applyBorder="1" applyAlignment="1">
      <alignment horizontal="center"/>
    </xf>
    <xf numFmtId="0" fontId="0" fillId="0" borderId="0" xfId="0" applyFill="1" applyBorder="1" applyAlignment="1">
      <alignment vertical="center"/>
    </xf>
    <xf numFmtId="0" fontId="31" fillId="0" borderId="12" xfId="0" applyFont="1" applyBorder="1" applyAlignment="1">
      <alignment horizontal="center" vertical="center"/>
    </xf>
    <xf numFmtId="0" fontId="0" fillId="0" borderId="86" xfId="0" applyFont="1" applyFill="1" applyBorder="1" applyAlignment="1"/>
    <xf numFmtId="0" fontId="0" fillId="0" borderId="89" xfId="0" applyFont="1" applyFill="1" applyBorder="1" applyAlignment="1">
      <alignment horizontal="center" vertical="center"/>
    </xf>
    <xf numFmtId="0" fontId="55" fillId="0" borderId="0" xfId="0" applyFont="1" applyAlignment="1"/>
    <xf numFmtId="0" fontId="0" fillId="0" borderId="0" xfId="0" applyAlignment="1"/>
    <xf numFmtId="0" fontId="29" fillId="0" borderId="41" xfId="0" applyFont="1" applyBorder="1" applyAlignment="1">
      <alignment horizontal="center"/>
    </xf>
    <xf numFmtId="0" fontId="29" fillId="0" borderId="64" xfId="0" applyFont="1" applyFill="1" applyBorder="1" applyAlignment="1">
      <alignment horizontal="center" vertical="center"/>
    </xf>
    <xf numFmtId="0" fontId="29" fillId="0" borderId="70" xfId="0" applyFont="1" applyFill="1" applyBorder="1" applyAlignment="1">
      <alignment horizontal="center" vertical="center"/>
    </xf>
    <xf numFmtId="0" fontId="0" fillId="0" borderId="92" xfId="0" applyFill="1" applyBorder="1" applyAlignment="1">
      <alignment horizontal="center"/>
    </xf>
    <xf numFmtId="0" fontId="29" fillId="0" borderId="103" xfId="0" applyFont="1" applyBorder="1" applyAlignment="1">
      <alignment horizontal="center" vertical="center"/>
    </xf>
    <xf numFmtId="0" fontId="29" fillId="0" borderId="42" xfId="0" applyFont="1" applyFill="1" applyBorder="1" applyAlignment="1">
      <alignment horizontal="center" vertical="center"/>
    </xf>
    <xf numFmtId="0" fontId="29" fillId="0" borderId="7" xfId="0" applyFont="1" applyFill="1" applyBorder="1" applyAlignment="1">
      <alignment horizontal="center" vertical="center" wrapText="1"/>
    </xf>
    <xf numFmtId="0" fontId="0" fillId="0" borderId="0" xfId="0" applyFill="1" applyAlignment="1">
      <alignment horizontal="center"/>
    </xf>
    <xf numFmtId="0" fontId="0" fillId="0" borderId="0" xfId="0" applyFont="1" applyFill="1" applyAlignment="1">
      <alignment horizontal="center"/>
    </xf>
    <xf numFmtId="9" fontId="0" fillId="0" borderId="6" xfId="0" applyNumberFormat="1" applyFont="1" applyFill="1" applyBorder="1" applyAlignment="1">
      <alignment horizontal="center" vertical="center"/>
    </xf>
    <xf numFmtId="0" fontId="0" fillId="0" borderId="104" xfId="0" applyFill="1" applyBorder="1" applyAlignment="1">
      <alignment horizontal="center"/>
    </xf>
    <xf numFmtId="0" fontId="0" fillId="0" borderId="104" xfId="0" applyFont="1" applyFill="1" applyBorder="1" applyAlignment="1">
      <alignment horizontal="center"/>
    </xf>
    <xf numFmtId="0" fontId="68" fillId="0" borderId="104" xfId="0" applyFont="1" applyBorder="1"/>
    <xf numFmtId="0" fontId="0" fillId="0" borderId="104" xfId="0" applyBorder="1"/>
    <xf numFmtId="0" fontId="5" fillId="0" borderId="104" xfId="0" applyFont="1" applyFill="1" applyBorder="1" applyAlignment="1">
      <alignment horizontal="center"/>
    </xf>
    <xf numFmtId="49" fontId="0" fillId="59" borderId="6" xfId="0" applyNumberFormat="1" applyFill="1" applyBorder="1" applyAlignment="1">
      <alignment horizontal="center" vertical="center" wrapText="1"/>
    </xf>
    <xf numFmtId="49" fontId="0" fillId="59" borderId="19" xfId="0" applyNumberFormat="1" applyFont="1" applyFill="1" applyBorder="1" applyAlignment="1">
      <alignment horizontal="center" vertical="center" wrapText="1"/>
    </xf>
    <xf numFmtId="9" fontId="0" fillId="59" borderId="19" xfId="0" applyNumberFormat="1" applyFill="1" applyBorder="1" applyAlignment="1">
      <alignment horizontal="center" vertical="center" wrapText="1"/>
    </xf>
    <xf numFmtId="49" fontId="0" fillId="0" borderId="83" xfId="0" applyNumberFormat="1" applyFill="1" applyBorder="1" applyAlignment="1">
      <alignment horizontal="center" vertical="center"/>
    </xf>
    <xf numFmtId="49" fontId="0" fillId="0" borderId="83" xfId="0" applyNumberFormat="1" applyFont="1" applyFill="1" applyBorder="1" applyAlignment="1">
      <alignment horizontal="center" vertical="center"/>
    </xf>
    <xf numFmtId="0" fontId="0" fillId="0" borderId="86" xfId="0" applyFont="1" applyFill="1" applyBorder="1" applyAlignment="1">
      <alignment horizontal="center" vertical="center"/>
    </xf>
    <xf numFmtId="0" fontId="0" fillId="0" borderId="105" xfId="0" applyFont="1" applyFill="1" applyBorder="1" applyAlignment="1">
      <alignment horizontal="center" vertical="center"/>
    </xf>
    <xf numFmtId="49" fontId="0" fillId="64" borderId="83" xfId="0" applyNumberFormat="1" applyFont="1" applyFill="1" applyBorder="1" applyAlignment="1">
      <alignment horizontal="center" vertical="center"/>
    </xf>
    <xf numFmtId="0" fontId="38" fillId="64" borderId="83" xfId="0" applyFont="1" applyFill="1" applyBorder="1" applyAlignment="1">
      <alignment horizontal="left" wrapText="1"/>
    </xf>
    <xf numFmtId="49" fontId="0" fillId="64" borderId="83" xfId="0" applyNumberFormat="1" applyFill="1" applyBorder="1" applyAlignment="1">
      <alignment vertical="center"/>
    </xf>
    <xf numFmtId="0" fontId="9" fillId="64" borderId="83" xfId="0" applyFont="1" applyFill="1" applyBorder="1" applyAlignment="1">
      <alignment horizontal="left" wrapText="1"/>
    </xf>
    <xf numFmtId="0" fontId="9" fillId="64" borderId="83" xfId="0" applyFont="1" applyFill="1" applyBorder="1" applyAlignment="1">
      <alignment horizontal="center" vertical="top" wrapText="1"/>
    </xf>
    <xf numFmtId="49" fontId="0" fillId="64" borderId="83" xfId="0" applyNumberFormat="1" applyFill="1" applyBorder="1" applyAlignment="1">
      <alignment horizontal="center" vertical="center"/>
    </xf>
    <xf numFmtId="49" fontId="44" fillId="64" borderId="83" xfId="0" applyNumberFormat="1" applyFont="1" applyFill="1" applyBorder="1" applyAlignment="1">
      <alignment horizontal="center" vertical="center"/>
    </xf>
    <xf numFmtId="0" fontId="54" fillId="64" borderId="83" xfId="0" applyFont="1" applyFill="1" applyBorder="1"/>
    <xf numFmtId="49" fontId="0" fillId="0" borderId="83" xfId="0" applyNumberFormat="1" applyFill="1" applyBorder="1" applyAlignment="1">
      <alignment horizontal="center" vertical="center"/>
    </xf>
    <xf numFmtId="49" fontId="0" fillId="0" borderId="83" xfId="0" applyNumberFormat="1" applyFont="1" applyFill="1" applyBorder="1" applyAlignment="1">
      <alignment horizontal="center" vertical="center"/>
    </xf>
    <xf numFmtId="0" fontId="0" fillId="0" borderId="86" xfId="0" applyFont="1" applyFill="1" applyBorder="1" applyAlignment="1">
      <alignment horizontal="center" vertical="center"/>
    </xf>
    <xf numFmtId="0" fontId="0" fillId="0" borderId="104" xfId="0" applyFont="1" applyFill="1" applyBorder="1" applyAlignment="1">
      <alignment horizontal="left" wrapText="1"/>
    </xf>
    <xf numFmtId="9" fontId="0" fillId="0" borderId="104" xfId="0" applyNumberFormat="1" applyFill="1" applyBorder="1" applyAlignment="1">
      <alignment horizontal="center"/>
    </xf>
    <xf numFmtId="9" fontId="0" fillId="0" borderId="83" xfId="0" applyNumberFormat="1" applyFill="1" applyBorder="1" applyAlignment="1">
      <alignment horizontal="center"/>
    </xf>
    <xf numFmtId="3" fontId="0" fillId="0" borderId="83" xfId="0" applyNumberFormat="1" applyFont="1" applyFill="1" applyBorder="1" applyAlignment="1">
      <alignment horizontal="center"/>
    </xf>
    <xf numFmtId="0" fontId="0" fillId="0" borderId="105" xfId="0" applyFill="1" applyBorder="1" applyAlignment="1">
      <alignment horizontal="left" vertical="center" wrapText="1"/>
    </xf>
    <xf numFmtId="0" fontId="0" fillId="0" borderId="86" xfId="0" applyFill="1" applyBorder="1" applyAlignment="1">
      <alignment horizontal="left" vertical="center" wrapText="1"/>
    </xf>
    <xf numFmtId="0" fontId="0" fillId="0" borderId="104" xfId="0" applyFont="1" applyFill="1" applyBorder="1" applyAlignment="1">
      <alignment vertical="center"/>
    </xf>
    <xf numFmtId="0" fontId="69" fillId="0" borderId="106" xfId="0" applyFont="1" applyBorder="1" applyAlignment="1">
      <alignment vertical="top" wrapText="1"/>
    </xf>
    <xf numFmtId="0" fontId="69" fillId="0" borderId="107" xfId="0" applyFont="1" applyBorder="1" applyAlignment="1">
      <alignment vertical="top" wrapText="1"/>
    </xf>
    <xf numFmtId="49" fontId="32" fillId="65" borderId="12" xfId="0" applyNumberFormat="1" applyFont="1" applyFill="1" applyBorder="1" applyAlignment="1">
      <alignment horizontal="left" vertical="center"/>
    </xf>
    <xf numFmtId="0" fontId="29" fillId="65" borderId="12" xfId="0" applyFont="1" applyFill="1" applyBorder="1" applyAlignment="1">
      <alignment wrapText="1"/>
    </xf>
    <xf numFmtId="0" fontId="73" fillId="0" borderId="109" xfId="0" applyFont="1" applyFill="1" applyBorder="1" applyAlignment="1">
      <alignment horizontal="left" wrapText="1"/>
    </xf>
    <xf numFmtId="49" fontId="0" fillId="0" borderId="83" xfId="0" applyNumberFormat="1" applyFont="1" applyFill="1" applyBorder="1" applyAlignment="1">
      <alignment horizontal="center" vertical="center"/>
    </xf>
    <xf numFmtId="0" fontId="72" fillId="0" borderId="112" xfId="0" applyFont="1" applyFill="1" applyBorder="1" applyAlignment="1">
      <alignment horizontal="left" wrapText="1"/>
    </xf>
    <xf numFmtId="0" fontId="72" fillId="0" borderId="112" xfId="0" applyFont="1" applyFill="1" applyBorder="1" applyAlignment="1"/>
    <xf numFmtId="0" fontId="73" fillId="0" borderId="113" xfId="0" applyFont="1" applyFill="1" applyBorder="1" applyAlignment="1">
      <alignment horizontal="left"/>
    </xf>
    <xf numFmtId="0" fontId="72" fillId="0" borderId="112" xfId="0" applyFont="1" applyFill="1" applyBorder="1" applyAlignment="1">
      <alignment wrapText="1"/>
    </xf>
    <xf numFmtId="0" fontId="72" fillId="0" borderId="111" xfId="0" applyFont="1" applyFill="1" applyBorder="1" applyAlignment="1">
      <alignment wrapText="1"/>
    </xf>
    <xf numFmtId="0" fontId="32" fillId="0" borderId="12" xfId="0" applyFont="1" applyFill="1" applyBorder="1" applyAlignment="1">
      <alignment horizontal="center" vertical="center"/>
    </xf>
    <xf numFmtId="0" fontId="29" fillId="0" borderId="12" xfId="0" applyFont="1" applyFill="1" applyBorder="1" applyAlignment="1">
      <alignment horizontal="center" vertical="center"/>
    </xf>
    <xf numFmtId="0" fontId="9" fillId="0" borderId="111" xfId="0" applyFont="1" applyFill="1" applyBorder="1" applyAlignment="1">
      <alignment horizontal="center"/>
    </xf>
    <xf numFmtId="0" fontId="9" fillId="62" borderId="111" xfId="0" applyFont="1" applyFill="1" applyBorder="1" applyAlignment="1">
      <alignment horizontal="center"/>
    </xf>
    <xf numFmtId="9" fontId="0" fillId="0" borderId="6" xfId="0" applyNumberFormat="1" applyFill="1" applyBorder="1" applyAlignment="1">
      <alignment horizontal="center" vertical="center"/>
    </xf>
    <xf numFmtId="1" fontId="0" fillId="59" borderId="86" xfId="0" applyNumberFormat="1" applyFill="1" applyBorder="1" applyAlignment="1">
      <alignment horizontal="center" vertical="center" wrapText="1"/>
    </xf>
    <xf numFmtId="49" fontId="0" fillId="59" borderId="0" xfId="0" applyNumberFormat="1" applyFill="1" applyBorder="1" applyAlignment="1">
      <alignment horizontal="center" vertical="center"/>
    </xf>
    <xf numFmtId="49" fontId="0" fillId="0" borderId="19"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49" fontId="0" fillId="0" borderId="6" xfId="0" applyNumberFormat="1" applyFill="1" applyBorder="1" applyAlignment="1">
      <alignment horizontal="center" vertical="center" wrapText="1"/>
    </xf>
    <xf numFmtId="0" fontId="0" fillId="0" borderId="28" xfId="0" applyFill="1" applyBorder="1" applyAlignment="1">
      <alignment wrapText="1"/>
    </xf>
    <xf numFmtId="0" fontId="0" fillId="0" borderId="111" xfId="0" applyFill="1" applyBorder="1" applyAlignment="1">
      <alignment horizontal="left" vertical="center"/>
    </xf>
    <xf numFmtId="49" fontId="0" fillId="0" borderId="111" xfId="0" applyNumberFormat="1" applyFill="1" applyBorder="1" applyAlignment="1">
      <alignment horizontal="left" vertical="center"/>
    </xf>
    <xf numFmtId="0" fontId="0" fillId="0" borderId="111" xfId="0" applyFill="1" applyBorder="1" applyAlignment="1">
      <alignment horizontal="center" vertical="center"/>
    </xf>
    <xf numFmtId="0" fontId="0" fillId="0" borderId="111" xfId="0" applyFont="1" applyFill="1" applyBorder="1" applyAlignment="1">
      <alignment vertical="center"/>
    </xf>
    <xf numFmtId="0" fontId="0" fillId="0" borderId="114" xfId="0" applyFill="1" applyBorder="1"/>
    <xf numFmtId="0" fontId="0" fillId="0" borderId="111" xfId="0" applyFont="1" applyFill="1" applyBorder="1" applyAlignment="1">
      <alignment horizontal="center" vertical="center"/>
    </xf>
    <xf numFmtId="49" fontId="0" fillId="0" borderId="111" xfId="0" applyNumberFormat="1" applyFill="1" applyBorder="1" applyAlignment="1">
      <alignment vertical="center"/>
    </xf>
    <xf numFmtId="0" fontId="0" fillId="0" borderId="111" xfId="0" applyFill="1" applyBorder="1" applyAlignment="1">
      <alignment vertical="center"/>
    </xf>
    <xf numFmtId="49" fontId="0" fillId="0" borderId="115" xfId="0" applyNumberFormat="1" applyFont="1" applyFill="1" applyBorder="1" applyAlignment="1">
      <alignment horizontal="left" vertical="center"/>
    </xf>
    <xf numFmtId="0" fontId="0" fillId="0" borderId="116" xfId="0" applyFill="1" applyBorder="1" applyAlignment="1">
      <alignment horizontal="left" vertical="center"/>
    </xf>
    <xf numFmtId="0" fontId="74" fillId="0" borderId="106" xfId="0" applyFont="1" applyBorder="1" applyAlignment="1">
      <alignment wrapText="1"/>
    </xf>
    <xf numFmtId="0" fontId="81" fillId="0" borderId="104" xfId="0" applyFont="1" applyBorder="1" applyAlignment="1">
      <alignment vertical="top" wrapText="1"/>
    </xf>
    <xf numFmtId="0" fontId="0" fillId="0" borderId="0" xfId="0" applyAlignment="1">
      <alignment vertical="top"/>
    </xf>
    <xf numFmtId="0" fontId="81" fillId="0" borderId="104" xfId="0" applyFont="1" applyBorder="1" applyAlignment="1">
      <alignment vertical="top"/>
    </xf>
    <xf numFmtId="0" fontId="29" fillId="0" borderId="118" xfId="0" applyFont="1" applyBorder="1" applyAlignment="1">
      <alignment horizontal="center" vertical="center"/>
    </xf>
    <xf numFmtId="0" fontId="29" fillId="0" borderId="118" xfId="0" applyFont="1" applyBorder="1" applyAlignment="1">
      <alignment horizontal="center" vertical="center" wrapText="1"/>
    </xf>
    <xf numFmtId="0" fontId="29" fillId="0" borderId="118" xfId="0" applyFont="1" applyBorder="1" applyAlignment="1">
      <alignment horizontal="left" vertical="center"/>
    </xf>
    <xf numFmtId="0" fontId="29" fillId="0" borderId="118" xfId="0" applyFont="1" applyFill="1" applyBorder="1" applyAlignment="1">
      <alignment horizontal="center" vertical="center"/>
    </xf>
    <xf numFmtId="0" fontId="29" fillId="0" borderId="118" xfId="0" applyFont="1" applyFill="1" applyBorder="1" applyAlignment="1">
      <alignment horizontal="center" vertical="center" wrapText="1"/>
    </xf>
    <xf numFmtId="1" fontId="9" fillId="0" borderId="111" xfId="0" applyNumberFormat="1" applyFont="1" applyFill="1" applyBorder="1" applyAlignment="1">
      <alignment horizontal="center"/>
    </xf>
    <xf numFmtId="0" fontId="9" fillId="0" borderId="111" xfId="0" applyFont="1" applyFill="1" applyBorder="1" applyAlignment="1">
      <alignment horizontal="center" vertical="center"/>
    </xf>
    <xf numFmtId="0" fontId="54" fillId="0" borderId="104" xfId="0" applyFont="1" applyFill="1" applyBorder="1"/>
    <xf numFmtId="0" fontId="9" fillId="59" borderId="104" xfId="0" applyFont="1" applyFill="1" applyBorder="1" applyAlignment="1">
      <alignment horizontal="center"/>
    </xf>
    <xf numFmtId="0" fontId="9" fillId="59" borderId="111" xfId="0" applyFont="1" applyFill="1" applyBorder="1" applyAlignment="1">
      <alignment horizontal="center"/>
    </xf>
    <xf numFmtId="1" fontId="9" fillId="59" borderId="111" xfId="0" applyNumberFormat="1" applyFont="1" applyFill="1" applyBorder="1" applyAlignment="1">
      <alignment horizontal="center"/>
    </xf>
    <xf numFmtId="0" fontId="9" fillId="59" borderId="111" xfId="0" applyFont="1" applyFill="1" applyBorder="1" applyAlignment="1">
      <alignment horizontal="center" vertical="center"/>
    </xf>
    <xf numFmtId="0" fontId="0" fillId="0" borderId="104" xfId="0" applyFont="1" applyFill="1" applyBorder="1"/>
    <xf numFmtId="0" fontId="44" fillId="0" borderId="111" xfId="0" applyFont="1" applyFill="1" applyBorder="1" applyAlignment="1">
      <alignment horizontal="center" vertical="center"/>
    </xf>
    <xf numFmtId="0" fontId="0" fillId="0" borderId="111" xfId="0" applyFont="1" applyFill="1" applyBorder="1"/>
    <xf numFmtId="0" fontId="9" fillId="0" borderId="104" xfId="0" applyFont="1" applyFill="1" applyBorder="1" applyAlignment="1">
      <alignment horizontal="center"/>
    </xf>
    <xf numFmtId="0" fontId="0" fillId="0" borderId="111" xfId="0" applyFont="1" applyFill="1" applyBorder="1" applyAlignment="1"/>
    <xf numFmtId="0" fontId="9" fillId="59" borderId="104" xfId="0" applyFont="1" applyFill="1" applyBorder="1" applyAlignment="1">
      <alignment horizontal="center" vertical="center"/>
    </xf>
    <xf numFmtId="0" fontId="9" fillId="0" borderId="104" xfId="0" applyFont="1" applyFill="1" applyBorder="1" applyAlignment="1">
      <alignment horizontal="center" vertical="center"/>
    </xf>
    <xf numFmtId="0" fontId="87" fillId="0" borderId="12" xfId="0" applyFont="1" applyFill="1" applyBorder="1" applyAlignment="1">
      <alignment horizontal="center" vertical="center"/>
    </xf>
    <xf numFmtId="49" fontId="29" fillId="0" borderId="119" xfId="91" applyNumberFormat="1" applyFont="1" applyFill="1" applyBorder="1" applyAlignment="1">
      <alignment horizontal="center" vertical="center" wrapText="1"/>
    </xf>
    <xf numFmtId="0" fontId="0" fillId="0" borderId="111" xfId="0" applyFont="1" applyFill="1" applyBorder="1" applyAlignment="1">
      <alignment horizontal="center"/>
    </xf>
    <xf numFmtId="0" fontId="0" fillId="0" borderId="111" xfId="0" applyFont="1" applyFill="1" applyBorder="1" applyAlignment="1">
      <alignment wrapText="1"/>
    </xf>
    <xf numFmtId="49" fontId="0" fillId="0" borderId="111" xfId="91" applyNumberFormat="1" applyFont="1" applyFill="1" applyBorder="1" applyAlignment="1">
      <alignment horizontal="center" wrapText="1"/>
    </xf>
    <xf numFmtId="0" fontId="54" fillId="0" borderId="104" xfId="0" applyFont="1" applyFill="1" applyBorder="1" applyAlignment="1"/>
    <xf numFmtId="0" fontId="0" fillId="0" borderId="111" xfId="0" applyFont="1" applyFill="1" applyBorder="1" applyAlignment="1">
      <alignment horizontal="left"/>
    </xf>
    <xf numFmtId="49" fontId="9" fillId="0" borderId="111" xfId="91" applyNumberFormat="1" applyFont="1" applyFill="1" applyBorder="1" applyAlignment="1">
      <alignment horizontal="center" wrapText="1"/>
    </xf>
    <xf numFmtId="0" fontId="0" fillId="0" borderId="104" xfId="0" applyFont="1" applyFill="1" applyBorder="1" applyAlignment="1"/>
    <xf numFmtId="0" fontId="0" fillId="0" borderId="86" xfId="0" applyFont="1" applyBorder="1" applyAlignment="1">
      <alignment horizontal="center"/>
    </xf>
    <xf numFmtId="0" fontId="0" fillId="0" borderId="89" xfId="0" applyFont="1" applyBorder="1" applyAlignment="1">
      <alignment horizontal="center"/>
    </xf>
    <xf numFmtId="0" fontId="0" fillId="0" borderId="87" xfId="0" applyFont="1" applyBorder="1" applyAlignment="1">
      <alignment horizontal="center"/>
    </xf>
    <xf numFmtId="0" fontId="0" fillId="0" borderId="104" xfId="0" applyFont="1" applyBorder="1" applyAlignment="1">
      <alignment horizontal="center"/>
    </xf>
    <xf numFmtId="0" fontId="0" fillId="0" borderId="92" xfId="0" applyFont="1" applyBorder="1" applyAlignment="1">
      <alignment horizontal="center"/>
    </xf>
    <xf numFmtId="0" fontId="0" fillId="0" borderId="104" xfId="0" applyBorder="1" applyAlignment="1">
      <alignment horizontal="center"/>
    </xf>
    <xf numFmtId="0" fontId="0" fillId="0" borderId="111" xfId="0" applyFont="1" applyBorder="1" applyAlignment="1">
      <alignment horizontal="center" wrapText="1"/>
    </xf>
    <xf numFmtId="0" fontId="0" fillId="0" borderId="104" xfId="0" applyFont="1" applyFill="1" applyBorder="1" applyAlignment="1">
      <alignment wrapText="1"/>
    </xf>
    <xf numFmtId="0" fontId="0" fillId="0" borderId="111" xfId="0" applyFont="1" applyFill="1" applyBorder="1" applyAlignment="1">
      <alignment horizontal="center" wrapText="1"/>
    </xf>
    <xf numFmtId="0" fontId="0" fillId="0" borderId="111" xfId="0" applyFont="1" applyBorder="1" applyAlignment="1">
      <alignment horizontal="center"/>
    </xf>
    <xf numFmtId="0" fontId="0" fillId="0" borderId="87" xfId="0" applyFont="1" applyBorder="1" applyAlignment="1"/>
    <xf numFmtId="0" fontId="0" fillId="0" borderId="111" xfId="0" applyFill="1" applyBorder="1" applyAlignment="1">
      <alignment horizontal="center"/>
    </xf>
    <xf numFmtId="0" fontId="0" fillId="0" borderId="86" xfId="0" applyFont="1" applyBorder="1" applyAlignment="1"/>
    <xf numFmtId="0" fontId="31" fillId="0" borderId="0" xfId="0" applyFont="1" applyFill="1" applyBorder="1" applyAlignment="1">
      <alignment horizontal="center" vertical="center"/>
    </xf>
    <xf numFmtId="0" fontId="0" fillId="0" borderId="104" xfId="0" applyFont="1" applyFill="1" applyBorder="1" applyAlignment="1">
      <alignment horizontal="left"/>
    </xf>
    <xf numFmtId="0" fontId="0" fillId="0" borderId="89" xfId="0" applyFont="1" applyFill="1" applyBorder="1" applyAlignment="1">
      <alignment horizontal="center"/>
    </xf>
    <xf numFmtId="0" fontId="0" fillId="0" borderId="112" xfId="0" applyFont="1" applyFill="1" applyBorder="1" applyAlignment="1"/>
    <xf numFmtId="0" fontId="0" fillId="0" borderId="111" xfId="0" applyFont="1" applyFill="1" applyBorder="1" applyAlignment="1">
      <alignment horizontal="left" vertical="center"/>
    </xf>
    <xf numFmtId="0" fontId="30" fillId="0" borderId="0" xfId="0" applyFont="1" applyAlignment="1"/>
    <xf numFmtId="0" fontId="30" fillId="0" borderId="0" xfId="0" applyFont="1" applyFill="1" applyAlignment="1">
      <alignment horizontal="center" wrapText="1"/>
    </xf>
    <xf numFmtId="0" fontId="30" fillId="0" borderId="0" xfId="0" applyFont="1" applyAlignment="1">
      <alignment horizontal="center"/>
    </xf>
    <xf numFmtId="0" fontId="0" fillId="0" borderId="111" xfId="0" applyFont="1" applyBorder="1" applyAlignment="1"/>
    <xf numFmtId="0" fontId="0" fillId="0" borderId="26" xfId="0" applyFont="1" applyFill="1" applyBorder="1" applyAlignment="1">
      <alignment horizontal="center"/>
    </xf>
    <xf numFmtId="0" fontId="0" fillId="0" borderId="111" xfId="0" applyFont="1" applyFill="1" applyBorder="1" applyAlignment="1">
      <alignment horizontal="left" vertical="center" wrapText="1"/>
    </xf>
    <xf numFmtId="0" fontId="38" fillId="0" borderId="111" xfId="0" applyFont="1" applyFill="1" applyBorder="1"/>
    <xf numFmtId="0" fontId="0" fillId="0" borderId="111" xfId="0" applyFont="1" applyFill="1" applyBorder="1" applyAlignment="1">
      <alignment horizontal="right"/>
    </xf>
    <xf numFmtId="0" fontId="38" fillId="0" borderId="111" xfId="0" applyFont="1" applyFill="1" applyBorder="1" applyAlignment="1">
      <alignment horizontal="left" vertical="center"/>
    </xf>
    <xf numFmtId="0" fontId="38" fillId="0" borderId="111" xfId="0" applyFont="1" applyBorder="1"/>
    <xf numFmtId="0" fontId="0" fillId="0" borderId="111" xfId="0" applyBorder="1"/>
    <xf numFmtId="0" fontId="0" fillId="0" borderId="111" xfId="0" applyBorder="1" applyAlignment="1">
      <alignment horizontal="right"/>
    </xf>
    <xf numFmtId="0" fontId="0" fillId="0" borderId="111" xfId="0" applyFont="1" applyFill="1" applyBorder="1" applyAlignment="1">
      <alignment horizontal="center" vertical="center" wrapText="1"/>
    </xf>
    <xf numFmtId="0" fontId="0" fillId="0" borderId="86" xfId="0" applyFill="1" applyBorder="1" applyAlignment="1">
      <alignment horizontal="center" vertical="center"/>
    </xf>
    <xf numFmtId="0" fontId="32" fillId="0" borderId="92" xfId="0" applyFont="1" applyFill="1" applyBorder="1" applyAlignment="1">
      <alignment horizontal="center" vertical="center"/>
    </xf>
    <xf numFmtId="0" fontId="32" fillId="28" borderId="110" xfId="0" applyFont="1" applyFill="1" applyBorder="1" applyAlignment="1">
      <alignment horizontal="left" vertical="center"/>
    </xf>
    <xf numFmtId="49" fontId="29" fillId="0" borderId="120" xfId="0" applyNumberFormat="1" applyFont="1" applyFill="1" applyBorder="1" applyAlignment="1">
      <alignment horizontal="center" vertical="center" wrapText="1"/>
    </xf>
    <xf numFmtId="0" fontId="0" fillId="0" borderId="86" xfId="0" applyBorder="1" applyAlignment="1">
      <alignment horizontal="center"/>
    </xf>
    <xf numFmtId="0" fontId="0" fillId="0" borderId="92" xfId="0" applyFont="1" applyFill="1" applyBorder="1" applyAlignment="1">
      <alignment horizontal="center" vertical="center"/>
    </xf>
    <xf numFmtId="49" fontId="0" fillId="0" borderId="86" xfId="0" applyNumberFormat="1" applyFont="1" applyFill="1" applyBorder="1" applyAlignment="1">
      <alignment horizontal="left" vertical="center"/>
    </xf>
    <xf numFmtId="49" fontId="0" fillId="0" borderId="86" xfId="0" applyNumberFormat="1" applyFont="1" applyFill="1" applyBorder="1" applyAlignment="1">
      <alignment horizontal="center" vertical="center"/>
    </xf>
    <xf numFmtId="49" fontId="0" fillId="0" borderId="86" xfId="0" applyNumberFormat="1" applyFill="1" applyBorder="1" applyAlignment="1">
      <alignment horizontal="center" vertical="center"/>
    </xf>
    <xf numFmtId="0" fontId="34" fillId="0" borderId="121" xfId="0" applyFont="1" applyFill="1" applyBorder="1" applyAlignment="1">
      <alignment horizontal="left" vertical="center"/>
    </xf>
    <xf numFmtId="0" fontId="0" fillId="0" borderId="124" xfId="0" applyFont="1" applyFill="1" applyBorder="1" applyAlignment="1">
      <alignment vertical="center"/>
    </xf>
    <xf numFmtId="49" fontId="29" fillId="0" borderId="118" xfId="93" applyNumberFormat="1" applyFont="1" applyFill="1" applyBorder="1" applyAlignment="1">
      <alignment horizontal="center" vertical="center" wrapText="1"/>
    </xf>
    <xf numFmtId="49" fontId="29" fillId="0" borderId="118" xfId="93" applyNumberFormat="1" applyFont="1" applyFill="1" applyBorder="1" applyAlignment="1">
      <alignment horizontal="left" vertical="center" wrapText="1"/>
    </xf>
    <xf numFmtId="49" fontId="29" fillId="28" borderId="79" xfId="93" applyNumberFormat="1" applyFont="1" applyFill="1" applyBorder="1" applyAlignment="1">
      <alignment horizontal="center" vertical="center" wrapText="1"/>
    </xf>
    <xf numFmtId="0" fontId="29" fillId="0" borderId="79" xfId="0" applyFont="1" applyFill="1" applyBorder="1" applyAlignment="1">
      <alignment horizontal="center" vertical="center" wrapText="1"/>
    </xf>
    <xf numFmtId="49" fontId="29" fillId="0" borderId="79" xfId="93" applyNumberFormat="1" applyFont="1" applyFill="1" applyBorder="1" applyAlignment="1">
      <alignment horizontal="center" vertical="center" wrapText="1"/>
    </xf>
    <xf numFmtId="49" fontId="31" fillId="0" borderId="0" xfId="115" applyNumberFormat="1" applyFont="1" applyFill="1" applyBorder="1" applyAlignment="1">
      <alignment vertical="center"/>
    </xf>
    <xf numFmtId="49" fontId="32" fillId="0" borderId="51" xfId="115" applyNumberFormat="1" applyFont="1" applyFill="1" applyBorder="1" applyAlignment="1">
      <alignment horizontal="center" vertical="center"/>
    </xf>
    <xf numFmtId="49" fontId="32" fillId="0" borderId="12" xfId="115" applyNumberFormat="1" applyFont="1" applyFill="1" applyBorder="1" applyAlignment="1">
      <alignment horizontal="center" vertical="center"/>
    </xf>
    <xf numFmtId="49" fontId="31" fillId="0" borderId="15" xfId="115" applyNumberFormat="1" applyFont="1" applyFill="1" applyBorder="1" applyAlignment="1">
      <alignment vertical="center" wrapText="1"/>
    </xf>
    <xf numFmtId="49" fontId="29" fillId="0" borderId="115" xfId="115" applyNumberFormat="1" applyFont="1" applyFill="1" applyBorder="1" applyAlignment="1">
      <alignment vertical="center"/>
    </xf>
    <xf numFmtId="49" fontId="29" fillId="0" borderId="19" xfId="115" applyNumberFormat="1" applyFont="1" applyFill="1" applyBorder="1" applyAlignment="1">
      <alignment vertical="center" wrapText="1"/>
    </xf>
    <xf numFmtId="49" fontId="29" fillId="0" borderId="19" xfId="115" applyNumberFormat="1" applyFont="1" applyFill="1" applyBorder="1" applyAlignment="1">
      <alignment horizontal="center" vertical="center" wrapText="1"/>
    </xf>
    <xf numFmtId="165" fontId="91" fillId="0" borderId="111" xfId="115" applyNumberFormat="1" applyFont="1" applyFill="1" applyBorder="1" applyAlignment="1">
      <alignment horizontal="left" vertical="center"/>
    </xf>
    <xf numFmtId="165" fontId="9" fillId="0" borderId="111" xfId="115" applyNumberFormat="1" applyFont="1" applyFill="1" applyBorder="1" applyAlignment="1">
      <alignment vertical="center" wrapText="1"/>
    </xf>
    <xf numFmtId="2" fontId="9" fillId="0" borderId="111" xfId="115" applyNumberFormat="1" applyFill="1" applyBorder="1" applyAlignment="1">
      <alignment horizontal="center" vertical="center"/>
    </xf>
    <xf numFmtId="165" fontId="38" fillId="0" borderId="111" xfId="115" applyNumberFormat="1" applyFont="1" applyFill="1" applyBorder="1" applyAlignment="1">
      <alignment horizontal="left" vertical="center"/>
    </xf>
    <xf numFmtId="2" fontId="10" fillId="0" borderId="111" xfId="115" applyNumberFormat="1" applyFont="1" applyFill="1" applyBorder="1" applyAlignment="1">
      <alignment horizontal="center" vertical="center"/>
    </xf>
    <xf numFmtId="0" fontId="29" fillId="0" borderId="120" xfId="0" applyFont="1" applyFill="1" applyBorder="1" applyAlignment="1">
      <alignment horizontal="center" vertical="top" wrapText="1"/>
    </xf>
    <xf numFmtId="0" fontId="0" fillId="0" borderId="86" xfId="0" applyFont="1" applyFill="1" applyBorder="1"/>
    <xf numFmtId="0" fontId="0" fillId="0" borderId="86" xfId="0" applyFont="1" applyFill="1" applyBorder="1" applyAlignment="1">
      <alignment horizontal="justify" vertical="top" wrapText="1"/>
    </xf>
    <xf numFmtId="0" fontId="10" fillId="0" borderId="86" xfId="0" applyFont="1" applyFill="1" applyBorder="1" applyAlignment="1">
      <alignment horizontal="justify" vertical="top" wrapText="1"/>
    </xf>
    <xf numFmtId="0" fontId="44" fillId="0" borderId="104" xfId="0" applyFont="1" applyFill="1" applyBorder="1"/>
    <xf numFmtId="0" fontId="44" fillId="0" borderId="114" xfId="0" applyFont="1" applyFill="1" applyBorder="1"/>
    <xf numFmtId="0" fontId="32" fillId="0" borderId="80" xfId="91" applyFont="1" applyFill="1" applyBorder="1" applyAlignment="1">
      <alignment horizontal="left" vertical="center"/>
    </xf>
    <xf numFmtId="49" fontId="29" fillId="0" borderId="118" xfId="91" applyNumberFormat="1" applyFont="1" applyFill="1" applyBorder="1" applyAlignment="1">
      <alignment horizontal="center" vertical="center" wrapText="1"/>
    </xf>
    <xf numFmtId="49" fontId="29" fillId="0" borderId="125" xfId="91" applyNumberFormat="1" applyFont="1" applyFill="1" applyBorder="1" applyAlignment="1">
      <alignment vertical="center"/>
    </xf>
    <xf numFmtId="49" fontId="29" fillId="28" borderId="118" xfId="91" applyNumberFormat="1" applyFont="1" applyFill="1" applyBorder="1" applyAlignment="1">
      <alignment horizontal="center" vertical="center" wrapText="1"/>
    </xf>
    <xf numFmtId="0" fontId="29" fillId="0" borderId="114" xfId="0" applyFont="1" applyFill="1" applyBorder="1" applyAlignment="1">
      <alignment horizontal="center" vertical="center" wrapText="1"/>
    </xf>
    <xf numFmtId="49" fontId="44" fillId="0" borderId="86" xfId="102" applyNumberFormat="1" applyFont="1" applyFill="1" applyBorder="1" applyAlignment="1">
      <alignment horizontal="center" vertical="center" wrapText="1"/>
    </xf>
    <xf numFmtId="49" fontId="0" fillId="0" borderId="121" xfId="91" applyNumberFormat="1" applyFont="1" applyFill="1" applyBorder="1" applyAlignment="1">
      <alignment vertical="center"/>
    </xf>
    <xf numFmtId="49" fontId="61" fillId="0" borderId="0" xfId="102" applyNumberFormat="1" applyFont="1" applyFill="1" applyBorder="1" applyAlignment="1">
      <alignment horizontal="center" vertical="center" wrapText="1"/>
    </xf>
    <xf numFmtId="0" fontId="44" fillId="0" borderId="126" xfId="0" applyFont="1" applyBorder="1"/>
    <xf numFmtId="49" fontId="44" fillId="0" borderId="115" xfId="102" applyNumberFormat="1" applyFont="1" applyFill="1" applyBorder="1" applyAlignment="1">
      <alignment vertical="center"/>
    </xf>
    <xf numFmtId="49" fontId="0" fillId="28" borderId="86" xfId="102" applyNumberFormat="1" applyFont="1" applyFill="1" applyBorder="1" applyAlignment="1">
      <alignment vertical="center" wrapText="1"/>
    </xf>
    <xf numFmtId="49" fontId="44" fillId="0" borderId="86" xfId="102" applyNumberFormat="1" applyFont="1" applyFill="1" applyBorder="1" applyAlignment="1">
      <alignment horizontal="center" vertical="center"/>
    </xf>
    <xf numFmtId="0" fontId="44" fillId="0" borderId="127" xfId="0" applyFont="1" applyFill="1" applyBorder="1"/>
    <xf numFmtId="49" fontId="44" fillId="0" borderId="92" xfId="102" applyNumberFormat="1" applyFont="1" applyFill="1" applyBorder="1" applyAlignment="1">
      <alignment vertical="center"/>
    </xf>
    <xf numFmtId="0" fontId="54" fillId="0" borderId="126" xfId="0" applyFont="1" applyBorder="1"/>
    <xf numFmtId="49" fontId="54" fillId="0" borderId="92" xfId="102" applyNumberFormat="1" applyFont="1" applyFill="1" applyBorder="1" applyAlignment="1">
      <alignment vertical="center"/>
    </xf>
    <xf numFmtId="49" fontId="54" fillId="0" borderId="86" xfId="102" applyNumberFormat="1" applyFont="1" applyFill="1" applyBorder="1" applyAlignment="1">
      <alignment horizontal="center" vertical="center"/>
    </xf>
    <xf numFmtId="49" fontId="54" fillId="0" borderId="33" xfId="102" applyNumberFormat="1" applyFont="1" applyFill="1" applyBorder="1" applyAlignment="1">
      <alignment vertical="center"/>
    </xf>
    <xf numFmtId="49" fontId="0" fillId="59" borderId="86" xfId="102" applyNumberFormat="1" applyFont="1" applyFill="1" applyBorder="1" applyAlignment="1">
      <alignment horizontal="center" vertical="center" wrapText="1"/>
    </xf>
    <xf numFmtId="49" fontId="0" fillId="0" borderId="86" xfId="102" applyNumberFormat="1" applyFont="1" applyFill="1" applyBorder="1" applyAlignment="1">
      <alignment horizontal="center" vertical="center" wrapText="1"/>
    </xf>
    <xf numFmtId="49" fontId="54" fillId="0" borderId="86" xfId="102" applyNumberFormat="1" applyFont="1" applyFill="1" applyBorder="1" applyAlignment="1">
      <alignment horizontal="center" vertical="center" wrapText="1"/>
    </xf>
    <xf numFmtId="49" fontId="0" fillId="0" borderId="86" xfId="102" applyNumberFormat="1" applyFont="1" applyFill="1" applyBorder="1" applyAlignment="1">
      <alignment horizontal="center" vertical="center"/>
    </xf>
    <xf numFmtId="0" fontId="54" fillId="0" borderId="128" xfId="0" applyFont="1" applyBorder="1"/>
    <xf numFmtId="49" fontId="54" fillId="0" borderId="129" xfId="102" applyNumberFormat="1" applyFont="1" applyFill="1" applyBorder="1" applyAlignment="1">
      <alignment vertical="center"/>
    </xf>
    <xf numFmtId="49" fontId="54" fillId="0" borderId="130" xfId="102" applyNumberFormat="1" applyFont="1" applyFill="1" applyBorder="1" applyAlignment="1">
      <alignment horizontal="center" vertical="center"/>
    </xf>
    <xf numFmtId="49" fontId="54" fillId="0" borderId="130" xfId="102" applyNumberFormat="1" applyFont="1" applyFill="1" applyBorder="1" applyAlignment="1">
      <alignment horizontal="center" vertical="center" wrapText="1"/>
    </xf>
    <xf numFmtId="49" fontId="0" fillId="28" borderId="130" xfId="102" applyNumberFormat="1" applyFont="1" applyFill="1" applyBorder="1" applyAlignment="1">
      <alignment vertical="center" wrapText="1"/>
    </xf>
    <xf numFmtId="49" fontId="0" fillId="0" borderId="130" xfId="102" applyNumberFormat="1" applyFont="1" applyFill="1" applyBorder="1" applyAlignment="1">
      <alignment horizontal="center" vertical="center"/>
    </xf>
    <xf numFmtId="0" fontId="0" fillId="0" borderId="131" xfId="0" applyFill="1" applyBorder="1"/>
    <xf numFmtId="0" fontId="92" fillId="60" borderId="38" xfId="111" applyFont="1" applyFill="1"/>
    <xf numFmtId="0" fontId="92" fillId="60" borderId="38" xfId="111" applyFont="1" applyFill="1" applyAlignment="1">
      <alignment horizontal="center"/>
    </xf>
    <xf numFmtId="49" fontId="92" fillId="60" borderId="38" xfId="111" applyNumberFormat="1" applyFont="1" applyFill="1" applyAlignment="1">
      <alignment horizontal="center" vertical="center" wrapText="1"/>
    </xf>
    <xf numFmtId="49" fontId="49" fillId="59" borderId="38" xfId="111" applyNumberFormat="1" applyFill="1" applyAlignment="1">
      <alignment horizontal="center" vertical="center" wrapText="1"/>
    </xf>
    <xf numFmtId="0" fontId="49" fillId="59" borderId="38" xfId="111" applyFill="1" applyAlignment="1">
      <alignment horizontal="left"/>
    </xf>
    <xf numFmtId="49" fontId="49" fillId="60" borderId="38" xfId="111" applyNumberFormat="1" applyFill="1" applyAlignment="1">
      <alignment horizontal="center" vertical="center"/>
    </xf>
    <xf numFmtId="0" fontId="49" fillId="60" borderId="38" xfId="111" applyFill="1"/>
    <xf numFmtId="0" fontId="49" fillId="59" borderId="38" xfId="111" applyFill="1" applyAlignment="1">
      <alignment horizontal="center"/>
    </xf>
    <xf numFmtId="0" fontId="54" fillId="0" borderId="0" xfId="116" applyFont="1"/>
    <xf numFmtId="0" fontId="9" fillId="0" borderId="0" xfId="116" applyFont="1"/>
    <xf numFmtId="0" fontId="10" fillId="0" borderId="0" xfId="116" applyFont="1"/>
    <xf numFmtId="1" fontId="9" fillId="0" borderId="0" xfId="116" applyNumberFormat="1" applyFont="1"/>
    <xf numFmtId="0" fontId="10" fillId="60" borderId="0" xfId="116" applyFont="1" applyFill="1"/>
    <xf numFmtId="0" fontId="9" fillId="60" borderId="0" xfId="116" applyFont="1" applyFill="1"/>
    <xf numFmtId="0" fontId="93" fillId="60" borderId="0" xfId="116" applyFont="1" applyFill="1"/>
    <xf numFmtId="0" fontId="32" fillId="0" borderId="132" xfId="0" applyFont="1" applyFill="1" applyBorder="1" applyAlignment="1">
      <alignment horizontal="left" vertical="center"/>
    </xf>
    <xf numFmtId="49" fontId="29" fillId="0" borderId="118" xfId="0" applyNumberFormat="1" applyFont="1" applyFill="1" applyBorder="1" applyAlignment="1">
      <alignment vertical="center"/>
    </xf>
    <xf numFmtId="49" fontId="29" fillId="0" borderId="118" xfId="0" applyNumberFormat="1" applyFont="1" applyFill="1" applyBorder="1" applyAlignment="1">
      <alignment horizontal="center" vertical="center" wrapText="1"/>
    </xf>
    <xf numFmtId="9" fontId="0" fillId="61" borderId="133" xfId="0" applyNumberFormat="1" applyFont="1" applyFill="1" applyBorder="1"/>
    <xf numFmtId="0" fontId="63" fillId="0" borderId="0" xfId="0" applyFont="1" applyBorder="1"/>
    <xf numFmtId="49" fontId="29" fillId="0" borderId="118" xfId="102" applyNumberFormat="1" applyFont="1" applyFill="1" applyBorder="1" applyAlignment="1">
      <alignment horizontal="center" vertical="center" wrapText="1"/>
    </xf>
    <xf numFmtId="49" fontId="29" fillId="0" borderId="134" xfId="102" applyNumberFormat="1" applyFont="1" applyFill="1" applyBorder="1" applyAlignment="1">
      <alignment horizontal="center" vertical="center" wrapText="1"/>
    </xf>
    <xf numFmtId="49" fontId="32" fillId="0" borderId="51" xfId="91" applyNumberFormat="1" applyFont="1" applyFill="1" applyBorder="1" applyAlignment="1">
      <alignment horizontal="center" vertical="center"/>
    </xf>
    <xf numFmtId="49" fontId="29" fillId="0" borderId="134" xfId="93" applyNumberFormat="1" applyFont="1" applyFill="1" applyBorder="1" applyAlignment="1">
      <alignment horizontal="center" vertical="center" wrapText="1"/>
    </xf>
    <xf numFmtId="0" fontId="0" fillId="0" borderId="117" xfId="0" applyFill="1" applyBorder="1" applyAlignment="1">
      <alignment horizontal="center"/>
    </xf>
    <xf numFmtId="0" fontId="0" fillId="0" borderId="86" xfId="0" applyFill="1" applyBorder="1" applyAlignment="1">
      <alignment horizontal="center"/>
    </xf>
    <xf numFmtId="49" fontId="0" fillId="0" borderId="104" xfId="93" applyNumberFormat="1" applyFont="1" applyFill="1" applyBorder="1" applyAlignment="1">
      <alignment horizontal="center" wrapText="1"/>
    </xf>
    <xf numFmtId="0" fontId="9" fillId="0" borderId="92" xfId="0" applyFont="1" applyFill="1" applyBorder="1" applyAlignment="1">
      <alignment horizontal="center"/>
    </xf>
    <xf numFmtId="0" fontId="29" fillId="0" borderId="118" xfId="0" applyFont="1" applyFill="1" applyBorder="1" applyAlignment="1">
      <alignment horizontal="center" vertical="center" wrapText="1"/>
    </xf>
    <xf numFmtId="0" fontId="9" fillId="0" borderId="97" xfId="0" applyFont="1" applyFill="1" applyBorder="1" applyAlignment="1">
      <alignment horizontal="center"/>
    </xf>
    <xf numFmtId="0" fontId="29" fillId="0" borderId="86" xfId="0" applyFont="1" applyFill="1" applyBorder="1" applyAlignment="1">
      <alignment horizontal="center" vertical="top" wrapText="1"/>
    </xf>
    <xf numFmtId="0" fontId="28" fillId="0" borderId="64" xfId="0" applyFont="1" applyFill="1" applyBorder="1" applyAlignment="1">
      <alignment horizontal="left" vertical="center"/>
    </xf>
    <xf numFmtId="0" fontId="72" fillId="0" borderId="104" xfId="0" applyFont="1" applyBorder="1" applyAlignment="1"/>
    <xf numFmtId="0" fontId="72" fillId="0" borderId="117" xfId="0" applyFont="1" applyFill="1" applyBorder="1" applyAlignment="1">
      <alignment wrapText="1"/>
    </xf>
    <xf numFmtId="0" fontId="72" fillId="0" borderId="104" xfId="0" applyFont="1" applyFill="1" applyBorder="1" applyAlignment="1">
      <alignment wrapText="1"/>
    </xf>
    <xf numFmtId="0" fontId="72" fillId="0" borderId="104" xfId="0" applyFont="1" applyFill="1" applyBorder="1" applyAlignment="1">
      <alignment horizontal="center"/>
    </xf>
    <xf numFmtId="0" fontId="72" fillId="0" borderId="104" xfId="0" applyFont="1" applyFill="1" applyBorder="1"/>
    <xf numFmtId="0" fontId="61" fillId="0" borderId="104" xfId="0" applyFont="1" applyFill="1" applyBorder="1"/>
    <xf numFmtId="0" fontId="72" fillId="0" borderId="104" xfId="0" applyFont="1" applyFill="1" applyBorder="1" applyAlignment="1"/>
    <xf numFmtId="0" fontId="72" fillId="0" borderId="104" xfId="0" applyFont="1" applyBorder="1" applyAlignment="1">
      <alignment horizontal="center"/>
    </xf>
    <xf numFmtId="0" fontId="61" fillId="0" borderId="104" xfId="0" applyFont="1" applyBorder="1"/>
    <xf numFmtId="0" fontId="72" fillId="0" borderId="104" xfId="0" applyFont="1" applyBorder="1" applyAlignment="1">
      <alignment horizontal="right"/>
    </xf>
    <xf numFmtId="0" fontId="72" fillId="0" borderId="104" xfId="0" applyFont="1" applyBorder="1"/>
    <xf numFmtId="0" fontId="73" fillId="0" borderId="0" xfId="0" applyFont="1" applyFill="1"/>
    <xf numFmtId="0" fontId="72" fillId="0" borderId="117" xfId="0" applyFont="1" applyFill="1" applyBorder="1" applyAlignment="1">
      <alignment horizontal="left" wrapText="1"/>
    </xf>
    <xf numFmtId="0" fontId="72" fillId="0" borderId="117" xfId="0" applyFont="1" applyFill="1" applyBorder="1" applyAlignment="1"/>
    <xf numFmtId="0" fontId="72" fillId="0" borderId="104" xfId="0" applyFont="1" applyFill="1" applyBorder="1" applyAlignment="1">
      <alignment horizontal="left" wrapText="1"/>
    </xf>
    <xf numFmtId="0" fontId="72" fillId="0" borderId="117" xfId="118" applyFont="1" applyFill="1" applyBorder="1" applyAlignment="1">
      <alignment horizontal="left" wrapText="1"/>
    </xf>
    <xf numFmtId="0" fontId="72" fillId="0" borderId="104" xfId="118" applyFont="1" applyFill="1" applyBorder="1" applyAlignment="1">
      <alignment horizontal="left" wrapText="1"/>
    </xf>
    <xf numFmtId="0" fontId="72" fillId="0" borderId="117" xfId="118" applyFont="1" applyFill="1" applyBorder="1" applyAlignment="1"/>
    <xf numFmtId="0" fontId="29" fillId="0" borderId="134" xfId="0" applyFont="1" applyFill="1" applyBorder="1" applyAlignment="1">
      <alignment horizontal="center" vertical="center" wrapText="1"/>
    </xf>
    <xf numFmtId="0" fontId="29" fillId="0" borderId="135" xfId="0" applyFont="1" applyFill="1" applyBorder="1" applyAlignment="1">
      <alignment horizontal="center" vertical="center" wrapText="1"/>
    </xf>
    <xf numFmtId="49" fontId="38" fillId="0" borderId="111" xfId="0" applyNumberFormat="1" applyFont="1" applyFill="1" applyBorder="1" applyAlignment="1">
      <alignment horizontal="left" vertical="center"/>
    </xf>
    <xf numFmtId="0" fontId="0" fillId="0" borderId="111" xfId="0" applyFont="1" applyFill="1" applyBorder="1" applyAlignment="1" applyProtection="1">
      <alignment horizontal="left" vertical="center" wrapText="1"/>
      <protection locked="0"/>
    </xf>
    <xf numFmtId="0" fontId="0" fillId="0" borderId="124" xfId="0" applyFont="1" applyFill="1" applyBorder="1" applyAlignment="1" applyProtection="1">
      <alignment horizontal="left" vertical="center" wrapText="1"/>
      <protection locked="0"/>
    </xf>
    <xf numFmtId="0" fontId="0" fillId="0" borderId="124" xfId="0" applyFill="1" applyBorder="1"/>
    <xf numFmtId="0" fontId="0" fillId="0" borderId="111" xfId="0" applyFill="1" applyBorder="1" applyAlignment="1" applyProtection="1">
      <alignment horizontal="left" vertical="center" wrapText="1"/>
      <protection locked="0"/>
    </xf>
    <xf numFmtId="0" fontId="0" fillId="0" borderId="111" xfId="0" applyFill="1" applyBorder="1" applyAlignment="1">
      <alignment horizontal="left" vertical="center" wrapText="1"/>
    </xf>
    <xf numFmtId="0" fontId="29" fillId="0" borderId="118" xfId="0" applyFont="1" applyFill="1" applyBorder="1" applyAlignment="1">
      <alignment horizontal="center" vertical="center" wrapText="1"/>
    </xf>
    <xf numFmtId="49" fontId="0" fillId="0" borderId="114" xfId="0" applyNumberFormat="1" applyFill="1" applyBorder="1" applyAlignment="1">
      <alignment horizontal="center" vertical="center"/>
    </xf>
    <xf numFmtId="49" fontId="0" fillId="0" borderId="114" xfId="0" applyNumberFormat="1" applyFont="1" applyFill="1" applyBorder="1" applyAlignment="1">
      <alignment horizontal="center" vertical="center"/>
    </xf>
    <xf numFmtId="49" fontId="0" fillId="0" borderId="111" xfId="0" applyNumberFormat="1" applyFill="1" applyBorder="1" applyAlignment="1">
      <alignment horizontal="center" vertical="center"/>
    </xf>
    <xf numFmtId="49" fontId="0" fillId="0" borderId="111" xfId="0" applyNumberFormat="1" applyFont="1" applyFill="1" applyBorder="1" applyAlignment="1">
      <alignment horizontal="center" vertical="center"/>
    </xf>
    <xf numFmtId="0" fontId="77" fillId="0" borderId="0" xfId="0" applyFont="1" applyAlignment="1">
      <alignment vertical="top" wrapText="1"/>
    </xf>
    <xf numFmtId="0" fontId="79" fillId="0" borderId="0" xfId="0" applyFont="1" applyAlignment="1">
      <alignment horizontal="justify" vertical="top" wrapText="1"/>
    </xf>
    <xf numFmtId="0" fontId="29" fillId="0" borderId="82" xfId="0" applyFont="1" applyFill="1" applyBorder="1" applyAlignment="1">
      <alignment horizontal="center" vertical="top" wrapText="1"/>
    </xf>
    <xf numFmtId="0" fontId="77" fillId="0" borderId="104" xfId="0" applyFont="1" applyBorder="1" applyAlignment="1">
      <alignment vertical="top" wrapText="1"/>
    </xf>
    <xf numFmtId="0" fontId="81" fillId="0" borderId="96" xfId="0" applyFont="1" applyFill="1" applyBorder="1" applyAlignment="1">
      <alignment vertical="top"/>
    </xf>
    <xf numFmtId="0" fontId="81" fillId="0" borderId="96" xfId="0" applyFont="1" applyFill="1" applyBorder="1" applyAlignment="1">
      <alignment vertical="top" wrapText="1"/>
    </xf>
    <xf numFmtId="0" fontId="81" fillId="0" borderId="104" xfId="0" applyFont="1" applyFill="1" applyBorder="1" applyAlignment="1">
      <alignment vertical="top"/>
    </xf>
    <xf numFmtId="0" fontId="81" fillId="0" borderId="104" xfId="0" applyFont="1" applyFill="1" applyBorder="1" applyAlignment="1">
      <alignment vertical="top" wrapText="1"/>
    </xf>
    <xf numFmtId="0" fontId="0" fillId="0" borderId="0" xfId="0" applyFill="1" applyAlignment="1">
      <alignment vertical="top"/>
    </xf>
    <xf numFmtId="0" fontId="81" fillId="0" borderId="32" xfId="0" applyFont="1" applyBorder="1" applyAlignment="1">
      <alignment vertical="top" wrapText="1"/>
    </xf>
    <xf numFmtId="0" fontId="81" fillId="0" borderId="32" xfId="0" applyFont="1" applyBorder="1" applyAlignment="1">
      <alignment vertical="top"/>
    </xf>
    <xf numFmtId="0" fontId="85" fillId="0" borderId="32" xfId="0" applyFont="1" applyBorder="1" applyAlignment="1">
      <alignment horizontal="justify" vertical="top"/>
    </xf>
    <xf numFmtId="0" fontId="77" fillId="0" borderId="139" xfId="0" applyFont="1" applyBorder="1" applyAlignment="1">
      <alignment vertical="top" wrapText="1"/>
    </xf>
    <xf numFmtId="0" fontId="79" fillId="0" borderId="139" xfId="0" applyFont="1" applyBorder="1" applyAlignment="1">
      <alignment horizontal="justify" vertical="top" wrapText="1"/>
    </xf>
    <xf numFmtId="0" fontId="76" fillId="0" borderId="104" xfId="0" applyFont="1" applyFill="1" applyBorder="1" applyAlignment="1">
      <alignment vertical="top" wrapText="1"/>
    </xf>
    <xf numFmtId="0" fontId="82" fillId="0" borderId="104" xfId="0" applyFont="1" applyFill="1" applyBorder="1" applyAlignment="1">
      <alignment vertical="top" wrapText="1"/>
    </xf>
    <xf numFmtId="49" fontId="38" fillId="0" borderId="140" xfId="0" applyNumberFormat="1" applyFont="1" applyFill="1" applyBorder="1" applyAlignment="1">
      <alignment horizontal="left" vertical="center"/>
    </xf>
    <xf numFmtId="0" fontId="44" fillId="0" borderId="141" xfId="0" applyFont="1" applyFill="1" applyBorder="1"/>
    <xf numFmtId="49" fontId="0" fillId="0" borderId="104" xfId="0" applyNumberFormat="1" applyFill="1" applyBorder="1" applyAlignment="1">
      <alignment horizontal="center" vertical="center"/>
    </xf>
    <xf numFmtId="49" fontId="0" fillId="0" borderId="104" xfId="0" applyNumberFormat="1" applyFont="1" applyFill="1" applyBorder="1" applyAlignment="1">
      <alignment horizontal="center" vertical="center"/>
    </xf>
    <xf numFmtId="49" fontId="38" fillId="0" borderId="143" xfId="0" applyNumberFormat="1" applyFont="1" applyFill="1" applyBorder="1" applyAlignment="1">
      <alignment horizontal="left" vertical="center"/>
    </xf>
    <xf numFmtId="49" fontId="38" fillId="0" borderId="144" xfId="0" applyNumberFormat="1" applyFont="1" applyFill="1" applyBorder="1" applyAlignment="1">
      <alignment horizontal="left" vertical="center"/>
    </xf>
    <xf numFmtId="0" fontId="72" fillId="0" borderId="112" xfId="119" applyFont="1" applyFill="1" applyBorder="1" applyAlignment="1">
      <alignment horizontal="left" wrapText="1"/>
    </xf>
    <xf numFmtId="0" fontId="0" fillId="0" borderId="146" xfId="0" applyFill="1" applyBorder="1" applyAlignment="1">
      <alignment vertical="center"/>
    </xf>
    <xf numFmtId="0" fontId="0" fillId="0" borderId="144" xfId="0" applyFill="1" applyBorder="1" applyAlignment="1">
      <alignment vertical="center"/>
    </xf>
    <xf numFmtId="49" fontId="38" fillId="0" borderId="151" xfId="0" applyNumberFormat="1" applyFont="1" applyFill="1" applyBorder="1" applyAlignment="1">
      <alignment horizontal="left" vertical="center"/>
    </xf>
    <xf numFmtId="0" fontId="72" fillId="0" borderId="112" xfId="119" applyFont="1" applyFill="1" applyBorder="1" applyAlignment="1"/>
    <xf numFmtId="0" fontId="0" fillId="0" borderId="143" xfId="0" applyFill="1" applyBorder="1" applyAlignment="1">
      <alignment horizontal="left" vertical="center"/>
    </xf>
    <xf numFmtId="49" fontId="0" fillId="0" borderId="142" xfId="0" applyNumberFormat="1" applyFont="1" applyFill="1" applyBorder="1" applyAlignment="1">
      <alignment horizontal="left" vertical="center" wrapText="1"/>
    </xf>
    <xf numFmtId="0" fontId="72" fillId="0" borderId="111" xfId="119" applyFont="1" applyFill="1" applyBorder="1" applyAlignment="1"/>
    <xf numFmtId="0" fontId="0" fillId="0" borderId="124" xfId="0" applyFill="1" applyBorder="1" applyAlignment="1">
      <alignment horizontal="center" vertical="center"/>
    </xf>
    <xf numFmtId="49" fontId="0" fillId="0" borderId="124" xfId="0" applyNumberFormat="1" applyFill="1" applyBorder="1" applyAlignment="1">
      <alignment vertical="center"/>
    </xf>
    <xf numFmtId="0" fontId="0" fillId="0" borderId="124" xfId="0" applyFill="1" applyBorder="1" applyAlignment="1">
      <alignment vertical="center"/>
    </xf>
    <xf numFmtId="0" fontId="0" fillId="0" borderId="105" xfId="0" applyFill="1" applyBorder="1" applyAlignment="1">
      <alignment horizontal="center" vertical="center"/>
    </xf>
    <xf numFmtId="0" fontId="0" fillId="0" borderId="144" xfId="0" applyFill="1" applyBorder="1" applyAlignment="1">
      <alignment horizontal="left" vertical="center"/>
    </xf>
    <xf numFmtId="49" fontId="0" fillId="0" borderId="145" xfId="0" applyNumberFormat="1" applyFont="1" applyFill="1" applyBorder="1" applyAlignment="1">
      <alignment horizontal="left" vertical="center"/>
    </xf>
    <xf numFmtId="0" fontId="0" fillId="0" borderId="151" xfId="0" applyFill="1" applyBorder="1" applyAlignment="1">
      <alignment horizontal="center" vertical="center"/>
    </xf>
    <xf numFmtId="0" fontId="0" fillId="0" borderId="151" xfId="0" applyFont="1" applyFill="1" applyBorder="1" applyAlignment="1">
      <alignment horizontal="center" vertical="center"/>
    </xf>
    <xf numFmtId="0" fontId="29" fillId="0" borderId="118" xfId="0" applyFont="1" applyFill="1" applyBorder="1" applyAlignment="1">
      <alignment horizontal="center" vertical="center" wrapText="1"/>
    </xf>
    <xf numFmtId="0" fontId="29" fillId="0" borderId="119" xfId="0" applyFont="1" applyFill="1" applyBorder="1" applyAlignment="1">
      <alignment horizontal="center" vertical="center" wrapText="1"/>
    </xf>
    <xf numFmtId="49" fontId="0" fillId="0" borderId="111" xfId="0" applyNumberFormat="1" applyFont="1" applyFill="1" applyBorder="1" applyAlignment="1">
      <alignment horizontal="left" vertical="center"/>
    </xf>
    <xf numFmtId="0" fontId="0" fillId="0" borderId="124" xfId="0" applyFont="1" applyFill="1" applyBorder="1" applyAlignment="1">
      <alignment vertical="top" wrapText="1"/>
    </xf>
    <xf numFmtId="0" fontId="0" fillId="0" borderId="124" xfId="0" applyFont="1" applyFill="1" applyBorder="1"/>
    <xf numFmtId="49" fontId="29" fillId="0" borderId="118" xfId="91" applyNumberFormat="1" applyFont="1" applyFill="1" applyBorder="1" applyAlignment="1">
      <alignment horizontal="center" vertical="center"/>
    </xf>
    <xf numFmtId="49" fontId="29" fillId="0" borderId="118" xfId="91" applyNumberFormat="1" applyFont="1" applyFill="1" applyBorder="1" applyAlignment="1">
      <alignment vertical="center"/>
    </xf>
    <xf numFmtId="49" fontId="29" fillId="59" borderId="118" xfId="91" applyNumberFormat="1" applyFont="1" applyFill="1" applyBorder="1" applyAlignment="1">
      <alignment horizontal="center" vertical="center" wrapText="1"/>
    </xf>
    <xf numFmtId="49" fontId="29" fillId="60" borderId="118" xfId="91" applyNumberFormat="1" applyFont="1" applyFill="1" applyBorder="1" applyAlignment="1">
      <alignment horizontal="center" vertical="center" wrapText="1"/>
    </xf>
    <xf numFmtId="49" fontId="29" fillId="59" borderId="118" xfId="91" applyNumberFormat="1" applyFont="1" applyFill="1" applyBorder="1" applyAlignment="1">
      <alignment vertical="center" wrapText="1"/>
    </xf>
    <xf numFmtId="0" fontId="29" fillId="28" borderId="118" xfId="0" applyFont="1" applyFill="1" applyBorder="1" applyAlignment="1">
      <alignment horizontal="center" vertical="center" wrapText="1"/>
    </xf>
    <xf numFmtId="0" fontId="44" fillId="0" borderId="151" xfId="0" applyFont="1" applyFill="1" applyBorder="1"/>
    <xf numFmtId="49" fontId="44" fillId="0" borderId="150" xfId="91" applyNumberFormat="1" applyFont="1" applyFill="1" applyBorder="1" applyAlignment="1">
      <alignment vertical="center" wrapText="1"/>
    </xf>
    <xf numFmtId="49" fontId="44" fillId="0" borderId="114" xfId="91" applyNumberFormat="1" applyFont="1" applyFill="1" applyBorder="1" applyAlignment="1">
      <alignment vertical="center"/>
    </xf>
    <xf numFmtId="49" fontId="44" fillId="0" borderId="142" xfId="91" applyNumberFormat="1" applyFont="1" applyFill="1" applyBorder="1" applyAlignment="1">
      <alignment vertical="center"/>
    </xf>
    <xf numFmtId="0" fontId="44" fillId="59" borderId="151" xfId="91" applyNumberFormat="1" applyFont="1" applyFill="1" applyBorder="1" applyAlignment="1">
      <alignment horizontal="center" vertical="center"/>
    </xf>
    <xf numFmtId="0" fontId="44" fillId="59" borderId="143" xfId="91" applyNumberFormat="1" applyFont="1" applyFill="1" applyBorder="1" applyAlignment="1">
      <alignment horizontal="center" vertical="center"/>
    </xf>
    <xf numFmtId="9" fontId="44" fillId="0" borderId="151" xfId="92" applyFont="1" applyFill="1" applyBorder="1" applyAlignment="1">
      <alignment horizontal="center" vertical="center" wrapText="1"/>
    </xf>
    <xf numFmtId="49" fontId="44" fillId="59" borderId="143" xfId="91" applyNumberFormat="1" applyFont="1" applyFill="1" applyBorder="1" applyAlignment="1">
      <alignment horizontal="center" vertical="center" wrapText="1"/>
    </xf>
    <xf numFmtId="0" fontId="0" fillId="28" borderId="151" xfId="0" applyFont="1" applyFill="1" applyBorder="1" applyAlignment="1">
      <alignment horizontal="center"/>
    </xf>
    <xf numFmtId="9" fontId="0" fillId="0" borderId="143" xfId="0" applyNumberFormat="1" applyFont="1" applyFill="1" applyBorder="1" applyAlignment="1">
      <alignment horizontal="center"/>
    </xf>
    <xf numFmtId="0" fontId="0" fillId="0" borderId="114" xfId="0" applyFont="1" applyFill="1" applyBorder="1"/>
    <xf numFmtId="0" fontId="54" fillId="0" borderId="141" xfId="0" applyFont="1" applyFill="1" applyBorder="1"/>
    <xf numFmtId="49" fontId="44" fillId="0" borderId="141" xfId="91" applyNumberFormat="1" applyFont="1" applyFill="1" applyBorder="1" applyAlignment="1">
      <alignment vertical="center"/>
    </xf>
    <xf numFmtId="0" fontId="0" fillId="0" borderId="141" xfId="0" applyFont="1" applyFill="1" applyBorder="1"/>
    <xf numFmtId="1" fontId="44" fillId="59" borderId="143" xfId="91" applyNumberFormat="1" applyFont="1" applyFill="1" applyBorder="1" applyAlignment="1">
      <alignment horizontal="center" vertical="center"/>
    </xf>
    <xf numFmtId="49" fontId="9" fillId="26" borderId="0" xfId="91" applyNumberFormat="1" applyFont="1" applyFill="1" applyBorder="1" applyAlignment="1">
      <alignment horizontal="center" vertical="center" wrapText="1"/>
    </xf>
    <xf numFmtId="49" fontId="9" fillId="0" borderId="0" xfId="91" applyNumberFormat="1" applyFont="1" applyFill="1" applyBorder="1" applyAlignment="1">
      <alignment horizontal="center" vertical="center"/>
    </xf>
    <xf numFmtId="0" fontId="29" fillId="0" borderId="119" xfId="0" applyFont="1" applyBorder="1" applyAlignment="1">
      <alignment horizontal="center" vertical="center" wrapText="1"/>
    </xf>
    <xf numFmtId="0" fontId="29" fillId="28" borderId="119" xfId="0" applyFont="1" applyFill="1" applyBorder="1" applyAlignment="1">
      <alignment horizontal="center" wrapText="1"/>
    </xf>
    <xf numFmtId="0" fontId="29" fillId="28" borderId="134" xfId="0" applyFont="1" applyFill="1" applyBorder="1" applyAlignment="1">
      <alignment horizontal="center" vertical="center" wrapText="1"/>
    </xf>
    <xf numFmtId="0" fontId="44" fillId="0" borderId="151" xfId="0" applyFont="1" applyFill="1" applyBorder="1" applyAlignment="1">
      <alignment vertical="center"/>
    </xf>
    <xf numFmtId="0" fontId="44" fillId="0" borderId="142" xfId="0" applyFont="1" applyFill="1" applyBorder="1" applyAlignment="1">
      <alignment horizontal="center" vertical="center" wrapText="1"/>
    </xf>
    <xf numFmtId="0" fontId="44" fillId="0" borderId="151" xfId="0" applyFont="1" applyFill="1" applyBorder="1" applyAlignment="1">
      <alignment horizontal="center" vertical="center" wrapText="1"/>
    </xf>
    <xf numFmtId="0" fontId="44" fillId="0" borderId="105" xfId="0" applyFont="1" applyFill="1" applyBorder="1" applyAlignment="1">
      <alignment horizontal="center" vertical="center"/>
    </xf>
    <xf numFmtId="0" fontId="44" fillId="28" borderId="151" xfId="0" applyFont="1" applyFill="1" applyBorder="1" applyAlignment="1">
      <alignment horizontal="center" vertical="center"/>
    </xf>
    <xf numFmtId="0" fontId="44" fillId="0" borderId="105" xfId="0" applyFont="1" applyFill="1" applyBorder="1" applyAlignment="1">
      <alignment horizontal="center"/>
    </xf>
    <xf numFmtId="0" fontId="44" fillId="28" borderId="151" xfId="0" applyFont="1" applyFill="1" applyBorder="1" applyAlignment="1">
      <alignment horizontal="center"/>
    </xf>
    <xf numFmtId="49" fontId="44" fillId="0" borderId="151" xfId="93" applyNumberFormat="1" applyFont="1" applyFill="1" applyBorder="1" applyAlignment="1">
      <alignment vertical="center"/>
    </xf>
    <xf numFmtId="1" fontId="44" fillId="0" borderId="151" xfId="93" applyNumberFormat="1" applyFont="1" applyFill="1" applyBorder="1" applyAlignment="1">
      <alignment horizontal="center" vertical="center"/>
    </xf>
    <xf numFmtId="49" fontId="44" fillId="0" borderId="151" xfId="93" applyNumberFormat="1" applyFont="1" applyFill="1" applyBorder="1" applyAlignment="1">
      <alignment horizontal="left" vertical="center"/>
    </xf>
    <xf numFmtId="49" fontId="44" fillId="0" borderId="142" xfId="93" applyNumberFormat="1" applyFont="1" applyFill="1" applyBorder="1" applyAlignment="1">
      <alignment horizontal="left" vertical="center" wrapText="1"/>
    </xf>
    <xf numFmtId="49" fontId="44" fillId="0" borderId="150" xfId="93" applyNumberFormat="1" applyFont="1" applyFill="1" applyBorder="1" applyAlignment="1">
      <alignment horizontal="left" vertical="center" wrapText="1"/>
    </xf>
    <xf numFmtId="49" fontId="44" fillId="0" borderId="143" xfId="93" applyNumberFormat="1" applyFont="1" applyFill="1" applyBorder="1" applyAlignment="1">
      <alignment horizontal="center" vertical="center" wrapText="1"/>
    </xf>
    <xf numFmtId="9" fontId="9" fillId="29" borderId="141" xfId="0" applyNumberFormat="1" applyFont="1" applyFill="1" applyBorder="1" applyAlignment="1">
      <alignment horizontal="center"/>
    </xf>
    <xf numFmtId="9" fontId="9" fillId="29" borderId="153" xfId="0" applyNumberFormat="1" applyFont="1" applyFill="1" applyBorder="1" applyAlignment="1">
      <alignment horizontal="center"/>
    </xf>
    <xf numFmtId="49" fontId="29" fillId="0" borderId="119" xfId="93" applyNumberFormat="1" applyFont="1" applyFill="1" applyBorder="1" applyAlignment="1">
      <alignment horizontal="center" vertical="center" wrapText="1"/>
    </xf>
    <xf numFmtId="49" fontId="29" fillId="0" borderId="65" xfId="93" applyNumberFormat="1" applyFont="1" applyFill="1" applyBorder="1" applyAlignment="1">
      <alignment horizontal="left" vertical="center" wrapText="1"/>
    </xf>
    <xf numFmtId="0" fontId="9" fillId="0" borderId="143" xfId="0" applyFont="1" applyFill="1" applyBorder="1" applyAlignment="1">
      <alignment horizontal="center"/>
    </xf>
    <xf numFmtId="0" fontId="9" fillId="0" borderId="151" xfId="0" applyFont="1" applyFill="1" applyBorder="1" applyAlignment="1">
      <alignment horizontal="left" vertical="center"/>
    </xf>
    <xf numFmtId="0" fontId="9" fillId="0" borderId="142" xfId="0" applyFont="1" applyFill="1" applyBorder="1"/>
    <xf numFmtId="49" fontId="9" fillId="0" borderId="151" xfId="93" applyNumberFormat="1" applyFont="1" applyFill="1" applyBorder="1" applyAlignment="1">
      <alignment vertical="center"/>
    </xf>
    <xf numFmtId="49" fontId="9" fillId="0" borderId="143" xfId="93" applyNumberFormat="1" applyFont="1" applyFill="1" applyBorder="1" applyAlignment="1">
      <alignment horizontal="center" vertical="center"/>
    </xf>
    <xf numFmtId="49" fontId="9" fillId="0" borderId="114" xfId="93" applyNumberFormat="1" applyFont="1" applyFill="1" applyBorder="1" applyAlignment="1">
      <alignment vertical="center" wrapText="1"/>
    </xf>
    <xf numFmtId="0" fontId="9" fillId="29" borderId="114" xfId="0" applyFont="1" applyFill="1" applyBorder="1"/>
    <xf numFmtId="9" fontId="9" fillId="29" borderId="114" xfId="0" applyNumberFormat="1" applyFont="1" applyFill="1" applyBorder="1"/>
    <xf numFmtId="49" fontId="9" fillId="0" borderId="141" xfId="93" applyNumberFormat="1" applyFont="1" applyFill="1" applyBorder="1" applyAlignment="1">
      <alignment horizontal="left" vertical="center" wrapText="1"/>
    </xf>
    <xf numFmtId="0" fontId="9" fillId="29" borderId="141" xfId="0" applyFont="1" applyFill="1" applyBorder="1"/>
    <xf numFmtId="9" fontId="9" fillId="29" borderId="141" xfId="92" applyFont="1" applyFill="1" applyBorder="1"/>
    <xf numFmtId="9" fontId="9" fillId="29" borderId="141" xfId="92" applyNumberFormat="1" applyFont="1" applyFill="1" applyBorder="1" applyAlignment="1">
      <alignment horizontal="center"/>
    </xf>
    <xf numFmtId="1" fontId="34" fillId="0" borderId="0" xfId="0" applyNumberFormat="1" applyFont="1" applyFill="1" applyAlignment="1" applyProtection="1">
      <alignment horizontal="right"/>
      <protection locked="0"/>
    </xf>
    <xf numFmtId="0" fontId="29" fillId="0" borderId="118" xfId="0" applyFont="1" applyFill="1" applyBorder="1" applyAlignment="1">
      <alignment horizontal="center" vertical="center"/>
    </xf>
    <xf numFmtId="0" fontId="29" fillId="0" borderId="118" xfId="0" applyFont="1" applyFill="1" applyBorder="1" applyAlignment="1">
      <alignment horizontal="center" vertical="center" wrapText="1"/>
    </xf>
    <xf numFmtId="0" fontId="32" fillId="0" borderId="12" xfId="0" applyFont="1" applyFill="1" applyBorder="1" applyAlignment="1">
      <alignment horizontal="center" vertical="center"/>
    </xf>
    <xf numFmtId="0" fontId="31" fillId="0" borderId="154" xfId="0" applyFont="1" applyBorder="1" applyAlignment="1">
      <alignment vertical="center"/>
    </xf>
    <xf numFmtId="0" fontId="31" fillId="0" borderId="154" xfId="0" applyFont="1" applyBorder="1" applyAlignment="1">
      <alignment horizontal="left" vertical="center"/>
    </xf>
    <xf numFmtId="0" fontId="31" fillId="0" borderId="154" xfId="0" applyFont="1" applyBorder="1" applyAlignment="1">
      <alignment horizontal="center" vertical="center"/>
    </xf>
    <xf numFmtId="3" fontId="0" fillId="0" borderId="155" xfId="0" applyNumberFormat="1" applyFont="1" applyFill="1" applyBorder="1" applyAlignment="1">
      <alignment horizontal="center" vertical="center"/>
    </xf>
    <xf numFmtId="0" fontId="44" fillId="0" borderId="155" xfId="0" applyFont="1" applyFill="1" applyBorder="1" applyAlignment="1">
      <alignment horizontal="center" vertical="center"/>
    </xf>
    <xf numFmtId="0" fontId="44" fillId="0" borderId="156" xfId="0" applyFont="1" applyFill="1" applyBorder="1" applyAlignment="1">
      <alignment horizontal="center" vertical="center"/>
    </xf>
    <xf numFmtId="1" fontId="9" fillId="0" borderId="111" xfId="0" applyNumberFormat="1" applyFont="1" applyFill="1" applyBorder="1" applyAlignment="1">
      <alignment horizontal="center" vertical="center"/>
    </xf>
    <xf numFmtId="0" fontId="44" fillId="0" borderId="153" xfId="0" applyFont="1" applyFill="1" applyBorder="1" applyAlignment="1">
      <alignment horizontal="center" vertical="center"/>
    </xf>
    <xf numFmtId="0" fontId="54" fillId="0" borderId="111" xfId="0" applyFont="1" applyFill="1" applyBorder="1"/>
    <xf numFmtId="0" fontId="0" fillId="0" borderId="155" xfId="0" applyFont="1" applyFill="1" applyBorder="1" applyAlignment="1">
      <alignment horizontal="center" vertical="center"/>
    </xf>
    <xf numFmtId="0" fontId="0" fillId="0" borderId="156" xfId="0" applyFont="1" applyFill="1" applyBorder="1" applyAlignment="1">
      <alignment horizontal="center" vertical="center"/>
    </xf>
    <xf numFmtId="3" fontId="0" fillId="59" borderId="155" xfId="0" applyNumberFormat="1" applyFont="1" applyFill="1" applyBorder="1" applyAlignment="1">
      <alignment horizontal="center" vertical="center"/>
    </xf>
    <xf numFmtId="0" fontId="0" fillId="59" borderId="155" xfId="0" applyFont="1" applyFill="1" applyBorder="1" applyAlignment="1">
      <alignment horizontal="center" vertical="center"/>
    </xf>
    <xf numFmtId="0" fontId="0" fillId="59" borderId="156" xfId="0" applyFont="1" applyFill="1" applyBorder="1" applyAlignment="1">
      <alignment horizontal="center" vertical="center"/>
    </xf>
    <xf numFmtId="0" fontId="0" fillId="59" borderId="104" xfId="0" applyFont="1" applyFill="1" applyBorder="1"/>
    <xf numFmtId="0" fontId="0" fillId="59" borderId="155" xfId="0" applyFont="1" applyFill="1" applyBorder="1" applyAlignment="1">
      <alignment horizontal="center"/>
    </xf>
    <xf numFmtId="0" fontId="0" fillId="59" borderId="156" xfId="0" applyFont="1" applyFill="1" applyBorder="1" applyAlignment="1">
      <alignment horizontal="center"/>
    </xf>
    <xf numFmtId="0" fontId="0" fillId="0" borderId="155" xfId="0" applyFont="1" applyFill="1" applyBorder="1" applyAlignment="1">
      <alignment horizontal="center"/>
    </xf>
    <xf numFmtId="0" fontId="0" fillId="0" borderId="156" xfId="0" applyFont="1" applyFill="1" applyBorder="1" applyAlignment="1">
      <alignment horizontal="center"/>
    </xf>
    <xf numFmtId="0" fontId="0" fillId="0" borderId="155" xfId="0" applyFont="1" applyFill="1" applyBorder="1" applyAlignment="1">
      <alignment horizontal="right"/>
    </xf>
    <xf numFmtId="0" fontId="0" fillId="0" borderId="156" xfId="0" applyFont="1" applyFill="1" applyBorder="1" applyAlignment="1">
      <alignment horizontal="right"/>
    </xf>
    <xf numFmtId="0" fontId="0" fillId="59" borderId="111" xfId="0" applyFont="1" applyFill="1" applyBorder="1" applyAlignment="1"/>
    <xf numFmtId="0" fontId="0" fillId="59" borderId="111" xfId="0" applyFont="1" applyFill="1" applyBorder="1"/>
    <xf numFmtId="0" fontId="31" fillId="0" borderId="154" xfId="0" applyFont="1" applyFill="1" applyBorder="1" applyAlignment="1">
      <alignment vertical="center"/>
    </xf>
    <xf numFmtId="0" fontId="31" fillId="0" borderId="154" xfId="0" applyFont="1" applyFill="1" applyBorder="1" applyAlignment="1">
      <alignment horizontal="center" vertical="center"/>
    </xf>
    <xf numFmtId="49" fontId="29" fillId="0" borderId="157" xfId="0" applyNumberFormat="1" applyFont="1" applyFill="1" applyBorder="1" applyAlignment="1">
      <alignment horizontal="center" vertical="center" wrapText="1"/>
    </xf>
    <xf numFmtId="49" fontId="29" fillId="0" borderId="158" xfId="0" applyNumberFormat="1" applyFont="1" applyFill="1" applyBorder="1" applyAlignment="1">
      <alignment horizontal="center" vertical="center" wrapText="1"/>
    </xf>
    <xf numFmtId="49" fontId="29" fillId="0" borderId="159" xfId="0" applyNumberFormat="1"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0" fillId="0" borderId="160" xfId="0" applyFont="1" applyFill="1" applyBorder="1" applyAlignment="1">
      <alignment horizontal="left" vertical="center"/>
    </xf>
    <xf numFmtId="0" fontId="0" fillId="0" borderId="160" xfId="0" applyFont="1" applyFill="1" applyBorder="1" applyAlignment="1">
      <alignment horizontal="center" vertical="center" wrapText="1"/>
    </xf>
    <xf numFmtId="0" fontId="0" fillId="0" borderId="160" xfId="0" applyFont="1" applyFill="1" applyBorder="1" applyAlignment="1">
      <alignment horizontal="center" vertical="center"/>
    </xf>
    <xf numFmtId="0" fontId="38" fillId="0" borderId="160" xfId="0" applyFont="1" applyFill="1" applyBorder="1" applyAlignment="1">
      <alignment horizontal="left" vertical="center"/>
    </xf>
    <xf numFmtId="0" fontId="0" fillId="0" borderId="161" xfId="0" applyFont="1" applyFill="1" applyBorder="1" applyAlignment="1">
      <alignment horizontal="left" vertical="center"/>
    </xf>
    <xf numFmtId="0" fontId="0" fillId="0" borderId="160" xfId="0" applyFont="1" applyFill="1" applyBorder="1" applyAlignment="1">
      <alignment horizontal="right"/>
    </xf>
    <xf numFmtId="0" fontId="0" fillId="0" borderId="162" xfId="0" applyFont="1" applyFill="1" applyBorder="1" applyAlignment="1">
      <alignment horizontal="right"/>
    </xf>
    <xf numFmtId="0" fontId="0" fillId="0" borderId="160" xfId="0" applyFont="1" applyFill="1" applyBorder="1" applyAlignment="1">
      <alignment horizontal="left" vertical="center" wrapText="1"/>
    </xf>
    <xf numFmtId="0" fontId="0" fillId="0" borderId="160" xfId="0" applyFont="1" applyFill="1" applyBorder="1"/>
    <xf numFmtId="0" fontId="0" fillId="0" borderId="160" xfId="0" applyFont="1" applyFill="1" applyBorder="1" applyAlignment="1">
      <alignment horizontal="center"/>
    </xf>
    <xf numFmtId="49" fontId="27" fillId="0" borderId="0" xfId="120" applyNumberFormat="1" applyFont="1" applyFill="1" applyBorder="1" applyAlignment="1">
      <alignment vertical="center"/>
    </xf>
    <xf numFmtId="49" fontId="27" fillId="0" borderId="0" xfId="120" applyNumberFormat="1" applyFont="1" applyFill="1" applyBorder="1" applyAlignment="1">
      <alignment horizontal="center" vertical="center"/>
    </xf>
    <xf numFmtId="0" fontId="1" fillId="0" borderId="0" xfId="120" applyFont="1"/>
    <xf numFmtId="0" fontId="80" fillId="0" borderId="64" xfId="120" applyFont="1" applyFill="1" applyBorder="1" applyAlignment="1">
      <alignment horizontal="left" vertical="center"/>
    </xf>
    <xf numFmtId="0" fontId="28" fillId="0" borderId="64" xfId="120" applyFont="1" applyFill="1" applyBorder="1" applyAlignment="1">
      <alignment horizontal="left" vertical="center"/>
    </xf>
    <xf numFmtId="0" fontId="29" fillId="0" borderId="79" xfId="120" applyFont="1" applyFill="1" applyBorder="1" applyAlignment="1">
      <alignment horizontal="center" vertical="center" wrapText="1"/>
    </xf>
    <xf numFmtId="0" fontId="80" fillId="0" borderId="79" xfId="120" applyFont="1" applyFill="1" applyBorder="1" applyAlignment="1">
      <alignment horizontal="center" vertical="center" wrapText="1"/>
    </xf>
    <xf numFmtId="0" fontId="1" fillId="0" borderId="0" xfId="120" applyFill="1"/>
    <xf numFmtId="0" fontId="1" fillId="0" borderId="0" xfId="120"/>
    <xf numFmtId="0" fontId="75" fillId="0" borderId="163" xfId="120" applyFont="1" applyFill="1" applyBorder="1" applyAlignment="1">
      <alignment horizontal="center" wrapText="1"/>
    </xf>
    <xf numFmtId="0" fontId="1" fillId="0" borderId="0" xfId="120" applyFill="1" applyAlignment="1">
      <alignment wrapText="1"/>
    </xf>
    <xf numFmtId="0" fontId="1" fillId="0" borderId="0" xfId="120" applyFont="1" applyFill="1" applyAlignment="1">
      <alignment wrapText="1"/>
    </xf>
    <xf numFmtId="0" fontId="75" fillId="0" borderId="0" xfId="120" applyFont="1"/>
    <xf numFmtId="0" fontId="75" fillId="0" borderId="0" xfId="120" applyFont="1" applyFill="1"/>
    <xf numFmtId="0" fontId="1" fillId="0" borderId="0" xfId="120" applyFont="1" applyFill="1"/>
    <xf numFmtId="0" fontId="80" fillId="0" borderId="163" xfId="120" applyFont="1" applyFill="1" applyBorder="1" applyAlignment="1">
      <alignment horizontal="center" wrapText="1"/>
    </xf>
    <xf numFmtId="1" fontId="0" fillId="0" borderId="0" xfId="0" applyNumberFormat="1" applyBorder="1"/>
    <xf numFmtId="9" fontId="0" fillId="29" borderId="141" xfId="92" applyNumberFormat="1" applyFont="1" applyFill="1" applyBorder="1" applyAlignment="1">
      <alignment horizontal="center"/>
    </xf>
    <xf numFmtId="49" fontId="9" fillId="0" borderId="151" xfId="93" applyNumberFormat="1" applyFont="1" applyFill="1" applyBorder="1" applyAlignment="1">
      <alignment horizontal="left" vertical="center"/>
    </xf>
    <xf numFmtId="49" fontId="9" fillId="0" borderId="142" xfId="93" applyNumberFormat="1" applyFont="1" applyFill="1" applyBorder="1" applyAlignment="1">
      <alignment horizontal="left" vertical="center" wrapText="1"/>
    </xf>
    <xf numFmtId="0" fontId="0" fillId="0" borderId="0" xfId="0" applyAlignment="1">
      <alignment wrapText="1"/>
    </xf>
    <xf numFmtId="0" fontId="29" fillId="0" borderId="118" xfId="0" applyFont="1" applyFill="1" applyBorder="1" applyAlignment="1">
      <alignment horizontal="center" vertical="center" wrapText="1"/>
    </xf>
    <xf numFmtId="0" fontId="0" fillId="0" borderId="163" xfId="0" applyFill="1" applyBorder="1"/>
    <xf numFmtId="0" fontId="0" fillId="0" borderId="163" xfId="0" applyFont="1" applyBorder="1"/>
    <xf numFmtId="0" fontId="0" fillId="28" borderId="163" xfId="0" applyFont="1" applyFill="1" applyBorder="1"/>
    <xf numFmtId="49" fontId="0" fillId="0" borderId="163" xfId="0" applyNumberFormat="1" applyFont="1" applyFill="1" applyBorder="1" applyAlignment="1">
      <alignment vertical="center" wrapText="1"/>
    </xf>
    <xf numFmtId="0" fontId="0" fillId="0" borderId="163" xfId="0" applyNumberFormat="1" applyFont="1" applyFill="1" applyBorder="1" applyAlignment="1">
      <alignment horizontal="center" vertical="center" wrapText="1"/>
    </xf>
    <xf numFmtId="0" fontId="0" fillId="0" borderId="163" xfId="0" applyNumberFormat="1" applyFont="1" applyFill="1" applyBorder="1" applyAlignment="1">
      <alignment horizontal="center" vertical="center"/>
    </xf>
    <xf numFmtId="49" fontId="0" fillId="0" borderId="163" xfId="0" applyNumberFormat="1" applyFont="1" applyFill="1" applyBorder="1" applyAlignment="1">
      <alignment vertical="center"/>
    </xf>
    <xf numFmtId="0" fontId="0" fillId="0" borderId="99" xfId="0" applyFill="1" applyBorder="1"/>
    <xf numFmtId="9" fontId="0" fillId="61" borderId="161" xfId="0" applyNumberFormat="1" applyFont="1" applyFill="1" applyBorder="1"/>
    <xf numFmtId="0" fontId="0" fillId="28" borderId="160" xfId="0" applyFont="1" applyFill="1" applyBorder="1"/>
    <xf numFmtId="49" fontId="0" fillId="0" borderId="160" xfId="0" applyNumberFormat="1" applyFont="1" applyFill="1" applyBorder="1" applyAlignment="1">
      <alignment vertical="center" wrapText="1"/>
    </xf>
    <xf numFmtId="0" fontId="0" fillId="0" borderId="160" xfId="0" applyNumberFormat="1" applyFont="1" applyFill="1" applyBorder="1" applyAlignment="1">
      <alignment horizontal="center" vertical="center" wrapText="1"/>
    </xf>
    <xf numFmtId="0" fontId="0" fillId="0" borderId="160" xfId="0" applyNumberFormat="1" applyFont="1" applyFill="1" applyBorder="1" applyAlignment="1">
      <alignment horizontal="center" vertical="center"/>
    </xf>
    <xf numFmtId="49" fontId="0" fillId="0" borderId="160" xfId="0" applyNumberFormat="1" applyFont="1" applyFill="1" applyBorder="1" applyAlignment="1">
      <alignment vertical="center"/>
    </xf>
    <xf numFmtId="0" fontId="0" fillId="0" borderId="160" xfId="0" applyFont="1" applyBorder="1"/>
    <xf numFmtId="0" fontId="44" fillId="0" borderId="163" xfId="0" applyFont="1" applyFill="1" applyBorder="1"/>
    <xf numFmtId="0" fontId="44" fillId="0" borderId="163" xfId="0" applyFont="1" applyBorder="1"/>
    <xf numFmtId="9" fontId="0" fillId="61" borderId="156" xfId="0" applyNumberFormat="1" applyFont="1" applyFill="1" applyBorder="1"/>
    <xf numFmtId="0" fontId="44" fillId="28" borderId="155" xfId="0" applyFont="1" applyFill="1" applyBorder="1"/>
    <xf numFmtId="49" fontId="44" fillId="0" borderId="156" xfId="91" applyNumberFormat="1" applyFont="1" applyFill="1" applyBorder="1" applyAlignment="1">
      <alignment horizontal="center" vertical="center" wrapText="1"/>
    </xf>
    <xf numFmtId="9" fontId="44" fillId="0" borderId="155" xfId="92" applyFont="1" applyFill="1" applyBorder="1" applyAlignment="1">
      <alignment horizontal="center" vertical="center" wrapText="1"/>
    </xf>
    <xf numFmtId="0" fontId="44" fillId="0" borderId="155" xfId="91" applyNumberFormat="1" applyFont="1" applyFill="1" applyBorder="1" applyAlignment="1">
      <alignment horizontal="center" vertical="center"/>
    </xf>
    <xf numFmtId="49" fontId="44" fillId="0" borderId="155" xfId="102" applyNumberFormat="1" applyFont="1" applyFill="1" applyBorder="1" applyAlignment="1">
      <alignment horizontal="center" vertical="center"/>
    </xf>
    <xf numFmtId="49" fontId="44" fillId="0" borderId="155" xfId="0" applyNumberFormat="1" applyFont="1" applyFill="1" applyBorder="1" applyAlignment="1">
      <alignment vertical="center"/>
    </xf>
    <xf numFmtId="0" fontId="44" fillId="0" borderId="155" xfId="0" applyFont="1" applyFill="1" applyBorder="1"/>
    <xf numFmtId="0" fontId="29" fillId="28" borderId="158" xfId="0" applyFont="1" applyFill="1" applyBorder="1" applyAlignment="1">
      <alignment horizontal="center" vertical="center" wrapText="1"/>
    </xf>
    <xf numFmtId="49" fontId="29" fillId="28" borderId="158" xfId="91" applyNumberFormat="1" applyFont="1" applyFill="1" applyBorder="1" applyAlignment="1">
      <alignment horizontal="center" vertical="center" wrapText="1"/>
    </xf>
    <xf numFmtId="0" fontId="0" fillId="0" borderId="154" xfId="0" applyFont="1" applyBorder="1"/>
    <xf numFmtId="0" fontId="0" fillId="0" borderId="154" xfId="0" applyBorder="1"/>
    <xf numFmtId="49" fontId="31" fillId="0" borderId="154" xfId="0" applyNumberFormat="1" applyFont="1" applyFill="1" applyBorder="1" applyAlignment="1">
      <alignment vertical="center"/>
    </xf>
    <xf numFmtId="49" fontId="56" fillId="0" borderId="154" xfId="91" applyNumberFormat="1" applyFont="1" applyFill="1" applyBorder="1" applyAlignment="1">
      <alignment vertical="center"/>
    </xf>
    <xf numFmtId="49" fontId="44" fillId="28" borderId="155" xfId="102" applyNumberFormat="1" applyFont="1" applyFill="1" applyBorder="1" applyAlignment="1">
      <alignment horizontal="center" vertical="center" wrapText="1"/>
    </xf>
    <xf numFmtId="49" fontId="44" fillId="0" borderId="155" xfId="102" applyNumberFormat="1" applyFont="1" applyFill="1" applyBorder="1" applyAlignment="1">
      <alignment horizontal="center" vertical="center" wrapText="1"/>
    </xf>
    <xf numFmtId="49" fontId="44" fillId="0" borderId="155" xfId="102" applyNumberFormat="1" applyFont="1" applyFill="1" applyBorder="1" applyAlignment="1">
      <alignment horizontal="left" vertical="center"/>
    </xf>
    <xf numFmtId="49" fontId="44" fillId="0" borderId="164" xfId="102" applyNumberFormat="1" applyFont="1" applyFill="1" applyBorder="1" applyAlignment="1">
      <alignment vertical="center"/>
    </xf>
    <xf numFmtId="0" fontId="44" fillId="0" borderId="155" xfId="0" applyFont="1" applyFill="1" applyBorder="1" applyAlignment="1">
      <alignment horizontal="center"/>
    </xf>
    <xf numFmtId="49" fontId="29" fillId="28" borderId="155" xfId="102" applyNumberFormat="1" applyFont="1" applyFill="1" applyBorder="1" applyAlignment="1">
      <alignment horizontal="center" vertical="center" wrapText="1"/>
    </xf>
    <xf numFmtId="49" fontId="31" fillId="0" borderId="154" xfId="102" applyNumberFormat="1" applyFont="1" applyFill="1" applyBorder="1" applyAlignment="1">
      <alignment vertical="center"/>
    </xf>
    <xf numFmtId="0" fontId="0" fillId="0" borderId="163" xfId="0" applyFont="1" applyFill="1" applyBorder="1"/>
    <xf numFmtId="9" fontId="0" fillId="0" borderId="163" xfId="0" applyNumberFormat="1" applyFont="1" applyFill="1" applyBorder="1"/>
    <xf numFmtId="49" fontId="0" fillId="0" borderId="163" xfId="91" applyNumberFormat="1" applyFont="1" applyFill="1" applyBorder="1" applyAlignment="1">
      <alignment vertical="center" wrapText="1"/>
    </xf>
    <xf numFmtId="9" fontId="44" fillId="0" borderId="163" xfId="92" applyFont="1" applyFill="1" applyBorder="1" applyAlignment="1">
      <alignment horizontal="center" vertical="center" wrapText="1"/>
    </xf>
    <xf numFmtId="0" fontId="0" fillId="0" borderId="163" xfId="91" applyNumberFormat="1" applyFont="1" applyFill="1" applyBorder="1" applyAlignment="1">
      <alignment horizontal="center" vertical="center"/>
    </xf>
    <xf numFmtId="49" fontId="0" fillId="0" borderId="163" xfId="91" applyNumberFormat="1" applyFont="1" applyFill="1" applyBorder="1" applyAlignment="1">
      <alignment vertical="center"/>
    </xf>
    <xf numFmtId="9" fontId="0" fillId="59" borderId="163" xfId="0" applyNumberFormat="1" applyFont="1" applyFill="1" applyBorder="1"/>
    <xf numFmtId="49" fontId="0" fillId="59" borderId="163" xfId="91" applyNumberFormat="1" applyFont="1" applyFill="1" applyBorder="1" applyAlignment="1">
      <alignment vertical="center" wrapText="1"/>
    </xf>
    <xf numFmtId="0" fontId="0" fillId="59" borderId="163" xfId="91" applyNumberFormat="1" applyFont="1" applyFill="1" applyBorder="1" applyAlignment="1">
      <alignment horizontal="center" vertical="center"/>
    </xf>
    <xf numFmtId="9" fontId="0" fillId="59" borderId="161" xfId="0" applyNumberFormat="1" applyFont="1" applyFill="1" applyBorder="1"/>
    <xf numFmtId="49" fontId="0" fillId="59" borderId="161" xfId="91" applyNumberFormat="1" applyFont="1" applyFill="1" applyBorder="1" applyAlignment="1">
      <alignment vertical="center" wrapText="1"/>
    </xf>
    <xf numFmtId="9" fontId="44" fillId="0" borderId="160" xfId="92" applyFont="1" applyFill="1" applyBorder="1" applyAlignment="1">
      <alignment horizontal="center" vertical="center" wrapText="1"/>
    </xf>
    <xf numFmtId="0" fontId="0" fillId="59" borderId="161" xfId="91" applyNumberFormat="1" applyFont="1" applyFill="1" applyBorder="1" applyAlignment="1">
      <alignment horizontal="center" vertical="center"/>
    </xf>
    <xf numFmtId="9" fontId="0" fillId="59" borderId="156" xfId="0" applyNumberFormat="1" applyFont="1" applyFill="1" applyBorder="1"/>
    <xf numFmtId="0" fontId="0" fillId="28" borderId="155" xfId="0" applyFont="1" applyFill="1" applyBorder="1"/>
    <xf numFmtId="49" fontId="0" fillId="59" borderId="156" xfId="91" applyNumberFormat="1" applyFont="1" applyFill="1" applyBorder="1" applyAlignment="1">
      <alignment vertical="center" wrapText="1"/>
    </xf>
    <xf numFmtId="0" fontId="0" fillId="59" borderId="156" xfId="91" applyNumberFormat="1" applyFont="1" applyFill="1" applyBorder="1" applyAlignment="1">
      <alignment horizontal="center" vertical="center"/>
    </xf>
    <xf numFmtId="49" fontId="0" fillId="0" borderId="165" xfId="91" applyNumberFormat="1" applyFont="1" applyFill="1" applyBorder="1" applyAlignment="1">
      <alignment vertical="center"/>
    </xf>
    <xf numFmtId="0" fontId="0" fillId="0" borderId="155" xfId="0" applyFont="1" applyBorder="1"/>
    <xf numFmtId="49" fontId="0" fillId="59" borderId="156" xfId="91" applyNumberFormat="1" applyFont="1" applyFill="1" applyBorder="1" applyAlignment="1">
      <alignment horizontal="center" vertical="center" wrapText="1"/>
    </xf>
    <xf numFmtId="1" fontId="0" fillId="59" borderId="156" xfId="91" applyNumberFormat="1" applyFont="1" applyFill="1" applyBorder="1" applyAlignment="1">
      <alignment horizontal="center" vertical="center"/>
    </xf>
    <xf numFmtId="49" fontId="0" fillId="0" borderId="165" xfId="91" applyNumberFormat="1" applyFont="1" applyFill="1" applyBorder="1" applyAlignment="1">
      <alignment horizontal="center" vertical="center" wrapText="1"/>
    </xf>
    <xf numFmtId="49" fontId="44" fillId="59" borderId="156" xfId="91" applyNumberFormat="1" applyFont="1" applyFill="1" applyBorder="1" applyAlignment="1">
      <alignment horizontal="center" vertical="center" wrapText="1"/>
    </xf>
    <xf numFmtId="1" fontId="44" fillId="59" borderId="156" xfId="91" applyNumberFormat="1" applyFont="1" applyFill="1" applyBorder="1" applyAlignment="1">
      <alignment horizontal="center" vertical="center"/>
    </xf>
    <xf numFmtId="0" fontId="44" fillId="59" borderId="156" xfId="91" applyNumberFormat="1" applyFont="1" applyFill="1" applyBorder="1" applyAlignment="1">
      <alignment horizontal="center" vertical="center"/>
    </xf>
    <xf numFmtId="0" fontId="44" fillId="59" borderId="155" xfId="91" applyNumberFormat="1" applyFont="1" applyFill="1" applyBorder="1" applyAlignment="1">
      <alignment horizontal="center" vertical="center"/>
    </xf>
    <xf numFmtId="49" fontId="44" fillId="0" borderId="164" xfId="91" applyNumberFormat="1" applyFont="1" applyFill="1" applyBorder="1" applyAlignment="1">
      <alignment vertical="center" wrapText="1"/>
    </xf>
    <xf numFmtId="49" fontId="31" fillId="0" borderId="154" xfId="91" applyNumberFormat="1" applyFont="1" applyFill="1" applyBorder="1" applyAlignment="1">
      <alignment vertical="center"/>
    </xf>
    <xf numFmtId="0" fontId="69" fillId="0" borderId="166" xfId="0" applyFont="1" applyBorder="1" applyAlignment="1">
      <alignment vertical="top" wrapText="1"/>
    </xf>
    <xf numFmtId="0" fontId="69" fillId="0" borderId="167" xfId="0" applyFont="1" applyBorder="1" applyAlignment="1">
      <alignment vertical="top" wrapText="1"/>
    </xf>
    <xf numFmtId="0" fontId="69" fillId="0" borderId="166" xfId="0" applyFont="1" applyFill="1" applyBorder="1" applyAlignment="1">
      <alignment vertical="top" wrapText="1"/>
    </xf>
    <xf numFmtId="0" fontId="69" fillId="0" borderId="167" xfId="0" applyFont="1" applyFill="1" applyBorder="1" applyAlignment="1">
      <alignment vertical="top" wrapText="1"/>
    </xf>
    <xf numFmtId="0" fontId="69" fillId="0" borderId="108" xfId="0" applyFont="1" applyBorder="1" applyAlignment="1">
      <alignment vertical="top" wrapText="1"/>
    </xf>
    <xf numFmtId="0" fontId="69" fillId="0" borderId="166" xfId="0" applyFont="1" applyBorder="1" applyAlignment="1">
      <alignment vertical="top" wrapText="1"/>
    </xf>
    <xf numFmtId="0" fontId="29" fillId="0" borderId="118" xfId="0" applyFont="1" applyFill="1" applyBorder="1" applyAlignment="1">
      <alignment horizontal="center" vertical="center"/>
    </xf>
    <xf numFmtId="49" fontId="29" fillId="0" borderId="118" xfId="0" applyNumberFormat="1" applyFont="1" applyFill="1" applyBorder="1" applyAlignment="1">
      <alignment horizontal="center" vertical="center"/>
    </xf>
    <xf numFmtId="49" fontId="29" fillId="0" borderId="18" xfId="0" applyNumberFormat="1" applyFont="1" applyFill="1" applyBorder="1" applyAlignment="1">
      <alignment horizontal="center" vertical="center"/>
    </xf>
    <xf numFmtId="0" fontId="0" fillId="0" borderId="92" xfId="0" applyFont="1" applyFill="1" applyBorder="1" applyAlignment="1">
      <alignment horizontal="center" vertical="center" wrapText="1"/>
    </xf>
    <xf numFmtId="0" fontId="29" fillId="58" borderId="0" xfId="0" applyFont="1" applyFill="1" applyBorder="1" applyAlignment="1">
      <alignment horizontal="left"/>
    </xf>
    <xf numFmtId="0" fontId="29" fillId="0" borderId="118" xfId="0" applyFont="1" applyFill="1" applyBorder="1" applyAlignment="1">
      <alignment horizontal="center" vertical="center" wrapText="1"/>
    </xf>
    <xf numFmtId="0" fontId="29" fillId="0" borderId="119" xfId="0" applyFont="1" applyFill="1" applyBorder="1" applyAlignment="1">
      <alignment horizontal="center" vertical="center" wrapText="1"/>
    </xf>
    <xf numFmtId="49" fontId="29" fillId="0" borderId="65" xfId="0" applyNumberFormat="1" applyFont="1" applyFill="1" applyBorder="1" applyAlignment="1">
      <alignment horizontal="center" vertical="center"/>
    </xf>
    <xf numFmtId="49" fontId="29" fillId="0" borderId="67" xfId="0" applyNumberFormat="1" applyFont="1" applyFill="1" applyBorder="1" applyAlignment="1">
      <alignment horizontal="center" vertical="center"/>
    </xf>
    <xf numFmtId="0" fontId="0" fillId="0" borderId="0" xfId="0" applyAlignment="1">
      <alignment horizontal="left" wrapText="1"/>
    </xf>
    <xf numFmtId="0" fontId="9" fillId="0" borderId="0" xfId="0" applyFont="1" applyAlignment="1">
      <alignment horizontal="left" wrapText="1"/>
    </xf>
    <xf numFmtId="0" fontId="0" fillId="0" borderId="0" xfId="0" applyFill="1" applyBorder="1" applyAlignment="1">
      <alignment horizontal="left" wrapText="1"/>
    </xf>
    <xf numFmtId="0" fontId="9" fillId="0" borderId="0" xfId="0" applyFont="1" applyFill="1" applyBorder="1" applyAlignment="1">
      <alignment horizontal="left" wrapText="1"/>
    </xf>
    <xf numFmtId="49" fontId="32" fillId="65" borderId="92" xfId="0" applyNumberFormat="1" applyFont="1" applyFill="1" applyBorder="1" applyAlignment="1">
      <alignment horizontal="right" vertical="center"/>
    </xf>
    <xf numFmtId="49" fontId="32" fillId="65" borderId="110" xfId="0" applyNumberFormat="1" applyFont="1" applyFill="1" applyBorder="1" applyAlignment="1">
      <alignment horizontal="right" vertical="center"/>
    </xf>
    <xf numFmtId="49" fontId="0" fillId="0" borderId="83" xfId="0" applyNumberFormat="1" applyFont="1" applyFill="1" applyBorder="1" applyAlignment="1">
      <alignment horizontal="center" vertical="center"/>
    </xf>
    <xf numFmtId="49" fontId="0" fillId="0" borderId="83" xfId="0" applyNumberFormat="1" applyFill="1" applyBorder="1" applyAlignment="1">
      <alignment horizontal="center" vertical="center"/>
    </xf>
    <xf numFmtId="0" fontId="0" fillId="0" borderId="83" xfId="0" applyBorder="1" applyAlignment="1">
      <alignment horizontal="center" vertical="center"/>
    </xf>
    <xf numFmtId="0" fontId="32" fillId="0" borderId="12" xfId="0" applyFont="1" applyFill="1" applyBorder="1" applyAlignment="1">
      <alignment horizontal="center" vertical="center"/>
    </xf>
    <xf numFmtId="49" fontId="29" fillId="0" borderId="12" xfId="0" applyNumberFormat="1" applyFont="1" applyFill="1" applyBorder="1" applyAlignment="1">
      <alignment horizontal="center" vertical="center"/>
    </xf>
    <xf numFmtId="0" fontId="0" fillId="0" borderId="51" xfId="0" applyFont="1" applyBorder="1"/>
    <xf numFmtId="49" fontId="37" fillId="0" borderId="51" xfId="0" applyNumberFormat="1" applyFont="1" applyFill="1" applyBorder="1" applyAlignment="1">
      <alignment horizontal="center" vertical="center"/>
    </xf>
    <xf numFmtId="0" fontId="29" fillId="0" borderId="83" xfId="0" applyFont="1" applyFill="1" applyBorder="1" applyAlignment="1">
      <alignment horizontal="center" vertical="center"/>
    </xf>
    <xf numFmtId="49" fontId="0" fillId="64" borderId="83" xfId="0" applyNumberFormat="1" applyFont="1" applyFill="1" applyBorder="1" applyAlignment="1">
      <alignment horizontal="center" vertical="center"/>
    </xf>
    <xf numFmtId="49" fontId="29" fillId="0" borderId="83" xfId="0" applyNumberFormat="1" applyFont="1" applyFill="1" applyBorder="1" applyAlignment="1">
      <alignment horizontal="center" vertical="center" wrapText="1"/>
    </xf>
    <xf numFmtId="1" fontId="0" fillId="0" borderId="89" xfId="0" applyNumberFormat="1" applyFont="1" applyFill="1" applyBorder="1" applyAlignment="1">
      <alignment horizontal="center" vertical="center" wrapText="1"/>
    </xf>
    <xf numFmtId="1" fontId="0" fillId="0" borderId="19" xfId="0" applyNumberFormat="1" applyFont="1" applyFill="1" applyBorder="1" applyAlignment="1">
      <alignment horizontal="center" vertical="center" wrapText="1"/>
    </xf>
    <xf numFmtId="1" fontId="0" fillId="0" borderId="87" xfId="0" applyNumberFormat="1" applyFill="1" applyBorder="1" applyAlignment="1">
      <alignment horizontal="center" vertical="center" wrapText="1"/>
    </xf>
    <xf numFmtId="0" fontId="0" fillId="0" borderId="91" xfId="0" applyFont="1" applyBorder="1" applyAlignment="1">
      <alignment horizontal="center" vertical="center" wrapText="1"/>
    </xf>
    <xf numFmtId="0" fontId="0" fillId="0" borderId="92" xfId="0" applyFont="1" applyBorder="1" applyAlignment="1">
      <alignment horizontal="center" vertical="center" wrapText="1"/>
    </xf>
    <xf numFmtId="9" fontId="0" fillId="59" borderId="87" xfId="0" applyNumberFormat="1" applyFont="1" applyFill="1" applyBorder="1" applyAlignment="1">
      <alignment horizontal="center" vertical="center" wrapText="1"/>
    </xf>
    <xf numFmtId="0" fontId="0" fillId="59" borderId="91" xfId="0" applyFont="1" applyFill="1" applyBorder="1" applyAlignment="1">
      <alignment horizontal="center" vertical="center" wrapText="1"/>
    </xf>
    <xf numFmtId="0" fontId="0" fillId="59" borderId="92" xfId="0" applyFont="1" applyFill="1" applyBorder="1" applyAlignment="1">
      <alignment horizontal="center" vertical="center" wrapText="1"/>
    </xf>
    <xf numFmtId="0" fontId="0" fillId="0" borderId="0" xfId="0" applyFont="1" applyBorder="1" applyAlignment="1">
      <alignment vertical="center"/>
    </xf>
    <xf numFmtId="0" fontId="29" fillId="0" borderId="0" xfId="0" applyFont="1" applyBorder="1" applyAlignment="1">
      <alignment horizontal="center" vertical="center"/>
    </xf>
    <xf numFmtId="1" fontId="0" fillId="0" borderId="79" xfId="0" applyNumberFormat="1" applyFont="1" applyFill="1" applyBorder="1" applyAlignment="1">
      <alignment horizontal="center" vertical="center" wrapText="1"/>
    </xf>
    <xf numFmtId="0" fontId="29" fillId="0" borderId="18" xfId="0" applyFont="1" applyFill="1" applyBorder="1" applyAlignment="1">
      <alignment horizontal="center" vertical="top" wrapText="1"/>
    </xf>
    <xf numFmtId="0" fontId="29" fillId="0" borderId="86" xfId="0" applyFont="1" applyFill="1" applyBorder="1" applyAlignment="1">
      <alignment horizontal="center" vertical="top" wrapText="1"/>
    </xf>
    <xf numFmtId="49" fontId="32" fillId="0" borderId="72" xfId="91" applyNumberFormat="1" applyFont="1" applyFill="1" applyBorder="1" applyAlignment="1">
      <alignment horizontal="center" vertical="center"/>
    </xf>
    <xf numFmtId="49" fontId="32" fillId="0" borderId="68" xfId="91" applyNumberFormat="1" applyFont="1" applyFill="1" applyBorder="1" applyAlignment="1">
      <alignment horizontal="center" vertical="center"/>
    </xf>
    <xf numFmtId="49" fontId="32" fillId="0" borderId="71" xfId="91" applyNumberFormat="1" applyFont="1" applyFill="1" applyBorder="1" applyAlignment="1">
      <alignment horizontal="center" vertical="center"/>
    </xf>
    <xf numFmtId="49" fontId="32" fillId="0" borderId="41" xfId="91" applyNumberFormat="1" applyFont="1" applyFill="1" applyBorder="1" applyAlignment="1">
      <alignment horizontal="center" vertical="center"/>
    </xf>
    <xf numFmtId="0" fontId="0" fillId="0" borderId="72" xfId="0" applyFont="1" applyFill="1" applyBorder="1" applyAlignment="1">
      <alignment horizontal="center"/>
    </xf>
    <xf numFmtId="0" fontId="0" fillId="0" borderId="68" xfId="0" applyFont="1" applyFill="1" applyBorder="1" applyAlignment="1">
      <alignment horizontal="center"/>
    </xf>
    <xf numFmtId="0" fontId="0" fillId="0" borderId="78" xfId="0" applyFont="1" applyFill="1" applyBorder="1" applyAlignment="1">
      <alignment horizontal="center"/>
    </xf>
    <xf numFmtId="0" fontId="0" fillId="0" borderId="41" xfId="0" applyFont="1" applyFill="1" applyBorder="1" applyAlignment="1">
      <alignment horizontal="center"/>
    </xf>
    <xf numFmtId="49" fontId="61" fillId="0" borderId="0" xfId="0" applyNumberFormat="1" applyFont="1" applyFill="1" applyBorder="1" applyAlignment="1">
      <alignment horizontal="left" vertical="center" wrapText="1"/>
    </xf>
    <xf numFmtId="49" fontId="34" fillId="0" borderId="0" xfId="102" applyNumberFormat="1" applyFont="1" applyFill="1" applyBorder="1" applyAlignment="1">
      <alignment vertical="center" wrapText="1"/>
    </xf>
    <xf numFmtId="0" fontId="0" fillId="0" borderId="0" xfId="0" applyAlignment="1">
      <alignment wrapText="1"/>
    </xf>
    <xf numFmtId="49" fontId="0" fillId="0" borderId="85" xfId="0" applyNumberFormat="1" applyFill="1" applyBorder="1" applyAlignment="1">
      <alignment horizontal="center" vertical="center"/>
    </xf>
    <xf numFmtId="49" fontId="0" fillId="0" borderId="112" xfId="0" applyNumberFormat="1" applyFill="1" applyBorder="1" applyAlignment="1">
      <alignment horizontal="center" vertical="center"/>
    </xf>
    <xf numFmtId="0" fontId="66" fillId="0" borderId="143" xfId="0" applyFont="1" applyFill="1" applyBorder="1" applyAlignment="1">
      <alignment horizontal="center" vertical="center"/>
    </xf>
    <xf numFmtId="0" fontId="66" fillId="0" borderId="142" xfId="0" applyFont="1" applyFill="1" applyBorder="1" applyAlignment="1">
      <alignment horizontal="center" vertical="center"/>
    </xf>
    <xf numFmtId="2" fontId="66" fillId="0" borderId="116" xfId="0" applyNumberFormat="1" applyFont="1" applyFill="1" applyBorder="1" applyAlignment="1">
      <alignment horizontal="center" vertical="center" wrapText="1"/>
    </xf>
    <xf numFmtId="2" fontId="66" fillId="0" borderId="115" xfId="0" applyNumberFormat="1" applyFont="1" applyFill="1" applyBorder="1" applyAlignment="1">
      <alignment horizontal="center" vertical="center" wrapText="1"/>
    </xf>
    <xf numFmtId="0" fontId="66" fillId="0" borderId="146" xfId="0" applyFont="1" applyFill="1" applyBorder="1" applyAlignment="1">
      <alignment horizontal="center" vertical="center" wrapText="1"/>
    </xf>
    <xf numFmtId="0" fontId="66" fillId="0" borderId="144" xfId="0" applyFont="1" applyFill="1" applyBorder="1" applyAlignment="1">
      <alignment horizontal="center" vertical="center" wrapText="1"/>
    </xf>
    <xf numFmtId="49" fontId="0" fillId="0" borderId="112" xfId="0" applyNumberFormat="1" applyFont="1" applyFill="1" applyBorder="1" applyAlignment="1">
      <alignment horizontal="center" vertical="center"/>
    </xf>
    <xf numFmtId="49" fontId="0" fillId="0" borderId="85" xfId="0" applyNumberFormat="1" applyFont="1" applyFill="1" applyBorder="1" applyAlignment="1">
      <alignment horizontal="center" vertical="center"/>
    </xf>
    <xf numFmtId="0" fontId="66" fillId="0" borderId="111" xfId="0" applyFont="1" applyFill="1" applyBorder="1" applyAlignment="1">
      <alignment horizontal="center" vertical="center"/>
    </xf>
    <xf numFmtId="0" fontId="66" fillId="0" borderId="85" xfId="0" applyFont="1" applyFill="1" applyBorder="1" applyAlignment="1">
      <alignment horizontal="center" vertical="center"/>
    </xf>
    <xf numFmtId="0" fontId="0" fillId="0" borderId="112" xfId="0" applyFill="1" applyBorder="1" applyAlignment="1">
      <alignment horizontal="center" vertical="center"/>
    </xf>
    <xf numFmtId="0" fontId="0" fillId="0" borderId="151" xfId="0" applyFill="1" applyBorder="1" applyAlignment="1">
      <alignment horizontal="center" vertical="center"/>
    </xf>
    <xf numFmtId="0" fontId="0" fillId="0" borderId="151" xfId="0" applyFont="1" applyFill="1" applyBorder="1" applyAlignment="1">
      <alignment horizontal="center" vertical="center"/>
    </xf>
    <xf numFmtId="0" fontId="0" fillId="0" borderId="148" xfId="0" applyFill="1" applyBorder="1" applyAlignment="1">
      <alignment horizontal="left" vertical="center"/>
    </xf>
    <xf numFmtId="0" fontId="0" fillId="0" borderId="99" xfId="0" applyFill="1" applyBorder="1" applyAlignment="1">
      <alignment horizontal="left" vertical="center"/>
    </xf>
    <xf numFmtId="0" fontId="0" fillId="0" borderId="124" xfId="0" applyFill="1" applyBorder="1" applyAlignment="1">
      <alignment horizontal="left" vertical="center"/>
    </xf>
    <xf numFmtId="0" fontId="0" fillId="0" borderId="149" xfId="0" applyFill="1" applyBorder="1" applyAlignment="1">
      <alignment horizontal="left" vertical="center"/>
    </xf>
    <xf numFmtId="0" fontId="0" fillId="0" borderId="100" xfId="0" applyFill="1" applyBorder="1" applyAlignment="1">
      <alignment horizontal="left" vertical="center"/>
    </xf>
    <xf numFmtId="0" fontId="0" fillId="0" borderId="102" xfId="0" applyFill="1" applyBorder="1" applyAlignment="1">
      <alignment horizontal="left" vertical="center"/>
    </xf>
    <xf numFmtId="0" fontId="0" fillId="0" borderId="143" xfId="0" applyFill="1" applyBorder="1" applyAlignment="1">
      <alignment horizontal="center" vertical="center"/>
    </xf>
    <xf numFmtId="0" fontId="0" fillId="0" borderId="150" xfId="0" applyFill="1" applyBorder="1" applyAlignment="1">
      <alignment horizontal="center" vertical="center"/>
    </xf>
    <xf numFmtId="0" fontId="0" fillId="0" borderId="142" xfId="0" applyFill="1" applyBorder="1" applyAlignment="1">
      <alignment horizontal="center" vertical="center"/>
    </xf>
    <xf numFmtId="49" fontId="0" fillId="0" borderId="101" xfId="0" applyNumberFormat="1" applyFill="1" applyBorder="1" applyAlignment="1">
      <alignment horizontal="center" vertical="center"/>
    </xf>
    <xf numFmtId="49" fontId="0" fillId="0" borderId="152" xfId="0" applyNumberFormat="1" applyFill="1" applyBorder="1" applyAlignment="1">
      <alignment horizontal="center" vertical="center"/>
    </xf>
    <xf numFmtId="0" fontId="0" fillId="0" borderId="146" xfId="0" applyFill="1" applyBorder="1" applyAlignment="1">
      <alignment horizontal="left" vertical="center"/>
    </xf>
    <xf numFmtId="0" fontId="0" fillId="0" borderId="105" xfId="0" applyFill="1" applyBorder="1" applyAlignment="1">
      <alignment horizontal="left" vertical="center"/>
    </xf>
    <xf numFmtId="0" fontId="0" fillId="0" borderId="147" xfId="0" applyFill="1" applyBorder="1" applyAlignment="1">
      <alignment horizontal="left" vertical="center" wrapText="1"/>
    </xf>
    <xf numFmtId="0" fontId="0" fillId="0" borderId="137" xfId="0" applyFill="1" applyBorder="1" applyAlignment="1">
      <alignment horizontal="left" vertical="center"/>
    </xf>
    <xf numFmtId="0" fontId="0" fillId="0" borderId="26" xfId="0" applyFill="1" applyBorder="1" applyAlignment="1">
      <alignment horizontal="left" vertical="center"/>
    </xf>
    <xf numFmtId="0" fontId="0" fillId="0" borderId="98" xfId="0" applyFill="1" applyBorder="1" applyAlignment="1">
      <alignment horizontal="left" vertical="center"/>
    </xf>
    <xf numFmtId="0" fontId="0" fillId="0" borderId="138" xfId="0" applyFill="1" applyBorder="1" applyAlignment="1">
      <alignment horizontal="left" vertical="center"/>
    </xf>
    <xf numFmtId="0" fontId="0" fillId="0" borderId="79" xfId="0" applyFill="1" applyBorder="1" applyAlignment="1">
      <alignment vertical="center"/>
    </xf>
    <xf numFmtId="0" fontId="0" fillId="0" borderId="26" xfId="0" applyFill="1" applyBorder="1" applyAlignment="1">
      <alignment vertical="center"/>
    </xf>
    <xf numFmtId="0" fontId="0" fillId="0" borderId="105" xfId="0" applyFill="1" applyBorder="1" applyAlignment="1">
      <alignment vertical="center"/>
    </xf>
    <xf numFmtId="49" fontId="0" fillId="0" borderId="79" xfId="0" applyNumberFormat="1" applyFill="1" applyBorder="1" applyAlignment="1">
      <alignment horizontal="left" vertical="center" wrapText="1"/>
    </xf>
    <xf numFmtId="49" fontId="0" fillId="0" borderId="26" xfId="0" applyNumberFormat="1" applyFill="1" applyBorder="1" applyAlignment="1">
      <alignment horizontal="left" vertical="center"/>
    </xf>
    <xf numFmtId="49" fontId="0" fillId="0" borderId="136" xfId="0" applyNumberFormat="1" applyFill="1" applyBorder="1" applyAlignment="1">
      <alignment horizontal="left" vertical="center"/>
    </xf>
    <xf numFmtId="49" fontId="0" fillId="0" borderId="114" xfId="0" applyNumberFormat="1" applyFill="1" applyBorder="1" applyAlignment="1">
      <alignment horizontal="center" vertical="center"/>
    </xf>
    <xf numFmtId="49" fontId="0" fillId="0" borderId="114" xfId="0" applyNumberFormat="1" applyFont="1" applyFill="1" applyBorder="1" applyAlignment="1">
      <alignment horizontal="center" vertical="center"/>
    </xf>
    <xf numFmtId="49" fontId="0" fillId="0" borderId="104" xfId="0" applyNumberFormat="1" applyFill="1" applyBorder="1" applyAlignment="1">
      <alignment horizontal="center" vertical="center"/>
    </xf>
    <xf numFmtId="49" fontId="0" fillId="0" borderId="104" xfId="0" applyNumberFormat="1" applyFont="1" applyFill="1" applyBorder="1" applyAlignment="1">
      <alignment horizontal="center" vertical="center"/>
    </xf>
    <xf numFmtId="49" fontId="0" fillId="0" borderId="111" xfId="0" applyNumberFormat="1" applyFill="1" applyBorder="1" applyAlignment="1">
      <alignment horizontal="center" vertical="center"/>
    </xf>
    <xf numFmtId="49" fontId="0" fillId="0" borderId="111" xfId="0" applyNumberFormat="1" applyFont="1" applyFill="1" applyBorder="1" applyAlignment="1">
      <alignment horizontal="center" vertical="center"/>
    </xf>
    <xf numFmtId="0" fontId="40" fillId="0" borderId="12" xfId="0" applyFont="1" applyFill="1" applyBorder="1" applyAlignment="1">
      <alignment horizontal="center" vertical="center"/>
    </xf>
    <xf numFmtId="0" fontId="20" fillId="0" borderId="12" xfId="0" applyFont="1" applyFill="1" applyBorder="1" applyAlignment="1">
      <alignment horizontal="center" vertical="center"/>
    </xf>
    <xf numFmtId="49" fontId="20" fillId="0" borderId="12" xfId="0" applyNumberFormat="1" applyFont="1" applyFill="1" applyBorder="1" applyAlignment="1">
      <alignment horizontal="center" vertical="center"/>
    </xf>
    <xf numFmtId="0" fontId="29" fillId="0" borderId="125" xfId="0" applyFont="1" applyFill="1" applyBorder="1" applyAlignment="1">
      <alignment horizontal="center" vertical="center" textRotation="90"/>
    </xf>
    <xf numFmtId="0" fontId="29" fillId="0" borderId="12" xfId="0" applyFont="1" applyFill="1" applyBorder="1" applyAlignment="1">
      <alignment horizontal="center" vertical="center"/>
    </xf>
  </cellXfs>
  <cellStyles count="121">
    <cellStyle name="20% - Akzent1" xfId="1"/>
    <cellStyle name="20% - Akzent2" xfId="2"/>
    <cellStyle name="20% - Akzent3" xfId="3"/>
    <cellStyle name="20% - Akzent4" xfId="4"/>
    <cellStyle name="20% - Akzent5" xfId="5"/>
    <cellStyle name="20% - Akzent6" xfId="6"/>
    <cellStyle name="20% - Dekorfärg1" xfId="68" builtinId="30" hidden="1"/>
    <cellStyle name="20% - Dekorfärg2" xfId="72" builtinId="34" hidden="1"/>
    <cellStyle name="20% - Dekorfärg3" xfId="76" builtinId="38" hidden="1"/>
    <cellStyle name="20% - Dekorfärg4" xfId="80" builtinId="42" hidden="1"/>
    <cellStyle name="20% - Dekorfärg5" xfId="84" builtinId="46" hidden="1"/>
    <cellStyle name="20% - Dekorfärg6" xfId="88" builtinId="50" hidden="1"/>
    <cellStyle name="20% - Énfasis1" xfId="7"/>
    <cellStyle name="20% - Énfasis2" xfId="8"/>
    <cellStyle name="20% - Énfasis3" xfId="9"/>
    <cellStyle name="20% - Énfasis4" xfId="10"/>
    <cellStyle name="20% - Énfasis5" xfId="11"/>
    <cellStyle name="20% - Énfasis6" xfId="12"/>
    <cellStyle name="40% - Akzent1" xfId="13"/>
    <cellStyle name="40% - Akzent2" xfId="14"/>
    <cellStyle name="40% - Akzent3" xfId="15"/>
    <cellStyle name="40% - Akzent4" xfId="16"/>
    <cellStyle name="40% - Akzent5" xfId="17"/>
    <cellStyle name="40% - Akzent6" xfId="18"/>
    <cellStyle name="40% - Dekorfärg1" xfId="69" builtinId="31" hidden="1"/>
    <cellStyle name="40% - Dekorfärg2" xfId="73" builtinId="35" hidden="1"/>
    <cellStyle name="40% - Dekorfärg3" xfId="77" builtinId="39" hidden="1"/>
    <cellStyle name="40% - Dekorfärg4" xfId="81" builtinId="43" hidden="1"/>
    <cellStyle name="40% - Dekorfärg5" xfId="85" builtinId="47" hidden="1"/>
    <cellStyle name="40% - Dekorfärg6" xfId="89" builtinId="51" hidden="1"/>
    <cellStyle name="40% - Énfasis1" xfId="19"/>
    <cellStyle name="40% - Énfasis2" xfId="20"/>
    <cellStyle name="40% - Énfasis3" xfId="21"/>
    <cellStyle name="40% - Énfasis4" xfId="22"/>
    <cellStyle name="40% - Énfasis5" xfId="23"/>
    <cellStyle name="40% - Énfasis6" xfId="24"/>
    <cellStyle name="60% - Akzent1" xfId="25"/>
    <cellStyle name="60% - Akzent2" xfId="26"/>
    <cellStyle name="60% - Akzent3" xfId="27"/>
    <cellStyle name="60% - Akzent4" xfId="28"/>
    <cellStyle name="60% - Akzent5" xfId="29"/>
    <cellStyle name="60% - Akzent6" xfId="30"/>
    <cellStyle name="60% - Dekorfärg1" xfId="70" builtinId="32" hidden="1"/>
    <cellStyle name="60% - Dekorfärg2" xfId="74" builtinId="36" hidden="1"/>
    <cellStyle name="60% - Dekorfärg3" xfId="78" builtinId="40" hidden="1"/>
    <cellStyle name="60% - Dekorfärg4" xfId="82" builtinId="44" hidden="1"/>
    <cellStyle name="60% - Dekorfärg5" xfId="86" builtinId="48" hidden="1"/>
    <cellStyle name="60% - Dekorfärg6" xfId="90" builtinId="52" hidden="1"/>
    <cellStyle name="60% - Énfasis1" xfId="31"/>
    <cellStyle name="60% - Énfasis2" xfId="32"/>
    <cellStyle name="60% - Énfasis3" xfId="33"/>
    <cellStyle name="60% - Énfasis4" xfId="34"/>
    <cellStyle name="60% - Énfasis5" xfId="35"/>
    <cellStyle name="60% - Énfasis6" xfId="36"/>
    <cellStyle name="Akzent1" xfId="67" hidden="1"/>
    <cellStyle name="Akzent1" xfId="94"/>
    <cellStyle name="Akzent2" xfId="71" hidden="1"/>
    <cellStyle name="Akzent2" xfId="95"/>
    <cellStyle name="Akzent3" xfId="75" hidden="1"/>
    <cellStyle name="Akzent3" xfId="96"/>
    <cellStyle name="Akzent4" xfId="79" hidden="1"/>
    <cellStyle name="Akzent4" xfId="97"/>
    <cellStyle name="Akzent5" xfId="83" hidden="1"/>
    <cellStyle name="Akzent5" xfId="98"/>
    <cellStyle name="Akzent6" xfId="87" hidden="1"/>
    <cellStyle name="Akzent6" xfId="99"/>
    <cellStyle name="Ausgabe" xfId="64" hidden="1"/>
    <cellStyle name="Ausgabe" xfId="112"/>
    <cellStyle name="Berechnung" xfId="65" hidden="1"/>
    <cellStyle name="Berechnung" xfId="113"/>
    <cellStyle name="Bra" xfId="61" builtinId="26" hidden="1"/>
    <cellStyle name="Buena" xfId="37"/>
    <cellStyle name="Cálculo" xfId="38"/>
    <cellStyle name="Celda de comprobación" xfId="39"/>
    <cellStyle name="Celda vinculada" xfId="40"/>
    <cellStyle name="Dålig" xfId="62" builtinId="27" hidden="1"/>
    <cellStyle name="Eingabe" xfId="41"/>
    <cellStyle name="Encabezado 4" xfId="42"/>
    <cellStyle name="Énfasis1" xfId="43"/>
    <cellStyle name="Énfasis2" xfId="44"/>
    <cellStyle name="Énfasis3" xfId="45"/>
    <cellStyle name="Énfasis4" xfId="46"/>
    <cellStyle name="Énfasis5" xfId="47"/>
    <cellStyle name="Énfasis6" xfId="48"/>
    <cellStyle name="Entrada" xfId="63" hidden="1"/>
    <cellStyle name="Entrada" xfId="100"/>
    <cellStyle name="Ergebnis" xfId="49"/>
    <cellStyle name="Erklärender Text" xfId="66" hidden="1"/>
    <cellStyle name="Erklärender Text" xfId="114"/>
    <cellStyle name="Följd hyperlänk" xfId="104" builtinId="9" hidden="1"/>
    <cellStyle name="Följd hyperlänk" xfId="107" builtinId="9" hidden="1"/>
    <cellStyle name="Följd hyperlänk" xfId="110" builtinId="9" hidden="1"/>
    <cellStyle name="Gut" xfId="50"/>
    <cellStyle name="Hyperlänk" xfId="103" builtinId="8" hidden="1"/>
    <cellStyle name="Hyperlänk" xfId="106" builtinId="8" hidden="1"/>
    <cellStyle name="Hyperlänk" xfId="109" builtinId="8" hidden="1"/>
    <cellStyle name="Incorrecto" xfId="51"/>
    <cellStyle name="Neutral" xfId="52"/>
    <cellStyle name="Normal" xfId="0" builtinId="0"/>
    <cellStyle name="Normal 2" xfId="108"/>
    <cellStyle name="Normal 2 2" xfId="118"/>
    <cellStyle name="Normal 2 2 2" xfId="119"/>
    <cellStyle name="Normal 3" xfId="117"/>
    <cellStyle name="Normal 3 2" xfId="120"/>
    <cellStyle name="Normal_DCR_ProInd_06" xfId="116"/>
    <cellStyle name="Normale 2" xfId="53"/>
    <cellStyle name="Normale 2 2" xfId="102"/>
    <cellStyle name="Normale 2_DCF_Guidelines_Standard-Tables_Version-2009" xfId="54"/>
    <cellStyle name="Normale 2_DCF_Guidelines_Standard-Tables_Version-2009 2" xfId="93"/>
    <cellStyle name="Normale 3" xfId="55"/>
    <cellStyle name="Normale 3 2" xfId="91"/>
    <cellStyle name="Normale_Guidelines_NP-Proposals_Standard-Tables_Version-2006_Final" xfId="56"/>
    <cellStyle name="Normale_Guidelines_NP-Proposals_Standard-Tables_Version-2006_Final 2" xfId="115"/>
    <cellStyle name="Percentuale 2" xfId="57"/>
    <cellStyle name="Percentuale 2 2" xfId="101"/>
    <cellStyle name="Procent" xfId="92" builtinId="5"/>
    <cellStyle name="Schlecht" xfId="58"/>
    <cellStyle name="Standard 2" xfId="105"/>
    <cellStyle name="Texto explicativo" xfId="59"/>
    <cellStyle name="Total" xfId="60"/>
    <cellStyle name="Utdata" xfId="111" builtinId="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666666"/>
      <rgbColor rgb="00800080"/>
      <rgbColor rgb="00008080"/>
      <rgbColor rgb="00C0C0C0"/>
      <rgbColor rgb="00808080"/>
      <rgbColor rgb="00E6E6E6"/>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FF950E"/>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irepa.org/Documents%20and%20Settings/Evelina/Documenti/Doc/STECF/SGECA/EWG%2011-18/TOR%207%20-%20guidelines/Final%20rev%20guidel%20AR%20(vers%20Dec%202011)/new%20tables%20for%20AR%20and%20N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_B_1"/>
      <sheetName val="III_B_3"/>
      <sheetName val="III_F_1"/>
      <sheetName val="IV_A_3"/>
      <sheetName val="IV_B_2"/>
      <sheetName val="drop down"/>
    </sheetNames>
    <sheetDataSet>
      <sheetData sheetId="0"/>
      <sheetData sheetId="1"/>
      <sheetData sheetId="2"/>
      <sheetData sheetId="3"/>
      <sheetData sheetId="4"/>
      <sheetData sheetId="5">
        <row r="4">
          <cell r="B4" t="str">
            <v>Active gears - Beam trawlers</v>
          </cell>
          <cell r="G4" t="str">
            <v>0-&lt; 10 m</v>
          </cell>
        </row>
        <row r="5">
          <cell r="B5" t="str">
            <v>Active gears - Demersal trawlers and/or demersal seiners</v>
          </cell>
          <cell r="G5" t="str">
            <v>0-&lt; 6 m</v>
          </cell>
        </row>
        <row r="6">
          <cell r="B6" t="str">
            <v>Active gears - Pelagic trawlers</v>
          </cell>
          <cell r="G6" t="str">
            <v>10-&lt; 12 m</v>
          </cell>
        </row>
        <row r="7">
          <cell r="B7" t="str">
            <v>Active gears - Purse seiners</v>
          </cell>
          <cell r="G7" t="str">
            <v>6-&lt; 12 m</v>
          </cell>
        </row>
        <row r="8">
          <cell r="B8" t="str">
            <v>Active gears - Dredgers</v>
          </cell>
          <cell r="G8" t="str">
            <v>12-&lt; 18 m</v>
          </cell>
        </row>
        <row r="9">
          <cell r="B9" t="str">
            <v>Active gears - Vessel using other active gears</v>
          </cell>
          <cell r="G9" t="str">
            <v>18-&lt; 24 m</v>
          </cell>
        </row>
        <row r="10">
          <cell r="B10" t="str">
            <v>Active gears - Vessels using Polyvalent ‘active’ gears only</v>
          </cell>
          <cell r="G10" t="str">
            <v>24-&lt; 40 m</v>
          </cell>
        </row>
        <row r="11">
          <cell r="B11" t="str">
            <v>Passive gears - Vessels using hooks</v>
          </cell>
          <cell r="G11" t="str">
            <v>40 m or larger</v>
          </cell>
        </row>
        <row r="12">
          <cell r="B12" t="str">
            <v>Passive gears - Drift and/or fixed netters</v>
          </cell>
        </row>
        <row r="13">
          <cell r="B13" t="str">
            <v>Passive gears - Vessels using Pots and/or traps</v>
          </cell>
        </row>
        <row r="14">
          <cell r="B14" t="str">
            <v>Passive gears - Vessels using other Passive gears</v>
          </cell>
        </row>
        <row r="15">
          <cell r="B15" t="str">
            <v>Passive gears - Vessels using Polyvalent ‘passive’ gears only</v>
          </cell>
        </row>
        <row r="16">
          <cell r="B16" t="str">
            <v>Pollyvalent gears - Vessels using active and passive gears</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9"/>
  <sheetViews>
    <sheetView workbookViewId="0"/>
  </sheetViews>
  <sheetFormatPr defaultColWidth="10.85546875" defaultRowHeight="15"/>
  <cols>
    <col min="1" max="1" width="38.28515625" style="130" customWidth="1"/>
    <col min="2" max="2" width="16.42578125" style="130" customWidth="1"/>
    <col min="3" max="16384" width="10.85546875" style="130"/>
  </cols>
  <sheetData>
    <row r="1" spans="1:4" ht="34.5" customHeight="1">
      <c r="A1" s="129" t="s">
        <v>341</v>
      </c>
      <c r="B1" s="129" t="s">
        <v>342</v>
      </c>
      <c r="D1" s="213" t="s">
        <v>343</v>
      </c>
    </row>
    <row r="2" spans="1:4" ht="15" customHeight="1">
      <c r="A2" s="131" t="s">
        <v>344</v>
      </c>
      <c r="B2" s="131" t="s">
        <v>345</v>
      </c>
    </row>
    <row r="3" spans="1:4">
      <c r="A3" s="131" t="s">
        <v>346</v>
      </c>
      <c r="B3" s="131" t="s">
        <v>347</v>
      </c>
    </row>
    <row r="4" spans="1:4">
      <c r="A4" s="131" t="s">
        <v>348</v>
      </c>
      <c r="B4" s="131" t="s">
        <v>349</v>
      </c>
    </row>
    <row r="5" spans="1:4">
      <c r="A5" s="131" t="s">
        <v>350</v>
      </c>
      <c r="B5" s="131" t="s">
        <v>351</v>
      </c>
    </row>
    <row r="6" spans="1:4">
      <c r="A6" s="131" t="s">
        <v>352</v>
      </c>
      <c r="B6" s="131" t="s">
        <v>353</v>
      </c>
    </row>
    <row r="7" spans="1:4" ht="15.75" customHeight="1">
      <c r="A7" s="131" t="s">
        <v>354</v>
      </c>
      <c r="B7" s="131" t="s">
        <v>355</v>
      </c>
    </row>
    <row r="8" spans="1:4">
      <c r="A8" s="131" t="s">
        <v>356</v>
      </c>
      <c r="B8" s="131" t="s">
        <v>336</v>
      </c>
    </row>
    <row r="9" spans="1:4">
      <c r="A9" s="131" t="s">
        <v>357</v>
      </c>
      <c r="B9" s="131" t="s">
        <v>358</v>
      </c>
    </row>
    <row r="10" spans="1:4">
      <c r="A10" s="131" t="s">
        <v>359</v>
      </c>
      <c r="B10" s="131" t="s">
        <v>135</v>
      </c>
    </row>
    <row r="11" spans="1:4">
      <c r="A11" s="131" t="s">
        <v>360</v>
      </c>
      <c r="B11" s="131" t="s">
        <v>50</v>
      </c>
    </row>
    <row r="12" spans="1:4">
      <c r="A12" s="131" t="s">
        <v>361</v>
      </c>
      <c r="B12" s="131" t="s">
        <v>340</v>
      </c>
    </row>
    <row r="13" spans="1:4">
      <c r="A13" s="131" t="s">
        <v>362</v>
      </c>
      <c r="B13" s="131" t="s">
        <v>363</v>
      </c>
    </row>
    <row r="14" spans="1:4">
      <c r="A14" s="131" t="s">
        <v>364</v>
      </c>
      <c r="B14" s="131" t="s">
        <v>365</v>
      </c>
    </row>
    <row r="15" spans="1:4">
      <c r="A15" s="131" t="s">
        <v>366</v>
      </c>
      <c r="B15" s="131" t="s">
        <v>367</v>
      </c>
    </row>
    <row r="16" spans="1:4">
      <c r="A16" s="131" t="s">
        <v>368</v>
      </c>
      <c r="B16" s="131" t="s">
        <v>96</v>
      </c>
    </row>
    <row r="17" spans="1:2">
      <c r="A17" s="131" t="s">
        <v>369</v>
      </c>
      <c r="B17" s="131" t="s">
        <v>335</v>
      </c>
    </row>
    <row r="18" spans="1:2">
      <c r="A18" s="131" t="s">
        <v>370</v>
      </c>
      <c r="B18" s="131" t="s">
        <v>339</v>
      </c>
    </row>
    <row r="19" spans="1:2" ht="15" customHeight="1">
      <c r="A19" s="131" t="s">
        <v>371</v>
      </c>
      <c r="B19" s="131" t="s">
        <v>372</v>
      </c>
    </row>
    <row r="20" spans="1:2" ht="15" customHeight="1">
      <c r="A20" s="131" t="s">
        <v>373</v>
      </c>
      <c r="B20" s="131" t="s">
        <v>374</v>
      </c>
    </row>
    <row r="21" spans="1:2" ht="15" customHeight="1">
      <c r="A21" s="131" t="s">
        <v>375</v>
      </c>
      <c r="B21" s="131" t="s">
        <v>338</v>
      </c>
    </row>
    <row r="22" spans="1:2">
      <c r="A22" s="131" t="s">
        <v>376</v>
      </c>
      <c r="B22" s="131" t="s">
        <v>377</v>
      </c>
    </row>
    <row r="23" spans="1:2">
      <c r="A23" s="131" t="s">
        <v>378</v>
      </c>
      <c r="B23" s="131" t="s">
        <v>379</v>
      </c>
    </row>
    <row r="24" spans="1:2">
      <c r="A24" s="131" t="s">
        <v>380</v>
      </c>
      <c r="B24" s="131" t="s">
        <v>381</v>
      </c>
    </row>
    <row r="25" spans="1:2">
      <c r="A25" s="131" t="s">
        <v>382</v>
      </c>
      <c r="B25" s="131" t="s">
        <v>383</v>
      </c>
    </row>
    <row r="26" spans="1:2">
      <c r="A26" s="131" t="s">
        <v>384</v>
      </c>
      <c r="B26" s="131" t="s">
        <v>385</v>
      </c>
    </row>
    <row r="27" spans="1:2">
      <c r="A27" s="131" t="s">
        <v>386</v>
      </c>
      <c r="B27" s="131" t="s">
        <v>39</v>
      </c>
    </row>
    <row r="28" spans="1:2">
      <c r="A28" s="131" t="s">
        <v>387</v>
      </c>
      <c r="B28" s="131" t="s">
        <v>4</v>
      </c>
    </row>
    <row r="29" spans="1:2" ht="30">
      <c r="A29" s="131" t="s">
        <v>388</v>
      </c>
      <c r="B29" s="131" t="s">
        <v>337</v>
      </c>
    </row>
  </sheetData>
  <pageMargins left="0.7" right="0.7" top="0.78740157499999996" bottom="0.78740157499999996"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9"/>
  <sheetViews>
    <sheetView workbookViewId="0">
      <selection activeCell="C17" sqref="C17"/>
    </sheetView>
  </sheetViews>
  <sheetFormatPr defaultColWidth="11.42578125" defaultRowHeight="12.75"/>
  <cols>
    <col min="1" max="1" width="10.42578125" style="90" customWidth="1"/>
    <col min="2" max="2" width="15.140625" style="90" customWidth="1"/>
    <col min="3" max="3" width="25.85546875" style="76" customWidth="1"/>
    <col min="4" max="4" width="16.7109375" style="30" customWidth="1"/>
    <col min="5" max="5" width="23.42578125" style="90" customWidth="1"/>
    <col min="6" max="6" width="21.7109375" style="90" customWidth="1"/>
    <col min="7" max="7" width="14" style="90" customWidth="1"/>
    <col min="8" max="8" width="15" style="90" customWidth="1"/>
    <col min="9" max="9" width="11.85546875" style="90" customWidth="1"/>
    <col min="10" max="10" width="18.42578125" style="90" bestFit="1" customWidth="1"/>
    <col min="11" max="11" width="21.42578125" style="90" bestFit="1" customWidth="1"/>
    <col min="12" max="12" width="17.85546875" style="90" bestFit="1" customWidth="1"/>
    <col min="13" max="13" width="21.140625" style="90" bestFit="1" customWidth="1"/>
    <col min="14" max="14" width="21.42578125" style="90" bestFit="1" customWidth="1"/>
    <col min="15" max="16" width="21.7109375" style="36" customWidth="1"/>
    <col min="17" max="17" width="22.140625" style="90" customWidth="1"/>
    <col min="18" max="16384" width="11.42578125" style="90"/>
  </cols>
  <sheetData>
    <row r="1" spans="1:17" s="25" customFormat="1" ht="22.35" customHeight="1" thickBot="1">
      <c r="A1" s="34" t="s">
        <v>60</v>
      </c>
      <c r="B1" s="34"/>
      <c r="C1" s="133"/>
      <c r="D1" s="93"/>
      <c r="E1" s="24"/>
      <c r="F1" s="24"/>
      <c r="G1" s="24"/>
      <c r="H1" s="24"/>
      <c r="I1" s="24"/>
      <c r="J1" s="24"/>
      <c r="K1" s="24"/>
      <c r="L1" s="24"/>
      <c r="M1" s="24"/>
      <c r="P1" s="704" t="s">
        <v>0</v>
      </c>
      <c r="Q1" s="337" t="s">
        <v>421</v>
      </c>
    </row>
    <row r="2" spans="1:17" s="25" customFormat="1" ht="20.100000000000001" customHeight="1" thickBot="1">
      <c r="A2" s="705"/>
      <c r="B2" s="705"/>
      <c r="C2" s="706"/>
      <c r="D2" s="707"/>
      <c r="E2" s="705"/>
      <c r="F2" s="705"/>
      <c r="G2" s="705"/>
      <c r="H2" s="705"/>
      <c r="I2" s="705"/>
      <c r="J2" s="705"/>
      <c r="K2" s="705"/>
      <c r="L2" s="705"/>
      <c r="M2" s="705"/>
      <c r="P2" s="20"/>
      <c r="Q2" s="27"/>
    </row>
    <row r="3" spans="1:17" s="28" customFormat="1" ht="43.7" customHeight="1" thickBot="1">
      <c r="A3" s="418" t="s">
        <v>1</v>
      </c>
      <c r="B3" s="419" t="s">
        <v>328</v>
      </c>
      <c r="C3" s="420" t="s">
        <v>9</v>
      </c>
      <c r="D3" s="702" t="s">
        <v>312</v>
      </c>
      <c r="E3" s="419" t="s">
        <v>61</v>
      </c>
      <c r="F3" s="418" t="s">
        <v>62</v>
      </c>
      <c r="G3" s="418" t="s">
        <v>63</v>
      </c>
      <c r="H3" s="419" t="s">
        <v>64</v>
      </c>
      <c r="I3" s="419" t="s">
        <v>65</v>
      </c>
      <c r="J3" s="702" t="s">
        <v>307</v>
      </c>
      <c r="K3" s="702" t="s">
        <v>308</v>
      </c>
      <c r="L3" s="702" t="s">
        <v>309</v>
      </c>
      <c r="M3" s="702" t="s">
        <v>310</v>
      </c>
      <c r="N3" s="702" t="s">
        <v>311</v>
      </c>
      <c r="O3" s="703" t="s">
        <v>313</v>
      </c>
      <c r="P3" s="703" t="s">
        <v>390</v>
      </c>
      <c r="Q3" s="703" t="s">
        <v>315</v>
      </c>
    </row>
    <row r="4" spans="1:17" s="74" customFormat="1" ht="17.100000000000001" customHeight="1">
      <c r="A4" s="433" t="s">
        <v>4</v>
      </c>
      <c r="B4" s="433">
        <v>2014</v>
      </c>
      <c r="C4" s="436" t="s">
        <v>20</v>
      </c>
      <c r="D4" s="708" t="s">
        <v>7</v>
      </c>
      <c r="E4" s="395" t="s">
        <v>66</v>
      </c>
      <c r="F4" s="395" t="s">
        <v>712</v>
      </c>
      <c r="G4" s="423">
        <v>69</v>
      </c>
      <c r="H4" s="423">
        <v>7829000</v>
      </c>
      <c r="I4" s="423">
        <v>5472120.3490596693</v>
      </c>
      <c r="J4" s="395" t="s">
        <v>67</v>
      </c>
      <c r="K4" s="395" t="s">
        <v>67</v>
      </c>
      <c r="L4" s="395" t="s">
        <v>67</v>
      </c>
      <c r="M4" s="395"/>
      <c r="N4" s="424"/>
      <c r="O4" s="709"/>
      <c r="P4" s="710"/>
      <c r="Q4" s="425" t="s">
        <v>1311</v>
      </c>
    </row>
    <row r="5" spans="1:17" s="74" customFormat="1" ht="17.100000000000001" customHeight="1">
      <c r="A5" s="433" t="s">
        <v>4</v>
      </c>
      <c r="B5" s="433">
        <v>2014</v>
      </c>
      <c r="C5" s="436" t="s">
        <v>20</v>
      </c>
      <c r="D5" s="708" t="s">
        <v>7</v>
      </c>
      <c r="E5" s="395" t="s">
        <v>66</v>
      </c>
      <c r="F5" s="395" t="s">
        <v>702</v>
      </c>
      <c r="G5" s="423">
        <v>276</v>
      </c>
      <c r="H5" s="423">
        <v>18815074</v>
      </c>
      <c r="I5" s="423">
        <v>3327269.0949490694</v>
      </c>
      <c r="J5" s="395" t="s">
        <v>67</v>
      </c>
      <c r="K5" s="395" t="s">
        <v>67</v>
      </c>
      <c r="L5" s="395" t="s">
        <v>67</v>
      </c>
      <c r="M5" s="395"/>
      <c r="N5" s="424"/>
      <c r="O5" s="709"/>
      <c r="P5" s="710"/>
      <c r="Q5" s="425" t="s">
        <v>1311</v>
      </c>
    </row>
    <row r="6" spans="1:17" s="73" customFormat="1" ht="17.100000000000001" customHeight="1">
      <c r="A6" s="433" t="s">
        <v>4</v>
      </c>
      <c r="B6" s="433">
        <v>2014</v>
      </c>
      <c r="C6" s="436" t="s">
        <v>20</v>
      </c>
      <c r="D6" s="708" t="s">
        <v>7</v>
      </c>
      <c r="E6" s="395" t="s">
        <v>66</v>
      </c>
      <c r="F6" s="395" t="s">
        <v>713</v>
      </c>
      <c r="G6" s="423">
        <v>98</v>
      </c>
      <c r="H6" s="423">
        <v>8030000</v>
      </c>
      <c r="I6" s="423">
        <v>3315346.5800686064</v>
      </c>
      <c r="J6" s="395" t="s">
        <v>67</v>
      </c>
      <c r="K6" s="395" t="s">
        <v>67</v>
      </c>
      <c r="L6" s="395" t="s">
        <v>67</v>
      </c>
      <c r="M6" s="395"/>
      <c r="N6" s="424"/>
      <c r="O6" s="709"/>
      <c r="P6" s="710"/>
      <c r="Q6" s="425" t="s">
        <v>1311</v>
      </c>
    </row>
    <row r="7" spans="1:17" s="74" customFormat="1" ht="17.100000000000001" customHeight="1">
      <c r="A7" s="433" t="s">
        <v>4</v>
      </c>
      <c r="B7" s="433">
        <v>2014</v>
      </c>
      <c r="C7" s="436" t="s">
        <v>20</v>
      </c>
      <c r="D7" s="708" t="s">
        <v>7</v>
      </c>
      <c r="E7" s="395" t="s">
        <v>66</v>
      </c>
      <c r="F7" s="395" t="s">
        <v>703</v>
      </c>
      <c r="G7" s="423">
        <v>257</v>
      </c>
      <c r="H7" s="423">
        <v>1226675</v>
      </c>
      <c r="I7" s="423">
        <v>2157430.6525537055</v>
      </c>
      <c r="J7" s="395" t="s">
        <v>67</v>
      </c>
      <c r="K7" s="395" t="s">
        <v>606</v>
      </c>
      <c r="L7" s="395" t="s">
        <v>67</v>
      </c>
      <c r="M7" s="395"/>
      <c r="N7" s="711"/>
      <c r="O7" s="709"/>
      <c r="P7" s="710"/>
      <c r="Q7" s="425" t="s">
        <v>1311</v>
      </c>
    </row>
    <row r="8" spans="1:17" s="75" customFormat="1" ht="17.100000000000001" customHeight="1">
      <c r="A8" s="433" t="s">
        <v>4</v>
      </c>
      <c r="B8" s="433">
        <v>2014</v>
      </c>
      <c r="C8" s="436" t="s">
        <v>20</v>
      </c>
      <c r="D8" s="708" t="s">
        <v>7</v>
      </c>
      <c r="E8" s="395" t="s">
        <v>66</v>
      </c>
      <c r="F8" s="395" t="s">
        <v>705</v>
      </c>
      <c r="G8" s="423">
        <v>62</v>
      </c>
      <c r="H8" s="423">
        <v>3926000</v>
      </c>
      <c r="I8" s="423">
        <v>1712641.1849086501</v>
      </c>
      <c r="J8" s="395" t="s">
        <v>67</v>
      </c>
      <c r="K8" s="395" t="s">
        <v>67</v>
      </c>
      <c r="L8" s="395" t="s">
        <v>67</v>
      </c>
      <c r="M8" s="395"/>
      <c r="N8" s="424"/>
      <c r="O8" s="431"/>
      <c r="P8" s="712"/>
      <c r="Q8" s="713" t="s">
        <v>1311</v>
      </c>
    </row>
    <row r="9" spans="1:17" s="29" customFormat="1" ht="17.100000000000001" customHeight="1">
      <c r="A9" s="395" t="s">
        <v>4</v>
      </c>
      <c r="B9" s="395">
        <v>2014</v>
      </c>
      <c r="C9" s="424" t="s">
        <v>20</v>
      </c>
      <c r="D9" s="708" t="s">
        <v>7</v>
      </c>
      <c r="E9" s="395" t="s">
        <v>66</v>
      </c>
      <c r="F9" s="395" t="s">
        <v>1312</v>
      </c>
      <c r="G9" s="423">
        <v>240</v>
      </c>
      <c r="H9" s="423">
        <v>135395.20000000001</v>
      </c>
      <c r="I9" s="423">
        <v>983407.12352604244</v>
      </c>
      <c r="J9" s="395" t="s">
        <v>67</v>
      </c>
      <c r="K9" s="395" t="s">
        <v>606</v>
      </c>
      <c r="L9" s="395" t="s">
        <v>67</v>
      </c>
      <c r="M9" s="395"/>
      <c r="N9" s="424"/>
      <c r="O9" s="714"/>
      <c r="P9" s="715"/>
      <c r="Q9" s="425" t="s">
        <v>1311</v>
      </c>
    </row>
    <row r="10" spans="1:17" s="29" customFormat="1" ht="17.100000000000001" customHeight="1">
      <c r="A10" s="433" t="s">
        <v>4</v>
      </c>
      <c r="B10" s="433">
        <v>2014</v>
      </c>
      <c r="C10" s="436" t="s">
        <v>20</v>
      </c>
      <c r="D10" s="708" t="s">
        <v>7</v>
      </c>
      <c r="E10" s="395" t="s">
        <v>66</v>
      </c>
      <c r="F10" s="395" t="s">
        <v>672</v>
      </c>
      <c r="G10" s="423">
        <v>53</v>
      </c>
      <c r="H10" s="423">
        <v>3932000</v>
      </c>
      <c r="I10" s="423">
        <v>821710.89496969734</v>
      </c>
      <c r="J10" s="395" t="s">
        <v>606</v>
      </c>
      <c r="K10" s="395" t="s">
        <v>67</v>
      </c>
      <c r="L10" s="395" t="s">
        <v>606</v>
      </c>
      <c r="M10" s="395"/>
      <c r="N10" s="424"/>
      <c r="O10" s="714"/>
      <c r="P10" s="715"/>
      <c r="Q10" s="425" t="s">
        <v>1311</v>
      </c>
    </row>
    <row r="11" spans="1:17" s="29" customFormat="1" ht="17.100000000000001" customHeight="1">
      <c r="A11" s="433" t="s">
        <v>4</v>
      </c>
      <c r="B11" s="433">
        <v>2014</v>
      </c>
      <c r="C11" s="436" t="s">
        <v>20</v>
      </c>
      <c r="D11" s="708" t="s">
        <v>7</v>
      </c>
      <c r="E11" s="395" t="s">
        <v>66</v>
      </c>
      <c r="F11" s="395" t="s">
        <v>708</v>
      </c>
      <c r="G11" s="423">
        <v>61</v>
      </c>
      <c r="H11" s="423">
        <v>255459</v>
      </c>
      <c r="I11" s="423">
        <v>456680.13146692119</v>
      </c>
      <c r="J11" s="395" t="s">
        <v>67</v>
      </c>
      <c r="K11" s="395" t="s">
        <v>606</v>
      </c>
      <c r="L11" s="395" t="s">
        <v>606</v>
      </c>
      <c r="M11" s="395"/>
      <c r="N11" s="424"/>
      <c r="O11" s="714"/>
      <c r="P11" s="715"/>
      <c r="Q11" s="425" t="s">
        <v>1311</v>
      </c>
    </row>
    <row r="12" spans="1:17" s="29" customFormat="1" ht="17.100000000000001" customHeight="1">
      <c r="A12" s="426" t="s">
        <v>4</v>
      </c>
      <c r="B12" s="426">
        <v>2014</v>
      </c>
      <c r="C12" s="435" t="s">
        <v>20</v>
      </c>
      <c r="D12" s="716" t="s">
        <v>7</v>
      </c>
      <c r="E12" s="427" t="s">
        <v>66</v>
      </c>
      <c r="F12" s="427" t="s">
        <v>1313</v>
      </c>
      <c r="G12" s="428">
        <v>26</v>
      </c>
      <c r="H12" s="428">
        <v>70086</v>
      </c>
      <c r="I12" s="428">
        <v>192351.4658086031</v>
      </c>
      <c r="J12" s="427" t="s">
        <v>606</v>
      </c>
      <c r="K12" s="427" t="s">
        <v>606</v>
      </c>
      <c r="L12" s="427" t="s">
        <v>606</v>
      </c>
      <c r="M12" s="427"/>
      <c r="N12" s="429"/>
      <c r="O12" s="717"/>
      <c r="P12" s="718"/>
      <c r="Q12" s="719"/>
    </row>
    <row r="13" spans="1:17" s="30" customFormat="1" ht="17.100000000000001" customHeight="1">
      <c r="A13" s="426" t="s">
        <v>4</v>
      </c>
      <c r="B13" s="426">
        <v>2014</v>
      </c>
      <c r="C13" s="435" t="s">
        <v>20</v>
      </c>
      <c r="D13" s="716" t="s">
        <v>7</v>
      </c>
      <c r="E13" s="427" t="s">
        <v>66</v>
      </c>
      <c r="F13" s="427" t="s">
        <v>698</v>
      </c>
      <c r="G13" s="428">
        <v>8</v>
      </c>
      <c r="H13" s="428">
        <v>3351</v>
      </c>
      <c r="I13" s="428">
        <v>12841.812314646717</v>
      </c>
      <c r="J13" s="427" t="s">
        <v>606</v>
      </c>
      <c r="K13" s="427" t="s">
        <v>606</v>
      </c>
      <c r="L13" s="427" t="s">
        <v>606</v>
      </c>
      <c r="M13" s="427"/>
      <c r="N13" s="429"/>
      <c r="O13" s="720"/>
      <c r="P13" s="721"/>
      <c r="Q13" s="719"/>
    </row>
    <row r="14" spans="1:17" ht="17.100000000000001" customHeight="1">
      <c r="A14" s="426" t="s">
        <v>4</v>
      </c>
      <c r="B14" s="426">
        <v>2014</v>
      </c>
      <c r="C14" s="435" t="s">
        <v>20</v>
      </c>
      <c r="D14" s="716" t="s">
        <v>7</v>
      </c>
      <c r="E14" s="427" t="s">
        <v>66</v>
      </c>
      <c r="F14" s="427" t="s">
        <v>706</v>
      </c>
      <c r="G14" s="428">
        <v>1</v>
      </c>
      <c r="H14" s="428">
        <v>38.799999999999997</v>
      </c>
      <c r="I14" s="428">
        <v>1032.4555399360984</v>
      </c>
      <c r="J14" s="427" t="s">
        <v>606</v>
      </c>
      <c r="K14" s="427" t="s">
        <v>606</v>
      </c>
      <c r="L14" s="427" t="s">
        <v>606</v>
      </c>
      <c r="M14" s="427"/>
      <c r="N14" s="429"/>
      <c r="O14" s="717"/>
      <c r="P14" s="718"/>
      <c r="Q14" s="719"/>
    </row>
    <row r="15" spans="1:17" ht="17.100000000000001" customHeight="1">
      <c r="A15" s="433" t="s">
        <v>4</v>
      </c>
      <c r="B15" s="433">
        <v>2014</v>
      </c>
      <c r="C15" s="436" t="s">
        <v>20</v>
      </c>
      <c r="D15" s="708" t="s">
        <v>7</v>
      </c>
      <c r="E15" s="395" t="s">
        <v>448</v>
      </c>
      <c r="F15" s="395" t="s">
        <v>1312</v>
      </c>
      <c r="G15" s="423">
        <v>1874</v>
      </c>
      <c r="H15" s="423">
        <v>954967.1</v>
      </c>
      <c r="I15" s="423">
        <v>6720364.9480584282</v>
      </c>
      <c r="J15" s="395" t="s">
        <v>67</v>
      </c>
      <c r="K15" s="395" t="s">
        <v>67</v>
      </c>
      <c r="L15" s="395" t="s">
        <v>67</v>
      </c>
      <c r="M15" s="395"/>
      <c r="N15" s="424"/>
      <c r="O15" s="714"/>
      <c r="P15" s="715"/>
      <c r="Q15" s="430"/>
    </row>
    <row r="16" spans="1:17" ht="17.100000000000001" customHeight="1">
      <c r="A16" s="433" t="s">
        <v>4</v>
      </c>
      <c r="B16" s="433">
        <v>2014</v>
      </c>
      <c r="C16" s="436" t="s">
        <v>20</v>
      </c>
      <c r="D16" s="708" t="s">
        <v>7</v>
      </c>
      <c r="E16" s="395" t="s">
        <v>448</v>
      </c>
      <c r="F16" s="395" t="s">
        <v>968</v>
      </c>
      <c r="G16" s="423">
        <v>14639</v>
      </c>
      <c r="H16" s="423">
        <v>561322.1</v>
      </c>
      <c r="I16" s="423">
        <v>6165836.4813382002</v>
      </c>
      <c r="J16" s="395" t="s">
        <v>67</v>
      </c>
      <c r="K16" s="395" t="s">
        <v>67</v>
      </c>
      <c r="L16" s="395" t="s">
        <v>67</v>
      </c>
      <c r="M16" s="395"/>
      <c r="N16" s="424"/>
      <c r="O16" s="722"/>
      <c r="P16" s="723"/>
      <c r="Q16" s="430"/>
    </row>
    <row r="17" spans="1:17" ht="17.100000000000001" customHeight="1">
      <c r="A17" s="433" t="s">
        <v>4</v>
      </c>
      <c r="B17" s="433">
        <v>2014</v>
      </c>
      <c r="C17" s="436" t="s">
        <v>20</v>
      </c>
      <c r="D17" s="708" t="s">
        <v>7</v>
      </c>
      <c r="E17" s="395" t="s">
        <v>448</v>
      </c>
      <c r="F17" s="395" t="s">
        <v>706</v>
      </c>
      <c r="G17" s="423">
        <v>3712</v>
      </c>
      <c r="H17" s="423">
        <v>548076.00000000012</v>
      </c>
      <c r="I17" s="423">
        <v>5653190.7063866528</v>
      </c>
      <c r="J17" s="395" t="s">
        <v>67</v>
      </c>
      <c r="K17" s="395" t="s">
        <v>67</v>
      </c>
      <c r="L17" s="395" t="s">
        <v>67</v>
      </c>
      <c r="M17" s="395"/>
      <c r="N17" s="424"/>
      <c r="O17" s="714"/>
      <c r="P17" s="715"/>
      <c r="Q17" s="430"/>
    </row>
    <row r="18" spans="1:17" ht="17.100000000000001" customHeight="1">
      <c r="A18" s="433" t="s">
        <v>4</v>
      </c>
      <c r="B18" s="433">
        <v>2014</v>
      </c>
      <c r="C18" s="436" t="s">
        <v>20</v>
      </c>
      <c r="D18" s="708" t="s">
        <v>7</v>
      </c>
      <c r="E18" s="395" t="s">
        <v>448</v>
      </c>
      <c r="F18" s="395" t="s">
        <v>698</v>
      </c>
      <c r="G18" s="423">
        <v>3137</v>
      </c>
      <c r="H18" s="423">
        <v>629770.5</v>
      </c>
      <c r="I18" s="423">
        <v>5345691.6821184428</v>
      </c>
      <c r="J18" s="395" t="s">
        <v>67</v>
      </c>
      <c r="K18" s="395" t="s">
        <v>67</v>
      </c>
      <c r="L18" s="395" t="s">
        <v>67</v>
      </c>
      <c r="M18" s="395"/>
      <c r="N18" s="424"/>
      <c r="O18" s="714"/>
      <c r="P18" s="715"/>
      <c r="Q18" s="430"/>
    </row>
    <row r="19" spans="1:17" ht="17.100000000000001" customHeight="1">
      <c r="A19" s="433" t="s">
        <v>4</v>
      </c>
      <c r="B19" s="433">
        <v>2014</v>
      </c>
      <c r="C19" s="436" t="s">
        <v>20</v>
      </c>
      <c r="D19" s="708" t="s">
        <v>7</v>
      </c>
      <c r="E19" s="395" t="s">
        <v>448</v>
      </c>
      <c r="F19" s="395" t="s">
        <v>713</v>
      </c>
      <c r="G19" s="423">
        <v>127</v>
      </c>
      <c r="H19" s="423">
        <v>7126067</v>
      </c>
      <c r="I19" s="423">
        <v>2500419.2298879502</v>
      </c>
      <c r="J19" s="395" t="s">
        <v>606</v>
      </c>
      <c r="K19" s="395" t="s">
        <v>67</v>
      </c>
      <c r="L19" s="395" t="s">
        <v>67</v>
      </c>
      <c r="M19" s="395"/>
      <c r="N19" s="424"/>
      <c r="O19" s="722" t="s">
        <v>67</v>
      </c>
      <c r="P19" s="395" t="s">
        <v>713</v>
      </c>
      <c r="Q19" s="432"/>
    </row>
    <row r="20" spans="1:17" ht="17.100000000000001" customHeight="1">
      <c r="A20" s="395" t="s">
        <v>4</v>
      </c>
      <c r="B20" s="395">
        <v>2014</v>
      </c>
      <c r="C20" s="424" t="s">
        <v>20</v>
      </c>
      <c r="D20" s="708" t="s">
        <v>7</v>
      </c>
      <c r="E20" s="395" t="s">
        <v>448</v>
      </c>
      <c r="F20" s="395" t="s">
        <v>711</v>
      </c>
      <c r="G20" s="423">
        <v>106</v>
      </c>
      <c r="H20" s="423">
        <v>5381181</v>
      </c>
      <c r="I20" s="423">
        <v>2373723.7576198452</v>
      </c>
      <c r="J20" s="395" t="s">
        <v>606</v>
      </c>
      <c r="K20" s="395" t="s">
        <v>67</v>
      </c>
      <c r="L20" s="395" t="s">
        <v>67</v>
      </c>
      <c r="M20" s="395"/>
      <c r="N20" s="424"/>
      <c r="O20" s="722" t="s">
        <v>67</v>
      </c>
      <c r="P20" s="395" t="s">
        <v>711</v>
      </c>
      <c r="Q20" s="432"/>
    </row>
    <row r="21" spans="1:17" ht="17.100000000000001" customHeight="1">
      <c r="A21" s="395" t="s">
        <v>4</v>
      </c>
      <c r="B21" s="395">
        <v>2014</v>
      </c>
      <c r="C21" s="424" t="s">
        <v>20</v>
      </c>
      <c r="D21" s="708" t="s">
        <v>7</v>
      </c>
      <c r="E21" s="395" t="s">
        <v>448</v>
      </c>
      <c r="F21" s="395" t="s">
        <v>699</v>
      </c>
      <c r="G21" s="423">
        <v>2393</v>
      </c>
      <c r="H21" s="423">
        <v>188024.49999999994</v>
      </c>
      <c r="I21" s="423">
        <v>1939874.3347198484</v>
      </c>
      <c r="J21" s="395" t="s">
        <v>67</v>
      </c>
      <c r="K21" s="395" t="s">
        <v>606</v>
      </c>
      <c r="L21" s="395" t="s">
        <v>67</v>
      </c>
      <c r="M21" s="395"/>
      <c r="N21" s="424"/>
      <c r="O21" s="724"/>
      <c r="P21" s="725"/>
      <c r="Q21" s="430"/>
    </row>
    <row r="22" spans="1:17" ht="17.100000000000001" customHeight="1">
      <c r="A22" s="433" t="s">
        <v>4</v>
      </c>
      <c r="B22" s="433">
        <v>2014</v>
      </c>
      <c r="C22" s="436" t="s">
        <v>20</v>
      </c>
      <c r="D22" s="708" t="s">
        <v>7</v>
      </c>
      <c r="E22" s="395" t="s">
        <v>448</v>
      </c>
      <c r="F22" s="395" t="s">
        <v>705</v>
      </c>
      <c r="G22" s="423">
        <v>55</v>
      </c>
      <c r="H22" s="423">
        <v>3687300</v>
      </c>
      <c r="I22" s="423">
        <v>1314187.8888090404</v>
      </c>
      <c r="J22" s="395" t="s">
        <v>606</v>
      </c>
      <c r="K22" s="395" t="s">
        <v>67</v>
      </c>
      <c r="L22" s="395" t="s">
        <v>67</v>
      </c>
      <c r="M22" s="395"/>
      <c r="N22" s="424"/>
      <c r="O22" s="722" t="s">
        <v>67</v>
      </c>
      <c r="P22" s="395" t="s">
        <v>713</v>
      </c>
      <c r="Q22" s="432"/>
    </row>
    <row r="23" spans="1:17" ht="17.100000000000001" customHeight="1">
      <c r="A23" s="395" t="s">
        <v>4</v>
      </c>
      <c r="B23" s="395">
        <v>2014</v>
      </c>
      <c r="C23" s="424" t="s">
        <v>20</v>
      </c>
      <c r="D23" s="708" t="s">
        <v>7</v>
      </c>
      <c r="E23" s="395" t="s">
        <v>448</v>
      </c>
      <c r="F23" s="395" t="s">
        <v>1032</v>
      </c>
      <c r="G23" s="423">
        <v>343</v>
      </c>
      <c r="H23" s="423">
        <v>186334.6</v>
      </c>
      <c r="I23" s="423">
        <v>1137685.5587770063</v>
      </c>
      <c r="J23" s="395" t="s">
        <v>67</v>
      </c>
      <c r="K23" s="395" t="s">
        <v>606</v>
      </c>
      <c r="L23" s="395" t="s">
        <v>67</v>
      </c>
      <c r="M23" s="395"/>
      <c r="N23" s="424"/>
      <c r="O23" s="722"/>
      <c r="P23" s="723"/>
      <c r="Q23" s="430"/>
    </row>
    <row r="24" spans="1:17" ht="17.100000000000001" customHeight="1">
      <c r="A24" s="433" t="s">
        <v>4</v>
      </c>
      <c r="B24" s="433">
        <v>2014</v>
      </c>
      <c r="C24" s="436" t="s">
        <v>20</v>
      </c>
      <c r="D24" s="708" t="s">
        <v>7</v>
      </c>
      <c r="E24" s="395" t="s">
        <v>448</v>
      </c>
      <c r="F24" s="395" t="s">
        <v>1028</v>
      </c>
      <c r="G24" s="423">
        <v>416</v>
      </c>
      <c r="H24" s="423">
        <v>363516.3</v>
      </c>
      <c r="I24" s="423">
        <v>964936.48911120172</v>
      </c>
      <c r="J24" s="395" t="s">
        <v>67</v>
      </c>
      <c r="K24" s="395" t="s">
        <v>67</v>
      </c>
      <c r="L24" s="395" t="s">
        <v>67</v>
      </c>
      <c r="M24" s="395"/>
      <c r="N24" s="424"/>
      <c r="O24" s="722"/>
      <c r="P24" s="434"/>
      <c r="Q24" s="432"/>
    </row>
    <row r="25" spans="1:17" ht="17.100000000000001" customHeight="1">
      <c r="A25" s="395" t="s">
        <v>4</v>
      </c>
      <c r="B25" s="395">
        <v>2014</v>
      </c>
      <c r="C25" s="424" t="s">
        <v>20</v>
      </c>
      <c r="D25" s="708" t="s">
        <v>7</v>
      </c>
      <c r="E25" s="395" t="s">
        <v>448</v>
      </c>
      <c r="F25" s="395" t="s">
        <v>708</v>
      </c>
      <c r="G25" s="423">
        <v>307</v>
      </c>
      <c r="H25" s="423">
        <v>341272.80000000005</v>
      </c>
      <c r="I25" s="423">
        <v>944397.15388693451</v>
      </c>
      <c r="J25" s="395" t="s">
        <v>606</v>
      </c>
      <c r="K25" s="395" t="s">
        <v>606</v>
      </c>
      <c r="L25" s="395" t="s">
        <v>67</v>
      </c>
      <c r="M25" s="395"/>
      <c r="N25" s="424"/>
      <c r="O25" s="722"/>
      <c r="P25" s="434"/>
      <c r="Q25" s="432"/>
    </row>
    <row r="26" spans="1:17" ht="17.100000000000001" customHeight="1">
      <c r="A26" s="395" t="s">
        <v>4</v>
      </c>
      <c r="B26" s="395">
        <v>2014</v>
      </c>
      <c r="C26" s="424" t="s">
        <v>20</v>
      </c>
      <c r="D26" s="708" t="s">
        <v>7</v>
      </c>
      <c r="E26" s="395" t="s">
        <v>448</v>
      </c>
      <c r="F26" s="395" t="s">
        <v>669</v>
      </c>
      <c r="G26" s="423">
        <v>1383</v>
      </c>
      <c r="H26" s="423">
        <v>217309.19999999995</v>
      </c>
      <c r="I26" s="423">
        <v>497186.82402553665</v>
      </c>
      <c r="J26" s="395" t="s">
        <v>67</v>
      </c>
      <c r="K26" s="395" t="s">
        <v>606</v>
      </c>
      <c r="L26" s="395" t="s">
        <v>67</v>
      </c>
      <c r="M26" s="395"/>
      <c r="N26" s="424"/>
      <c r="O26" s="722"/>
      <c r="P26" s="723"/>
      <c r="Q26" s="430"/>
    </row>
    <row r="27" spans="1:17" ht="17.100000000000001" customHeight="1">
      <c r="A27" s="433" t="s">
        <v>4</v>
      </c>
      <c r="B27" s="433">
        <v>2014</v>
      </c>
      <c r="C27" s="436" t="s">
        <v>20</v>
      </c>
      <c r="D27" s="708" t="s">
        <v>7</v>
      </c>
      <c r="E27" s="395" t="s">
        <v>448</v>
      </c>
      <c r="F27" s="395" t="s">
        <v>696</v>
      </c>
      <c r="G27" s="423">
        <v>627</v>
      </c>
      <c r="H27" s="423">
        <v>119767.9</v>
      </c>
      <c r="I27" s="423">
        <v>476534.6968503478</v>
      </c>
      <c r="J27" s="395" t="s">
        <v>67</v>
      </c>
      <c r="K27" s="395" t="s">
        <v>606</v>
      </c>
      <c r="L27" s="395" t="s">
        <v>67</v>
      </c>
      <c r="M27" s="395"/>
      <c r="N27" s="424"/>
      <c r="O27" s="722"/>
      <c r="P27" s="723"/>
      <c r="Q27" s="430"/>
    </row>
    <row r="28" spans="1:17" ht="17.100000000000001" customHeight="1">
      <c r="A28" s="433" t="s">
        <v>4</v>
      </c>
      <c r="B28" s="433">
        <v>2014</v>
      </c>
      <c r="C28" s="436" t="s">
        <v>20</v>
      </c>
      <c r="D28" s="708" t="s">
        <v>7</v>
      </c>
      <c r="E28" s="395" t="s">
        <v>448</v>
      </c>
      <c r="F28" s="395" t="s">
        <v>693</v>
      </c>
      <c r="G28" s="423">
        <v>982</v>
      </c>
      <c r="H28" s="423">
        <v>222450.9</v>
      </c>
      <c r="I28" s="423">
        <v>443145.36997430201</v>
      </c>
      <c r="J28" s="395" t="s">
        <v>67</v>
      </c>
      <c r="K28" s="395" t="s">
        <v>606</v>
      </c>
      <c r="L28" s="395" t="s">
        <v>606</v>
      </c>
      <c r="M28" s="395"/>
      <c r="N28" s="424"/>
      <c r="O28" s="722"/>
      <c r="P28" s="723"/>
      <c r="Q28" s="430"/>
    </row>
    <row r="29" spans="1:17" ht="17.100000000000001" customHeight="1">
      <c r="A29" s="426" t="s">
        <v>4</v>
      </c>
      <c r="B29" s="426">
        <v>2014</v>
      </c>
      <c r="C29" s="435" t="s">
        <v>20</v>
      </c>
      <c r="D29" s="716" t="s">
        <v>7</v>
      </c>
      <c r="E29" s="427" t="s">
        <v>448</v>
      </c>
      <c r="F29" s="427" t="s">
        <v>1031</v>
      </c>
      <c r="G29" s="428">
        <v>285</v>
      </c>
      <c r="H29" s="428">
        <v>68868.899999999994</v>
      </c>
      <c r="I29" s="428">
        <v>432911.24166498362</v>
      </c>
      <c r="J29" s="427" t="s">
        <v>606</v>
      </c>
      <c r="K29" s="427" t="s">
        <v>606</v>
      </c>
      <c r="L29" s="427" t="s">
        <v>606</v>
      </c>
      <c r="M29" s="427"/>
      <c r="N29" s="429"/>
      <c r="O29" s="720"/>
      <c r="P29" s="726"/>
      <c r="Q29" s="727"/>
    </row>
    <row r="30" spans="1:17" ht="17.100000000000001" customHeight="1">
      <c r="A30" s="427" t="s">
        <v>4</v>
      </c>
      <c r="B30" s="427">
        <v>2014</v>
      </c>
      <c r="C30" s="429" t="s">
        <v>20</v>
      </c>
      <c r="D30" s="716" t="s">
        <v>7</v>
      </c>
      <c r="E30" s="427" t="s">
        <v>448</v>
      </c>
      <c r="F30" s="427" t="s">
        <v>709</v>
      </c>
      <c r="G30" s="428">
        <v>71</v>
      </c>
      <c r="H30" s="428">
        <v>105760.6</v>
      </c>
      <c r="I30" s="428">
        <v>311930.87073312001</v>
      </c>
      <c r="J30" s="427" t="s">
        <v>606</v>
      </c>
      <c r="K30" s="427" t="s">
        <v>606</v>
      </c>
      <c r="L30" s="427" t="s">
        <v>606</v>
      </c>
      <c r="M30" s="427"/>
      <c r="N30" s="429"/>
      <c r="O30" s="720"/>
      <c r="P30" s="726"/>
      <c r="Q30" s="727"/>
    </row>
    <row r="31" spans="1:17" ht="17.100000000000001" customHeight="1">
      <c r="A31" s="427" t="s">
        <v>4</v>
      </c>
      <c r="B31" s="427">
        <v>2014</v>
      </c>
      <c r="C31" s="429" t="s">
        <v>20</v>
      </c>
      <c r="D31" s="716" t="s">
        <v>7</v>
      </c>
      <c r="E31" s="427" t="s">
        <v>448</v>
      </c>
      <c r="F31" s="427" t="s">
        <v>1023</v>
      </c>
      <c r="G31" s="428">
        <v>83</v>
      </c>
      <c r="H31" s="428">
        <v>26954.099999999995</v>
      </c>
      <c r="I31" s="428">
        <v>272049.57167733402</v>
      </c>
      <c r="J31" s="427" t="s">
        <v>606</v>
      </c>
      <c r="K31" s="427" t="s">
        <v>606</v>
      </c>
      <c r="L31" s="427" t="s">
        <v>606</v>
      </c>
      <c r="M31" s="427"/>
      <c r="N31" s="429"/>
      <c r="O31" s="720"/>
      <c r="P31" s="721"/>
      <c r="Q31" s="719"/>
    </row>
    <row r="32" spans="1:17" ht="17.100000000000001" customHeight="1">
      <c r="A32" s="426" t="s">
        <v>4</v>
      </c>
      <c r="B32" s="426">
        <v>2014</v>
      </c>
      <c r="C32" s="435" t="s">
        <v>20</v>
      </c>
      <c r="D32" s="716" t="s">
        <v>7</v>
      </c>
      <c r="E32" s="427" t="s">
        <v>448</v>
      </c>
      <c r="F32" s="427" t="s">
        <v>1313</v>
      </c>
      <c r="G32" s="428">
        <v>47</v>
      </c>
      <c r="H32" s="428">
        <v>162809</v>
      </c>
      <c r="I32" s="428">
        <v>244282.30646806126</v>
      </c>
      <c r="J32" s="427" t="s">
        <v>606</v>
      </c>
      <c r="K32" s="427" t="s">
        <v>606</v>
      </c>
      <c r="L32" s="427" t="s">
        <v>606</v>
      </c>
      <c r="M32" s="427"/>
      <c r="N32" s="429"/>
      <c r="O32" s="720"/>
      <c r="P32" s="721"/>
      <c r="Q32" s="719"/>
    </row>
    <row r="33" spans="1:17" ht="17.100000000000001" customHeight="1">
      <c r="A33" s="433" t="s">
        <v>4</v>
      </c>
      <c r="B33" s="433">
        <v>2014</v>
      </c>
      <c r="C33" s="436" t="s">
        <v>20</v>
      </c>
      <c r="D33" s="708" t="s">
        <v>7</v>
      </c>
      <c r="E33" s="395" t="s">
        <v>448</v>
      </c>
      <c r="F33" s="395" t="s">
        <v>690</v>
      </c>
      <c r="G33" s="423">
        <v>630</v>
      </c>
      <c r="H33" s="423">
        <v>90310.399999999994</v>
      </c>
      <c r="I33" s="423">
        <v>236067.92501611559</v>
      </c>
      <c r="J33" s="395" t="s">
        <v>67</v>
      </c>
      <c r="K33" s="395" t="s">
        <v>606</v>
      </c>
      <c r="L33" s="395" t="s">
        <v>606</v>
      </c>
      <c r="M33" s="395"/>
      <c r="N33" s="424"/>
      <c r="O33" s="722"/>
      <c r="P33" s="723"/>
      <c r="Q33" s="430"/>
    </row>
    <row r="34" spans="1:17" ht="17.100000000000001" customHeight="1">
      <c r="A34" s="433" t="s">
        <v>4</v>
      </c>
      <c r="B34" s="433">
        <v>2014</v>
      </c>
      <c r="C34" s="436" t="s">
        <v>20</v>
      </c>
      <c r="D34" s="708" t="s">
        <v>7</v>
      </c>
      <c r="E34" s="395" t="s">
        <v>448</v>
      </c>
      <c r="F34" s="395" t="s">
        <v>704</v>
      </c>
      <c r="G34" s="423">
        <v>66</v>
      </c>
      <c r="H34" s="423">
        <v>912226.60000000009</v>
      </c>
      <c r="I34" s="423">
        <v>234514.63086266155</v>
      </c>
      <c r="J34" s="395" t="s">
        <v>606</v>
      </c>
      <c r="K34" s="395" t="s">
        <v>67</v>
      </c>
      <c r="L34" s="395" t="s">
        <v>606</v>
      </c>
      <c r="M34" s="395"/>
      <c r="N34" s="424"/>
      <c r="O34" s="722"/>
      <c r="P34" s="723"/>
      <c r="Q34" s="430"/>
    </row>
    <row r="35" spans="1:17" ht="17.100000000000001" customHeight="1">
      <c r="A35" s="433" t="s">
        <v>4</v>
      </c>
      <c r="B35" s="433">
        <v>2014</v>
      </c>
      <c r="C35" s="436" t="s">
        <v>20</v>
      </c>
      <c r="D35" s="708" t="s">
        <v>7</v>
      </c>
      <c r="E35" s="395" t="s">
        <v>448</v>
      </c>
      <c r="F35" s="395" t="s">
        <v>672</v>
      </c>
      <c r="G35" s="423">
        <v>68</v>
      </c>
      <c r="H35" s="423">
        <v>918385</v>
      </c>
      <c r="I35" s="423">
        <v>194900.2738782418</v>
      </c>
      <c r="J35" s="395" t="s">
        <v>606</v>
      </c>
      <c r="K35" s="395" t="s">
        <v>67</v>
      </c>
      <c r="L35" s="395" t="s">
        <v>606</v>
      </c>
      <c r="M35" s="395"/>
      <c r="N35" s="424"/>
      <c r="O35" s="722" t="s">
        <v>67</v>
      </c>
      <c r="P35" s="395" t="s">
        <v>713</v>
      </c>
      <c r="Q35" s="432"/>
    </row>
    <row r="36" spans="1:17" ht="17.100000000000001" customHeight="1">
      <c r="A36" s="427" t="s">
        <v>4</v>
      </c>
      <c r="B36" s="427">
        <v>2014</v>
      </c>
      <c r="C36" s="429" t="s">
        <v>20</v>
      </c>
      <c r="D36" s="716" t="s">
        <v>7</v>
      </c>
      <c r="E36" s="427" t="s">
        <v>448</v>
      </c>
      <c r="F36" s="427" t="s">
        <v>1016</v>
      </c>
      <c r="G36" s="428">
        <v>120</v>
      </c>
      <c r="H36" s="428">
        <v>27375.500000000007</v>
      </c>
      <c r="I36" s="428">
        <v>161641.62254470662</v>
      </c>
      <c r="J36" s="427" t="s">
        <v>606</v>
      </c>
      <c r="K36" s="427" t="s">
        <v>606</v>
      </c>
      <c r="L36" s="427" t="s">
        <v>606</v>
      </c>
      <c r="M36" s="427"/>
      <c r="N36" s="429"/>
      <c r="O36" s="720"/>
      <c r="P36" s="721"/>
      <c r="Q36" s="719"/>
    </row>
    <row r="37" spans="1:17" ht="17.100000000000001" customHeight="1">
      <c r="A37" s="426" t="s">
        <v>4</v>
      </c>
      <c r="B37" s="426">
        <v>2014</v>
      </c>
      <c r="C37" s="435" t="s">
        <v>20</v>
      </c>
      <c r="D37" s="716" t="s">
        <v>7</v>
      </c>
      <c r="E37" s="427" t="s">
        <v>448</v>
      </c>
      <c r="F37" s="427" t="s">
        <v>688</v>
      </c>
      <c r="G37" s="428">
        <v>171</v>
      </c>
      <c r="H37" s="428">
        <v>57844</v>
      </c>
      <c r="I37" s="428">
        <v>155056.11886268432</v>
      </c>
      <c r="J37" s="427" t="s">
        <v>606</v>
      </c>
      <c r="K37" s="427" t="s">
        <v>606</v>
      </c>
      <c r="L37" s="427" t="s">
        <v>606</v>
      </c>
      <c r="M37" s="427"/>
      <c r="N37" s="429"/>
      <c r="O37" s="720"/>
      <c r="P37" s="427"/>
      <c r="Q37" s="727"/>
    </row>
    <row r="38" spans="1:17" ht="17.100000000000001" customHeight="1">
      <c r="A38" s="427" t="s">
        <v>4</v>
      </c>
      <c r="B38" s="427">
        <v>2014</v>
      </c>
      <c r="C38" s="429" t="s">
        <v>20</v>
      </c>
      <c r="D38" s="716" t="s">
        <v>7</v>
      </c>
      <c r="E38" s="427" t="s">
        <v>448</v>
      </c>
      <c r="F38" s="427" t="s">
        <v>703</v>
      </c>
      <c r="G38" s="428">
        <v>123</v>
      </c>
      <c r="H38" s="428">
        <v>68227.500000000015</v>
      </c>
      <c r="I38" s="428">
        <v>135428.8493794211</v>
      </c>
      <c r="J38" s="427" t="s">
        <v>606</v>
      </c>
      <c r="K38" s="427" t="s">
        <v>606</v>
      </c>
      <c r="L38" s="427" t="s">
        <v>606</v>
      </c>
      <c r="M38" s="427"/>
      <c r="N38" s="429"/>
      <c r="O38" s="720"/>
      <c r="P38" s="721"/>
      <c r="Q38" s="719"/>
    </row>
    <row r="39" spans="1:17" ht="17.100000000000001" customHeight="1">
      <c r="A39" s="426" t="s">
        <v>4</v>
      </c>
      <c r="B39" s="426">
        <v>2014</v>
      </c>
      <c r="C39" s="435" t="s">
        <v>20</v>
      </c>
      <c r="D39" s="716" t="s">
        <v>7</v>
      </c>
      <c r="E39" s="427" t="s">
        <v>448</v>
      </c>
      <c r="F39" s="427" t="s">
        <v>700</v>
      </c>
      <c r="G39" s="428">
        <v>137</v>
      </c>
      <c r="H39" s="428">
        <v>12119.7</v>
      </c>
      <c r="I39" s="428">
        <v>131313.37692827647</v>
      </c>
      <c r="J39" s="427" t="s">
        <v>606</v>
      </c>
      <c r="K39" s="427" t="s">
        <v>606</v>
      </c>
      <c r="L39" s="427" t="s">
        <v>606</v>
      </c>
      <c r="M39" s="427"/>
      <c r="N39" s="429"/>
      <c r="O39" s="720"/>
      <c r="P39" s="721"/>
      <c r="Q39" s="719"/>
    </row>
    <row r="40" spans="1:17" ht="17.100000000000001" customHeight="1">
      <c r="A40" s="426" t="s">
        <v>4</v>
      </c>
      <c r="B40" s="426">
        <v>2014</v>
      </c>
      <c r="C40" s="435" t="s">
        <v>20</v>
      </c>
      <c r="D40" s="716" t="s">
        <v>7</v>
      </c>
      <c r="E40" s="427" t="s">
        <v>448</v>
      </c>
      <c r="F40" s="427" t="s">
        <v>1004</v>
      </c>
      <c r="G40" s="428">
        <v>107</v>
      </c>
      <c r="H40" s="428">
        <v>41180.200000000004</v>
      </c>
      <c r="I40" s="428">
        <v>121534.71304138165</v>
      </c>
      <c r="J40" s="427" t="s">
        <v>606</v>
      </c>
      <c r="K40" s="427" t="s">
        <v>606</v>
      </c>
      <c r="L40" s="427" t="s">
        <v>606</v>
      </c>
      <c r="M40" s="427"/>
      <c r="N40" s="429"/>
      <c r="O40" s="720"/>
      <c r="P40" s="721"/>
      <c r="Q40" s="719"/>
    </row>
    <row r="41" spans="1:17" ht="17.100000000000001" customHeight="1">
      <c r="A41" s="426" t="s">
        <v>4</v>
      </c>
      <c r="B41" s="426">
        <v>2014</v>
      </c>
      <c r="C41" s="435" t="s">
        <v>20</v>
      </c>
      <c r="D41" s="716" t="s">
        <v>7</v>
      </c>
      <c r="E41" s="427" t="s">
        <v>448</v>
      </c>
      <c r="F41" s="427" t="s">
        <v>1010</v>
      </c>
      <c r="G41" s="428">
        <v>98</v>
      </c>
      <c r="H41" s="428">
        <v>17472.599999999999</v>
      </c>
      <c r="I41" s="428">
        <v>119758.54264955688</v>
      </c>
      <c r="J41" s="427" t="s">
        <v>606</v>
      </c>
      <c r="K41" s="427" t="s">
        <v>606</v>
      </c>
      <c r="L41" s="427" t="s">
        <v>606</v>
      </c>
      <c r="M41" s="427"/>
      <c r="N41" s="429"/>
      <c r="O41" s="720"/>
      <c r="P41" s="721"/>
      <c r="Q41" s="719"/>
    </row>
    <row r="42" spans="1:17" ht="17.100000000000001" customHeight="1">
      <c r="A42" s="426" t="s">
        <v>4</v>
      </c>
      <c r="B42" s="426">
        <v>2014</v>
      </c>
      <c r="C42" s="435" t="s">
        <v>20</v>
      </c>
      <c r="D42" s="716" t="s">
        <v>7</v>
      </c>
      <c r="E42" s="427" t="s">
        <v>448</v>
      </c>
      <c r="F42" s="427" t="s">
        <v>707</v>
      </c>
      <c r="G42" s="428">
        <v>57</v>
      </c>
      <c r="H42" s="428">
        <v>9463.7000000000007</v>
      </c>
      <c r="I42" s="428">
        <v>104066.13339989127</v>
      </c>
      <c r="J42" s="427" t="s">
        <v>606</v>
      </c>
      <c r="K42" s="427" t="s">
        <v>606</v>
      </c>
      <c r="L42" s="427" t="s">
        <v>606</v>
      </c>
      <c r="M42" s="427"/>
      <c r="N42" s="429"/>
      <c r="O42" s="720"/>
      <c r="P42" s="721"/>
      <c r="Q42" s="719"/>
    </row>
    <row r="43" spans="1:17" ht="17.100000000000001" customHeight="1">
      <c r="A43" s="426" t="s">
        <v>4</v>
      </c>
      <c r="B43" s="426">
        <v>2014</v>
      </c>
      <c r="C43" s="435" t="s">
        <v>20</v>
      </c>
      <c r="D43" s="716" t="s">
        <v>7</v>
      </c>
      <c r="E43" s="427" t="s">
        <v>448</v>
      </c>
      <c r="F43" s="427" t="s">
        <v>1029</v>
      </c>
      <c r="G43" s="428">
        <v>64</v>
      </c>
      <c r="H43" s="428">
        <v>32433</v>
      </c>
      <c r="I43" s="428">
        <v>96228.573442821391</v>
      </c>
      <c r="J43" s="427" t="s">
        <v>606</v>
      </c>
      <c r="K43" s="427" t="s">
        <v>606</v>
      </c>
      <c r="L43" s="427" t="s">
        <v>606</v>
      </c>
      <c r="M43" s="427"/>
      <c r="N43" s="429"/>
      <c r="O43" s="720"/>
      <c r="P43" s="721"/>
      <c r="Q43" s="719"/>
    </row>
    <row r="44" spans="1:17" ht="17.100000000000001" customHeight="1">
      <c r="A44" s="426" t="s">
        <v>4</v>
      </c>
      <c r="B44" s="426">
        <v>2014</v>
      </c>
      <c r="C44" s="435" t="s">
        <v>20</v>
      </c>
      <c r="D44" s="716" t="s">
        <v>7</v>
      </c>
      <c r="E44" s="427" t="s">
        <v>448</v>
      </c>
      <c r="F44" s="427" t="s">
        <v>1034</v>
      </c>
      <c r="G44" s="428">
        <v>73</v>
      </c>
      <c r="H44" s="428">
        <v>14555.800000000001</v>
      </c>
      <c r="I44" s="428">
        <v>90446.767233694569</v>
      </c>
      <c r="J44" s="427" t="s">
        <v>606</v>
      </c>
      <c r="K44" s="427" t="s">
        <v>606</v>
      </c>
      <c r="L44" s="427" t="s">
        <v>606</v>
      </c>
      <c r="M44" s="427"/>
      <c r="N44" s="429"/>
      <c r="O44" s="720"/>
      <c r="P44" s="721"/>
      <c r="Q44" s="719"/>
    </row>
    <row r="45" spans="1:17" ht="17.100000000000001" customHeight="1">
      <c r="A45" s="426" t="s">
        <v>4</v>
      </c>
      <c r="B45" s="426">
        <v>2014</v>
      </c>
      <c r="C45" s="435" t="s">
        <v>20</v>
      </c>
      <c r="D45" s="716" t="s">
        <v>7</v>
      </c>
      <c r="E45" s="427" t="s">
        <v>448</v>
      </c>
      <c r="F45" s="427" t="s">
        <v>692</v>
      </c>
      <c r="G45" s="428">
        <v>193</v>
      </c>
      <c r="H45" s="428">
        <v>45785.599999999999</v>
      </c>
      <c r="I45" s="428">
        <v>79208.841893365126</v>
      </c>
      <c r="J45" s="427" t="s">
        <v>606</v>
      </c>
      <c r="K45" s="427" t="s">
        <v>606</v>
      </c>
      <c r="L45" s="427" t="s">
        <v>606</v>
      </c>
      <c r="M45" s="427"/>
      <c r="N45" s="429"/>
      <c r="O45" s="720"/>
      <c r="P45" s="721"/>
      <c r="Q45" s="719"/>
    </row>
    <row r="46" spans="1:17" ht="17.100000000000001" customHeight="1">
      <c r="A46" s="426" t="s">
        <v>4</v>
      </c>
      <c r="B46" s="426">
        <v>2014</v>
      </c>
      <c r="C46" s="435" t="s">
        <v>20</v>
      </c>
      <c r="D46" s="716" t="s">
        <v>7</v>
      </c>
      <c r="E46" s="427" t="s">
        <v>448</v>
      </c>
      <c r="F46" s="427" t="s">
        <v>1314</v>
      </c>
      <c r="G46" s="428">
        <v>121</v>
      </c>
      <c r="H46" s="428">
        <v>7019.3</v>
      </c>
      <c r="I46" s="428">
        <v>73017.794064774644</v>
      </c>
      <c r="J46" s="427" t="s">
        <v>606</v>
      </c>
      <c r="K46" s="427" t="s">
        <v>606</v>
      </c>
      <c r="L46" s="427" t="s">
        <v>606</v>
      </c>
      <c r="M46" s="427"/>
      <c r="N46" s="429"/>
      <c r="O46" s="720"/>
      <c r="P46" s="721"/>
      <c r="Q46" s="719"/>
    </row>
    <row r="47" spans="1:17" ht="17.100000000000001" customHeight="1">
      <c r="A47" s="426" t="s">
        <v>4</v>
      </c>
      <c r="B47" s="426">
        <v>2014</v>
      </c>
      <c r="C47" s="435" t="s">
        <v>20</v>
      </c>
      <c r="D47" s="716" t="s">
        <v>7</v>
      </c>
      <c r="E47" s="427" t="s">
        <v>448</v>
      </c>
      <c r="F47" s="427" t="s">
        <v>712</v>
      </c>
      <c r="G47" s="428">
        <v>15</v>
      </c>
      <c r="H47" s="428">
        <v>94630</v>
      </c>
      <c r="I47" s="428">
        <v>70690.510694156023</v>
      </c>
      <c r="J47" s="427" t="s">
        <v>606</v>
      </c>
      <c r="K47" s="427" t="s">
        <v>606</v>
      </c>
      <c r="L47" s="427" t="s">
        <v>606</v>
      </c>
      <c r="M47" s="427"/>
      <c r="N47" s="429"/>
      <c r="O47" s="720" t="s">
        <v>67</v>
      </c>
      <c r="P47" s="395" t="s">
        <v>711</v>
      </c>
      <c r="Q47" s="727"/>
    </row>
    <row r="48" spans="1:17" ht="17.100000000000001" customHeight="1">
      <c r="A48" s="427" t="s">
        <v>4</v>
      </c>
      <c r="B48" s="427">
        <v>2014</v>
      </c>
      <c r="C48" s="429" t="s">
        <v>20</v>
      </c>
      <c r="D48" s="716" t="s">
        <v>7</v>
      </c>
      <c r="E48" s="427" t="s">
        <v>448</v>
      </c>
      <c r="F48" s="427" t="s">
        <v>1017</v>
      </c>
      <c r="G48" s="428">
        <v>91</v>
      </c>
      <c r="H48" s="428">
        <v>10397.599999999999</v>
      </c>
      <c r="I48" s="428">
        <v>66051.445254592196</v>
      </c>
      <c r="J48" s="427" t="s">
        <v>606</v>
      </c>
      <c r="K48" s="427" t="s">
        <v>606</v>
      </c>
      <c r="L48" s="427" t="s">
        <v>606</v>
      </c>
      <c r="M48" s="427"/>
      <c r="N48" s="429"/>
      <c r="O48" s="720"/>
      <c r="P48" s="721"/>
      <c r="Q48" s="719"/>
    </row>
    <row r="49" spans="1:17" ht="17.100000000000001" customHeight="1">
      <c r="A49" s="426" t="s">
        <v>4</v>
      </c>
      <c r="B49" s="426">
        <v>2014</v>
      </c>
      <c r="C49" s="435" t="s">
        <v>20</v>
      </c>
      <c r="D49" s="716" t="s">
        <v>7</v>
      </c>
      <c r="E49" s="427" t="s">
        <v>448</v>
      </c>
      <c r="F49" s="427" t="s">
        <v>689</v>
      </c>
      <c r="G49" s="428">
        <v>149</v>
      </c>
      <c r="H49" s="428">
        <v>8070</v>
      </c>
      <c r="I49" s="428">
        <v>62675.444029514038</v>
      </c>
      <c r="J49" s="427" t="s">
        <v>606</v>
      </c>
      <c r="K49" s="427" t="s">
        <v>606</v>
      </c>
      <c r="L49" s="427" t="s">
        <v>606</v>
      </c>
      <c r="M49" s="427"/>
      <c r="N49" s="429"/>
      <c r="O49" s="720"/>
      <c r="P49" s="721"/>
      <c r="Q49" s="719"/>
    </row>
    <row r="50" spans="1:17" ht="17.100000000000001" customHeight="1">
      <c r="A50" s="426" t="s">
        <v>4</v>
      </c>
      <c r="B50" s="426">
        <v>2014</v>
      </c>
      <c r="C50" s="435" t="s">
        <v>20</v>
      </c>
      <c r="D50" s="716" t="s">
        <v>7</v>
      </c>
      <c r="E50" s="427" t="s">
        <v>448</v>
      </c>
      <c r="F50" s="427" t="s">
        <v>1009</v>
      </c>
      <c r="G50" s="428">
        <v>84</v>
      </c>
      <c r="H50" s="428">
        <v>22198.6</v>
      </c>
      <c r="I50" s="428">
        <v>58984.842015047681</v>
      </c>
      <c r="J50" s="427" t="s">
        <v>606</v>
      </c>
      <c r="K50" s="427" t="s">
        <v>606</v>
      </c>
      <c r="L50" s="427" t="s">
        <v>606</v>
      </c>
      <c r="M50" s="427"/>
      <c r="N50" s="429"/>
      <c r="O50" s="720"/>
      <c r="P50" s="721"/>
      <c r="Q50" s="719"/>
    </row>
    <row r="51" spans="1:17" ht="17.100000000000001" customHeight="1">
      <c r="A51" s="426" t="s">
        <v>4</v>
      </c>
      <c r="B51" s="426">
        <v>2014</v>
      </c>
      <c r="C51" s="435" t="s">
        <v>20</v>
      </c>
      <c r="D51" s="716" t="s">
        <v>7</v>
      </c>
      <c r="E51" s="427" t="s">
        <v>448</v>
      </c>
      <c r="F51" s="427" t="s">
        <v>674</v>
      </c>
      <c r="G51" s="428">
        <v>2</v>
      </c>
      <c r="H51" s="428">
        <v>42249</v>
      </c>
      <c r="I51" s="428">
        <v>37557.651495501501</v>
      </c>
      <c r="J51" s="427" t="s">
        <v>606</v>
      </c>
      <c r="K51" s="427" t="s">
        <v>606</v>
      </c>
      <c r="L51" s="427" t="s">
        <v>606</v>
      </c>
      <c r="M51" s="427"/>
      <c r="N51" s="429"/>
      <c r="O51" s="720" t="s">
        <v>67</v>
      </c>
      <c r="P51" s="427" t="s">
        <v>713</v>
      </c>
      <c r="Q51" s="727"/>
    </row>
    <row r="52" spans="1:17" ht="17.100000000000001" customHeight="1">
      <c r="A52" s="427" t="s">
        <v>4</v>
      </c>
      <c r="B52" s="427">
        <v>2014</v>
      </c>
      <c r="C52" s="429" t="s">
        <v>20</v>
      </c>
      <c r="D52" s="716" t="s">
        <v>7</v>
      </c>
      <c r="E52" s="427" t="s">
        <v>448</v>
      </c>
      <c r="F52" s="427" t="s">
        <v>1315</v>
      </c>
      <c r="G52" s="428">
        <v>74</v>
      </c>
      <c r="H52" s="428">
        <v>17349.599999999999</v>
      </c>
      <c r="I52" s="428">
        <v>34129.133469510176</v>
      </c>
      <c r="J52" s="427" t="s">
        <v>606</v>
      </c>
      <c r="K52" s="427" t="s">
        <v>606</v>
      </c>
      <c r="L52" s="427" t="s">
        <v>606</v>
      </c>
      <c r="M52" s="427"/>
      <c r="N52" s="429"/>
      <c r="O52" s="720"/>
      <c r="P52" s="721"/>
      <c r="Q52" s="719"/>
    </row>
    <row r="53" spans="1:17" ht="17.100000000000001" customHeight="1">
      <c r="A53" s="426" t="s">
        <v>4</v>
      </c>
      <c r="B53" s="426">
        <v>2014</v>
      </c>
      <c r="C53" s="435" t="s">
        <v>20</v>
      </c>
      <c r="D53" s="716" t="s">
        <v>7</v>
      </c>
      <c r="E53" s="427" t="s">
        <v>448</v>
      </c>
      <c r="F53" s="427" t="s">
        <v>710</v>
      </c>
      <c r="G53" s="428">
        <v>30</v>
      </c>
      <c r="H53" s="428">
        <v>10339.199999999999</v>
      </c>
      <c r="I53" s="428">
        <v>32870.993598233756</v>
      </c>
      <c r="J53" s="427" t="s">
        <v>606</v>
      </c>
      <c r="K53" s="427" t="s">
        <v>606</v>
      </c>
      <c r="L53" s="427" t="s">
        <v>606</v>
      </c>
      <c r="M53" s="427"/>
      <c r="N53" s="429"/>
      <c r="O53" s="720"/>
      <c r="P53" s="721"/>
      <c r="Q53" s="719"/>
    </row>
    <row r="54" spans="1:17" ht="17.100000000000001" customHeight="1">
      <c r="A54" s="426" t="s">
        <v>4</v>
      </c>
      <c r="B54" s="426">
        <v>2014</v>
      </c>
      <c r="C54" s="435" t="s">
        <v>20</v>
      </c>
      <c r="D54" s="716" t="s">
        <v>7</v>
      </c>
      <c r="E54" s="427" t="s">
        <v>448</v>
      </c>
      <c r="F54" s="427" t="s">
        <v>1316</v>
      </c>
      <c r="G54" s="428">
        <v>19</v>
      </c>
      <c r="H54" s="428">
        <v>3003</v>
      </c>
      <c r="I54" s="428">
        <v>31010.600100155501</v>
      </c>
      <c r="J54" s="427" t="s">
        <v>606</v>
      </c>
      <c r="K54" s="427" t="s">
        <v>606</v>
      </c>
      <c r="L54" s="427" t="s">
        <v>606</v>
      </c>
      <c r="M54" s="427"/>
      <c r="N54" s="429"/>
      <c r="O54" s="720"/>
      <c r="P54" s="721"/>
      <c r="Q54" s="719"/>
    </row>
    <row r="55" spans="1:17" ht="17.100000000000001" customHeight="1">
      <c r="A55" s="426" t="s">
        <v>4</v>
      </c>
      <c r="B55" s="426">
        <v>2014</v>
      </c>
      <c r="C55" s="435" t="s">
        <v>20</v>
      </c>
      <c r="D55" s="716" t="s">
        <v>7</v>
      </c>
      <c r="E55" s="427" t="s">
        <v>448</v>
      </c>
      <c r="F55" s="427" t="s">
        <v>1317</v>
      </c>
      <c r="G55" s="428">
        <v>40</v>
      </c>
      <c r="H55" s="428">
        <v>3025.6</v>
      </c>
      <c r="I55" s="428">
        <v>29975.464420351411</v>
      </c>
      <c r="J55" s="427" t="s">
        <v>606</v>
      </c>
      <c r="K55" s="427" t="s">
        <v>606</v>
      </c>
      <c r="L55" s="427" t="s">
        <v>606</v>
      </c>
      <c r="M55" s="427"/>
      <c r="N55" s="429"/>
      <c r="O55" s="720"/>
      <c r="P55" s="721"/>
      <c r="Q55" s="719"/>
    </row>
    <row r="56" spans="1:17" ht="17.100000000000001" customHeight="1">
      <c r="A56" s="426" t="s">
        <v>4</v>
      </c>
      <c r="B56" s="426">
        <v>2014</v>
      </c>
      <c r="C56" s="435" t="s">
        <v>20</v>
      </c>
      <c r="D56" s="716" t="s">
        <v>7</v>
      </c>
      <c r="E56" s="427" t="s">
        <v>448</v>
      </c>
      <c r="F56" s="427" t="s">
        <v>1318</v>
      </c>
      <c r="G56" s="428">
        <v>148</v>
      </c>
      <c r="H56" s="428">
        <v>30225</v>
      </c>
      <c r="I56" s="428">
        <v>17128.46936601384</v>
      </c>
      <c r="J56" s="427" t="s">
        <v>606</v>
      </c>
      <c r="K56" s="427" t="s">
        <v>606</v>
      </c>
      <c r="L56" s="427" t="s">
        <v>606</v>
      </c>
      <c r="M56" s="427"/>
      <c r="N56" s="429"/>
      <c r="O56" s="720"/>
      <c r="P56" s="721"/>
      <c r="Q56" s="719"/>
    </row>
    <row r="57" spans="1:17" ht="17.100000000000001" customHeight="1">
      <c r="A57" s="426" t="s">
        <v>4</v>
      </c>
      <c r="B57" s="426">
        <v>2014</v>
      </c>
      <c r="C57" s="435" t="s">
        <v>20</v>
      </c>
      <c r="D57" s="716" t="s">
        <v>7</v>
      </c>
      <c r="E57" s="427" t="s">
        <v>448</v>
      </c>
      <c r="F57" s="427" t="s">
        <v>1319</v>
      </c>
      <c r="G57" s="428">
        <v>237</v>
      </c>
      <c r="H57" s="428">
        <v>63075.6</v>
      </c>
      <c r="I57" s="428">
        <v>12848.112059282619</v>
      </c>
      <c r="J57" s="427" t="s">
        <v>606</v>
      </c>
      <c r="K57" s="427" t="s">
        <v>606</v>
      </c>
      <c r="L57" s="427" t="s">
        <v>606</v>
      </c>
      <c r="M57" s="427"/>
      <c r="N57" s="429"/>
      <c r="O57" s="720"/>
      <c r="P57" s="721"/>
      <c r="Q57" s="719"/>
    </row>
    <row r="58" spans="1:17" ht="17.100000000000001" customHeight="1">
      <c r="A58" s="426" t="s">
        <v>4</v>
      </c>
      <c r="B58" s="426">
        <v>2014</v>
      </c>
      <c r="C58" s="435" t="s">
        <v>20</v>
      </c>
      <c r="D58" s="716" t="s">
        <v>7</v>
      </c>
      <c r="E58" s="427" t="s">
        <v>448</v>
      </c>
      <c r="F58" s="427" t="s">
        <v>1320</v>
      </c>
      <c r="G58" s="428">
        <v>21</v>
      </c>
      <c r="H58" s="428">
        <v>1502</v>
      </c>
      <c r="I58" s="428">
        <v>6841.2698105167829</v>
      </c>
      <c r="J58" s="427" t="s">
        <v>606</v>
      </c>
      <c r="K58" s="427" t="s">
        <v>606</v>
      </c>
      <c r="L58" s="427" t="s">
        <v>606</v>
      </c>
      <c r="M58" s="427"/>
      <c r="N58" s="429"/>
      <c r="O58" s="720"/>
      <c r="P58" s="721"/>
      <c r="Q58" s="719"/>
    </row>
    <row r="59" spans="1:17" ht="17.100000000000001" customHeight="1">
      <c r="A59" s="426" t="s">
        <v>4</v>
      </c>
      <c r="B59" s="426">
        <v>2014</v>
      </c>
      <c r="C59" s="435" t="s">
        <v>20</v>
      </c>
      <c r="D59" s="716" t="s">
        <v>7</v>
      </c>
      <c r="E59" s="427" t="s">
        <v>448</v>
      </c>
      <c r="F59" s="427" t="s">
        <v>1030</v>
      </c>
      <c r="G59" s="428">
        <v>4</v>
      </c>
      <c r="H59" s="428">
        <v>1394</v>
      </c>
      <c r="I59" s="428">
        <v>5558.4480911515693</v>
      </c>
      <c r="J59" s="427" t="s">
        <v>606</v>
      </c>
      <c r="K59" s="427" t="s">
        <v>606</v>
      </c>
      <c r="L59" s="427" t="s">
        <v>606</v>
      </c>
      <c r="M59" s="427"/>
      <c r="N59" s="429"/>
      <c r="O59" s="720"/>
      <c r="P59" s="721"/>
      <c r="Q59" s="719"/>
    </row>
    <row r="60" spans="1:17" ht="17.100000000000001" customHeight="1">
      <c r="A60" s="426" t="s">
        <v>4</v>
      </c>
      <c r="B60" s="426">
        <v>2014</v>
      </c>
      <c r="C60" s="435" t="s">
        <v>20</v>
      </c>
      <c r="D60" s="716" t="s">
        <v>7</v>
      </c>
      <c r="E60" s="427" t="s">
        <v>448</v>
      </c>
      <c r="F60" s="427" t="s">
        <v>1321</v>
      </c>
      <c r="G60" s="428">
        <v>179</v>
      </c>
      <c r="H60" s="428">
        <v>6020.4</v>
      </c>
      <c r="I60" s="428">
        <v>3272.808398997061</v>
      </c>
      <c r="J60" s="427" t="s">
        <v>606</v>
      </c>
      <c r="K60" s="427" t="s">
        <v>606</v>
      </c>
      <c r="L60" s="427" t="s">
        <v>606</v>
      </c>
      <c r="M60" s="427"/>
      <c r="N60" s="429"/>
      <c r="O60" s="720"/>
      <c r="P60" s="721"/>
      <c r="Q60" s="719"/>
    </row>
    <row r="61" spans="1:17" ht="17.100000000000001" customHeight="1">
      <c r="A61" s="433" t="s">
        <v>4</v>
      </c>
      <c r="B61" s="433">
        <v>2014</v>
      </c>
      <c r="C61" s="436" t="s">
        <v>20</v>
      </c>
      <c r="D61" s="708" t="s">
        <v>7</v>
      </c>
      <c r="E61" s="395" t="s">
        <v>448</v>
      </c>
      <c r="F61" s="395" t="s">
        <v>1322</v>
      </c>
      <c r="G61" s="423">
        <v>771</v>
      </c>
      <c r="H61" s="423">
        <v>27888.799999999999</v>
      </c>
      <c r="I61" s="423">
        <v>2288.7872027232961</v>
      </c>
      <c r="J61" s="395" t="s">
        <v>67</v>
      </c>
      <c r="K61" s="395" t="s">
        <v>606</v>
      </c>
      <c r="L61" s="395" t="s">
        <v>606</v>
      </c>
      <c r="M61" s="395"/>
      <c r="N61" s="424"/>
      <c r="O61" s="722"/>
      <c r="P61" s="723"/>
      <c r="Q61" s="430"/>
    </row>
    <row r="62" spans="1:17" ht="17.100000000000001" customHeight="1">
      <c r="A62" s="426" t="s">
        <v>4</v>
      </c>
      <c r="B62" s="426">
        <v>2014</v>
      </c>
      <c r="C62" s="435" t="s">
        <v>20</v>
      </c>
      <c r="D62" s="716" t="s">
        <v>7</v>
      </c>
      <c r="E62" s="427" t="s">
        <v>448</v>
      </c>
      <c r="F62" s="427" t="s">
        <v>1323</v>
      </c>
      <c r="G62" s="428">
        <v>2</v>
      </c>
      <c r="H62" s="428">
        <v>426</v>
      </c>
      <c r="I62" s="428">
        <v>1359.4746108860968</v>
      </c>
      <c r="J62" s="427" t="s">
        <v>606</v>
      </c>
      <c r="K62" s="427" t="s">
        <v>606</v>
      </c>
      <c r="L62" s="427" t="s">
        <v>606</v>
      </c>
      <c r="M62" s="427"/>
      <c r="N62" s="429"/>
      <c r="O62" s="720"/>
      <c r="P62" s="721"/>
      <c r="Q62" s="719"/>
    </row>
    <row r="63" spans="1:17" ht="17.100000000000001" customHeight="1">
      <c r="A63" s="426" t="s">
        <v>4</v>
      </c>
      <c r="B63" s="426">
        <v>2014</v>
      </c>
      <c r="C63" s="435" t="s">
        <v>20</v>
      </c>
      <c r="D63" s="716" t="s">
        <v>7</v>
      </c>
      <c r="E63" s="427" t="s">
        <v>448</v>
      </c>
      <c r="F63" s="427" t="s">
        <v>697</v>
      </c>
      <c r="G63" s="428">
        <v>4</v>
      </c>
      <c r="H63" s="428">
        <v>572</v>
      </c>
      <c r="I63" s="428">
        <v>954.65776145065831</v>
      </c>
      <c r="J63" s="427" t="s">
        <v>606</v>
      </c>
      <c r="K63" s="427" t="s">
        <v>606</v>
      </c>
      <c r="L63" s="427" t="s">
        <v>606</v>
      </c>
      <c r="M63" s="427"/>
      <c r="N63" s="429"/>
      <c r="O63" s="720"/>
      <c r="P63" s="721"/>
      <c r="Q63" s="719"/>
    </row>
    <row r="64" spans="1:17" ht="17.100000000000001" customHeight="1">
      <c r="A64" s="426" t="s">
        <v>4</v>
      </c>
      <c r="B64" s="426">
        <v>2014</v>
      </c>
      <c r="C64" s="435" t="s">
        <v>20</v>
      </c>
      <c r="D64" s="716" t="s">
        <v>7</v>
      </c>
      <c r="E64" s="427" t="s">
        <v>448</v>
      </c>
      <c r="F64" s="427" t="s">
        <v>694</v>
      </c>
      <c r="G64" s="428">
        <v>2</v>
      </c>
      <c r="H64" s="428">
        <v>289.5</v>
      </c>
      <c r="I64" s="428">
        <v>646.77456334189787</v>
      </c>
      <c r="J64" s="427" t="s">
        <v>606</v>
      </c>
      <c r="K64" s="427" t="s">
        <v>606</v>
      </c>
      <c r="L64" s="427" t="s">
        <v>606</v>
      </c>
      <c r="M64" s="427"/>
      <c r="N64" s="429"/>
      <c r="O64" s="720"/>
      <c r="P64" s="726"/>
      <c r="Q64" s="727"/>
    </row>
    <row r="65" spans="1:17" ht="17.100000000000001" customHeight="1">
      <c r="A65" s="427" t="s">
        <v>4</v>
      </c>
      <c r="B65" s="427">
        <v>2014</v>
      </c>
      <c r="C65" s="429" t="s">
        <v>20</v>
      </c>
      <c r="D65" s="716" t="s">
        <v>7</v>
      </c>
      <c r="E65" s="427" t="s">
        <v>448</v>
      </c>
      <c r="F65" s="427" t="s">
        <v>701</v>
      </c>
      <c r="G65" s="428">
        <v>1</v>
      </c>
      <c r="H65" s="428">
        <v>40</v>
      </c>
      <c r="I65" s="428">
        <v>533.87672394134108</v>
      </c>
      <c r="J65" s="427" t="s">
        <v>606</v>
      </c>
      <c r="K65" s="427" t="s">
        <v>606</v>
      </c>
      <c r="L65" s="427" t="s">
        <v>606</v>
      </c>
      <c r="M65" s="427"/>
      <c r="N65" s="429"/>
      <c r="O65" s="720"/>
      <c r="P65" s="726"/>
      <c r="Q65" s="727"/>
    </row>
    <row r="66" spans="1:17" ht="17.100000000000001" customHeight="1">
      <c r="A66" s="427" t="s">
        <v>4</v>
      </c>
      <c r="B66" s="427">
        <v>2014</v>
      </c>
      <c r="C66" s="429" t="s">
        <v>20</v>
      </c>
      <c r="D66" s="716" t="s">
        <v>7</v>
      </c>
      <c r="E66" s="427" t="s">
        <v>448</v>
      </c>
      <c r="F66" s="427" t="s">
        <v>695</v>
      </c>
      <c r="G66" s="428">
        <v>1</v>
      </c>
      <c r="H66" s="428">
        <v>33</v>
      </c>
      <c r="I66" s="428">
        <v>247.33476112970217</v>
      </c>
      <c r="J66" s="427" t="s">
        <v>606</v>
      </c>
      <c r="K66" s="427" t="s">
        <v>606</v>
      </c>
      <c r="L66" s="427" t="s">
        <v>606</v>
      </c>
      <c r="M66" s="427"/>
      <c r="N66" s="429"/>
      <c r="O66" s="720"/>
      <c r="P66" s="726"/>
      <c r="Q66" s="727"/>
    </row>
    <row r="67" spans="1:17" ht="17.100000000000001" customHeight="1">
      <c r="A67" s="427" t="s">
        <v>4</v>
      </c>
      <c r="B67" s="427">
        <v>2014</v>
      </c>
      <c r="C67" s="429" t="s">
        <v>20</v>
      </c>
      <c r="D67" s="716" t="s">
        <v>7</v>
      </c>
      <c r="E67" s="427" t="s">
        <v>448</v>
      </c>
      <c r="F67" s="427" t="s">
        <v>691</v>
      </c>
      <c r="G67" s="428">
        <v>4</v>
      </c>
      <c r="H67" s="428">
        <v>10</v>
      </c>
      <c r="I67" s="428">
        <v>103.33101936891109</v>
      </c>
      <c r="J67" s="427" t="s">
        <v>606</v>
      </c>
      <c r="K67" s="427" t="s">
        <v>606</v>
      </c>
      <c r="L67" s="427" t="s">
        <v>606</v>
      </c>
      <c r="M67" s="427"/>
      <c r="N67" s="429"/>
      <c r="O67" s="720"/>
      <c r="P67" s="721"/>
      <c r="Q67" s="719"/>
    </row>
    <row r="68" spans="1:17" ht="17.100000000000001" customHeight="1">
      <c r="A68" s="433" t="s">
        <v>4</v>
      </c>
      <c r="B68" s="433">
        <v>2014</v>
      </c>
      <c r="C68" s="433" t="s">
        <v>18</v>
      </c>
      <c r="D68" s="708" t="s">
        <v>7</v>
      </c>
      <c r="E68" s="395" t="s">
        <v>561</v>
      </c>
      <c r="F68" s="395" t="s">
        <v>664</v>
      </c>
      <c r="G68" s="423">
        <v>2600</v>
      </c>
      <c r="H68" s="423">
        <v>717441.39999999991</v>
      </c>
      <c r="I68" s="423">
        <v>851230.33109957981</v>
      </c>
      <c r="J68" s="395" t="s">
        <v>67</v>
      </c>
      <c r="K68" s="395" t="s">
        <v>67</v>
      </c>
      <c r="L68" s="395" t="s">
        <v>67</v>
      </c>
      <c r="M68" s="395"/>
      <c r="N68" s="424"/>
      <c r="O68" s="722"/>
      <c r="P68" s="434"/>
      <c r="Q68" s="432"/>
    </row>
    <row r="69" spans="1:17" ht="17.100000000000001" customHeight="1">
      <c r="A69" s="395" t="s">
        <v>4</v>
      </c>
      <c r="B69" s="395">
        <v>2014</v>
      </c>
      <c r="C69" s="395" t="s">
        <v>18</v>
      </c>
      <c r="D69" s="708" t="s">
        <v>7</v>
      </c>
      <c r="E69" s="395" t="s">
        <v>561</v>
      </c>
      <c r="F69" s="395" t="s">
        <v>675</v>
      </c>
      <c r="G69" s="423">
        <v>27</v>
      </c>
      <c r="H69" s="423">
        <v>1115510</v>
      </c>
      <c r="I69" s="423">
        <v>498396.98298407765</v>
      </c>
      <c r="J69" s="395" t="s">
        <v>606</v>
      </c>
      <c r="K69" s="395" t="s">
        <v>67</v>
      </c>
      <c r="L69" s="395" t="s">
        <v>67</v>
      </c>
      <c r="M69" s="395"/>
      <c r="N69" s="424"/>
      <c r="O69" s="722"/>
      <c r="P69" s="434"/>
      <c r="Q69" s="432"/>
    </row>
    <row r="70" spans="1:17" ht="17.100000000000001" customHeight="1">
      <c r="A70" s="395" t="s">
        <v>4</v>
      </c>
      <c r="B70" s="395">
        <v>2014</v>
      </c>
      <c r="C70" s="395" t="s">
        <v>18</v>
      </c>
      <c r="D70" s="708" t="s">
        <v>7</v>
      </c>
      <c r="E70" s="395" t="s">
        <v>561</v>
      </c>
      <c r="F70" s="395" t="s">
        <v>663</v>
      </c>
      <c r="G70" s="423">
        <v>730</v>
      </c>
      <c r="H70" s="423">
        <v>281481.10000000003</v>
      </c>
      <c r="I70" s="423">
        <v>463656.16073933284</v>
      </c>
      <c r="J70" s="395" t="s">
        <v>67</v>
      </c>
      <c r="K70" s="395" t="s">
        <v>67</v>
      </c>
      <c r="L70" s="395" t="s">
        <v>67</v>
      </c>
      <c r="M70" s="395"/>
      <c r="N70" s="424"/>
      <c r="O70" s="722"/>
      <c r="P70" s="434"/>
      <c r="Q70" s="432"/>
    </row>
    <row r="71" spans="1:17" ht="17.100000000000001" customHeight="1">
      <c r="A71" s="395" t="s">
        <v>4</v>
      </c>
      <c r="B71" s="395">
        <v>2014</v>
      </c>
      <c r="C71" s="395" t="s">
        <v>18</v>
      </c>
      <c r="D71" s="708" t="s">
        <v>7</v>
      </c>
      <c r="E71" s="395" t="s">
        <v>561</v>
      </c>
      <c r="F71" s="395" t="s">
        <v>1066</v>
      </c>
      <c r="G71" s="423">
        <v>205</v>
      </c>
      <c r="H71" s="423">
        <v>382400.80000000005</v>
      </c>
      <c r="I71" s="423">
        <v>405810.86480627506</v>
      </c>
      <c r="J71" s="395" t="s">
        <v>67</v>
      </c>
      <c r="K71" s="395" t="s">
        <v>67</v>
      </c>
      <c r="L71" s="395" t="s">
        <v>67</v>
      </c>
      <c r="M71" s="395"/>
      <c r="N71" s="424"/>
      <c r="O71" s="722"/>
      <c r="P71" s="723"/>
      <c r="Q71" s="430"/>
    </row>
    <row r="72" spans="1:17" ht="17.100000000000001" customHeight="1">
      <c r="A72" s="433" t="s">
        <v>4</v>
      </c>
      <c r="B72" s="433">
        <v>2014</v>
      </c>
      <c r="C72" s="433" t="s">
        <v>18</v>
      </c>
      <c r="D72" s="708" t="s">
        <v>7</v>
      </c>
      <c r="E72" s="395" t="s">
        <v>561</v>
      </c>
      <c r="F72" s="395" t="s">
        <v>703</v>
      </c>
      <c r="G72" s="423">
        <v>137</v>
      </c>
      <c r="H72" s="423">
        <v>254374.5</v>
      </c>
      <c r="I72" s="423">
        <v>278209.59765577246</v>
      </c>
      <c r="J72" s="395" t="s">
        <v>606</v>
      </c>
      <c r="K72" s="395" t="s">
        <v>67</v>
      </c>
      <c r="L72" s="395" t="s">
        <v>67</v>
      </c>
      <c r="M72" s="395"/>
      <c r="N72" s="424"/>
      <c r="O72" s="722"/>
      <c r="P72" s="434"/>
      <c r="Q72" s="432"/>
    </row>
    <row r="73" spans="1:17" ht="17.100000000000001" customHeight="1">
      <c r="A73" s="395" t="s">
        <v>4</v>
      </c>
      <c r="B73" s="395">
        <v>2014</v>
      </c>
      <c r="C73" s="395" t="s">
        <v>18</v>
      </c>
      <c r="D73" s="708" t="s">
        <v>7</v>
      </c>
      <c r="E73" s="395" t="s">
        <v>561</v>
      </c>
      <c r="F73" s="395" t="s">
        <v>1067</v>
      </c>
      <c r="G73" s="423">
        <v>85</v>
      </c>
      <c r="H73" s="423">
        <v>195084.30000000002</v>
      </c>
      <c r="I73" s="423">
        <v>219243.05984513951</v>
      </c>
      <c r="J73" s="395" t="s">
        <v>606</v>
      </c>
      <c r="K73" s="395" t="s">
        <v>67</v>
      </c>
      <c r="L73" s="395" t="s">
        <v>67</v>
      </c>
      <c r="M73" s="395"/>
      <c r="N73" s="424"/>
      <c r="O73" s="722"/>
      <c r="P73" s="434"/>
      <c r="Q73" s="432"/>
    </row>
    <row r="74" spans="1:17" ht="17.100000000000001" customHeight="1">
      <c r="A74" s="395" t="s">
        <v>4</v>
      </c>
      <c r="B74" s="395">
        <v>2014</v>
      </c>
      <c r="C74" s="395" t="s">
        <v>18</v>
      </c>
      <c r="D74" s="708" t="s">
        <v>7</v>
      </c>
      <c r="E74" s="395" t="s">
        <v>561</v>
      </c>
      <c r="F74" s="395" t="s">
        <v>666</v>
      </c>
      <c r="G74" s="423">
        <v>328</v>
      </c>
      <c r="H74" s="423">
        <v>318339</v>
      </c>
      <c r="I74" s="423">
        <v>176321.93272037612</v>
      </c>
      <c r="J74" s="395" t="s">
        <v>67</v>
      </c>
      <c r="K74" s="395" t="s">
        <v>67</v>
      </c>
      <c r="L74" s="395" t="s">
        <v>67</v>
      </c>
      <c r="M74" s="395"/>
      <c r="N74" s="424"/>
      <c r="O74" s="722"/>
      <c r="P74" s="434"/>
      <c r="Q74" s="432"/>
    </row>
    <row r="75" spans="1:17" ht="17.100000000000001" customHeight="1">
      <c r="A75" s="395" t="s">
        <v>4</v>
      </c>
      <c r="B75" s="395">
        <v>2014</v>
      </c>
      <c r="C75" s="395" t="s">
        <v>18</v>
      </c>
      <c r="D75" s="708" t="s">
        <v>7</v>
      </c>
      <c r="E75" s="395" t="s">
        <v>561</v>
      </c>
      <c r="F75" s="395" t="s">
        <v>1322</v>
      </c>
      <c r="G75" s="423">
        <v>530</v>
      </c>
      <c r="H75" s="423">
        <v>27150</v>
      </c>
      <c r="I75" s="423">
        <v>150737.6651354061</v>
      </c>
      <c r="J75" s="395" t="s">
        <v>67</v>
      </c>
      <c r="K75" s="395" t="s">
        <v>606</v>
      </c>
      <c r="L75" s="395" t="s">
        <v>67</v>
      </c>
      <c r="M75" s="395"/>
      <c r="N75" s="424"/>
      <c r="O75" s="722"/>
      <c r="P75" s="434"/>
      <c r="Q75" s="432"/>
    </row>
    <row r="76" spans="1:17" ht="17.100000000000001" customHeight="1">
      <c r="A76" s="395" t="s">
        <v>4</v>
      </c>
      <c r="B76" s="395">
        <v>2014</v>
      </c>
      <c r="C76" s="395" t="s">
        <v>18</v>
      </c>
      <c r="D76" s="708" t="s">
        <v>7</v>
      </c>
      <c r="E76" s="395" t="s">
        <v>561</v>
      </c>
      <c r="F76" s="395" t="s">
        <v>668</v>
      </c>
      <c r="G76" s="423">
        <v>525</v>
      </c>
      <c r="H76" s="423">
        <v>85620.5</v>
      </c>
      <c r="I76" s="423">
        <v>127708.5219989727</v>
      </c>
      <c r="J76" s="395" t="s">
        <v>67</v>
      </c>
      <c r="K76" s="395" t="s">
        <v>606</v>
      </c>
      <c r="L76" s="395" t="s">
        <v>67</v>
      </c>
      <c r="M76" s="395"/>
      <c r="N76" s="424"/>
      <c r="O76" s="722"/>
      <c r="P76" s="434"/>
      <c r="Q76" s="432"/>
    </row>
    <row r="77" spans="1:17" ht="17.100000000000001" customHeight="1">
      <c r="A77" s="395" t="s">
        <v>4</v>
      </c>
      <c r="B77" s="395">
        <v>2014</v>
      </c>
      <c r="C77" s="395" t="s">
        <v>18</v>
      </c>
      <c r="D77" s="708" t="s">
        <v>7</v>
      </c>
      <c r="E77" s="395" t="s">
        <v>561</v>
      </c>
      <c r="F77" s="395" t="s">
        <v>1324</v>
      </c>
      <c r="G77" s="423">
        <v>449</v>
      </c>
      <c r="H77" s="423">
        <v>15344</v>
      </c>
      <c r="I77" s="423">
        <v>105568.83589343428</v>
      </c>
      <c r="J77" s="395" t="s">
        <v>67</v>
      </c>
      <c r="K77" s="395" t="s">
        <v>606</v>
      </c>
      <c r="L77" s="395" t="s">
        <v>606</v>
      </c>
      <c r="M77" s="395"/>
      <c r="N77" s="424"/>
      <c r="O77" s="722"/>
      <c r="P77" s="723"/>
      <c r="Q77" s="430"/>
    </row>
    <row r="78" spans="1:17" ht="17.100000000000001" customHeight="1">
      <c r="A78" s="426" t="s">
        <v>4</v>
      </c>
      <c r="B78" s="426">
        <v>2014</v>
      </c>
      <c r="C78" s="426" t="s">
        <v>18</v>
      </c>
      <c r="D78" s="716" t="s">
        <v>7</v>
      </c>
      <c r="E78" s="427" t="s">
        <v>561</v>
      </c>
      <c r="F78" s="427" t="s">
        <v>280</v>
      </c>
      <c r="G78" s="428">
        <v>124</v>
      </c>
      <c r="H78" s="428">
        <v>73111</v>
      </c>
      <c r="I78" s="428">
        <v>73865.226467061293</v>
      </c>
      <c r="J78" s="427" t="s">
        <v>606</v>
      </c>
      <c r="K78" s="427" t="s">
        <v>606</v>
      </c>
      <c r="L78" s="427" t="s">
        <v>606</v>
      </c>
      <c r="M78" s="427"/>
      <c r="N78" s="429"/>
      <c r="O78" s="720"/>
      <c r="P78" s="721"/>
      <c r="Q78" s="719"/>
    </row>
    <row r="79" spans="1:17" ht="17.100000000000001" customHeight="1">
      <c r="A79" s="433" t="s">
        <v>4</v>
      </c>
      <c r="B79" s="433">
        <v>2014</v>
      </c>
      <c r="C79" s="433" t="s">
        <v>18</v>
      </c>
      <c r="D79" s="708" t="s">
        <v>7</v>
      </c>
      <c r="E79" s="395" t="s">
        <v>561</v>
      </c>
      <c r="F79" s="395" t="s">
        <v>667</v>
      </c>
      <c r="G79" s="423">
        <v>243</v>
      </c>
      <c r="H79" s="423">
        <v>45069.899999999994</v>
      </c>
      <c r="I79" s="423">
        <v>58101.481853507401</v>
      </c>
      <c r="J79" s="395" t="s">
        <v>67</v>
      </c>
      <c r="K79" s="395" t="s">
        <v>606</v>
      </c>
      <c r="L79" s="395" t="s">
        <v>606</v>
      </c>
      <c r="M79" s="395"/>
      <c r="N79" s="424"/>
      <c r="O79" s="722"/>
      <c r="P79" s="723"/>
      <c r="Q79" s="430"/>
    </row>
    <row r="80" spans="1:17" ht="17.100000000000001" customHeight="1">
      <c r="A80" s="426" t="s">
        <v>4</v>
      </c>
      <c r="B80" s="426">
        <v>2014</v>
      </c>
      <c r="C80" s="426" t="s">
        <v>18</v>
      </c>
      <c r="D80" s="716" t="s">
        <v>7</v>
      </c>
      <c r="E80" s="427" t="s">
        <v>561</v>
      </c>
      <c r="F80" s="427" t="s">
        <v>669</v>
      </c>
      <c r="G80" s="428">
        <v>82</v>
      </c>
      <c r="H80" s="428">
        <v>21521.1</v>
      </c>
      <c r="I80" s="428">
        <v>27567.922329728674</v>
      </c>
      <c r="J80" s="427" t="s">
        <v>606</v>
      </c>
      <c r="K80" s="427" t="s">
        <v>606</v>
      </c>
      <c r="L80" s="427" t="s">
        <v>606</v>
      </c>
      <c r="M80" s="427"/>
      <c r="N80" s="429"/>
      <c r="O80" s="720"/>
      <c r="P80" s="721"/>
      <c r="Q80" s="719"/>
    </row>
    <row r="81" spans="1:17" ht="17.100000000000001" customHeight="1">
      <c r="A81" s="426" t="s">
        <v>4</v>
      </c>
      <c r="B81" s="426">
        <v>2014</v>
      </c>
      <c r="C81" s="426" t="s">
        <v>18</v>
      </c>
      <c r="D81" s="716" t="s">
        <v>7</v>
      </c>
      <c r="E81" s="427" t="s">
        <v>561</v>
      </c>
      <c r="F81" s="427" t="s">
        <v>708</v>
      </c>
      <c r="G81" s="428">
        <v>10</v>
      </c>
      <c r="H81" s="428">
        <v>25845</v>
      </c>
      <c r="I81" s="428">
        <v>19634.963656090596</v>
      </c>
      <c r="J81" s="427" t="s">
        <v>606</v>
      </c>
      <c r="K81" s="427" t="s">
        <v>606</v>
      </c>
      <c r="L81" s="427" t="s">
        <v>606</v>
      </c>
      <c r="M81" s="427"/>
      <c r="N81" s="429"/>
      <c r="O81" s="720"/>
      <c r="P81" s="721"/>
      <c r="Q81" s="719"/>
    </row>
    <row r="82" spans="1:17" ht="17.100000000000001" customHeight="1">
      <c r="A82" s="426" t="s">
        <v>4</v>
      </c>
      <c r="B82" s="426">
        <v>2014</v>
      </c>
      <c r="C82" s="426" t="s">
        <v>18</v>
      </c>
      <c r="D82" s="716" t="s">
        <v>7</v>
      </c>
      <c r="E82" s="427" t="s">
        <v>561</v>
      </c>
      <c r="F82" s="427" t="s">
        <v>665</v>
      </c>
      <c r="G82" s="428">
        <v>21</v>
      </c>
      <c r="H82" s="428">
        <v>1700</v>
      </c>
      <c r="I82" s="428">
        <v>4434.5886179559066</v>
      </c>
      <c r="J82" s="427" t="s">
        <v>606</v>
      </c>
      <c r="K82" s="427" t="s">
        <v>606</v>
      </c>
      <c r="L82" s="427" t="s">
        <v>606</v>
      </c>
      <c r="M82" s="427"/>
      <c r="N82" s="429"/>
      <c r="O82" s="720"/>
      <c r="P82" s="427"/>
      <c r="Q82" s="727"/>
    </row>
    <row r="83" spans="1:17" ht="17.100000000000001" customHeight="1">
      <c r="A83" s="427" t="s">
        <v>4</v>
      </c>
      <c r="B83" s="427">
        <v>2014</v>
      </c>
      <c r="C83" s="427" t="s">
        <v>18</v>
      </c>
      <c r="D83" s="716" t="s">
        <v>7</v>
      </c>
      <c r="E83" s="427" t="s">
        <v>561</v>
      </c>
      <c r="F83" s="427" t="s">
        <v>1325</v>
      </c>
      <c r="G83" s="428">
        <v>22</v>
      </c>
      <c r="H83" s="428">
        <v>84</v>
      </c>
      <c r="I83" s="428">
        <v>481.14765095096539</v>
      </c>
      <c r="J83" s="427" t="s">
        <v>606</v>
      </c>
      <c r="K83" s="427" t="s">
        <v>606</v>
      </c>
      <c r="L83" s="427" t="s">
        <v>606</v>
      </c>
      <c r="M83" s="427"/>
      <c r="N83" s="429"/>
      <c r="O83" s="720"/>
      <c r="P83" s="721"/>
      <c r="Q83" s="719"/>
    </row>
    <row r="84" spans="1:17" ht="17.100000000000001" customHeight="1">
      <c r="A84" s="426" t="s">
        <v>4</v>
      </c>
      <c r="B84" s="426">
        <v>2014</v>
      </c>
      <c r="C84" s="426" t="s">
        <v>18</v>
      </c>
      <c r="D84" s="716" t="s">
        <v>7</v>
      </c>
      <c r="E84" s="427" t="s">
        <v>561</v>
      </c>
      <c r="F84" s="427" t="s">
        <v>1319</v>
      </c>
      <c r="G84" s="428">
        <v>1</v>
      </c>
      <c r="H84" s="428">
        <v>4.2</v>
      </c>
      <c r="I84" s="428">
        <v>50.479411278005273</v>
      </c>
      <c r="J84" s="427" t="s">
        <v>606</v>
      </c>
      <c r="K84" s="427" t="s">
        <v>606</v>
      </c>
      <c r="L84" s="427" t="s">
        <v>606</v>
      </c>
      <c r="M84" s="427"/>
      <c r="N84" s="429"/>
      <c r="O84" s="720"/>
      <c r="P84" s="721"/>
      <c r="Q84" s="719"/>
    </row>
    <row r="85" spans="1:17" ht="41.25" customHeight="1">
      <c r="A85" s="433" t="s">
        <v>4</v>
      </c>
      <c r="B85" s="433">
        <v>2014</v>
      </c>
      <c r="C85" s="433" t="s">
        <v>18</v>
      </c>
      <c r="D85" s="708" t="s">
        <v>7</v>
      </c>
      <c r="E85" s="395" t="s">
        <v>657</v>
      </c>
      <c r="F85" s="395" t="s">
        <v>684</v>
      </c>
      <c r="G85" s="423">
        <v>315</v>
      </c>
      <c r="H85" s="423">
        <v>24781878</v>
      </c>
      <c r="I85" s="423">
        <v>5788930.4039345477</v>
      </c>
      <c r="J85" s="395" t="s">
        <v>606</v>
      </c>
      <c r="K85" s="395" t="s">
        <v>67</v>
      </c>
      <c r="L85" s="395" t="s">
        <v>67</v>
      </c>
      <c r="M85" s="395"/>
      <c r="N85" s="424"/>
      <c r="O85" s="722" t="s">
        <v>67</v>
      </c>
      <c r="P85" s="395" t="s">
        <v>674</v>
      </c>
      <c r="Q85" s="440" t="s">
        <v>1326</v>
      </c>
    </row>
    <row r="86" spans="1:17" ht="17.100000000000001" customHeight="1">
      <c r="A86" s="395" t="s">
        <v>4</v>
      </c>
      <c r="B86" s="395">
        <v>2014</v>
      </c>
      <c r="C86" s="395" t="s">
        <v>18</v>
      </c>
      <c r="D86" s="708" t="s">
        <v>7</v>
      </c>
      <c r="E86" s="395" t="s">
        <v>657</v>
      </c>
      <c r="F86" s="395" t="s">
        <v>686</v>
      </c>
      <c r="G86" s="423">
        <v>326</v>
      </c>
      <c r="H86" s="423">
        <v>23067601</v>
      </c>
      <c r="I86" s="423">
        <v>5004063.6655598544</v>
      </c>
      <c r="J86" s="395" t="s">
        <v>67</v>
      </c>
      <c r="K86" s="395" t="s">
        <v>67</v>
      </c>
      <c r="L86" s="395" t="s">
        <v>67</v>
      </c>
      <c r="M86" s="395"/>
      <c r="N86" s="424"/>
      <c r="O86" s="722" t="s">
        <v>67</v>
      </c>
      <c r="P86" s="395" t="s">
        <v>674</v>
      </c>
      <c r="Q86" s="432"/>
    </row>
    <row r="87" spans="1:17" ht="17.100000000000001" customHeight="1">
      <c r="A87" s="395" t="s">
        <v>4</v>
      </c>
      <c r="B87" s="395">
        <v>2014</v>
      </c>
      <c r="C87" s="395" t="s">
        <v>18</v>
      </c>
      <c r="D87" s="708" t="s">
        <v>7</v>
      </c>
      <c r="E87" s="395" t="s">
        <v>657</v>
      </c>
      <c r="F87" s="395" t="s">
        <v>674</v>
      </c>
      <c r="G87" s="423">
        <v>231</v>
      </c>
      <c r="H87" s="423">
        <v>17779390</v>
      </c>
      <c r="I87" s="423">
        <v>4318340.5997969508</v>
      </c>
      <c r="J87" s="395" t="s">
        <v>606</v>
      </c>
      <c r="K87" s="395" t="s">
        <v>67</v>
      </c>
      <c r="L87" s="395" t="s">
        <v>67</v>
      </c>
      <c r="M87" s="395"/>
      <c r="N87" s="424"/>
      <c r="O87" s="722" t="s">
        <v>67</v>
      </c>
      <c r="P87" s="395" t="s">
        <v>674</v>
      </c>
      <c r="Q87" s="432"/>
    </row>
    <row r="88" spans="1:17" ht="17.100000000000001" customHeight="1">
      <c r="A88" s="395" t="s">
        <v>4</v>
      </c>
      <c r="B88" s="395">
        <v>2014</v>
      </c>
      <c r="C88" s="395" t="s">
        <v>18</v>
      </c>
      <c r="D88" s="708" t="s">
        <v>7</v>
      </c>
      <c r="E88" s="395" t="s">
        <v>657</v>
      </c>
      <c r="F88" s="395" t="s">
        <v>672</v>
      </c>
      <c r="G88" s="423">
        <v>186</v>
      </c>
      <c r="H88" s="423">
        <v>11073180</v>
      </c>
      <c r="I88" s="423">
        <v>2620151.3506453214</v>
      </c>
      <c r="J88" s="395" t="s">
        <v>606</v>
      </c>
      <c r="K88" s="395" t="s">
        <v>67</v>
      </c>
      <c r="L88" s="395" t="s">
        <v>67</v>
      </c>
      <c r="M88" s="395"/>
      <c r="N88" s="424"/>
      <c r="O88" s="722" t="s">
        <v>67</v>
      </c>
      <c r="P88" s="395" t="s">
        <v>674</v>
      </c>
      <c r="Q88" s="432"/>
    </row>
    <row r="89" spans="1:17" ht="17.100000000000001" customHeight="1">
      <c r="A89" s="395" t="s">
        <v>4</v>
      </c>
      <c r="B89" s="395">
        <v>2014</v>
      </c>
      <c r="C89" s="395" t="s">
        <v>18</v>
      </c>
      <c r="D89" s="708" t="s">
        <v>7</v>
      </c>
      <c r="E89" s="395" t="s">
        <v>657</v>
      </c>
      <c r="F89" s="395" t="s">
        <v>1066</v>
      </c>
      <c r="G89" s="423">
        <v>870</v>
      </c>
      <c r="H89" s="423">
        <v>1554936.3000000003</v>
      </c>
      <c r="I89" s="423">
        <v>1474429.7699927157</v>
      </c>
      <c r="J89" s="395" t="s">
        <v>67</v>
      </c>
      <c r="K89" s="395" t="s">
        <v>606</v>
      </c>
      <c r="L89" s="395" t="s">
        <v>67</v>
      </c>
      <c r="M89" s="395"/>
      <c r="N89" s="424"/>
      <c r="O89" s="722"/>
      <c r="P89" s="723"/>
      <c r="Q89" s="430"/>
    </row>
    <row r="90" spans="1:17" ht="17.100000000000001" customHeight="1">
      <c r="A90" s="433" t="s">
        <v>4</v>
      </c>
      <c r="B90" s="433">
        <v>2014</v>
      </c>
      <c r="C90" s="433" t="s">
        <v>18</v>
      </c>
      <c r="D90" s="708" t="s">
        <v>7</v>
      </c>
      <c r="E90" s="395" t="s">
        <v>657</v>
      </c>
      <c r="F90" s="395" t="s">
        <v>682</v>
      </c>
      <c r="G90" s="423">
        <v>179</v>
      </c>
      <c r="H90" s="423">
        <v>5064891</v>
      </c>
      <c r="I90" s="423">
        <v>1185761.3211578939</v>
      </c>
      <c r="J90" s="395" t="s">
        <v>606</v>
      </c>
      <c r="K90" s="395" t="s">
        <v>67</v>
      </c>
      <c r="L90" s="395" t="s">
        <v>67</v>
      </c>
      <c r="M90" s="395"/>
      <c r="N90" s="424"/>
      <c r="O90" s="722" t="s">
        <v>67</v>
      </c>
      <c r="P90" s="395" t="s">
        <v>674</v>
      </c>
      <c r="Q90" s="432"/>
    </row>
    <row r="91" spans="1:17" ht="17.100000000000001" customHeight="1">
      <c r="A91" s="395" t="s">
        <v>4</v>
      </c>
      <c r="B91" s="395">
        <v>2014</v>
      </c>
      <c r="C91" s="395" t="s">
        <v>18</v>
      </c>
      <c r="D91" s="708" t="s">
        <v>7</v>
      </c>
      <c r="E91" s="395" t="s">
        <v>657</v>
      </c>
      <c r="F91" s="395" t="s">
        <v>671</v>
      </c>
      <c r="G91" s="423">
        <v>478</v>
      </c>
      <c r="H91" s="423">
        <v>4454964</v>
      </c>
      <c r="I91" s="423">
        <v>1108873.6579865038</v>
      </c>
      <c r="J91" s="395" t="s">
        <v>67</v>
      </c>
      <c r="K91" s="395" t="s">
        <v>67</v>
      </c>
      <c r="L91" s="395" t="s">
        <v>67</v>
      </c>
      <c r="M91" s="395"/>
      <c r="N91" s="424"/>
      <c r="O91" s="722" t="s">
        <v>67</v>
      </c>
      <c r="P91" s="395" t="s">
        <v>674</v>
      </c>
      <c r="Q91" s="432"/>
    </row>
    <row r="92" spans="1:17" ht="17.100000000000001" customHeight="1">
      <c r="A92" s="395" t="s">
        <v>4</v>
      </c>
      <c r="B92" s="395">
        <v>2014</v>
      </c>
      <c r="C92" s="395" t="s">
        <v>18</v>
      </c>
      <c r="D92" s="708" t="s">
        <v>7</v>
      </c>
      <c r="E92" s="395" t="s">
        <v>657</v>
      </c>
      <c r="F92" s="395" t="s">
        <v>703</v>
      </c>
      <c r="G92" s="423">
        <v>519</v>
      </c>
      <c r="H92" s="423">
        <v>953626.70000000007</v>
      </c>
      <c r="I92" s="423">
        <v>924785.39851721411</v>
      </c>
      <c r="J92" s="395" t="s">
        <v>67</v>
      </c>
      <c r="K92" s="395" t="s">
        <v>606</v>
      </c>
      <c r="L92" s="395" t="s">
        <v>67</v>
      </c>
      <c r="M92" s="395"/>
      <c r="N92" s="424"/>
      <c r="O92" s="722"/>
      <c r="P92" s="723"/>
      <c r="Q92" s="430"/>
    </row>
    <row r="93" spans="1:17" ht="17.100000000000001" customHeight="1">
      <c r="A93" s="433" t="s">
        <v>4</v>
      </c>
      <c r="B93" s="433">
        <v>2014</v>
      </c>
      <c r="C93" s="433" t="s">
        <v>18</v>
      </c>
      <c r="D93" s="708" t="s">
        <v>7</v>
      </c>
      <c r="E93" s="395" t="s">
        <v>657</v>
      </c>
      <c r="F93" s="395" t="s">
        <v>1324</v>
      </c>
      <c r="G93" s="423">
        <v>4140</v>
      </c>
      <c r="H93" s="423">
        <v>139168</v>
      </c>
      <c r="I93" s="423">
        <v>839703.32578046247</v>
      </c>
      <c r="J93" s="395" t="s">
        <v>67</v>
      </c>
      <c r="K93" s="395" t="s">
        <v>606</v>
      </c>
      <c r="L93" s="395" t="s">
        <v>67</v>
      </c>
      <c r="M93" s="395"/>
      <c r="N93" s="424"/>
      <c r="O93" s="722"/>
      <c r="P93" s="723"/>
      <c r="Q93" s="430"/>
    </row>
    <row r="94" spans="1:17" ht="17.100000000000001" customHeight="1">
      <c r="A94" s="433" t="s">
        <v>4</v>
      </c>
      <c r="B94" s="433">
        <v>2014</v>
      </c>
      <c r="C94" s="433" t="s">
        <v>18</v>
      </c>
      <c r="D94" s="708" t="s">
        <v>7</v>
      </c>
      <c r="E94" s="395" t="s">
        <v>657</v>
      </c>
      <c r="F94" s="395" t="s">
        <v>1067</v>
      </c>
      <c r="G94" s="423">
        <v>357</v>
      </c>
      <c r="H94" s="423">
        <v>787398.9</v>
      </c>
      <c r="I94" s="423">
        <v>828781.60160905635</v>
      </c>
      <c r="J94" s="395" t="s">
        <v>67</v>
      </c>
      <c r="K94" s="395" t="s">
        <v>606</v>
      </c>
      <c r="L94" s="395" t="s">
        <v>67</v>
      </c>
      <c r="M94" s="395"/>
      <c r="N94" s="424"/>
      <c r="O94" s="722"/>
      <c r="P94" s="723"/>
      <c r="Q94" s="430"/>
    </row>
    <row r="95" spans="1:17" ht="17.100000000000001" customHeight="1">
      <c r="A95" s="433" t="s">
        <v>4</v>
      </c>
      <c r="B95" s="433">
        <v>2014</v>
      </c>
      <c r="C95" s="433" t="s">
        <v>18</v>
      </c>
      <c r="D95" s="708" t="s">
        <v>7</v>
      </c>
      <c r="E95" s="395" t="s">
        <v>657</v>
      </c>
      <c r="F95" s="395" t="s">
        <v>664</v>
      </c>
      <c r="G95" s="423">
        <v>5550</v>
      </c>
      <c r="H95" s="423">
        <v>604047.4</v>
      </c>
      <c r="I95" s="423">
        <v>716011.98576260894</v>
      </c>
      <c r="J95" s="395" t="s">
        <v>67</v>
      </c>
      <c r="K95" s="395" t="s">
        <v>606</v>
      </c>
      <c r="L95" s="395" t="s">
        <v>67</v>
      </c>
      <c r="M95" s="395"/>
      <c r="N95" s="424"/>
      <c r="O95" s="722"/>
      <c r="P95" s="723"/>
      <c r="Q95" s="430"/>
    </row>
    <row r="96" spans="1:17" ht="17.100000000000001" customHeight="1">
      <c r="A96" s="433" t="s">
        <v>4</v>
      </c>
      <c r="B96" s="433">
        <v>2014</v>
      </c>
      <c r="C96" s="433" t="s">
        <v>18</v>
      </c>
      <c r="D96" s="708" t="s">
        <v>7</v>
      </c>
      <c r="E96" s="395" t="s">
        <v>657</v>
      </c>
      <c r="F96" s="395" t="s">
        <v>683</v>
      </c>
      <c r="G96" s="423">
        <v>216</v>
      </c>
      <c r="H96" s="423">
        <v>1186544</v>
      </c>
      <c r="I96" s="423">
        <v>662803.27869402838</v>
      </c>
      <c r="J96" s="395" t="s">
        <v>606</v>
      </c>
      <c r="K96" s="395" t="s">
        <v>606</v>
      </c>
      <c r="L96" s="395" t="s">
        <v>67</v>
      </c>
      <c r="M96" s="395"/>
      <c r="N96" s="424"/>
      <c r="O96" s="722" t="s">
        <v>67</v>
      </c>
      <c r="P96" s="395" t="s">
        <v>674</v>
      </c>
      <c r="Q96" s="432"/>
    </row>
    <row r="97" spans="1:17" ht="17.100000000000001" customHeight="1">
      <c r="A97" s="395" t="s">
        <v>4</v>
      </c>
      <c r="B97" s="395">
        <v>2014</v>
      </c>
      <c r="C97" s="395" t="s">
        <v>18</v>
      </c>
      <c r="D97" s="708" t="s">
        <v>7</v>
      </c>
      <c r="E97" s="395" t="s">
        <v>657</v>
      </c>
      <c r="F97" s="395" t="s">
        <v>675</v>
      </c>
      <c r="G97" s="423">
        <v>42</v>
      </c>
      <c r="H97" s="423">
        <v>1625120</v>
      </c>
      <c r="I97" s="423">
        <v>614380.00219883327</v>
      </c>
      <c r="J97" s="395" t="s">
        <v>606</v>
      </c>
      <c r="K97" s="395" t="s">
        <v>606</v>
      </c>
      <c r="L97" s="395" t="s">
        <v>67</v>
      </c>
      <c r="M97" s="395"/>
      <c r="N97" s="424"/>
      <c r="O97" s="722" t="s">
        <v>67</v>
      </c>
      <c r="P97" s="395" t="s">
        <v>674</v>
      </c>
      <c r="Q97" s="432"/>
    </row>
    <row r="98" spans="1:17" ht="17.100000000000001" customHeight="1">
      <c r="A98" s="395" t="s">
        <v>4</v>
      </c>
      <c r="B98" s="395">
        <v>2014</v>
      </c>
      <c r="C98" s="395" t="s">
        <v>18</v>
      </c>
      <c r="D98" s="708" t="s">
        <v>7</v>
      </c>
      <c r="E98" s="395" t="s">
        <v>657</v>
      </c>
      <c r="F98" s="395" t="s">
        <v>1327</v>
      </c>
      <c r="G98" s="423">
        <v>4472</v>
      </c>
      <c r="H98" s="423">
        <v>208358.5</v>
      </c>
      <c r="I98" s="423">
        <v>579653.79229951254</v>
      </c>
      <c r="J98" s="395" t="s">
        <v>67</v>
      </c>
      <c r="K98" s="395" t="s">
        <v>606</v>
      </c>
      <c r="L98" s="395" t="s">
        <v>606</v>
      </c>
      <c r="M98" s="395"/>
      <c r="N98" s="424"/>
      <c r="O98" s="722"/>
      <c r="P98" s="723"/>
      <c r="Q98" s="430"/>
    </row>
    <row r="99" spans="1:17" ht="17.100000000000001" customHeight="1">
      <c r="A99" s="433" t="s">
        <v>4</v>
      </c>
      <c r="B99" s="433">
        <v>2014</v>
      </c>
      <c r="C99" s="433" t="s">
        <v>18</v>
      </c>
      <c r="D99" s="708" t="s">
        <v>7</v>
      </c>
      <c r="E99" s="395" t="s">
        <v>657</v>
      </c>
      <c r="F99" s="395" t="s">
        <v>673</v>
      </c>
      <c r="G99" s="423">
        <v>137</v>
      </c>
      <c r="H99" s="423">
        <v>2300980</v>
      </c>
      <c r="I99" s="423">
        <v>517185.35436747019</v>
      </c>
      <c r="J99" s="395" t="s">
        <v>606</v>
      </c>
      <c r="K99" s="395" t="s">
        <v>67</v>
      </c>
      <c r="L99" s="395" t="s">
        <v>606</v>
      </c>
      <c r="M99" s="395"/>
      <c r="N99" s="424"/>
      <c r="O99" s="722" t="s">
        <v>67</v>
      </c>
      <c r="P99" s="395" t="s">
        <v>674</v>
      </c>
      <c r="Q99" s="432"/>
    </row>
    <row r="100" spans="1:17" ht="17.100000000000001" customHeight="1">
      <c r="A100" s="395" t="s">
        <v>4</v>
      </c>
      <c r="B100" s="395">
        <v>2014</v>
      </c>
      <c r="C100" s="395" t="s">
        <v>18</v>
      </c>
      <c r="D100" s="708" t="s">
        <v>7</v>
      </c>
      <c r="E100" s="395" t="s">
        <v>657</v>
      </c>
      <c r="F100" s="395" t="s">
        <v>680</v>
      </c>
      <c r="G100" s="423">
        <v>368</v>
      </c>
      <c r="H100" s="423">
        <v>590659.5</v>
      </c>
      <c r="I100" s="423">
        <v>458540.75652132666</v>
      </c>
      <c r="J100" s="395" t="s">
        <v>67</v>
      </c>
      <c r="K100" s="395" t="s">
        <v>606</v>
      </c>
      <c r="L100" s="395" t="s">
        <v>606</v>
      </c>
      <c r="M100" s="395"/>
      <c r="N100" s="424"/>
      <c r="O100" s="722"/>
      <c r="P100" s="723"/>
      <c r="Q100" s="430"/>
    </row>
    <row r="101" spans="1:17" ht="17.100000000000001" customHeight="1">
      <c r="A101" s="433" t="s">
        <v>4</v>
      </c>
      <c r="B101" s="433">
        <v>2014</v>
      </c>
      <c r="C101" s="433" t="s">
        <v>18</v>
      </c>
      <c r="D101" s="708" t="s">
        <v>7</v>
      </c>
      <c r="E101" s="395" t="s">
        <v>657</v>
      </c>
      <c r="F101" s="395" t="s">
        <v>1322</v>
      </c>
      <c r="G101" s="423">
        <v>2772</v>
      </c>
      <c r="H101" s="423">
        <v>43428</v>
      </c>
      <c r="I101" s="423">
        <v>285977.54680934444</v>
      </c>
      <c r="J101" s="395" t="s">
        <v>67</v>
      </c>
      <c r="K101" s="395" t="s">
        <v>606</v>
      </c>
      <c r="L101" s="395" t="s">
        <v>606</v>
      </c>
      <c r="M101" s="395"/>
      <c r="N101" s="424"/>
      <c r="O101" s="722"/>
      <c r="P101" s="723"/>
      <c r="Q101" s="430"/>
    </row>
    <row r="102" spans="1:17" ht="17.100000000000001" customHeight="1">
      <c r="A102" s="426" t="s">
        <v>4</v>
      </c>
      <c r="B102" s="426">
        <v>2014</v>
      </c>
      <c r="C102" s="426" t="s">
        <v>18</v>
      </c>
      <c r="D102" s="716" t="s">
        <v>7</v>
      </c>
      <c r="E102" s="427" t="s">
        <v>657</v>
      </c>
      <c r="F102" s="427" t="s">
        <v>708</v>
      </c>
      <c r="G102" s="428">
        <v>111</v>
      </c>
      <c r="H102" s="428">
        <v>264592.2</v>
      </c>
      <c r="I102" s="428">
        <v>248747.52358197866</v>
      </c>
      <c r="J102" s="427" t="s">
        <v>606</v>
      </c>
      <c r="K102" s="427" t="s">
        <v>606</v>
      </c>
      <c r="L102" s="427" t="s">
        <v>606</v>
      </c>
      <c r="M102" s="427"/>
      <c r="N102" s="429"/>
      <c r="O102" s="720"/>
      <c r="P102" s="721"/>
      <c r="Q102" s="719"/>
    </row>
    <row r="103" spans="1:17" ht="17.100000000000001" customHeight="1">
      <c r="A103" s="426" t="s">
        <v>4</v>
      </c>
      <c r="B103" s="426">
        <v>2014</v>
      </c>
      <c r="C103" s="426" t="s">
        <v>18</v>
      </c>
      <c r="D103" s="716" t="s">
        <v>7</v>
      </c>
      <c r="E103" s="427" t="s">
        <v>657</v>
      </c>
      <c r="F103" s="427" t="s">
        <v>1328</v>
      </c>
      <c r="G103" s="428">
        <v>110</v>
      </c>
      <c r="H103" s="428">
        <v>69042.8</v>
      </c>
      <c r="I103" s="428">
        <v>197747.94172043042</v>
      </c>
      <c r="J103" s="427" t="s">
        <v>606</v>
      </c>
      <c r="K103" s="427" t="s">
        <v>606</v>
      </c>
      <c r="L103" s="427" t="s">
        <v>606</v>
      </c>
      <c r="M103" s="427"/>
      <c r="N103" s="429"/>
      <c r="O103" s="720" t="s">
        <v>67</v>
      </c>
      <c r="P103" s="427" t="s">
        <v>1328</v>
      </c>
      <c r="Q103" s="727"/>
    </row>
    <row r="104" spans="1:17" ht="17.100000000000001" customHeight="1">
      <c r="A104" s="395" t="s">
        <v>4</v>
      </c>
      <c r="B104" s="395">
        <v>2014</v>
      </c>
      <c r="C104" s="395" t="s">
        <v>18</v>
      </c>
      <c r="D104" s="708" t="s">
        <v>7</v>
      </c>
      <c r="E104" s="395" t="s">
        <v>657</v>
      </c>
      <c r="F104" s="395" t="s">
        <v>280</v>
      </c>
      <c r="G104" s="423">
        <v>702</v>
      </c>
      <c r="H104" s="423">
        <v>160787.5</v>
      </c>
      <c r="I104" s="423">
        <v>161422.02906600092</v>
      </c>
      <c r="J104" s="395" t="s">
        <v>67</v>
      </c>
      <c r="K104" s="395" t="s">
        <v>606</v>
      </c>
      <c r="L104" s="395" t="s">
        <v>606</v>
      </c>
      <c r="M104" s="395"/>
      <c r="N104" s="424"/>
      <c r="O104" s="722"/>
      <c r="P104" s="723"/>
      <c r="Q104" s="430"/>
    </row>
    <row r="105" spans="1:17" ht="17.100000000000001" customHeight="1">
      <c r="A105" s="426" t="s">
        <v>4</v>
      </c>
      <c r="B105" s="426">
        <v>2014</v>
      </c>
      <c r="C105" s="426" t="s">
        <v>18</v>
      </c>
      <c r="D105" s="716" t="s">
        <v>7</v>
      </c>
      <c r="E105" s="427" t="s">
        <v>657</v>
      </c>
      <c r="F105" s="427" t="s">
        <v>711</v>
      </c>
      <c r="G105" s="428">
        <v>82</v>
      </c>
      <c r="H105" s="428">
        <v>488443</v>
      </c>
      <c r="I105" s="428">
        <v>158839.19151196655</v>
      </c>
      <c r="J105" s="427" t="s">
        <v>606</v>
      </c>
      <c r="K105" s="427" t="s">
        <v>606</v>
      </c>
      <c r="L105" s="427" t="s">
        <v>606</v>
      </c>
      <c r="M105" s="427"/>
      <c r="N105" s="427"/>
      <c r="O105" s="720" t="s">
        <v>67</v>
      </c>
      <c r="P105" s="395" t="s">
        <v>674</v>
      </c>
      <c r="Q105" s="727"/>
    </row>
    <row r="106" spans="1:17" ht="17.100000000000001" customHeight="1">
      <c r="A106" s="395" t="s">
        <v>4</v>
      </c>
      <c r="B106" s="395">
        <v>2014</v>
      </c>
      <c r="C106" s="395" t="s">
        <v>18</v>
      </c>
      <c r="D106" s="708" t="s">
        <v>7</v>
      </c>
      <c r="E106" s="395" t="s">
        <v>657</v>
      </c>
      <c r="F106" s="395" t="s">
        <v>1329</v>
      </c>
      <c r="G106" s="423">
        <v>855</v>
      </c>
      <c r="H106" s="423">
        <v>14913</v>
      </c>
      <c r="I106" s="423">
        <v>94756.577761857305</v>
      </c>
      <c r="J106" s="395" t="s">
        <v>67</v>
      </c>
      <c r="K106" s="395" t="s">
        <v>606</v>
      </c>
      <c r="L106" s="395" t="s">
        <v>606</v>
      </c>
      <c r="M106" s="395"/>
      <c r="N106" s="424"/>
      <c r="O106" s="722"/>
      <c r="P106" s="723"/>
      <c r="Q106" s="430"/>
    </row>
    <row r="107" spans="1:17" ht="17.100000000000001" customHeight="1">
      <c r="A107" s="433" t="s">
        <v>4</v>
      </c>
      <c r="B107" s="433">
        <v>2014</v>
      </c>
      <c r="C107" s="433" t="s">
        <v>18</v>
      </c>
      <c r="D107" s="708" t="s">
        <v>7</v>
      </c>
      <c r="E107" s="395" t="s">
        <v>657</v>
      </c>
      <c r="F107" s="395" t="s">
        <v>663</v>
      </c>
      <c r="G107" s="423">
        <v>436</v>
      </c>
      <c r="H107" s="423">
        <v>26267.9</v>
      </c>
      <c r="I107" s="423">
        <v>70716.891611660496</v>
      </c>
      <c r="J107" s="395" t="s">
        <v>67</v>
      </c>
      <c r="K107" s="395" t="s">
        <v>606</v>
      </c>
      <c r="L107" s="395" t="s">
        <v>606</v>
      </c>
      <c r="M107" s="395"/>
      <c r="N107" s="424"/>
      <c r="O107" s="722"/>
      <c r="P107" s="723"/>
      <c r="Q107" s="430"/>
    </row>
    <row r="108" spans="1:17" ht="17.100000000000001" customHeight="1">
      <c r="A108" s="426" t="s">
        <v>4</v>
      </c>
      <c r="B108" s="426">
        <v>2014</v>
      </c>
      <c r="C108" s="426" t="s">
        <v>18</v>
      </c>
      <c r="D108" s="716" t="s">
        <v>7</v>
      </c>
      <c r="E108" s="427" t="s">
        <v>657</v>
      </c>
      <c r="F108" s="427" t="s">
        <v>668</v>
      </c>
      <c r="G108" s="428">
        <v>177</v>
      </c>
      <c r="H108" s="428">
        <v>18215.400000000001</v>
      </c>
      <c r="I108" s="428">
        <v>38049.826750044078</v>
      </c>
      <c r="J108" s="427" t="s">
        <v>606</v>
      </c>
      <c r="K108" s="427" t="s">
        <v>606</v>
      </c>
      <c r="L108" s="427" t="s">
        <v>606</v>
      </c>
      <c r="M108" s="427"/>
      <c r="N108" s="427"/>
      <c r="O108" s="720"/>
      <c r="P108" s="721"/>
      <c r="Q108" s="719"/>
    </row>
    <row r="109" spans="1:17" ht="17.100000000000001" customHeight="1">
      <c r="A109" s="426" t="s">
        <v>4</v>
      </c>
      <c r="B109" s="426">
        <v>2014</v>
      </c>
      <c r="C109" s="426" t="s">
        <v>18</v>
      </c>
      <c r="D109" s="716" t="s">
        <v>7</v>
      </c>
      <c r="E109" s="427" t="s">
        <v>657</v>
      </c>
      <c r="F109" s="427" t="s">
        <v>685</v>
      </c>
      <c r="G109" s="428">
        <v>16</v>
      </c>
      <c r="H109" s="428">
        <v>25640</v>
      </c>
      <c r="I109" s="428">
        <v>26288.473461364534</v>
      </c>
      <c r="J109" s="427" t="s">
        <v>606</v>
      </c>
      <c r="K109" s="427" t="s">
        <v>606</v>
      </c>
      <c r="L109" s="427" t="s">
        <v>606</v>
      </c>
      <c r="M109" s="427"/>
      <c r="N109" s="429"/>
      <c r="O109" s="720"/>
      <c r="P109" s="721"/>
      <c r="Q109" s="719"/>
    </row>
    <row r="110" spans="1:17" ht="17.100000000000001" customHeight="1">
      <c r="A110" s="426" t="s">
        <v>4</v>
      </c>
      <c r="B110" s="426">
        <v>2014</v>
      </c>
      <c r="C110" s="426" t="s">
        <v>18</v>
      </c>
      <c r="D110" s="716" t="s">
        <v>7</v>
      </c>
      <c r="E110" s="427" t="s">
        <v>657</v>
      </c>
      <c r="F110" s="427" t="s">
        <v>1330</v>
      </c>
      <c r="G110" s="428">
        <v>115</v>
      </c>
      <c r="H110" s="428">
        <v>3525.5</v>
      </c>
      <c r="I110" s="428">
        <v>15566.803850599765</v>
      </c>
      <c r="J110" s="427" t="s">
        <v>606</v>
      </c>
      <c r="K110" s="427" t="s">
        <v>606</v>
      </c>
      <c r="L110" s="427" t="s">
        <v>606</v>
      </c>
      <c r="M110" s="427"/>
      <c r="N110" s="429"/>
      <c r="O110" s="720"/>
      <c r="P110" s="721"/>
      <c r="Q110" s="719"/>
    </row>
    <row r="111" spans="1:17" ht="17.100000000000001" customHeight="1">
      <c r="A111" s="433" t="s">
        <v>4</v>
      </c>
      <c r="B111" s="433">
        <v>2014</v>
      </c>
      <c r="C111" s="433" t="s">
        <v>18</v>
      </c>
      <c r="D111" s="708" t="s">
        <v>7</v>
      </c>
      <c r="E111" s="395" t="s">
        <v>657</v>
      </c>
      <c r="F111" s="395" t="s">
        <v>666</v>
      </c>
      <c r="G111" s="423">
        <v>678</v>
      </c>
      <c r="H111" s="423">
        <v>39332</v>
      </c>
      <c r="I111" s="423">
        <v>15517.54559286909</v>
      </c>
      <c r="J111" s="395" t="s">
        <v>67</v>
      </c>
      <c r="K111" s="395" t="s">
        <v>606</v>
      </c>
      <c r="L111" s="395" t="s">
        <v>606</v>
      </c>
      <c r="M111" s="395"/>
      <c r="N111" s="395"/>
      <c r="O111" s="722"/>
      <c r="P111" s="723"/>
      <c r="Q111" s="430"/>
    </row>
    <row r="112" spans="1:17" ht="17.100000000000001" customHeight="1">
      <c r="A112" s="426" t="s">
        <v>4</v>
      </c>
      <c r="B112" s="426">
        <v>2014</v>
      </c>
      <c r="C112" s="426" t="s">
        <v>18</v>
      </c>
      <c r="D112" s="716" t="s">
        <v>7</v>
      </c>
      <c r="E112" s="427" t="s">
        <v>657</v>
      </c>
      <c r="F112" s="427" t="s">
        <v>1331</v>
      </c>
      <c r="G112" s="428">
        <v>75</v>
      </c>
      <c r="H112" s="428">
        <v>2742.2</v>
      </c>
      <c r="I112" s="428">
        <v>9178.2523147446955</v>
      </c>
      <c r="J112" s="427" t="s">
        <v>606</v>
      </c>
      <c r="K112" s="427" t="s">
        <v>606</v>
      </c>
      <c r="L112" s="427" t="s">
        <v>606</v>
      </c>
      <c r="M112" s="427"/>
      <c r="N112" s="427"/>
      <c r="O112" s="720"/>
      <c r="P112" s="721"/>
      <c r="Q112" s="719"/>
    </row>
    <row r="113" spans="1:17" ht="17.100000000000001" customHeight="1">
      <c r="A113" s="426" t="s">
        <v>4</v>
      </c>
      <c r="B113" s="426">
        <v>2014</v>
      </c>
      <c r="C113" s="426" t="s">
        <v>18</v>
      </c>
      <c r="D113" s="716" t="s">
        <v>7</v>
      </c>
      <c r="E113" s="427" t="s">
        <v>657</v>
      </c>
      <c r="F113" s="427" t="s">
        <v>1332</v>
      </c>
      <c r="G113" s="428">
        <v>3</v>
      </c>
      <c r="H113" s="428">
        <v>3221</v>
      </c>
      <c r="I113" s="428">
        <v>8066.6910265930019</v>
      </c>
      <c r="J113" s="427" t="s">
        <v>606</v>
      </c>
      <c r="K113" s="427" t="s">
        <v>606</v>
      </c>
      <c r="L113" s="427" t="s">
        <v>606</v>
      </c>
      <c r="M113" s="427"/>
      <c r="N113" s="427"/>
      <c r="O113" s="720"/>
      <c r="P113" s="721"/>
      <c r="Q113" s="719"/>
    </row>
    <row r="114" spans="1:17" ht="17.100000000000001" customHeight="1">
      <c r="A114" s="426" t="s">
        <v>4</v>
      </c>
      <c r="B114" s="426">
        <v>2014</v>
      </c>
      <c r="C114" s="426" t="s">
        <v>18</v>
      </c>
      <c r="D114" s="716" t="s">
        <v>7</v>
      </c>
      <c r="E114" s="427" t="s">
        <v>657</v>
      </c>
      <c r="F114" s="427" t="s">
        <v>1333</v>
      </c>
      <c r="G114" s="428">
        <v>45</v>
      </c>
      <c r="H114" s="428">
        <v>2750</v>
      </c>
      <c r="I114" s="428">
        <v>4918.3328762990277</v>
      </c>
      <c r="J114" s="427" t="s">
        <v>606</v>
      </c>
      <c r="K114" s="427" t="s">
        <v>606</v>
      </c>
      <c r="L114" s="427" t="s">
        <v>606</v>
      </c>
      <c r="M114" s="427"/>
      <c r="N114" s="427"/>
      <c r="O114" s="720"/>
      <c r="P114" s="721"/>
      <c r="Q114" s="719"/>
    </row>
    <row r="115" spans="1:17" ht="17.100000000000001" customHeight="1">
      <c r="A115" s="426" t="s">
        <v>4</v>
      </c>
      <c r="B115" s="426">
        <v>2014</v>
      </c>
      <c r="C115" s="426" t="s">
        <v>18</v>
      </c>
      <c r="D115" s="716" t="s">
        <v>7</v>
      </c>
      <c r="E115" s="427" t="s">
        <v>657</v>
      </c>
      <c r="F115" s="427" t="s">
        <v>1334</v>
      </c>
      <c r="G115" s="428">
        <v>51</v>
      </c>
      <c r="H115" s="428">
        <v>1161.0999999999999</v>
      </c>
      <c r="I115" s="428">
        <v>3548.8306291889212</v>
      </c>
      <c r="J115" s="427" t="s">
        <v>606</v>
      </c>
      <c r="K115" s="427" t="s">
        <v>606</v>
      </c>
      <c r="L115" s="427" t="s">
        <v>606</v>
      </c>
      <c r="M115" s="427"/>
      <c r="N115" s="427"/>
      <c r="O115" s="720"/>
      <c r="P115" s="721"/>
      <c r="Q115" s="719"/>
    </row>
    <row r="116" spans="1:17" ht="17.100000000000001" customHeight="1">
      <c r="A116" s="426" t="s">
        <v>4</v>
      </c>
      <c r="B116" s="426">
        <v>2014</v>
      </c>
      <c r="C116" s="426" t="s">
        <v>18</v>
      </c>
      <c r="D116" s="716" t="s">
        <v>7</v>
      </c>
      <c r="E116" s="427" t="s">
        <v>657</v>
      </c>
      <c r="F116" s="427" t="s">
        <v>1325</v>
      </c>
      <c r="G116" s="428">
        <v>56</v>
      </c>
      <c r="H116" s="428">
        <v>2788.8</v>
      </c>
      <c r="I116" s="428">
        <v>3265.8825703087864</v>
      </c>
      <c r="J116" s="427" t="s">
        <v>606</v>
      </c>
      <c r="K116" s="427" t="s">
        <v>606</v>
      </c>
      <c r="L116" s="427" t="s">
        <v>606</v>
      </c>
      <c r="M116" s="427"/>
      <c r="N116" s="427"/>
      <c r="O116" s="720"/>
      <c r="P116" s="721"/>
      <c r="Q116" s="719"/>
    </row>
    <row r="117" spans="1:17" ht="17.100000000000001" customHeight="1">
      <c r="A117" s="426" t="s">
        <v>4</v>
      </c>
      <c r="B117" s="426">
        <v>2014</v>
      </c>
      <c r="C117" s="426" t="s">
        <v>18</v>
      </c>
      <c r="D117" s="716" t="s">
        <v>7</v>
      </c>
      <c r="E117" s="427" t="s">
        <v>657</v>
      </c>
      <c r="F117" s="427" t="s">
        <v>1318</v>
      </c>
      <c r="G117" s="428">
        <v>2</v>
      </c>
      <c r="H117" s="428">
        <v>11000</v>
      </c>
      <c r="I117" s="428">
        <v>2660.8075269908954</v>
      </c>
      <c r="J117" s="427" t="s">
        <v>606</v>
      </c>
      <c r="K117" s="427" t="s">
        <v>606</v>
      </c>
      <c r="L117" s="427" t="s">
        <v>606</v>
      </c>
      <c r="M117" s="427"/>
      <c r="N117" s="427"/>
      <c r="O117" s="720"/>
      <c r="P117" s="721"/>
      <c r="Q117" s="719"/>
    </row>
    <row r="118" spans="1:17" ht="17.100000000000001" customHeight="1">
      <c r="A118" s="426" t="s">
        <v>4</v>
      </c>
      <c r="B118" s="426">
        <v>2014</v>
      </c>
      <c r="C118" s="426" t="s">
        <v>18</v>
      </c>
      <c r="D118" s="716" t="s">
        <v>7</v>
      </c>
      <c r="E118" s="427" t="s">
        <v>657</v>
      </c>
      <c r="F118" s="427" t="s">
        <v>669</v>
      </c>
      <c r="G118" s="428">
        <v>40</v>
      </c>
      <c r="H118" s="428">
        <v>1857.7</v>
      </c>
      <c r="I118" s="428">
        <v>2099.0171445537926</v>
      </c>
      <c r="J118" s="427" t="s">
        <v>606</v>
      </c>
      <c r="K118" s="427" t="s">
        <v>606</v>
      </c>
      <c r="L118" s="427" t="s">
        <v>606</v>
      </c>
      <c r="M118" s="427"/>
      <c r="N118" s="427"/>
      <c r="O118" s="720"/>
      <c r="P118" s="721"/>
      <c r="Q118" s="719"/>
    </row>
    <row r="119" spans="1:17" ht="17.100000000000001" customHeight="1">
      <c r="A119" s="426" t="s">
        <v>4</v>
      </c>
      <c r="B119" s="426">
        <v>2014</v>
      </c>
      <c r="C119" s="426" t="s">
        <v>18</v>
      </c>
      <c r="D119" s="716" t="s">
        <v>7</v>
      </c>
      <c r="E119" s="427" t="s">
        <v>657</v>
      </c>
      <c r="F119" s="427" t="s">
        <v>678</v>
      </c>
      <c r="G119" s="428">
        <v>13</v>
      </c>
      <c r="H119" s="428">
        <v>459</v>
      </c>
      <c r="I119" s="428">
        <v>1393.2498350603264</v>
      </c>
      <c r="J119" s="427" t="s">
        <v>606</v>
      </c>
      <c r="K119" s="427" t="s">
        <v>606</v>
      </c>
      <c r="L119" s="427" t="s">
        <v>606</v>
      </c>
      <c r="M119" s="427"/>
      <c r="N119" s="427"/>
      <c r="O119" s="720"/>
      <c r="P119" s="721"/>
      <c r="Q119" s="719"/>
    </row>
    <row r="120" spans="1:17" ht="17.100000000000001" customHeight="1">
      <c r="A120" s="426" t="s">
        <v>4</v>
      </c>
      <c r="B120" s="426">
        <v>2014</v>
      </c>
      <c r="C120" s="426" t="s">
        <v>18</v>
      </c>
      <c r="D120" s="716" t="s">
        <v>7</v>
      </c>
      <c r="E120" s="427" t="s">
        <v>657</v>
      </c>
      <c r="F120" s="427" t="s">
        <v>1335</v>
      </c>
      <c r="G120" s="428">
        <v>15</v>
      </c>
      <c r="H120" s="428">
        <v>436.2</v>
      </c>
      <c r="I120" s="428">
        <v>1337.2021954144736</v>
      </c>
      <c r="J120" s="427" t="s">
        <v>606</v>
      </c>
      <c r="K120" s="427" t="s">
        <v>606</v>
      </c>
      <c r="L120" s="427" t="s">
        <v>606</v>
      </c>
      <c r="M120" s="427"/>
      <c r="N120" s="427"/>
      <c r="O120" s="720"/>
      <c r="P120" s="721"/>
      <c r="Q120" s="719"/>
    </row>
    <row r="121" spans="1:17" ht="17.100000000000001" customHeight="1">
      <c r="A121" s="426" t="s">
        <v>4</v>
      </c>
      <c r="B121" s="426">
        <v>2014</v>
      </c>
      <c r="C121" s="426" t="s">
        <v>18</v>
      </c>
      <c r="D121" s="716" t="s">
        <v>7</v>
      </c>
      <c r="E121" s="427" t="s">
        <v>657</v>
      </c>
      <c r="F121" s="427" t="s">
        <v>1336</v>
      </c>
      <c r="G121" s="428">
        <v>21</v>
      </c>
      <c r="H121" s="428">
        <v>812</v>
      </c>
      <c r="I121" s="428">
        <v>1254.3378250015137</v>
      </c>
      <c r="J121" s="427" t="s">
        <v>606</v>
      </c>
      <c r="K121" s="427" t="s">
        <v>606</v>
      </c>
      <c r="L121" s="427" t="s">
        <v>606</v>
      </c>
      <c r="M121" s="427"/>
      <c r="N121" s="427"/>
      <c r="O121" s="720"/>
      <c r="P121" s="721"/>
      <c r="Q121" s="719"/>
    </row>
    <row r="122" spans="1:17" ht="17.100000000000001" customHeight="1">
      <c r="A122" s="426" t="s">
        <v>4</v>
      </c>
      <c r="B122" s="426">
        <v>2014</v>
      </c>
      <c r="C122" s="426" t="s">
        <v>18</v>
      </c>
      <c r="D122" s="716" t="s">
        <v>7</v>
      </c>
      <c r="E122" s="427" t="s">
        <v>657</v>
      </c>
      <c r="F122" s="427" t="s">
        <v>667</v>
      </c>
      <c r="G122" s="428">
        <v>50</v>
      </c>
      <c r="H122" s="428">
        <v>898</v>
      </c>
      <c r="I122" s="428">
        <v>1018.145573464453</v>
      </c>
      <c r="J122" s="427" t="s">
        <v>606</v>
      </c>
      <c r="K122" s="427" t="s">
        <v>606</v>
      </c>
      <c r="L122" s="427" t="s">
        <v>606</v>
      </c>
      <c r="M122" s="427"/>
      <c r="N122" s="427"/>
      <c r="O122" s="720"/>
      <c r="P122" s="721"/>
      <c r="Q122" s="719"/>
    </row>
    <row r="123" spans="1:17" ht="17.100000000000001" customHeight="1">
      <c r="A123" s="426" t="s">
        <v>4</v>
      </c>
      <c r="B123" s="426">
        <v>2014</v>
      </c>
      <c r="C123" s="426" t="s">
        <v>18</v>
      </c>
      <c r="D123" s="716" t="s">
        <v>7</v>
      </c>
      <c r="E123" s="427" t="s">
        <v>657</v>
      </c>
      <c r="F123" s="427" t="s">
        <v>681</v>
      </c>
      <c r="G123" s="428">
        <v>22</v>
      </c>
      <c r="H123" s="428">
        <v>126</v>
      </c>
      <c r="I123" s="428">
        <v>847.35375090879847</v>
      </c>
      <c r="J123" s="427" t="s">
        <v>606</v>
      </c>
      <c r="K123" s="427" t="s">
        <v>606</v>
      </c>
      <c r="L123" s="427" t="s">
        <v>606</v>
      </c>
      <c r="M123" s="427"/>
      <c r="N123" s="427"/>
      <c r="O123" s="720"/>
      <c r="P123" s="721"/>
      <c r="Q123" s="719"/>
    </row>
    <row r="124" spans="1:17" ht="17.100000000000001" customHeight="1">
      <c r="A124" s="426" t="s">
        <v>4</v>
      </c>
      <c r="B124" s="426">
        <v>2014</v>
      </c>
      <c r="C124" s="426" t="s">
        <v>18</v>
      </c>
      <c r="D124" s="716" t="s">
        <v>7</v>
      </c>
      <c r="E124" s="427" t="s">
        <v>657</v>
      </c>
      <c r="F124" s="427" t="s">
        <v>1319</v>
      </c>
      <c r="G124" s="428">
        <v>30</v>
      </c>
      <c r="H124" s="428">
        <v>360</v>
      </c>
      <c r="I124" s="428">
        <v>450.69684147880349</v>
      </c>
      <c r="J124" s="427" t="s">
        <v>606</v>
      </c>
      <c r="K124" s="427" t="s">
        <v>606</v>
      </c>
      <c r="L124" s="427" t="s">
        <v>606</v>
      </c>
      <c r="M124" s="427"/>
      <c r="N124" s="427"/>
      <c r="O124" s="720"/>
      <c r="P124" s="721"/>
      <c r="Q124" s="719"/>
    </row>
    <row r="125" spans="1:17" ht="17.100000000000001" customHeight="1">
      <c r="A125" s="426" t="s">
        <v>4</v>
      </c>
      <c r="B125" s="426">
        <v>2014</v>
      </c>
      <c r="C125" s="426" t="s">
        <v>18</v>
      </c>
      <c r="D125" s="716" t="s">
        <v>7</v>
      </c>
      <c r="E125" s="427" t="s">
        <v>657</v>
      </c>
      <c r="F125" s="427" t="s">
        <v>1337</v>
      </c>
      <c r="G125" s="428">
        <v>20</v>
      </c>
      <c r="H125" s="428">
        <v>890</v>
      </c>
      <c r="I125" s="428">
        <v>272.29915802021316</v>
      </c>
      <c r="J125" s="427" t="s">
        <v>606</v>
      </c>
      <c r="K125" s="427" t="s">
        <v>606</v>
      </c>
      <c r="L125" s="427" t="s">
        <v>606</v>
      </c>
      <c r="M125" s="427"/>
      <c r="N125" s="427"/>
      <c r="O125" s="720"/>
      <c r="P125" s="721"/>
      <c r="Q125" s="719"/>
    </row>
    <row r="126" spans="1:17" ht="61.5" customHeight="1">
      <c r="A126" s="433" t="s">
        <v>4</v>
      </c>
      <c r="B126" s="433">
        <v>2014</v>
      </c>
      <c r="C126" s="433" t="s">
        <v>18</v>
      </c>
      <c r="D126" s="708" t="s">
        <v>7</v>
      </c>
      <c r="E126" s="395" t="s">
        <v>658</v>
      </c>
      <c r="F126" s="395" t="s">
        <v>1338</v>
      </c>
      <c r="G126" s="423">
        <v>543</v>
      </c>
      <c r="H126" s="423">
        <v>1831059</v>
      </c>
      <c r="I126" s="423">
        <v>3466172.7815343556</v>
      </c>
      <c r="J126" s="395" t="s">
        <v>67</v>
      </c>
      <c r="K126" s="395" t="s">
        <v>67</v>
      </c>
      <c r="L126" s="395" t="s">
        <v>67</v>
      </c>
      <c r="M126" s="395"/>
      <c r="N126" s="395"/>
      <c r="O126" s="722"/>
      <c r="P126" s="723"/>
      <c r="Q126" s="440" t="s">
        <v>1326</v>
      </c>
    </row>
    <row r="127" spans="1:17" ht="17.100000000000001" customHeight="1">
      <c r="A127" s="395" t="s">
        <v>4</v>
      </c>
      <c r="B127" s="395">
        <v>2014</v>
      </c>
      <c r="C127" s="395" t="s">
        <v>18</v>
      </c>
      <c r="D127" s="708" t="s">
        <v>7</v>
      </c>
      <c r="E127" s="395" t="s">
        <v>658</v>
      </c>
      <c r="F127" s="395" t="s">
        <v>1328</v>
      </c>
      <c r="G127" s="423">
        <v>2609</v>
      </c>
      <c r="H127" s="423">
        <v>141634.6</v>
      </c>
      <c r="I127" s="423">
        <v>376607.82922700047</v>
      </c>
      <c r="J127" s="395" t="s">
        <v>67</v>
      </c>
      <c r="K127" s="395" t="s">
        <v>67</v>
      </c>
      <c r="L127" s="395" t="s">
        <v>67</v>
      </c>
      <c r="M127" s="395"/>
      <c r="N127" s="395"/>
      <c r="O127" s="722" t="s">
        <v>67</v>
      </c>
      <c r="P127" s="395" t="s">
        <v>1328</v>
      </c>
      <c r="Q127" s="432"/>
    </row>
    <row r="128" spans="1:17" ht="17.100000000000001" customHeight="1">
      <c r="A128" s="395" t="s">
        <v>4</v>
      </c>
      <c r="B128" s="395">
        <v>2014</v>
      </c>
      <c r="C128" s="395" t="s">
        <v>18</v>
      </c>
      <c r="D128" s="708" t="s">
        <v>7</v>
      </c>
      <c r="E128" s="395" t="s">
        <v>658</v>
      </c>
      <c r="F128" s="395" t="s">
        <v>686</v>
      </c>
      <c r="G128" s="423">
        <v>9</v>
      </c>
      <c r="H128" s="423">
        <v>1035000</v>
      </c>
      <c r="I128" s="423">
        <v>226754.23657086139</v>
      </c>
      <c r="J128" s="395" t="s">
        <v>606</v>
      </c>
      <c r="K128" s="395" t="s">
        <v>67</v>
      </c>
      <c r="L128" s="395" t="s">
        <v>67</v>
      </c>
      <c r="M128" s="395"/>
      <c r="N128" s="395"/>
      <c r="O128" s="722"/>
      <c r="P128" s="723"/>
      <c r="Q128" s="430"/>
    </row>
    <row r="129" spans="1:17" ht="17.100000000000001" customHeight="1">
      <c r="A129" s="433" t="s">
        <v>4</v>
      </c>
      <c r="B129" s="433">
        <v>2014</v>
      </c>
      <c r="C129" s="433" t="s">
        <v>18</v>
      </c>
      <c r="D129" s="708" t="s">
        <v>7</v>
      </c>
      <c r="E129" s="395" t="s">
        <v>658</v>
      </c>
      <c r="F129" s="395" t="s">
        <v>1327</v>
      </c>
      <c r="G129" s="423">
        <v>5225</v>
      </c>
      <c r="H129" s="423">
        <v>87560</v>
      </c>
      <c r="I129" s="423">
        <v>226507.47186092238</v>
      </c>
      <c r="J129" s="395" t="s">
        <v>67</v>
      </c>
      <c r="K129" s="395" t="s">
        <v>606</v>
      </c>
      <c r="L129" s="395" t="s">
        <v>67</v>
      </c>
      <c r="M129" s="395"/>
      <c r="N129" s="395"/>
      <c r="O129" s="722"/>
      <c r="P129" s="723"/>
      <c r="Q129" s="430"/>
    </row>
    <row r="130" spans="1:17" ht="17.100000000000001" customHeight="1">
      <c r="A130" s="433" t="s">
        <v>4</v>
      </c>
      <c r="B130" s="433">
        <v>2014</v>
      </c>
      <c r="C130" s="433" t="s">
        <v>18</v>
      </c>
      <c r="D130" s="708" t="s">
        <v>7</v>
      </c>
      <c r="E130" s="395" t="s">
        <v>658</v>
      </c>
      <c r="F130" s="395" t="s">
        <v>680</v>
      </c>
      <c r="G130" s="423">
        <v>1801</v>
      </c>
      <c r="H130" s="423">
        <v>80441</v>
      </c>
      <c r="I130" s="423">
        <v>83183.831278865269</v>
      </c>
      <c r="J130" s="395" t="s">
        <v>67</v>
      </c>
      <c r="K130" s="395" t="s">
        <v>606</v>
      </c>
      <c r="L130" s="395" t="s">
        <v>606</v>
      </c>
      <c r="M130" s="395"/>
      <c r="N130" s="395"/>
      <c r="O130" s="722"/>
      <c r="P130" s="723"/>
      <c r="Q130" s="430"/>
    </row>
    <row r="131" spans="1:17" ht="17.100000000000001" customHeight="1">
      <c r="A131" s="426" t="s">
        <v>4</v>
      </c>
      <c r="B131" s="426">
        <v>2014</v>
      </c>
      <c r="C131" s="426" t="s">
        <v>18</v>
      </c>
      <c r="D131" s="716" t="s">
        <v>7</v>
      </c>
      <c r="E131" s="427" t="s">
        <v>658</v>
      </c>
      <c r="F131" s="427" t="s">
        <v>1337</v>
      </c>
      <c r="G131" s="428">
        <v>427</v>
      </c>
      <c r="H131" s="428">
        <v>27110.6</v>
      </c>
      <c r="I131" s="428">
        <v>46558.996442123258</v>
      </c>
      <c r="J131" s="427" t="s">
        <v>606</v>
      </c>
      <c r="K131" s="427" t="s">
        <v>606</v>
      </c>
      <c r="L131" s="427" t="s">
        <v>606</v>
      </c>
      <c r="M131" s="427"/>
      <c r="N131" s="427"/>
      <c r="O131" s="720"/>
      <c r="P131" s="721"/>
      <c r="Q131" s="719"/>
    </row>
    <row r="132" spans="1:17" ht="17.100000000000001" customHeight="1">
      <c r="A132" s="426" t="s">
        <v>4</v>
      </c>
      <c r="B132" s="426">
        <v>2014</v>
      </c>
      <c r="C132" s="426" t="s">
        <v>18</v>
      </c>
      <c r="D132" s="716" t="s">
        <v>7</v>
      </c>
      <c r="E132" s="427" t="s">
        <v>658</v>
      </c>
      <c r="F132" s="427" t="s">
        <v>682</v>
      </c>
      <c r="G132" s="428">
        <v>232</v>
      </c>
      <c r="H132" s="428">
        <v>23170</v>
      </c>
      <c r="I132" s="428">
        <v>34055.242004614171</v>
      </c>
      <c r="J132" s="427" t="s">
        <v>606</v>
      </c>
      <c r="K132" s="427" t="s">
        <v>606</v>
      </c>
      <c r="L132" s="427" t="s">
        <v>606</v>
      </c>
      <c r="M132" s="427"/>
      <c r="N132" s="427"/>
      <c r="O132" s="720"/>
      <c r="P132" s="721"/>
      <c r="Q132" s="719"/>
    </row>
    <row r="133" spans="1:17" ht="17.100000000000001" customHeight="1">
      <c r="A133" s="433" t="s">
        <v>4</v>
      </c>
      <c r="B133" s="433">
        <v>2014</v>
      </c>
      <c r="C133" s="433" t="s">
        <v>18</v>
      </c>
      <c r="D133" s="708" t="s">
        <v>7</v>
      </c>
      <c r="E133" s="395" t="s">
        <v>658</v>
      </c>
      <c r="F133" s="395" t="s">
        <v>1332</v>
      </c>
      <c r="G133" s="423">
        <v>925</v>
      </c>
      <c r="H133" s="423">
        <v>15893.400000000001</v>
      </c>
      <c r="I133" s="423">
        <v>33524.093867066476</v>
      </c>
      <c r="J133" s="395" t="s">
        <v>67</v>
      </c>
      <c r="K133" s="395" t="s">
        <v>606</v>
      </c>
      <c r="L133" s="395" t="s">
        <v>606</v>
      </c>
      <c r="M133" s="395"/>
      <c r="N133" s="424"/>
      <c r="O133" s="722"/>
      <c r="P133" s="723"/>
      <c r="Q133" s="430"/>
    </row>
    <row r="134" spans="1:17" ht="17.100000000000001" customHeight="1">
      <c r="A134" s="426" t="s">
        <v>4</v>
      </c>
      <c r="B134" s="426">
        <v>2014</v>
      </c>
      <c r="C134" s="426" t="s">
        <v>18</v>
      </c>
      <c r="D134" s="716" t="s">
        <v>7</v>
      </c>
      <c r="E134" s="427" t="s">
        <v>658</v>
      </c>
      <c r="F134" s="427" t="s">
        <v>1335</v>
      </c>
      <c r="G134" s="428">
        <v>244</v>
      </c>
      <c r="H134" s="428">
        <v>9165.7999999999993</v>
      </c>
      <c r="I134" s="428">
        <v>23914.399705231692</v>
      </c>
      <c r="J134" s="427" t="s">
        <v>606</v>
      </c>
      <c r="K134" s="427" t="s">
        <v>606</v>
      </c>
      <c r="L134" s="427" t="s">
        <v>606</v>
      </c>
      <c r="M134" s="427"/>
      <c r="N134" s="429"/>
      <c r="O134" s="720" t="s">
        <v>67</v>
      </c>
      <c r="P134" s="427" t="s">
        <v>1328</v>
      </c>
      <c r="Q134" s="727"/>
    </row>
    <row r="135" spans="1:17" ht="17.100000000000001" customHeight="1">
      <c r="A135" s="427" t="s">
        <v>4</v>
      </c>
      <c r="B135" s="427">
        <v>2014</v>
      </c>
      <c r="C135" s="427" t="s">
        <v>18</v>
      </c>
      <c r="D135" s="716" t="s">
        <v>7</v>
      </c>
      <c r="E135" s="427" t="s">
        <v>658</v>
      </c>
      <c r="F135" s="427" t="s">
        <v>1339</v>
      </c>
      <c r="G135" s="428">
        <v>16</v>
      </c>
      <c r="H135" s="428">
        <v>10210</v>
      </c>
      <c r="I135" s="428">
        <v>22050.415778251598</v>
      </c>
      <c r="J135" s="427" t="s">
        <v>606</v>
      </c>
      <c r="K135" s="427" t="s">
        <v>606</v>
      </c>
      <c r="L135" s="427" t="s">
        <v>606</v>
      </c>
      <c r="M135" s="427"/>
      <c r="N135" s="429"/>
      <c r="O135" s="720"/>
      <c r="P135" s="721"/>
      <c r="Q135" s="719"/>
    </row>
    <row r="136" spans="1:17" ht="17.100000000000001" customHeight="1">
      <c r="A136" s="433" t="s">
        <v>4</v>
      </c>
      <c r="B136" s="433">
        <v>2014</v>
      </c>
      <c r="C136" s="433" t="s">
        <v>18</v>
      </c>
      <c r="D136" s="708" t="s">
        <v>7</v>
      </c>
      <c r="E136" s="395" t="s">
        <v>658</v>
      </c>
      <c r="F136" s="395" t="s">
        <v>684</v>
      </c>
      <c r="G136" s="423">
        <v>618</v>
      </c>
      <c r="H136" s="423">
        <v>80000</v>
      </c>
      <c r="I136" s="423">
        <v>18336.88699360341</v>
      </c>
      <c r="J136" s="395" t="s">
        <v>67</v>
      </c>
      <c r="K136" s="395" t="s">
        <v>606</v>
      </c>
      <c r="L136" s="395" t="s">
        <v>606</v>
      </c>
      <c r="M136" s="395"/>
      <c r="N136" s="424"/>
      <c r="O136" s="722"/>
      <c r="P136" s="723"/>
      <c r="Q136" s="430"/>
    </row>
    <row r="137" spans="1:17" ht="17.100000000000001" customHeight="1">
      <c r="A137" s="426" t="s">
        <v>4</v>
      </c>
      <c r="B137" s="426">
        <v>2014</v>
      </c>
      <c r="C137" s="426" t="s">
        <v>18</v>
      </c>
      <c r="D137" s="716" t="s">
        <v>7</v>
      </c>
      <c r="E137" s="427" t="s">
        <v>658</v>
      </c>
      <c r="F137" s="427" t="s">
        <v>664</v>
      </c>
      <c r="G137" s="428">
        <v>25</v>
      </c>
      <c r="H137" s="428">
        <v>659.6</v>
      </c>
      <c r="I137" s="428">
        <v>1081.1776734413538</v>
      </c>
      <c r="J137" s="427" t="s">
        <v>606</v>
      </c>
      <c r="K137" s="427" t="s">
        <v>606</v>
      </c>
      <c r="L137" s="427" t="s">
        <v>606</v>
      </c>
      <c r="M137" s="427"/>
      <c r="N137" s="427"/>
      <c r="O137" s="720"/>
      <c r="P137" s="721"/>
      <c r="Q137" s="719"/>
    </row>
    <row r="138" spans="1:17" ht="17.100000000000001" customHeight="1">
      <c r="A138" s="426" t="s">
        <v>4</v>
      </c>
      <c r="B138" s="426">
        <v>2014</v>
      </c>
      <c r="C138" s="426" t="s">
        <v>18</v>
      </c>
      <c r="D138" s="716" t="s">
        <v>7</v>
      </c>
      <c r="E138" s="427" t="s">
        <v>658</v>
      </c>
      <c r="F138" s="427" t="s">
        <v>1340</v>
      </c>
      <c r="G138" s="428">
        <v>5</v>
      </c>
      <c r="H138" s="428">
        <v>196</v>
      </c>
      <c r="I138" s="428">
        <v>198.37736629194518</v>
      </c>
      <c r="J138" s="427" t="s">
        <v>606</v>
      </c>
      <c r="K138" s="427" t="s">
        <v>606</v>
      </c>
      <c r="L138" s="427" t="s">
        <v>606</v>
      </c>
      <c r="M138" s="427"/>
      <c r="N138" s="427"/>
      <c r="O138" s="720"/>
      <c r="P138" s="721"/>
      <c r="Q138" s="719"/>
    </row>
    <row r="139" spans="1:17" ht="17.100000000000001" customHeight="1">
      <c r="A139" s="426" t="s">
        <v>4</v>
      </c>
      <c r="B139" s="426">
        <v>2014</v>
      </c>
      <c r="C139" s="426" t="s">
        <v>18</v>
      </c>
      <c r="D139" s="716" t="s">
        <v>7</v>
      </c>
      <c r="E139" s="427" t="s">
        <v>658</v>
      </c>
      <c r="F139" s="427" t="s">
        <v>1333</v>
      </c>
      <c r="G139" s="428">
        <v>197</v>
      </c>
      <c r="H139" s="428">
        <v>90</v>
      </c>
      <c r="I139" s="428">
        <v>171.3386439985469</v>
      </c>
      <c r="J139" s="427" t="s">
        <v>606</v>
      </c>
      <c r="K139" s="427" t="s">
        <v>606</v>
      </c>
      <c r="L139" s="427" t="s">
        <v>606</v>
      </c>
      <c r="M139" s="427"/>
      <c r="N139" s="427"/>
      <c r="O139" s="720"/>
      <c r="P139" s="721"/>
      <c r="Q139" s="71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28"/>
  <sheetViews>
    <sheetView topLeftCell="A8" workbookViewId="0">
      <selection activeCell="C18" sqref="C18"/>
    </sheetView>
  </sheetViews>
  <sheetFormatPr defaultColWidth="11.42578125" defaultRowHeight="12.75"/>
  <cols>
    <col min="1" max="1" width="11.42578125" customWidth="1"/>
    <col min="2" max="2" width="15.85546875" bestFit="1" customWidth="1"/>
    <col min="3" max="3" width="11.42578125" customWidth="1"/>
    <col min="4" max="4" width="25.42578125" customWidth="1"/>
    <col min="5" max="5" width="25.42578125" style="91" customWidth="1"/>
    <col min="6" max="6" width="15.28515625" style="95" customWidth="1"/>
    <col min="7" max="7" width="23.42578125" customWidth="1"/>
    <col min="8" max="9" width="19.140625" customWidth="1"/>
    <col min="10" max="10" width="34.42578125" customWidth="1"/>
    <col min="11" max="11" width="19.85546875" customWidth="1"/>
    <col min="12" max="12" width="11.42578125" customWidth="1"/>
    <col min="13" max="13" width="13.28515625" style="95" customWidth="1"/>
    <col min="14" max="14" width="11.42578125" style="95" customWidth="1"/>
    <col min="15" max="15" width="11.42578125" customWidth="1"/>
    <col min="16" max="16" width="11.42578125" style="95" customWidth="1"/>
    <col min="17" max="17" width="12.28515625" style="91" bestFit="1" customWidth="1"/>
  </cols>
  <sheetData>
    <row r="1" spans="1:17" ht="16.5" thickBot="1">
      <c r="A1" s="34" t="s">
        <v>301</v>
      </c>
      <c r="B1" s="34"/>
      <c r="C1" s="34"/>
      <c r="D1" s="24"/>
      <c r="E1" s="34"/>
      <c r="F1" s="93"/>
      <c r="G1" s="24"/>
      <c r="H1" s="24"/>
      <c r="I1" s="24"/>
      <c r="J1" s="24"/>
      <c r="K1" s="24"/>
      <c r="L1" s="24"/>
      <c r="N1" s="93"/>
      <c r="O1" s="24"/>
      <c r="P1" s="437" t="s">
        <v>0</v>
      </c>
      <c r="Q1" s="229" t="s">
        <v>421</v>
      </c>
    </row>
    <row r="2" spans="1:17" ht="16.5" thickBot="1">
      <c r="A2" s="26"/>
      <c r="B2" s="26"/>
      <c r="C2" s="26"/>
      <c r="D2" s="26"/>
      <c r="E2" s="35"/>
      <c r="F2" s="94"/>
      <c r="G2" s="26"/>
      <c r="H2" s="26"/>
      <c r="I2" s="26"/>
      <c r="J2" s="26"/>
      <c r="K2" s="26"/>
      <c r="L2" s="26"/>
      <c r="N2" s="94"/>
      <c r="O2" s="26"/>
      <c r="P2" s="437" t="s">
        <v>260</v>
      </c>
      <c r="Q2" s="229">
        <v>2014</v>
      </c>
    </row>
    <row r="3" spans="1:17" ht="77.25" thickBot="1">
      <c r="A3" s="418" t="s">
        <v>1</v>
      </c>
      <c r="B3" s="419" t="s">
        <v>71</v>
      </c>
      <c r="C3" s="419" t="s">
        <v>68</v>
      </c>
      <c r="D3" s="418" t="s">
        <v>9</v>
      </c>
      <c r="E3" s="421" t="s">
        <v>312</v>
      </c>
      <c r="F3" s="419" t="s">
        <v>292</v>
      </c>
      <c r="G3" s="419" t="s">
        <v>293</v>
      </c>
      <c r="H3" s="419" t="s">
        <v>294</v>
      </c>
      <c r="I3" s="419" t="s">
        <v>295</v>
      </c>
      <c r="J3" s="419" t="s">
        <v>74</v>
      </c>
      <c r="K3" s="419" t="s">
        <v>75</v>
      </c>
      <c r="L3" s="438" t="s">
        <v>296</v>
      </c>
      <c r="M3" s="419" t="s">
        <v>76</v>
      </c>
      <c r="N3" s="419" t="s">
        <v>297</v>
      </c>
      <c r="O3" s="419" t="s">
        <v>419</v>
      </c>
      <c r="P3" s="419" t="s">
        <v>420</v>
      </c>
      <c r="Q3" s="422" t="s">
        <v>315</v>
      </c>
    </row>
    <row r="4" spans="1:17" s="340" customFormat="1" ht="23.25" customHeight="1">
      <c r="A4" s="439" t="s">
        <v>4</v>
      </c>
      <c r="B4" s="439" t="s">
        <v>4</v>
      </c>
      <c r="C4" s="439">
        <v>2014</v>
      </c>
      <c r="D4" s="439" t="s">
        <v>18</v>
      </c>
      <c r="E4" s="324" t="s">
        <v>7</v>
      </c>
      <c r="F4" s="439" t="s">
        <v>723</v>
      </c>
      <c r="G4" s="439" t="s">
        <v>739</v>
      </c>
      <c r="H4" s="439" t="s">
        <v>559</v>
      </c>
      <c r="I4" s="439" t="s">
        <v>592</v>
      </c>
      <c r="J4" s="440" t="s">
        <v>740</v>
      </c>
      <c r="K4" s="439">
        <v>1</v>
      </c>
      <c r="L4" s="441" t="s">
        <v>43</v>
      </c>
      <c r="M4" s="324" t="s">
        <v>951</v>
      </c>
      <c r="N4" s="324">
        <v>12</v>
      </c>
      <c r="O4" s="324">
        <v>0</v>
      </c>
      <c r="P4" s="324">
        <v>12</v>
      </c>
      <c r="Q4" s="442"/>
    </row>
    <row r="5" spans="1:17" s="340" customFormat="1" ht="23.25" customHeight="1">
      <c r="A5" s="353" t="s">
        <v>4</v>
      </c>
      <c r="B5" s="353" t="s">
        <v>4</v>
      </c>
      <c r="C5" s="353">
        <v>2014</v>
      </c>
      <c r="D5" s="353" t="s">
        <v>18</v>
      </c>
      <c r="E5" s="324" t="s">
        <v>7</v>
      </c>
      <c r="F5" s="439" t="s">
        <v>724</v>
      </c>
      <c r="G5" s="439" t="s">
        <v>739</v>
      </c>
      <c r="H5" s="439" t="s">
        <v>559</v>
      </c>
      <c r="I5" s="439" t="s">
        <v>592</v>
      </c>
      <c r="J5" s="440" t="s">
        <v>741</v>
      </c>
      <c r="K5" s="439">
        <v>1</v>
      </c>
      <c r="L5" s="441" t="s">
        <v>43</v>
      </c>
      <c r="M5" s="324" t="s">
        <v>156</v>
      </c>
      <c r="N5" s="324" t="s">
        <v>156</v>
      </c>
      <c r="O5" s="324">
        <v>0</v>
      </c>
      <c r="P5" s="324" t="s">
        <v>156</v>
      </c>
      <c r="Q5" s="442"/>
    </row>
    <row r="6" spans="1:17" s="340" customFormat="1" ht="23.25" customHeight="1">
      <c r="A6" s="353" t="s">
        <v>4</v>
      </c>
      <c r="B6" s="353" t="s">
        <v>4</v>
      </c>
      <c r="C6" s="353">
        <v>2014</v>
      </c>
      <c r="D6" s="353" t="s">
        <v>18</v>
      </c>
      <c r="E6" s="324" t="s">
        <v>7</v>
      </c>
      <c r="F6" s="439" t="s">
        <v>718</v>
      </c>
      <c r="G6" s="439" t="s">
        <v>742</v>
      </c>
      <c r="H6" s="439" t="s">
        <v>743</v>
      </c>
      <c r="I6" s="439" t="s">
        <v>153</v>
      </c>
      <c r="J6" s="443" t="s">
        <v>740</v>
      </c>
      <c r="K6" s="439">
        <v>1</v>
      </c>
      <c r="L6" s="444" t="s">
        <v>43</v>
      </c>
      <c r="M6" s="324" t="s">
        <v>951</v>
      </c>
      <c r="N6" s="324">
        <v>4</v>
      </c>
      <c r="O6" s="324"/>
      <c r="P6" s="324">
        <v>4</v>
      </c>
      <c r="Q6" s="442"/>
    </row>
    <row r="7" spans="1:17" s="340" customFormat="1" ht="23.25" customHeight="1">
      <c r="A7" s="353" t="s">
        <v>4</v>
      </c>
      <c r="B7" s="353" t="s">
        <v>4</v>
      </c>
      <c r="C7" s="353">
        <v>2014</v>
      </c>
      <c r="D7" s="353" t="s">
        <v>18</v>
      </c>
      <c r="E7" s="324" t="s">
        <v>7</v>
      </c>
      <c r="F7" s="439" t="s">
        <v>744</v>
      </c>
      <c r="G7" s="439" t="s">
        <v>742</v>
      </c>
      <c r="H7" s="439">
        <v>25</v>
      </c>
      <c r="I7" s="439" t="s">
        <v>745</v>
      </c>
      <c r="J7" s="443" t="s">
        <v>740</v>
      </c>
      <c r="K7" s="439">
        <v>1</v>
      </c>
      <c r="L7" s="444" t="s">
        <v>43</v>
      </c>
      <c r="M7" s="324" t="s">
        <v>951</v>
      </c>
      <c r="N7" s="324">
        <v>3</v>
      </c>
      <c r="O7" s="324"/>
      <c r="P7" s="324">
        <v>3</v>
      </c>
      <c r="Q7" s="445"/>
    </row>
    <row r="8" spans="1:17" s="340" customFormat="1" ht="23.25" customHeight="1">
      <c r="A8" s="353" t="s">
        <v>4</v>
      </c>
      <c r="B8" s="353" t="s">
        <v>4</v>
      </c>
      <c r="C8" s="353">
        <v>2014</v>
      </c>
      <c r="D8" s="353" t="s">
        <v>18</v>
      </c>
      <c r="E8" s="324" t="s">
        <v>7</v>
      </c>
      <c r="F8" s="439" t="s">
        <v>746</v>
      </c>
      <c r="G8" s="439" t="s">
        <v>742</v>
      </c>
      <c r="H8" s="439">
        <v>27</v>
      </c>
      <c r="I8" s="439" t="s">
        <v>747</v>
      </c>
      <c r="J8" s="443" t="s">
        <v>740</v>
      </c>
      <c r="K8" s="439">
        <v>1</v>
      </c>
      <c r="L8" s="444" t="s">
        <v>43</v>
      </c>
      <c r="M8" s="446" t="s">
        <v>951</v>
      </c>
      <c r="N8" s="446">
        <v>3</v>
      </c>
      <c r="O8" s="446"/>
      <c r="P8" s="447">
        <v>3</v>
      </c>
      <c r="Q8" s="445"/>
    </row>
    <row r="9" spans="1:17" s="341" customFormat="1" ht="23.25" customHeight="1">
      <c r="A9" s="353" t="s">
        <v>4</v>
      </c>
      <c r="B9" s="353" t="s">
        <v>4</v>
      </c>
      <c r="C9" s="353">
        <v>2014</v>
      </c>
      <c r="D9" s="353" t="s">
        <v>18</v>
      </c>
      <c r="E9" s="324" t="s">
        <v>7</v>
      </c>
      <c r="F9" s="439" t="s">
        <v>722</v>
      </c>
      <c r="G9" s="439" t="s">
        <v>748</v>
      </c>
      <c r="H9" s="439">
        <v>27</v>
      </c>
      <c r="I9" s="439" t="s">
        <v>156</v>
      </c>
      <c r="J9" s="440" t="s">
        <v>749</v>
      </c>
      <c r="K9" s="439" t="s">
        <v>156</v>
      </c>
      <c r="L9" s="444"/>
      <c r="M9" s="446" t="s">
        <v>156</v>
      </c>
      <c r="N9" s="446" t="s">
        <v>156</v>
      </c>
      <c r="O9" s="448"/>
      <c r="P9" s="449" t="s">
        <v>156</v>
      </c>
      <c r="Q9" s="445"/>
    </row>
    <row r="10" spans="1:17" s="341" customFormat="1" ht="23.25" customHeight="1">
      <c r="A10" s="353" t="s">
        <v>4</v>
      </c>
      <c r="B10" s="353" t="s">
        <v>4</v>
      </c>
      <c r="C10" s="353">
        <v>2014</v>
      </c>
      <c r="D10" s="353" t="s">
        <v>18</v>
      </c>
      <c r="E10" s="324" t="s">
        <v>7</v>
      </c>
      <c r="F10" s="439" t="s">
        <v>717</v>
      </c>
      <c r="G10" s="439" t="s">
        <v>748</v>
      </c>
      <c r="H10" s="439">
        <v>23</v>
      </c>
      <c r="I10" s="439" t="s">
        <v>750</v>
      </c>
      <c r="J10" s="440" t="s">
        <v>749</v>
      </c>
      <c r="K10" s="439" t="s">
        <v>156</v>
      </c>
      <c r="L10" s="444"/>
      <c r="M10" s="450" t="s">
        <v>67</v>
      </c>
      <c r="N10" s="446" t="s">
        <v>156</v>
      </c>
      <c r="O10" s="448"/>
      <c r="P10" s="449" t="s">
        <v>156</v>
      </c>
      <c r="Q10" s="445"/>
    </row>
    <row r="11" spans="1:17" s="341" customFormat="1" ht="23.25" customHeight="1">
      <c r="A11" s="353" t="s">
        <v>4</v>
      </c>
      <c r="B11" s="353" t="s">
        <v>4</v>
      </c>
      <c r="C11" s="353">
        <v>2014</v>
      </c>
      <c r="D11" s="353" t="s">
        <v>20</v>
      </c>
      <c r="E11" s="324" t="s">
        <v>7</v>
      </c>
      <c r="F11" s="439" t="s">
        <v>737</v>
      </c>
      <c r="G11" s="439" t="s">
        <v>748</v>
      </c>
      <c r="H11" s="439" t="s">
        <v>448</v>
      </c>
      <c r="I11" s="439" t="s">
        <v>750</v>
      </c>
      <c r="J11" s="440" t="s">
        <v>749</v>
      </c>
      <c r="K11" s="439" t="s">
        <v>156</v>
      </c>
      <c r="L11" s="444"/>
      <c r="M11" s="450" t="s">
        <v>67</v>
      </c>
      <c r="N11" s="446" t="s">
        <v>156</v>
      </c>
      <c r="O11" s="448"/>
      <c r="P11" s="451" t="s">
        <v>156</v>
      </c>
      <c r="Q11" s="445"/>
    </row>
    <row r="12" spans="1:17" s="341" customFormat="1" ht="63" customHeight="1">
      <c r="A12" s="353" t="s">
        <v>4</v>
      </c>
      <c r="B12" s="353" t="s">
        <v>4</v>
      </c>
      <c r="C12" s="353">
        <v>2014</v>
      </c>
      <c r="D12" s="353" t="s">
        <v>18</v>
      </c>
      <c r="E12" s="324" t="s">
        <v>7</v>
      </c>
      <c r="F12" s="439" t="s">
        <v>714</v>
      </c>
      <c r="G12" s="452" t="s">
        <v>751</v>
      </c>
      <c r="H12" s="439" t="s">
        <v>952</v>
      </c>
      <c r="I12" s="439" t="s">
        <v>299</v>
      </c>
      <c r="J12" s="440" t="s">
        <v>953</v>
      </c>
      <c r="K12" s="439">
        <v>1</v>
      </c>
      <c r="L12" s="395" t="s">
        <v>42</v>
      </c>
      <c r="M12" s="450" t="s">
        <v>954</v>
      </c>
      <c r="N12" s="446">
        <v>24</v>
      </c>
      <c r="O12" s="448"/>
      <c r="P12" s="449">
        <f t="shared" ref="P12:P28" si="0">N12+O12</f>
        <v>24</v>
      </c>
      <c r="Q12" s="453" t="s">
        <v>955</v>
      </c>
    </row>
    <row r="13" spans="1:17" s="341" customFormat="1" ht="39" customHeight="1">
      <c r="A13" s="353" t="s">
        <v>4</v>
      </c>
      <c r="B13" s="353" t="s">
        <v>4</v>
      </c>
      <c r="C13" s="353">
        <v>2014</v>
      </c>
      <c r="D13" s="353" t="s">
        <v>18</v>
      </c>
      <c r="E13" s="324" t="s">
        <v>7</v>
      </c>
      <c r="F13" s="439" t="s">
        <v>956</v>
      </c>
      <c r="G13" s="454" t="s">
        <v>957</v>
      </c>
      <c r="H13" s="439" t="s">
        <v>434</v>
      </c>
      <c r="I13" s="439" t="s">
        <v>299</v>
      </c>
      <c r="J13" s="440" t="s">
        <v>958</v>
      </c>
      <c r="K13" s="439" t="s">
        <v>752</v>
      </c>
      <c r="L13" s="395" t="s">
        <v>42</v>
      </c>
      <c r="M13" s="450" t="s">
        <v>954</v>
      </c>
      <c r="N13" s="446">
        <v>32</v>
      </c>
      <c r="O13" s="448"/>
      <c r="P13" s="449">
        <f t="shared" si="0"/>
        <v>32</v>
      </c>
      <c r="Q13" s="453" t="s">
        <v>955</v>
      </c>
    </row>
    <row r="14" spans="1:17" s="341" customFormat="1" ht="23.25" customHeight="1">
      <c r="A14" s="449" t="s">
        <v>4</v>
      </c>
      <c r="B14" s="449" t="s">
        <v>4</v>
      </c>
      <c r="C14" s="353">
        <v>2014</v>
      </c>
      <c r="D14" s="449" t="s">
        <v>18</v>
      </c>
      <c r="E14" s="324" t="s">
        <v>7</v>
      </c>
      <c r="F14" s="439" t="s">
        <v>716</v>
      </c>
      <c r="G14" s="455" t="s">
        <v>753</v>
      </c>
      <c r="H14" s="455" t="s">
        <v>434</v>
      </c>
      <c r="I14" s="439" t="s">
        <v>299</v>
      </c>
      <c r="J14" s="434" t="s">
        <v>754</v>
      </c>
      <c r="K14" s="439">
        <v>1</v>
      </c>
      <c r="L14" s="395" t="s">
        <v>42</v>
      </c>
      <c r="M14" s="450" t="s">
        <v>954</v>
      </c>
      <c r="N14" s="446"/>
      <c r="O14" s="448">
        <v>24</v>
      </c>
      <c r="P14" s="449">
        <f t="shared" si="0"/>
        <v>24</v>
      </c>
      <c r="Q14" s="445"/>
    </row>
    <row r="15" spans="1:17" s="341" customFormat="1" ht="37.5" customHeight="1">
      <c r="A15" s="449" t="s">
        <v>4</v>
      </c>
      <c r="B15" s="449" t="s">
        <v>4</v>
      </c>
      <c r="C15" s="353">
        <v>2014</v>
      </c>
      <c r="D15" s="449" t="s">
        <v>18</v>
      </c>
      <c r="E15" s="324" t="s">
        <v>7</v>
      </c>
      <c r="F15" s="439" t="s">
        <v>719</v>
      </c>
      <c r="G15" s="454" t="s">
        <v>957</v>
      </c>
      <c r="H15" s="455" t="s">
        <v>755</v>
      </c>
      <c r="I15" s="439" t="s">
        <v>299</v>
      </c>
      <c r="J15" s="440" t="s">
        <v>958</v>
      </c>
      <c r="K15" s="439" t="s">
        <v>752</v>
      </c>
      <c r="L15" s="395" t="s">
        <v>42</v>
      </c>
      <c r="M15" s="450" t="s">
        <v>954</v>
      </c>
      <c r="N15" s="446">
        <v>32</v>
      </c>
      <c r="O15" s="456"/>
      <c r="P15" s="449">
        <f t="shared" si="0"/>
        <v>32</v>
      </c>
      <c r="Q15" s="453" t="s">
        <v>955</v>
      </c>
    </row>
    <row r="16" spans="1:17" s="341" customFormat="1" ht="23.25" customHeight="1">
      <c r="A16" s="449" t="s">
        <v>4</v>
      </c>
      <c r="B16" s="449" t="s">
        <v>4</v>
      </c>
      <c r="C16" s="353">
        <v>2014</v>
      </c>
      <c r="D16" s="449" t="s">
        <v>18</v>
      </c>
      <c r="E16" s="324" t="s">
        <v>7</v>
      </c>
      <c r="F16" s="439" t="s">
        <v>720</v>
      </c>
      <c r="G16" s="455" t="s">
        <v>753</v>
      </c>
      <c r="H16" s="455" t="s">
        <v>755</v>
      </c>
      <c r="I16" s="439" t="s">
        <v>299</v>
      </c>
      <c r="J16" s="434" t="s">
        <v>754</v>
      </c>
      <c r="K16" s="439">
        <v>1</v>
      </c>
      <c r="L16" s="457" t="s">
        <v>42</v>
      </c>
      <c r="M16" s="450" t="s">
        <v>954</v>
      </c>
      <c r="N16" s="446"/>
      <c r="O16" s="456">
        <v>80</v>
      </c>
      <c r="P16" s="449">
        <f t="shared" si="0"/>
        <v>80</v>
      </c>
      <c r="Q16" s="445"/>
    </row>
    <row r="17" spans="1:17" s="341" customFormat="1" ht="23.25" customHeight="1">
      <c r="A17" s="353" t="s">
        <v>4</v>
      </c>
      <c r="B17" s="353" t="s">
        <v>4</v>
      </c>
      <c r="C17" s="353">
        <v>2014</v>
      </c>
      <c r="D17" s="353" t="s">
        <v>18</v>
      </c>
      <c r="E17" s="324" t="s">
        <v>7</v>
      </c>
      <c r="F17" s="439" t="s">
        <v>725</v>
      </c>
      <c r="G17" s="454" t="s">
        <v>756</v>
      </c>
      <c r="H17" s="439">
        <v>30</v>
      </c>
      <c r="I17" s="322" t="s">
        <v>299</v>
      </c>
      <c r="J17" s="440" t="s">
        <v>740</v>
      </c>
      <c r="K17" s="439">
        <v>1</v>
      </c>
      <c r="L17" s="457" t="s">
        <v>43</v>
      </c>
      <c r="M17" s="450" t="s">
        <v>951</v>
      </c>
      <c r="N17" s="446">
        <v>12</v>
      </c>
      <c r="O17" s="456"/>
      <c r="P17" s="449">
        <f t="shared" si="0"/>
        <v>12</v>
      </c>
      <c r="Q17" s="445"/>
    </row>
    <row r="18" spans="1:17" s="341" customFormat="1" ht="23.25" customHeight="1">
      <c r="A18" s="353" t="s">
        <v>4</v>
      </c>
      <c r="B18" s="353" t="s">
        <v>4</v>
      </c>
      <c r="C18" s="353">
        <v>2014</v>
      </c>
      <c r="D18" s="353" t="s">
        <v>18</v>
      </c>
      <c r="E18" s="324" t="s">
        <v>7</v>
      </c>
      <c r="F18" s="439" t="s">
        <v>726</v>
      </c>
      <c r="G18" s="439" t="s">
        <v>298</v>
      </c>
      <c r="H18" s="439" t="s">
        <v>559</v>
      </c>
      <c r="I18" s="322" t="s">
        <v>757</v>
      </c>
      <c r="J18" s="440" t="s">
        <v>740</v>
      </c>
      <c r="K18" s="439">
        <v>1</v>
      </c>
      <c r="L18" s="457" t="s">
        <v>43</v>
      </c>
      <c r="M18" s="450" t="s">
        <v>951</v>
      </c>
      <c r="N18" s="446">
        <v>12</v>
      </c>
      <c r="O18" s="456"/>
      <c r="P18" s="449">
        <f t="shared" si="0"/>
        <v>12</v>
      </c>
      <c r="Q18" s="445"/>
    </row>
    <row r="19" spans="1:17" s="341" customFormat="1" ht="23.25" customHeight="1">
      <c r="A19" s="353" t="s">
        <v>4</v>
      </c>
      <c r="B19" s="353" t="s">
        <v>4</v>
      </c>
      <c r="C19" s="353">
        <v>2014</v>
      </c>
      <c r="D19" s="353" t="s">
        <v>18</v>
      </c>
      <c r="E19" s="324" t="s">
        <v>7</v>
      </c>
      <c r="F19" s="439" t="s">
        <v>727</v>
      </c>
      <c r="G19" s="439" t="s">
        <v>758</v>
      </c>
      <c r="H19" s="439" t="s">
        <v>559</v>
      </c>
      <c r="I19" s="439" t="s">
        <v>153</v>
      </c>
      <c r="J19" s="440" t="s">
        <v>740</v>
      </c>
      <c r="K19" s="439">
        <v>1</v>
      </c>
      <c r="L19" s="457" t="s">
        <v>43</v>
      </c>
      <c r="M19" s="450" t="s">
        <v>951</v>
      </c>
      <c r="N19" s="446">
        <v>4</v>
      </c>
      <c r="O19" s="456"/>
      <c r="P19" s="449">
        <f t="shared" si="0"/>
        <v>4</v>
      </c>
      <c r="Q19" s="445"/>
    </row>
    <row r="20" spans="1:17" s="341" customFormat="1" ht="23.25" customHeight="1">
      <c r="A20" s="449" t="s">
        <v>4</v>
      </c>
      <c r="B20" s="449" t="s">
        <v>4</v>
      </c>
      <c r="C20" s="353">
        <v>2014</v>
      </c>
      <c r="D20" s="449" t="s">
        <v>20</v>
      </c>
      <c r="E20" s="324" t="s">
        <v>7</v>
      </c>
      <c r="F20" s="439" t="s">
        <v>728</v>
      </c>
      <c r="G20" s="455" t="s">
        <v>237</v>
      </c>
      <c r="H20" s="455" t="s">
        <v>448</v>
      </c>
      <c r="I20" s="439" t="s">
        <v>299</v>
      </c>
      <c r="J20" s="434" t="s">
        <v>754</v>
      </c>
      <c r="K20" s="439">
        <v>1</v>
      </c>
      <c r="L20" s="457" t="s">
        <v>42</v>
      </c>
      <c r="M20" s="450" t="s">
        <v>954</v>
      </c>
      <c r="N20" s="458"/>
      <c r="O20" s="456">
        <v>12</v>
      </c>
      <c r="P20" s="451">
        <f t="shared" si="0"/>
        <v>12</v>
      </c>
      <c r="Q20" s="445"/>
    </row>
    <row r="21" spans="1:17" s="341" customFormat="1" ht="23.25" customHeight="1">
      <c r="A21" s="449" t="s">
        <v>4</v>
      </c>
      <c r="B21" s="449" t="s">
        <v>4</v>
      </c>
      <c r="C21" s="353">
        <v>2014</v>
      </c>
      <c r="D21" s="449" t="s">
        <v>20</v>
      </c>
      <c r="E21" s="324" t="s">
        <v>7</v>
      </c>
      <c r="F21" s="439" t="s">
        <v>729</v>
      </c>
      <c r="G21" s="455" t="s">
        <v>759</v>
      </c>
      <c r="H21" s="455" t="s">
        <v>448</v>
      </c>
      <c r="I21" s="439" t="s">
        <v>299</v>
      </c>
      <c r="J21" s="434" t="s">
        <v>740</v>
      </c>
      <c r="K21" s="439">
        <v>1</v>
      </c>
      <c r="L21" s="457" t="s">
        <v>42</v>
      </c>
      <c r="M21" s="450" t="s">
        <v>954</v>
      </c>
      <c r="N21" s="458">
        <v>12</v>
      </c>
      <c r="O21" s="456"/>
      <c r="P21" s="451">
        <f t="shared" si="0"/>
        <v>12</v>
      </c>
      <c r="Q21" s="445"/>
    </row>
    <row r="22" spans="1:17" s="341" customFormat="1" ht="23.25" customHeight="1">
      <c r="A22" s="449" t="s">
        <v>4</v>
      </c>
      <c r="B22" s="449" t="s">
        <v>4</v>
      </c>
      <c r="C22" s="353">
        <v>2014</v>
      </c>
      <c r="D22" s="449" t="s">
        <v>20</v>
      </c>
      <c r="E22" s="324" t="s">
        <v>7</v>
      </c>
      <c r="F22" s="439" t="s">
        <v>730</v>
      </c>
      <c r="G22" s="455" t="s">
        <v>753</v>
      </c>
      <c r="H22" s="455" t="s">
        <v>448</v>
      </c>
      <c r="I22" s="439" t="s">
        <v>299</v>
      </c>
      <c r="J22" s="434" t="s">
        <v>754</v>
      </c>
      <c r="K22" s="439">
        <v>1</v>
      </c>
      <c r="L22" s="457" t="s">
        <v>42</v>
      </c>
      <c r="M22" s="450" t="s">
        <v>954</v>
      </c>
      <c r="N22" s="458"/>
      <c r="O22" s="456">
        <v>96</v>
      </c>
      <c r="P22" s="451">
        <f t="shared" si="0"/>
        <v>96</v>
      </c>
      <c r="Q22" s="445"/>
    </row>
    <row r="23" spans="1:17" s="341" customFormat="1" ht="23.25" customHeight="1">
      <c r="A23" s="449" t="s">
        <v>4</v>
      </c>
      <c r="B23" s="449" t="s">
        <v>4</v>
      </c>
      <c r="C23" s="353">
        <v>2014</v>
      </c>
      <c r="D23" s="449" t="s">
        <v>20</v>
      </c>
      <c r="E23" s="324" t="s">
        <v>7</v>
      </c>
      <c r="F23" s="439" t="s">
        <v>731</v>
      </c>
      <c r="G23" s="452" t="s">
        <v>760</v>
      </c>
      <c r="H23" s="455" t="s">
        <v>448</v>
      </c>
      <c r="I23" s="439" t="s">
        <v>299</v>
      </c>
      <c r="J23" s="434" t="s">
        <v>740</v>
      </c>
      <c r="K23" s="439">
        <v>1</v>
      </c>
      <c r="L23" s="457" t="s">
        <v>42</v>
      </c>
      <c r="M23" s="450" t="s">
        <v>954</v>
      </c>
      <c r="N23" s="458">
        <v>16</v>
      </c>
      <c r="O23" s="456"/>
      <c r="P23" s="451">
        <f t="shared" si="0"/>
        <v>16</v>
      </c>
      <c r="Q23" s="445"/>
    </row>
    <row r="24" spans="1:17" s="341" customFormat="1" ht="23.25" customHeight="1">
      <c r="A24" s="449" t="s">
        <v>4</v>
      </c>
      <c r="B24" s="449" t="s">
        <v>4</v>
      </c>
      <c r="C24" s="353">
        <v>2014</v>
      </c>
      <c r="D24" s="449" t="s">
        <v>20</v>
      </c>
      <c r="E24" s="324" t="s">
        <v>7</v>
      </c>
      <c r="F24" s="439" t="s">
        <v>959</v>
      </c>
      <c r="G24" s="455" t="s">
        <v>761</v>
      </c>
      <c r="H24" s="455" t="s">
        <v>448</v>
      </c>
      <c r="I24" s="439" t="s">
        <v>299</v>
      </c>
      <c r="J24" s="434" t="s">
        <v>740</v>
      </c>
      <c r="K24" s="439">
        <v>1</v>
      </c>
      <c r="L24" s="457" t="s">
        <v>42</v>
      </c>
      <c r="M24" s="450" t="s">
        <v>954</v>
      </c>
      <c r="N24" s="458">
        <v>12</v>
      </c>
      <c r="O24" s="456"/>
      <c r="P24" s="451">
        <f t="shared" si="0"/>
        <v>12</v>
      </c>
      <c r="Q24" s="445"/>
    </row>
    <row r="25" spans="1:17" s="341" customFormat="1" ht="23.25" customHeight="1">
      <c r="A25" s="449" t="s">
        <v>4</v>
      </c>
      <c r="B25" s="449" t="s">
        <v>4</v>
      </c>
      <c r="C25" s="353">
        <v>2014</v>
      </c>
      <c r="D25" s="449" t="s">
        <v>20</v>
      </c>
      <c r="E25" s="324" t="s">
        <v>7</v>
      </c>
      <c r="F25" s="439" t="s">
        <v>960</v>
      </c>
      <c r="G25" s="452" t="s">
        <v>762</v>
      </c>
      <c r="H25" s="455" t="s">
        <v>763</v>
      </c>
      <c r="I25" s="439" t="s">
        <v>299</v>
      </c>
      <c r="J25" s="434" t="s">
        <v>740</v>
      </c>
      <c r="K25" s="439">
        <v>1</v>
      </c>
      <c r="L25" s="439" t="s">
        <v>42</v>
      </c>
      <c r="M25" s="450" t="s">
        <v>954</v>
      </c>
      <c r="N25" s="458">
        <v>16</v>
      </c>
      <c r="O25" s="456"/>
      <c r="P25" s="451">
        <f t="shared" si="0"/>
        <v>16</v>
      </c>
      <c r="Q25" s="445"/>
    </row>
    <row r="26" spans="1:17" s="341" customFormat="1" ht="23.25" customHeight="1">
      <c r="A26" s="449" t="s">
        <v>4</v>
      </c>
      <c r="B26" s="449" t="s">
        <v>4</v>
      </c>
      <c r="C26" s="353">
        <v>2014</v>
      </c>
      <c r="D26" s="449" t="s">
        <v>20</v>
      </c>
      <c r="E26" s="324" t="s">
        <v>7</v>
      </c>
      <c r="F26" s="439" t="s">
        <v>961</v>
      </c>
      <c r="G26" s="452" t="s">
        <v>764</v>
      </c>
      <c r="H26" s="455" t="s">
        <v>763</v>
      </c>
      <c r="I26" s="439" t="s">
        <v>299</v>
      </c>
      <c r="J26" s="434" t="s">
        <v>740</v>
      </c>
      <c r="K26" s="439">
        <v>1</v>
      </c>
      <c r="L26" s="457" t="s">
        <v>42</v>
      </c>
      <c r="M26" s="450" t="s">
        <v>954</v>
      </c>
      <c r="N26" s="458">
        <v>12</v>
      </c>
      <c r="O26" s="456"/>
      <c r="P26" s="451">
        <f t="shared" si="0"/>
        <v>12</v>
      </c>
      <c r="Q26" s="445"/>
    </row>
    <row r="27" spans="1:17" s="341" customFormat="1" ht="23.25" customHeight="1">
      <c r="A27" s="449" t="s">
        <v>4</v>
      </c>
      <c r="B27" s="449" t="s">
        <v>4</v>
      </c>
      <c r="C27" s="353">
        <v>2014</v>
      </c>
      <c r="D27" s="449" t="s">
        <v>20</v>
      </c>
      <c r="E27" s="324" t="s">
        <v>7</v>
      </c>
      <c r="F27" s="439" t="s">
        <v>735</v>
      </c>
      <c r="G27" s="452" t="s">
        <v>765</v>
      </c>
      <c r="H27" s="455" t="s">
        <v>464</v>
      </c>
      <c r="I27" s="439" t="s">
        <v>299</v>
      </c>
      <c r="J27" s="434" t="s">
        <v>740</v>
      </c>
      <c r="K27" s="439">
        <v>1</v>
      </c>
      <c r="L27" s="457" t="s">
        <v>42</v>
      </c>
      <c r="M27" s="450" t="s">
        <v>954</v>
      </c>
      <c r="N27" s="458">
        <v>12</v>
      </c>
      <c r="O27" s="456"/>
      <c r="P27" s="451">
        <f t="shared" si="0"/>
        <v>12</v>
      </c>
      <c r="Q27" s="445"/>
    </row>
    <row r="28" spans="1:17" s="341" customFormat="1" ht="23.25" customHeight="1">
      <c r="A28" s="449" t="s">
        <v>4</v>
      </c>
      <c r="B28" s="449" t="s">
        <v>4</v>
      </c>
      <c r="C28" s="353">
        <v>2014</v>
      </c>
      <c r="D28" s="449" t="s">
        <v>20</v>
      </c>
      <c r="E28" s="324" t="s">
        <v>7</v>
      </c>
      <c r="F28" s="439" t="s">
        <v>962</v>
      </c>
      <c r="G28" s="452" t="s">
        <v>764</v>
      </c>
      <c r="H28" s="455" t="s">
        <v>464</v>
      </c>
      <c r="I28" s="439" t="s">
        <v>299</v>
      </c>
      <c r="J28" s="434" t="s">
        <v>740</v>
      </c>
      <c r="K28" s="439">
        <v>1</v>
      </c>
      <c r="L28" s="457" t="s">
        <v>42</v>
      </c>
      <c r="M28" s="450" t="s">
        <v>954</v>
      </c>
      <c r="N28" s="458">
        <v>12</v>
      </c>
      <c r="O28" s="456"/>
      <c r="P28" s="451">
        <f t="shared" si="0"/>
        <v>12</v>
      </c>
      <c r="Q28" s="445"/>
    </row>
  </sheetData>
  <dataValidations count="1">
    <dataValidation type="textLength" showInputMessage="1" showErrorMessage="1" sqref="Q4:Q28">
      <formula1>0</formula1>
      <formula2>150</formula2>
    </dataValidation>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N44"/>
  <sheetViews>
    <sheetView topLeftCell="E1" zoomScaleSheetLayoutView="100" workbookViewId="0">
      <selection activeCell="C18" sqref="C18"/>
    </sheetView>
  </sheetViews>
  <sheetFormatPr defaultColWidth="11.42578125" defaultRowHeight="12.75"/>
  <cols>
    <col min="1" max="1" width="9" style="90" customWidth="1"/>
    <col min="2" max="2" width="15.140625" style="90" customWidth="1"/>
    <col min="3" max="3" width="9.42578125" style="90" customWidth="1"/>
    <col min="4" max="4" width="25.85546875" style="90" customWidth="1"/>
    <col min="5" max="5" width="13.140625" style="90" customWidth="1"/>
    <col min="6" max="6" width="14.7109375" style="90" customWidth="1"/>
    <col min="7" max="7" width="27.140625" style="90" customWidth="1"/>
    <col min="8" max="8" width="23" style="90" customWidth="1"/>
    <col min="9" max="9" width="13.85546875" style="350" customWidth="1"/>
    <col min="10" max="12" width="21.7109375" style="30" customWidth="1"/>
    <col min="13" max="13" width="13.85546875" style="90" customWidth="1"/>
    <col min="14" max="14" width="13.85546875" customWidth="1"/>
    <col min="15" max="15" width="13.85546875" style="90" customWidth="1"/>
    <col min="16" max="16384" width="11.42578125" style="90"/>
  </cols>
  <sheetData>
    <row r="1" spans="1:14" ht="29.1" customHeight="1" thickBot="1">
      <c r="A1" s="34" t="s">
        <v>300</v>
      </c>
      <c r="B1" s="34"/>
      <c r="C1" s="34"/>
      <c r="D1" s="34"/>
      <c r="E1" s="34"/>
      <c r="F1" s="24"/>
      <c r="G1" s="24"/>
      <c r="H1" s="24"/>
      <c r="I1" s="459"/>
      <c r="L1" s="393" t="s">
        <v>0</v>
      </c>
      <c r="M1" s="394" t="s">
        <v>421</v>
      </c>
    </row>
    <row r="2" spans="1:14" ht="20.100000000000001" customHeight="1" thickBot="1">
      <c r="A2" s="24"/>
      <c r="B2" s="24"/>
      <c r="C2" s="24"/>
      <c r="D2" s="24"/>
      <c r="E2" s="24"/>
      <c r="F2" s="24"/>
      <c r="G2" s="24"/>
      <c r="H2" s="24"/>
      <c r="I2" s="459"/>
      <c r="L2" s="393" t="s">
        <v>260</v>
      </c>
      <c r="M2" s="394">
        <v>2014</v>
      </c>
    </row>
    <row r="3" spans="1:14" s="28" customFormat="1" ht="68.45" customHeight="1" thickBot="1">
      <c r="A3" s="421" t="s">
        <v>1</v>
      </c>
      <c r="B3" s="422" t="s">
        <v>71</v>
      </c>
      <c r="C3" s="422" t="s">
        <v>72</v>
      </c>
      <c r="D3" s="421" t="s">
        <v>9</v>
      </c>
      <c r="E3" s="421" t="s">
        <v>312</v>
      </c>
      <c r="F3" s="422" t="s">
        <v>61</v>
      </c>
      <c r="G3" s="422" t="s">
        <v>62</v>
      </c>
      <c r="H3" s="422" t="s">
        <v>73</v>
      </c>
      <c r="I3" s="422" t="s">
        <v>314</v>
      </c>
      <c r="J3" s="422" t="s">
        <v>416</v>
      </c>
      <c r="K3" s="422" t="s">
        <v>417</v>
      </c>
      <c r="L3" s="422" t="s">
        <v>418</v>
      </c>
      <c r="M3" s="422" t="s">
        <v>315</v>
      </c>
      <c r="N3"/>
    </row>
    <row r="4" spans="1:14" s="30" customFormat="1" ht="13.35" customHeight="1">
      <c r="A4" s="443" t="s">
        <v>4</v>
      </c>
      <c r="B4" s="443" t="s">
        <v>4</v>
      </c>
      <c r="C4" s="443">
        <v>2014</v>
      </c>
      <c r="D4" s="434" t="s">
        <v>18</v>
      </c>
      <c r="E4" s="338" t="s">
        <v>7</v>
      </c>
      <c r="F4" s="434" t="s">
        <v>561</v>
      </c>
      <c r="G4" s="434" t="s">
        <v>670</v>
      </c>
      <c r="H4" s="443" t="s">
        <v>714</v>
      </c>
      <c r="I4" s="324">
        <v>276</v>
      </c>
      <c r="J4" s="324">
        <v>2</v>
      </c>
      <c r="K4" s="324">
        <v>21</v>
      </c>
      <c r="L4" s="324">
        <f>J4+K4</f>
        <v>23</v>
      </c>
      <c r="M4" s="453" t="s">
        <v>963</v>
      </c>
      <c r="N4" s="341"/>
    </row>
    <row r="5" spans="1:14" s="30" customFormat="1" ht="13.35" customHeight="1">
      <c r="A5" s="460" t="s">
        <v>4</v>
      </c>
      <c r="B5" s="460" t="s">
        <v>4</v>
      </c>
      <c r="C5" s="460">
        <v>2014</v>
      </c>
      <c r="D5" s="445" t="s">
        <v>18</v>
      </c>
      <c r="E5" s="338" t="s">
        <v>7</v>
      </c>
      <c r="F5" s="434" t="s">
        <v>561</v>
      </c>
      <c r="G5" s="434" t="s">
        <v>664</v>
      </c>
      <c r="H5" s="434" t="s">
        <v>964</v>
      </c>
      <c r="I5" s="324">
        <v>4061</v>
      </c>
      <c r="J5" s="324">
        <v>37</v>
      </c>
      <c r="K5" s="324">
        <v>61</v>
      </c>
      <c r="L5" s="324">
        <f t="shared" ref="L5:L44" si="0">J5+K5</f>
        <v>98</v>
      </c>
      <c r="M5" s="453" t="s">
        <v>963</v>
      </c>
      <c r="N5" s="341"/>
    </row>
    <row r="6" spans="1:14" s="30" customFormat="1" ht="13.35" customHeight="1">
      <c r="A6" s="460" t="s">
        <v>4</v>
      </c>
      <c r="B6" s="460" t="s">
        <v>4</v>
      </c>
      <c r="C6" s="460">
        <v>2014</v>
      </c>
      <c r="D6" s="445" t="s">
        <v>18</v>
      </c>
      <c r="E6" s="338" t="s">
        <v>7</v>
      </c>
      <c r="F6" s="434" t="s">
        <v>561</v>
      </c>
      <c r="G6" s="434" t="s">
        <v>280</v>
      </c>
      <c r="H6" s="434" t="s">
        <v>715</v>
      </c>
      <c r="I6" s="324">
        <v>124</v>
      </c>
      <c r="J6" s="324">
        <v>4</v>
      </c>
      <c r="K6" s="324">
        <v>7</v>
      </c>
      <c r="L6" s="324">
        <f t="shared" si="0"/>
        <v>11</v>
      </c>
      <c r="M6" s="453" t="s">
        <v>963</v>
      </c>
      <c r="N6" s="341"/>
    </row>
    <row r="7" spans="1:14" s="30" customFormat="1" ht="13.35" customHeight="1">
      <c r="A7" s="460" t="s">
        <v>4</v>
      </c>
      <c r="B7" s="460" t="s">
        <v>4</v>
      </c>
      <c r="C7" s="460">
        <v>2014</v>
      </c>
      <c r="D7" s="445" t="s">
        <v>18</v>
      </c>
      <c r="E7" s="338" t="s">
        <v>7</v>
      </c>
      <c r="F7" s="434" t="s">
        <v>561</v>
      </c>
      <c r="G7" s="434" t="s">
        <v>666</v>
      </c>
      <c r="H7" s="434"/>
      <c r="I7" s="324">
        <v>328</v>
      </c>
      <c r="J7" s="324"/>
      <c r="K7" s="324"/>
      <c r="L7" s="324">
        <f t="shared" si="0"/>
        <v>0</v>
      </c>
      <c r="M7" s="445" t="s">
        <v>738</v>
      </c>
      <c r="N7" s="341"/>
    </row>
    <row r="8" spans="1:14" s="30" customFormat="1" ht="13.35" customHeight="1">
      <c r="A8" s="460" t="s">
        <v>4</v>
      </c>
      <c r="B8" s="460" t="s">
        <v>4</v>
      </c>
      <c r="C8" s="460">
        <v>2014</v>
      </c>
      <c r="D8" s="445" t="s">
        <v>18</v>
      </c>
      <c r="E8" s="338" t="s">
        <v>7</v>
      </c>
      <c r="F8" s="434" t="s">
        <v>561</v>
      </c>
      <c r="G8" s="434" t="s">
        <v>675</v>
      </c>
      <c r="H8" s="434" t="s">
        <v>716</v>
      </c>
      <c r="I8" s="324">
        <v>17</v>
      </c>
      <c r="J8" s="324">
        <v>7</v>
      </c>
      <c r="K8" s="324"/>
      <c r="L8" s="324">
        <f t="shared" si="0"/>
        <v>7</v>
      </c>
      <c r="M8" s="445"/>
      <c r="N8" s="341"/>
    </row>
    <row r="9" spans="1:14" s="464" customFormat="1" ht="13.35" customHeight="1">
      <c r="A9" s="460" t="s">
        <v>4</v>
      </c>
      <c r="B9" s="460" t="s">
        <v>4</v>
      </c>
      <c r="C9" s="460">
        <v>2014</v>
      </c>
      <c r="D9" s="445" t="s">
        <v>18</v>
      </c>
      <c r="E9" s="338" t="s">
        <v>7</v>
      </c>
      <c r="F9" s="434" t="s">
        <v>561</v>
      </c>
      <c r="G9" s="434" t="s">
        <v>662</v>
      </c>
      <c r="H9" s="434" t="s">
        <v>717</v>
      </c>
      <c r="I9" s="324">
        <v>530</v>
      </c>
      <c r="J9" s="324" t="s">
        <v>156</v>
      </c>
      <c r="K9" s="324"/>
      <c r="L9" s="324" t="s">
        <v>156</v>
      </c>
      <c r="M9" s="445"/>
    </row>
    <row r="10" spans="1:14" s="464" customFormat="1" ht="13.35" customHeight="1">
      <c r="A10" s="460" t="s">
        <v>4</v>
      </c>
      <c r="B10" s="460" t="s">
        <v>4</v>
      </c>
      <c r="C10" s="460">
        <v>2014</v>
      </c>
      <c r="D10" s="445" t="s">
        <v>18</v>
      </c>
      <c r="E10" s="338" t="s">
        <v>7</v>
      </c>
      <c r="F10" s="434" t="s">
        <v>561</v>
      </c>
      <c r="G10" s="434" t="s">
        <v>660</v>
      </c>
      <c r="H10" s="434" t="s">
        <v>718</v>
      </c>
      <c r="I10" s="324">
        <v>449</v>
      </c>
      <c r="J10" s="324">
        <v>2</v>
      </c>
      <c r="K10" s="324"/>
      <c r="L10" s="324">
        <f t="shared" si="0"/>
        <v>2</v>
      </c>
      <c r="M10" s="445"/>
    </row>
    <row r="11" spans="1:14" s="465" customFormat="1" ht="76.5">
      <c r="A11" s="460" t="s">
        <v>4</v>
      </c>
      <c r="B11" s="460" t="s">
        <v>4</v>
      </c>
      <c r="C11" s="460">
        <v>2014</v>
      </c>
      <c r="D11" s="445" t="s">
        <v>18</v>
      </c>
      <c r="E11" s="338" t="s">
        <v>7</v>
      </c>
      <c r="F11" s="434" t="s">
        <v>657</v>
      </c>
      <c r="G11" s="434" t="s">
        <v>670</v>
      </c>
      <c r="H11" s="434" t="s">
        <v>965</v>
      </c>
      <c r="I11" s="324">
        <v>907</v>
      </c>
      <c r="J11" s="324">
        <v>12</v>
      </c>
      <c r="K11" s="324">
        <v>54</v>
      </c>
      <c r="L11" s="324">
        <f t="shared" si="0"/>
        <v>66</v>
      </c>
      <c r="M11" s="453" t="s">
        <v>963</v>
      </c>
    </row>
    <row r="12" spans="1:14" s="466" customFormat="1" ht="13.35" customHeight="1">
      <c r="A12" s="460" t="s">
        <v>4</v>
      </c>
      <c r="B12" s="460" t="s">
        <v>4</v>
      </c>
      <c r="C12" s="460">
        <v>2014</v>
      </c>
      <c r="D12" s="445" t="s">
        <v>18</v>
      </c>
      <c r="E12" s="338" t="s">
        <v>7</v>
      </c>
      <c r="F12" s="434" t="s">
        <v>657</v>
      </c>
      <c r="G12" s="434" t="s">
        <v>664</v>
      </c>
      <c r="H12" s="434" t="s">
        <v>966</v>
      </c>
      <c r="I12" s="322">
        <v>5994</v>
      </c>
      <c r="J12" s="324">
        <v>26</v>
      </c>
      <c r="K12" s="324">
        <v>23</v>
      </c>
      <c r="L12" s="324">
        <f t="shared" si="0"/>
        <v>49</v>
      </c>
      <c r="M12" s="453" t="s">
        <v>963</v>
      </c>
    </row>
    <row r="13" spans="1:14" s="466" customFormat="1" ht="13.35" customHeight="1">
      <c r="A13" s="460" t="s">
        <v>4</v>
      </c>
      <c r="B13" s="460" t="s">
        <v>4</v>
      </c>
      <c r="C13" s="460">
        <v>2014</v>
      </c>
      <c r="D13" s="445" t="s">
        <v>18</v>
      </c>
      <c r="E13" s="338" t="s">
        <v>7</v>
      </c>
      <c r="F13" s="434" t="s">
        <v>657</v>
      </c>
      <c r="G13" s="434" t="s">
        <v>280</v>
      </c>
      <c r="H13" s="434" t="s">
        <v>719</v>
      </c>
      <c r="I13" s="322">
        <v>695</v>
      </c>
      <c r="J13" s="324">
        <v>4</v>
      </c>
      <c r="K13" s="324">
        <v>7</v>
      </c>
      <c r="L13" s="324">
        <f t="shared" si="0"/>
        <v>11</v>
      </c>
      <c r="M13" s="453" t="s">
        <v>963</v>
      </c>
    </row>
    <row r="14" spans="1:14" s="464" customFormat="1">
      <c r="A14" s="460" t="s">
        <v>4</v>
      </c>
      <c r="B14" s="460" t="s">
        <v>4</v>
      </c>
      <c r="C14" s="460">
        <v>2014</v>
      </c>
      <c r="D14" s="445" t="s">
        <v>18</v>
      </c>
      <c r="E14" s="338" t="s">
        <v>7</v>
      </c>
      <c r="F14" s="434" t="s">
        <v>657</v>
      </c>
      <c r="G14" s="434" t="s">
        <v>674</v>
      </c>
      <c r="H14" s="434" t="s">
        <v>720</v>
      </c>
      <c r="I14" s="322">
        <v>1374</v>
      </c>
      <c r="J14" s="324">
        <v>31</v>
      </c>
      <c r="K14" s="324"/>
      <c r="L14" s="324">
        <f t="shared" si="0"/>
        <v>31</v>
      </c>
      <c r="M14" s="445"/>
    </row>
    <row r="15" spans="1:14" s="30" customFormat="1" ht="13.35" customHeight="1">
      <c r="A15" s="460" t="s">
        <v>4</v>
      </c>
      <c r="B15" s="460" t="s">
        <v>4</v>
      </c>
      <c r="C15" s="460">
        <v>2014</v>
      </c>
      <c r="D15" s="445" t="s">
        <v>18</v>
      </c>
      <c r="E15" s="338" t="s">
        <v>7</v>
      </c>
      <c r="F15" s="434" t="s">
        <v>657</v>
      </c>
      <c r="G15" s="434" t="s">
        <v>679</v>
      </c>
      <c r="H15" s="434"/>
      <c r="I15" s="324">
        <v>4420</v>
      </c>
      <c r="J15" s="324"/>
      <c r="K15" s="324"/>
      <c r="L15" s="324">
        <f t="shared" si="0"/>
        <v>0</v>
      </c>
      <c r="M15" s="445" t="s">
        <v>738</v>
      </c>
      <c r="N15" s="341"/>
    </row>
    <row r="16" spans="1:14" s="79" customFormat="1" ht="13.35" customHeight="1">
      <c r="A16" s="460" t="s">
        <v>4</v>
      </c>
      <c r="B16" s="460" t="s">
        <v>4</v>
      </c>
      <c r="C16" s="460">
        <v>2014</v>
      </c>
      <c r="D16" s="445" t="s">
        <v>18</v>
      </c>
      <c r="E16" s="338" t="s">
        <v>7</v>
      </c>
      <c r="F16" s="434" t="s">
        <v>657</v>
      </c>
      <c r="G16" s="434" t="s">
        <v>666</v>
      </c>
      <c r="H16" s="434"/>
      <c r="I16" s="324">
        <v>1044</v>
      </c>
      <c r="J16" s="324"/>
      <c r="K16" s="324"/>
      <c r="L16" s="324">
        <f t="shared" si="0"/>
        <v>0</v>
      </c>
      <c r="M16" s="445" t="s">
        <v>738</v>
      </c>
      <c r="N16" s="341"/>
    </row>
    <row r="17" spans="1:14" s="79" customFormat="1" ht="13.35" customHeight="1">
      <c r="A17" s="460" t="s">
        <v>4</v>
      </c>
      <c r="B17" s="460" t="s">
        <v>4</v>
      </c>
      <c r="C17" s="460">
        <v>2014</v>
      </c>
      <c r="D17" s="445" t="s">
        <v>18</v>
      </c>
      <c r="E17" s="338" t="s">
        <v>7</v>
      </c>
      <c r="F17" s="434" t="s">
        <v>657</v>
      </c>
      <c r="G17" s="434" t="s">
        <v>660</v>
      </c>
      <c r="H17" s="434" t="s">
        <v>721</v>
      </c>
      <c r="I17" s="324">
        <v>4140</v>
      </c>
      <c r="J17" s="324">
        <v>6</v>
      </c>
      <c r="K17" s="324"/>
      <c r="L17" s="324">
        <f t="shared" si="0"/>
        <v>6</v>
      </c>
      <c r="M17" s="445"/>
      <c r="N17" s="341"/>
    </row>
    <row r="18" spans="1:14" s="79" customFormat="1" ht="13.35" customHeight="1">
      <c r="A18" s="460" t="s">
        <v>4</v>
      </c>
      <c r="B18" s="460" t="s">
        <v>4</v>
      </c>
      <c r="C18" s="460">
        <v>2014</v>
      </c>
      <c r="D18" s="445" t="s">
        <v>18</v>
      </c>
      <c r="E18" s="338" t="s">
        <v>7</v>
      </c>
      <c r="F18" s="434" t="s">
        <v>657</v>
      </c>
      <c r="G18" s="434" t="s">
        <v>662</v>
      </c>
      <c r="H18" s="434" t="s">
        <v>722</v>
      </c>
      <c r="I18" s="324">
        <v>2772</v>
      </c>
      <c r="J18" s="324" t="s">
        <v>156</v>
      </c>
      <c r="K18" s="324"/>
      <c r="L18" s="324" t="s">
        <v>156</v>
      </c>
      <c r="M18" s="445"/>
      <c r="N18" s="341"/>
    </row>
    <row r="19" spans="1:14" s="79" customFormat="1" ht="13.35" customHeight="1">
      <c r="A19" s="460" t="s">
        <v>4</v>
      </c>
      <c r="B19" s="460" t="s">
        <v>4</v>
      </c>
      <c r="C19" s="460">
        <v>2014</v>
      </c>
      <c r="D19" s="445" t="s">
        <v>18</v>
      </c>
      <c r="E19" s="338" t="s">
        <v>7</v>
      </c>
      <c r="F19" s="434" t="s">
        <v>658</v>
      </c>
      <c r="G19" s="434" t="s">
        <v>676</v>
      </c>
      <c r="H19" s="434" t="s">
        <v>723</v>
      </c>
      <c r="I19" s="324">
        <v>2978</v>
      </c>
      <c r="J19" s="324">
        <v>12</v>
      </c>
      <c r="K19" s="324"/>
      <c r="L19" s="324">
        <f t="shared" si="0"/>
        <v>12</v>
      </c>
      <c r="M19" s="445"/>
      <c r="N19" s="341"/>
    </row>
    <row r="20" spans="1:14" s="79" customFormat="1" ht="13.35" customHeight="1">
      <c r="A20" s="460" t="s">
        <v>4</v>
      </c>
      <c r="B20" s="460" t="s">
        <v>4</v>
      </c>
      <c r="C20" s="460">
        <v>2014</v>
      </c>
      <c r="D20" s="445" t="s">
        <v>18</v>
      </c>
      <c r="E20" s="338" t="s">
        <v>7</v>
      </c>
      <c r="F20" s="434" t="s">
        <v>658</v>
      </c>
      <c r="G20" s="434" t="s">
        <v>676</v>
      </c>
      <c r="H20" s="434" t="s">
        <v>724</v>
      </c>
      <c r="I20" s="324">
        <v>2978</v>
      </c>
      <c r="J20" s="324">
        <v>149</v>
      </c>
      <c r="K20" s="324"/>
      <c r="L20" s="324">
        <f t="shared" si="0"/>
        <v>149</v>
      </c>
      <c r="M20" s="445"/>
      <c r="N20" s="341"/>
    </row>
    <row r="21" spans="1:14" s="79" customFormat="1" ht="13.35" customHeight="1">
      <c r="A21" s="460" t="s">
        <v>4</v>
      </c>
      <c r="B21" s="460" t="s">
        <v>4</v>
      </c>
      <c r="C21" s="460">
        <v>2014</v>
      </c>
      <c r="D21" s="445" t="s">
        <v>18</v>
      </c>
      <c r="E21" s="338" t="s">
        <v>7</v>
      </c>
      <c r="F21" s="434" t="s">
        <v>658</v>
      </c>
      <c r="G21" s="434" t="s">
        <v>682</v>
      </c>
      <c r="H21" s="434" t="s">
        <v>725</v>
      </c>
      <c r="I21" s="324">
        <v>126</v>
      </c>
      <c r="J21" s="324">
        <v>12</v>
      </c>
      <c r="K21" s="324"/>
      <c r="L21" s="324">
        <f t="shared" si="0"/>
        <v>12</v>
      </c>
      <c r="M21" s="445"/>
      <c r="N21" s="341"/>
    </row>
    <row r="22" spans="1:14" s="79" customFormat="1" ht="13.35" customHeight="1">
      <c r="A22" s="460" t="s">
        <v>4</v>
      </c>
      <c r="B22" s="460" t="s">
        <v>4</v>
      </c>
      <c r="C22" s="460">
        <v>2014</v>
      </c>
      <c r="D22" s="445" t="s">
        <v>18</v>
      </c>
      <c r="E22" s="338" t="s">
        <v>7</v>
      </c>
      <c r="F22" s="434" t="s">
        <v>658</v>
      </c>
      <c r="G22" s="434" t="s">
        <v>680</v>
      </c>
      <c r="H22" s="434" t="s">
        <v>726</v>
      </c>
      <c r="I22" s="324">
        <v>1792</v>
      </c>
      <c r="J22" s="324">
        <v>12</v>
      </c>
      <c r="K22" s="324"/>
      <c r="L22" s="324">
        <f t="shared" si="0"/>
        <v>12</v>
      </c>
      <c r="M22" s="445"/>
      <c r="N22" s="341"/>
    </row>
    <row r="23" spans="1:14" s="79" customFormat="1" ht="13.35" customHeight="1">
      <c r="A23" s="460" t="s">
        <v>4</v>
      </c>
      <c r="B23" s="460" t="s">
        <v>4</v>
      </c>
      <c r="C23" s="460">
        <v>2014</v>
      </c>
      <c r="D23" s="445" t="s">
        <v>18</v>
      </c>
      <c r="E23" s="338" t="s">
        <v>7</v>
      </c>
      <c r="F23" s="434" t="s">
        <v>658</v>
      </c>
      <c r="G23" s="434" t="s">
        <v>677</v>
      </c>
      <c r="H23" s="434"/>
      <c r="I23" s="324">
        <v>925</v>
      </c>
      <c r="J23" s="324"/>
      <c r="K23" s="324"/>
      <c r="L23" s="324">
        <f t="shared" si="0"/>
        <v>0</v>
      </c>
      <c r="M23" s="445" t="s">
        <v>738</v>
      </c>
      <c r="N23" s="341"/>
    </row>
    <row r="24" spans="1:14" s="79" customFormat="1" ht="13.35" customHeight="1">
      <c r="A24" s="460" t="s">
        <v>4</v>
      </c>
      <c r="B24" s="460" t="s">
        <v>4</v>
      </c>
      <c r="C24" s="460">
        <v>2014</v>
      </c>
      <c r="D24" s="445" t="s">
        <v>18</v>
      </c>
      <c r="E24" s="338" t="s">
        <v>7</v>
      </c>
      <c r="F24" s="434" t="s">
        <v>658</v>
      </c>
      <c r="G24" s="434" t="s">
        <v>679</v>
      </c>
      <c r="H24" s="434"/>
      <c r="I24" s="461">
        <v>5223</v>
      </c>
      <c r="J24" s="461"/>
      <c r="K24" s="461"/>
      <c r="L24" s="461">
        <f t="shared" si="0"/>
        <v>0</v>
      </c>
      <c r="M24" s="445" t="s">
        <v>738</v>
      </c>
      <c r="N24" s="341"/>
    </row>
    <row r="25" spans="1:14" s="79" customFormat="1">
      <c r="A25" s="460" t="s">
        <v>4</v>
      </c>
      <c r="B25" s="460" t="s">
        <v>4</v>
      </c>
      <c r="C25" s="460">
        <v>2014</v>
      </c>
      <c r="D25" s="445" t="s">
        <v>18</v>
      </c>
      <c r="E25" s="338" t="s">
        <v>7</v>
      </c>
      <c r="F25" s="434" t="s">
        <v>658</v>
      </c>
      <c r="G25" s="434" t="s">
        <v>687</v>
      </c>
      <c r="H25" s="434" t="s">
        <v>727</v>
      </c>
      <c r="I25" s="439">
        <v>540</v>
      </c>
      <c r="J25" s="455">
        <v>4</v>
      </c>
      <c r="K25" s="455"/>
      <c r="L25" s="439">
        <f t="shared" si="0"/>
        <v>4</v>
      </c>
      <c r="M25" s="467"/>
      <c r="N25" s="341"/>
    </row>
    <row r="26" spans="1:14" s="79" customFormat="1">
      <c r="A26" s="443" t="s">
        <v>4</v>
      </c>
      <c r="B26" s="443" t="s">
        <v>4</v>
      </c>
      <c r="C26" s="443">
        <v>2014</v>
      </c>
      <c r="D26" s="434" t="s">
        <v>20</v>
      </c>
      <c r="E26" s="338" t="s">
        <v>7</v>
      </c>
      <c r="F26" s="434" t="s">
        <v>448</v>
      </c>
      <c r="G26" s="434" t="s">
        <v>711</v>
      </c>
      <c r="H26" s="434" t="s">
        <v>728</v>
      </c>
      <c r="I26" s="439">
        <v>109</v>
      </c>
      <c r="J26" s="455">
        <v>43</v>
      </c>
      <c r="K26" s="455"/>
      <c r="L26" s="468">
        <f t="shared" si="0"/>
        <v>43</v>
      </c>
      <c r="M26" s="467"/>
      <c r="N26" s="341"/>
    </row>
    <row r="27" spans="1:14" s="79" customFormat="1">
      <c r="A27" s="443" t="s">
        <v>4</v>
      </c>
      <c r="B27" s="443" t="s">
        <v>4</v>
      </c>
      <c r="C27" s="443">
        <v>2014</v>
      </c>
      <c r="D27" s="434" t="s">
        <v>20</v>
      </c>
      <c r="E27" s="338" t="s">
        <v>7</v>
      </c>
      <c r="F27" s="434" t="s">
        <v>448</v>
      </c>
      <c r="G27" s="434" t="s">
        <v>661</v>
      </c>
      <c r="H27" s="434" t="s">
        <v>729</v>
      </c>
      <c r="I27" s="439">
        <v>7703</v>
      </c>
      <c r="J27" s="455">
        <v>11</v>
      </c>
      <c r="K27" s="455"/>
      <c r="L27" s="461">
        <f t="shared" si="0"/>
        <v>11</v>
      </c>
      <c r="M27" s="467"/>
      <c r="N27" s="341"/>
    </row>
    <row r="28" spans="1:14" s="79" customFormat="1">
      <c r="A28" s="443" t="s">
        <v>4</v>
      </c>
      <c r="B28" s="443" t="s">
        <v>4</v>
      </c>
      <c r="C28" s="443">
        <v>2014</v>
      </c>
      <c r="D28" s="434" t="s">
        <v>20</v>
      </c>
      <c r="E28" s="338" t="s">
        <v>7</v>
      </c>
      <c r="F28" s="434" t="s">
        <v>448</v>
      </c>
      <c r="G28" s="434" t="s">
        <v>713</v>
      </c>
      <c r="H28" s="434" t="s">
        <v>730</v>
      </c>
      <c r="I28" s="439">
        <v>175</v>
      </c>
      <c r="J28" s="455">
        <v>52</v>
      </c>
      <c r="K28" s="455"/>
      <c r="L28" s="461">
        <f t="shared" si="0"/>
        <v>52</v>
      </c>
      <c r="M28" s="467"/>
      <c r="N28" s="341"/>
    </row>
    <row r="29" spans="1:14" s="79" customFormat="1">
      <c r="A29" s="443" t="s">
        <v>4</v>
      </c>
      <c r="B29" s="443" t="s">
        <v>4</v>
      </c>
      <c r="C29" s="443">
        <v>2014</v>
      </c>
      <c r="D29" s="434" t="s">
        <v>20</v>
      </c>
      <c r="E29" s="338" t="s">
        <v>7</v>
      </c>
      <c r="F29" s="434" t="s">
        <v>448</v>
      </c>
      <c r="G29" s="434" t="s">
        <v>698</v>
      </c>
      <c r="H29" s="434" t="s">
        <v>731</v>
      </c>
      <c r="I29" s="439">
        <v>2007</v>
      </c>
      <c r="J29" s="455">
        <v>13</v>
      </c>
      <c r="K29" s="455"/>
      <c r="L29" s="461">
        <f t="shared" si="0"/>
        <v>13</v>
      </c>
      <c r="M29" s="467"/>
      <c r="N29" s="341"/>
    </row>
    <row r="30" spans="1:14" s="79" customFormat="1">
      <c r="A30" s="443" t="s">
        <v>4</v>
      </c>
      <c r="B30" s="443" t="s">
        <v>4</v>
      </c>
      <c r="C30" s="443">
        <v>2014</v>
      </c>
      <c r="D30" s="434" t="s">
        <v>20</v>
      </c>
      <c r="E30" s="338" t="s">
        <v>7</v>
      </c>
      <c r="F30" s="434" t="s">
        <v>448</v>
      </c>
      <c r="G30" s="434" t="s">
        <v>697</v>
      </c>
      <c r="H30" s="434" t="s">
        <v>967</v>
      </c>
      <c r="I30" s="439">
        <v>806</v>
      </c>
      <c r="J30" s="455">
        <v>8</v>
      </c>
      <c r="K30" s="455"/>
      <c r="L30" s="461">
        <f t="shared" si="0"/>
        <v>8</v>
      </c>
      <c r="M30" s="467"/>
      <c r="N30" s="341"/>
    </row>
    <row r="31" spans="1:14" s="79" customFormat="1">
      <c r="A31" s="443" t="s">
        <v>4</v>
      </c>
      <c r="B31" s="443" t="s">
        <v>4</v>
      </c>
      <c r="C31" s="443">
        <v>2014</v>
      </c>
      <c r="D31" s="434" t="s">
        <v>20</v>
      </c>
      <c r="E31" s="338" t="s">
        <v>7</v>
      </c>
      <c r="F31" s="434" t="s">
        <v>448</v>
      </c>
      <c r="G31" s="434" t="s">
        <v>732</v>
      </c>
      <c r="H31" s="434" t="s">
        <v>960</v>
      </c>
      <c r="I31" s="439">
        <v>1234</v>
      </c>
      <c r="J31" s="455">
        <v>10</v>
      </c>
      <c r="K31" s="455"/>
      <c r="L31" s="461">
        <f t="shared" si="0"/>
        <v>10</v>
      </c>
      <c r="M31" s="467"/>
      <c r="N31" s="341"/>
    </row>
    <row r="32" spans="1:14" s="79" customFormat="1">
      <c r="A32" s="443" t="s">
        <v>4</v>
      </c>
      <c r="B32" s="443" t="s">
        <v>4</v>
      </c>
      <c r="C32" s="443">
        <v>2014</v>
      </c>
      <c r="D32" s="434" t="s">
        <v>20</v>
      </c>
      <c r="E32" s="338" t="s">
        <v>7</v>
      </c>
      <c r="F32" s="434" t="s">
        <v>448</v>
      </c>
      <c r="G32" s="434" t="s">
        <v>733</v>
      </c>
      <c r="H32" s="434" t="s">
        <v>961</v>
      </c>
      <c r="I32" s="439">
        <v>4110</v>
      </c>
      <c r="J32" s="455">
        <v>12</v>
      </c>
      <c r="K32" s="455"/>
      <c r="L32" s="461">
        <f t="shared" si="0"/>
        <v>12</v>
      </c>
      <c r="M32" s="467"/>
      <c r="N32" s="341"/>
    </row>
    <row r="33" spans="1:14" s="79" customFormat="1">
      <c r="A33" s="443" t="s">
        <v>4</v>
      </c>
      <c r="B33" s="443" t="s">
        <v>4</v>
      </c>
      <c r="C33" s="443">
        <v>2014</v>
      </c>
      <c r="D33" s="434" t="s">
        <v>20</v>
      </c>
      <c r="E33" s="338" t="s">
        <v>7</v>
      </c>
      <c r="F33" s="434" t="s">
        <v>448</v>
      </c>
      <c r="G33" s="434" t="s">
        <v>734</v>
      </c>
      <c r="H33" s="434" t="s">
        <v>735</v>
      </c>
      <c r="I33" s="439">
        <v>1070</v>
      </c>
      <c r="J33" s="455">
        <v>9</v>
      </c>
      <c r="K33" s="455"/>
      <c r="L33" s="461">
        <f t="shared" si="0"/>
        <v>9</v>
      </c>
      <c r="M33" s="467"/>
      <c r="N33" s="341"/>
    </row>
    <row r="34" spans="1:14" s="79" customFormat="1">
      <c r="A34" s="443" t="s">
        <v>4</v>
      </c>
      <c r="B34" s="443" t="s">
        <v>4</v>
      </c>
      <c r="C34" s="443">
        <v>2014</v>
      </c>
      <c r="D34" s="434" t="s">
        <v>20</v>
      </c>
      <c r="E34" s="338" t="s">
        <v>7</v>
      </c>
      <c r="F34" s="434" t="s">
        <v>448</v>
      </c>
      <c r="G34" s="434" t="s">
        <v>736</v>
      </c>
      <c r="H34" s="434" t="s">
        <v>962</v>
      </c>
      <c r="I34" s="439">
        <v>1840</v>
      </c>
      <c r="J34" s="455">
        <v>12</v>
      </c>
      <c r="K34" s="455"/>
      <c r="L34" s="461">
        <f t="shared" si="0"/>
        <v>12</v>
      </c>
      <c r="M34" s="467"/>
      <c r="N34" s="341"/>
    </row>
    <row r="35" spans="1:14" s="79" customFormat="1">
      <c r="A35" s="443" t="s">
        <v>4</v>
      </c>
      <c r="B35" s="443" t="s">
        <v>4</v>
      </c>
      <c r="C35" s="443">
        <v>2014</v>
      </c>
      <c r="D35" s="434" t="s">
        <v>20</v>
      </c>
      <c r="E35" s="338" t="s">
        <v>7</v>
      </c>
      <c r="F35" s="434" t="s">
        <v>448</v>
      </c>
      <c r="G35" s="434" t="s">
        <v>662</v>
      </c>
      <c r="H35" s="443" t="s">
        <v>737</v>
      </c>
      <c r="I35" s="439">
        <v>771</v>
      </c>
      <c r="J35" s="455" t="s">
        <v>156</v>
      </c>
      <c r="K35" s="455"/>
      <c r="L35" s="439" t="s">
        <v>156</v>
      </c>
      <c r="M35" s="467"/>
      <c r="N35" s="341"/>
    </row>
    <row r="36" spans="1:14" s="79" customFormat="1">
      <c r="A36" s="443" t="s">
        <v>4</v>
      </c>
      <c r="B36" s="443" t="s">
        <v>4</v>
      </c>
      <c r="C36" s="443">
        <v>2014</v>
      </c>
      <c r="D36" s="434" t="s">
        <v>20</v>
      </c>
      <c r="E36" s="338" t="s">
        <v>7</v>
      </c>
      <c r="F36" s="434" t="s">
        <v>448</v>
      </c>
      <c r="G36" s="434" t="s">
        <v>702</v>
      </c>
      <c r="H36" s="434"/>
      <c r="I36" s="439">
        <v>0</v>
      </c>
      <c r="J36" s="455"/>
      <c r="K36" s="455"/>
      <c r="L36" s="468">
        <f t="shared" si="0"/>
        <v>0</v>
      </c>
      <c r="M36" s="462" t="s">
        <v>738</v>
      </c>
      <c r="N36" s="341"/>
    </row>
    <row r="37" spans="1:14" s="79" customFormat="1">
      <c r="A37" s="443" t="s">
        <v>4</v>
      </c>
      <c r="B37" s="443" t="s">
        <v>4</v>
      </c>
      <c r="C37" s="443">
        <v>2014</v>
      </c>
      <c r="D37" s="434" t="s">
        <v>20</v>
      </c>
      <c r="E37" s="338" t="s">
        <v>7</v>
      </c>
      <c r="F37" s="434" t="s">
        <v>448</v>
      </c>
      <c r="G37" s="434" t="s">
        <v>669</v>
      </c>
      <c r="H37" s="434"/>
      <c r="I37" s="439">
        <v>1365</v>
      </c>
      <c r="J37" s="455"/>
      <c r="K37" s="455"/>
      <c r="L37" s="461">
        <f t="shared" si="0"/>
        <v>0</v>
      </c>
      <c r="M37" s="462" t="s">
        <v>738</v>
      </c>
      <c r="N37" s="341"/>
    </row>
    <row r="38" spans="1:14" s="79" customFormat="1">
      <c r="A38" s="443" t="s">
        <v>4</v>
      </c>
      <c r="B38" s="443" t="s">
        <v>4</v>
      </c>
      <c r="C38" s="443">
        <v>2014</v>
      </c>
      <c r="D38" s="434" t="s">
        <v>20</v>
      </c>
      <c r="E38" s="338" t="s">
        <v>7</v>
      </c>
      <c r="F38" s="434" t="s">
        <v>448</v>
      </c>
      <c r="G38" s="434" t="s">
        <v>690</v>
      </c>
      <c r="H38" s="434"/>
      <c r="I38" s="439">
        <v>626</v>
      </c>
      <c r="J38" s="455"/>
      <c r="K38" s="455"/>
      <c r="L38" s="461">
        <f t="shared" si="0"/>
        <v>0</v>
      </c>
      <c r="M38" s="462" t="s">
        <v>738</v>
      </c>
      <c r="N38" s="341"/>
    </row>
    <row r="39" spans="1:14" s="79" customFormat="1">
      <c r="A39" s="443" t="s">
        <v>4</v>
      </c>
      <c r="B39" s="443" t="s">
        <v>4</v>
      </c>
      <c r="C39" s="443">
        <v>2014</v>
      </c>
      <c r="D39" s="434" t="s">
        <v>20</v>
      </c>
      <c r="E39" s="338" t="s">
        <v>7</v>
      </c>
      <c r="F39" s="434" t="s">
        <v>659</v>
      </c>
      <c r="G39" s="443" t="s">
        <v>712</v>
      </c>
      <c r="H39" s="434"/>
      <c r="I39" s="439">
        <v>18</v>
      </c>
      <c r="J39" s="455"/>
      <c r="K39" s="455"/>
      <c r="L39" s="461">
        <f t="shared" si="0"/>
        <v>0</v>
      </c>
      <c r="M39" s="462" t="s">
        <v>738</v>
      </c>
      <c r="N39" s="341"/>
    </row>
    <row r="40" spans="1:14" s="79" customFormat="1">
      <c r="A40" s="443" t="s">
        <v>4</v>
      </c>
      <c r="B40" s="443" t="s">
        <v>4</v>
      </c>
      <c r="C40" s="443">
        <v>2014</v>
      </c>
      <c r="D40" s="434" t="s">
        <v>20</v>
      </c>
      <c r="E40" s="338" t="s">
        <v>7</v>
      </c>
      <c r="F40" s="434" t="s">
        <v>659</v>
      </c>
      <c r="G40" s="443" t="s">
        <v>713</v>
      </c>
      <c r="H40" s="434"/>
      <c r="I40" s="439">
        <v>51</v>
      </c>
      <c r="J40" s="455"/>
      <c r="K40" s="455"/>
      <c r="L40" s="461">
        <f t="shared" si="0"/>
        <v>0</v>
      </c>
      <c r="M40" s="462" t="s">
        <v>738</v>
      </c>
      <c r="N40" s="341"/>
    </row>
    <row r="41" spans="1:14" s="79" customFormat="1">
      <c r="A41" s="443" t="s">
        <v>4</v>
      </c>
      <c r="B41" s="443" t="s">
        <v>4</v>
      </c>
      <c r="C41" s="443">
        <v>2014</v>
      </c>
      <c r="D41" s="434" t="s">
        <v>20</v>
      </c>
      <c r="E41" s="338" t="s">
        <v>7</v>
      </c>
      <c r="F41" s="434" t="s">
        <v>659</v>
      </c>
      <c r="G41" s="443" t="s">
        <v>703</v>
      </c>
      <c r="H41" s="434"/>
      <c r="I41" s="439">
        <v>98</v>
      </c>
      <c r="J41" s="455"/>
      <c r="K41" s="455"/>
      <c r="L41" s="461">
        <f t="shared" si="0"/>
        <v>0</v>
      </c>
      <c r="M41" s="462" t="s">
        <v>738</v>
      </c>
      <c r="N41" s="341"/>
    </row>
    <row r="42" spans="1:14" s="79" customFormat="1">
      <c r="A42" s="443" t="s">
        <v>4</v>
      </c>
      <c r="B42" s="443" t="s">
        <v>4</v>
      </c>
      <c r="C42" s="443">
        <v>2014</v>
      </c>
      <c r="D42" s="434" t="s">
        <v>20</v>
      </c>
      <c r="E42" s="338" t="s">
        <v>7</v>
      </c>
      <c r="F42" s="434" t="s">
        <v>659</v>
      </c>
      <c r="G42" s="443" t="s">
        <v>702</v>
      </c>
      <c r="H42" s="434"/>
      <c r="I42" s="439">
        <v>32</v>
      </c>
      <c r="J42" s="455"/>
      <c r="K42" s="455"/>
      <c r="L42" s="461">
        <f t="shared" si="0"/>
        <v>0</v>
      </c>
      <c r="M42" s="462" t="s">
        <v>738</v>
      </c>
      <c r="N42" s="341"/>
    </row>
    <row r="43" spans="1:14" s="79" customFormat="1">
      <c r="A43" s="443" t="s">
        <v>4</v>
      </c>
      <c r="B43" s="443" t="s">
        <v>4</v>
      </c>
      <c r="C43" s="443">
        <v>2014</v>
      </c>
      <c r="D43" s="434" t="s">
        <v>20</v>
      </c>
      <c r="E43" s="338" t="s">
        <v>7</v>
      </c>
      <c r="F43" s="434" t="s">
        <v>659</v>
      </c>
      <c r="G43" s="443" t="s">
        <v>697</v>
      </c>
      <c r="H43" s="434"/>
      <c r="I43" s="439">
        <v>59</v>
      </c>
      <c r="J43" s="455"/>
      <c r="K43" s="455"/>
      <c r="L43" s="461">
        <f t="shared" si="0"/>
        <v>0</v>
      </c>
      <c r="M43" s="462" t="s">
        <v>738</v>
      </c>
      <c r="N43" s="341"/>
    </row>
    <row r="44" spans="1:14" s="79" customFormat="1">
      <c r="A44" s="443" t="s">
        <v>4</v>
      </c>
      <c r="B44" s="443" t="s">
        <v>4</v>
      </c>
      <c r="C44" s="443">
        <v>2014</v>
      </c>
      <c r="D44" s="434" t="s">
        <v>20</v>
      </c>
      <c r="E44" s="338" t="s">
        <v>7</v>
      </c>
      <c r="F44" s="434" t="s">
        <v>659</v>
      </c>
      <c r="G44" s="443" t="s">
        <v>280</v>
      </c>
      <c r="H44" s="434"/>
      <c r="I44" s="439">
        <v>0</v>
      </c>
      <c r="J44" s="455"/>
      <c r="K44" s="455"/>
      <c r="L44" s="461">
        <f t="shared" si="0"/>
        <v>0</v>
      </c>
      <c r="M44" s="462" t="s">
        <v>738</v>
      </c>
      <c r="N44" s="341"/>
    </row>
  </sheetData>
  <phoneticPr fontId="34" type="noConversion"/>
  <dataValidations count="1">
    <dataValidation type="textLength" showInputMessage="1" showErrorMessage="1" sqref="M4:M24">
      <formula1>0</formula1>
      <formula2>150</formula2>
    </dataValidation>
  </dataValidations>
  <pageMargins left="0.78749999999999998" right="0.78749999999999998" top="1.0631944444444446" bottom="1.0631944444444446" header="0.51180555555555551" footer="0.51180555555555551"/>
  <pageSetup paperSize="9" scale="61" firstPageNumber="0" orientation="landscape" horizontalDpi="300" verticalDpi="300" r:id="rId1"/>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93"/>
  <sheetViews>
    <sheetView zoomScale="110" zoomScaleNormal="110" zoomScaleSheetLayoutView="90" zoomScalePageLayoutView="70" workbookViewId="0">
      <selection activeCell="G21" sqref="G21"/>
    </sheetView>
  </sheetViews>
  <sheetFormatPr defaultColWidth="11.42578125" defaultRowHeight="12.75"/>
  <cols>
    <col min="1" max="2" width="11.42578125" style="36" customWidth="1"/>
    <col min="3" max="3" width="26.42578125" style="350" bestFit="1" customWidth="1"/>
    <col min="4" max="4" width="11.42578125" style="36" customWidth="1"/>
    <col min="5" max="5" width="19.42578125" style="36" customWidth="1"/>
    <col min="6" max="6" width="19.42578125" style="350" customWidth="1"/>
    <col min="7" max="7" width="11.42578125" style="350" customWidth="1"/>
    <col min="8" max="8" width="21.85546875" style="36" customWidth="1"/>
    <col min="9" max="9" width="11.42578125" style="350" customWidth="1"/>
    <col min="10" max="10" width="21.42578125" style="36" customWidth="1"/>
    <col min="11" max="11" width="14.42578125" style="36" customWidth="1"/>
    <col min="12" max="12" width="17" style="36" customWidth="1"/>
    <col min="13" max="14" width="22" style="36" customWidth="1"/>
    <col min="15" max="16" width="16.42578125" style="36" customWidth="1"/>
    <col min="17" max="18" width="17.42578125" style="36" customWidth="1"/>
    <col min="19" max="19" width="22.85546875" style="36" customWidth="1"/>
    <col min="20" max="16384" width="11.42578125" style="36"/>
  </cols>
  <sheetData>
    <row r="1" spans="1:256" ht="15.75" customHeight="1" thickBot="1">
      <c r="A1" s="34" t="s">
        <v>274</v>
      </c>
      <c r="B1" s="34"/>
      <c r="C1" s="459"/>
      <c r="D1" s="34"/>
      <c r="E1" s="34"/>
      <c r="F1" s="459"/>
      <c r="G1" s="459"/>
      <c r="H1" s="34"/>
      <c r="I1" s="459"/>
      <c r="J1" s="34"/>
      <c r="K1" s="34"/>
      <c r="L1" s="34"/>
      <c r="N1" s="189" t="s">
        <v>0</v>
      </c>
      <c r="O1" s="343" t="s">
        <v>421</v>
      </c>
      <c r="IT1" s="91"/>
      <c r="IU1" s="91"/>
      <c r="IV1" s="91"/>
    </row>
    <row r="2" spans="1:256" ht="15.75" customHeight="1" thickBot="1">
      <c r="A2" s="728"/>
      <c r="B2" s="728"/>
      <c r="C2" s="729"/>
      <c r="D2" s="728"/>
      <c r="E2" s="728"/>
      <c r="F2" s="729"/>
      <c r="G2" s="729"/>
      <c r="H2" s="728"/>
      <c r="I2" s="729"/>
      <c r="J2" s="728"/>
      <c r="K2" s="34"/>
      <c r="L2" s="34"/>
      <c r="N2" s="186" t="s">
        <v>258</v>
      </c>
      <c r="O2" s="344">
        <v>2014</v>
      </c>
      <c r="IT2" s="91"/>
      <c r="IU2" s="91"/>
      <c r="IV2" s="91"/>
    </row>
    <row r="3" spans="1:256" ht="12.95" customHeight="1" thickBot="1">
      <c r="A3" s="843" t="s">
        <v>1</v>
      </c>
      <c r="B3" s="843" t="s">
        <v>77</v>
      </c>
      <c r="C3" s="843" t="s">
        <v>316</v>
      </c>
      <c r="D3" s="843" t="s">
        <v>72</v>
      </c>
      <c r="E3" s="843" t="s">
        <v>9</v>
      </c>
      <c r="F3" s="843" t="s">
        <v>312</v>
      </c>
      <c r="G3" s="843" t="s">
        <v>61</v>
      </c>
      <c r="H3" s="843" t="s">
        <v>78</v>
      </c>
      <c r="I3" s="843" t="s">
        <v>79</v>
      </c>
      <c r="J3" s="844" t="s">
        <v>87</v>
      </c>
      <c r="K3" s="845" t="s">
        <v>88</v>
      </c>
      <c r="L3" s="846"/>
      <c r="M3" s="846"/>
      <c r="N3" s="846"/>
      <c r="O3" s="188"/>
      <c r="P3" s="37"/>
      <c r="Q3" s="37"/>
      <c r="R3" s="37"/>
    </row>
    <row r="4" spans="1:256" ht="64.5" thickBot="1">
      <c r="A4" s="843"/>
      <c r="B4" s="843"/>
      <c r="C4" s="843"/>
      <c r="D4" s="843"/>
      <c r="E4" s="843"/>
      <c r="F4" s="843"/>
      <c r="G4" s="843"/>
      <c r="H4" s="843"/>
      <c r="I4" s="843"/>
      <c r="J4" s="843"/>
      <c r="K4" s="730" t="s">
        <v>80</v>
      </c>
      <c r="L4" s="731" t="s">
        <v>81</v>
      </c>
      <c r="M4" s="732" t="s">
        <v>82</v>
      </c>
      <c r="N4" s="731" t="s">
        <v>220</v>
      </c>
      <c r="O4" s="733" t="s">
        <v>315</v>
      </c>
      <c r="IT4" s="91"/>
      <c r="IU4" s="91"/>
      <c r="IV4" s="91"/>
    </row>
    <row r="5" spans="1:256" s="96" customFormat="1">
      <c r="A5" s="734" t="s">
        <v>4</v>
      </c>
      <c r="B5" s="734" t="s">
        <v>4</v>
      </c>
      <c r="C5" s="735" t="s">
        <v>84</v>
      </c>
      <c r="D5" s="736">
        <v>2014</v>
      </c>
      <c r="E5" s="434" t="s">
        <v>20</v>
      </c>
      <c r="F5" s="736" t="s">
        <v>7</v>
      </c>
      <c r="G5" s="736" t="s">
        <v>448</v>
      </c>
      <c r="H5" s="737" t="s">
        <v>526</v>
      </c>
      <c r="I5" s="736" t="s">
        <v>538</v>
      </c>
      <c r="J5" s="738" t="s">
        <v>968</v>
      </c>
      <c r="K5" s="739"/>
      <c r="L5" s="740"/>
      <c r="M5" s="739">
        <v>2</v>
      </c>
      <c r="N5" s="739">
        <f t="shared" ref="N5:N33" si="0">K5+L5+M5</f>
        <v>2</v>
      </c>
      <c r="O5" s="180"/>
    </row>
    <row r="6" spans="1:256" s="96" customFormat="1">
      <c r="A6" s="469" t="s">
        <v>4</v>
      </c>
      <c r="B6" s="469" t="s">
        <v>4</v>
      </c>
      <c r="C6" s="735" t="s">
        <v>84</v>
      </c>
      <c r="D6" s="409">
        <v>2014</v>
      </c>
      <c r="E6" s="434" t="s">
        <v>20</v>
      </c>
      <c r="F6" s="439" t="s">
        <v>7</v>
      </c>
      <c r="G6" s="439" t="s">
        <v>448</v>
      </c>
      <c r="H6" s="470" t="s">
        <v>94</v>
      </c>
      <c r="I6" s="439" t="s">
        <v>538</v>
      </c>
      <c r="J6" s="432" t="s">
        <v>968</v>
      </c>
      <c r="K6" s="471"/>
      <c r="L6" s="471">
        <v>1</v>
      </c>
      <c r="M6" s="471">
        <v>200</v>
      </c>
      <c r="N6" s="471">
        <f t="shared" si="0"/>
        <v>201</v>
      </c>
      <c r="O6" s="432"/>
    </row>
    <row r="7" spans="1:256" s="96" customFormat="1">
      <c r="A7" s="741" t="s">
        <v>4</v>
      </c>
      <c r="B7" s="741" t="s">
        <v>4</v>
      </c>
      <c r="C7" s="735" t="s">
        <v>84</v>
      </c>
      <c r="D7" s="736">
        <v>2014</v>
      </c>
      <c r="E7" s="434" t="s">
        <v>20</v>
      </c>
      <c r="F7" s="439" t="s">
        <v>7</v>
      </c>
      <c r="G7" s="439" t="s">
        <v>448</v>
      </c>
      <c r="H7" s="470" t="s">
        <v>969</v>
      </c>
      <c r="I7" s="439" t="s">
        <v>538</v>
      </c>
      <c r="J7" s="432" t="s">
        <v>968</v>
      </c>
      <c r="K7" s="471"/>
      <c r="L7" s="471"/>
      <c r="M7" s="471">
        <v>1</v>
      </c>
      <c r="N7" s="471">
        <f t="shared" si="0"/>
        <v>1</v>
      </c>
      <c r="O7" s="432"/>
      <c r="P7" s="97"/>
      <c r="Q7" s="97"/>
      <c r="R7" s="97"/>
      <c r="S7" s="97"/>
    </row>
    <row r="8" spans="1:256" s="96" customFormat="1">
      <c r="A8" s="741" t="s">
        <v>4</v>
      </c>
      <c r="B8" s="741" t="s">
        <v>4</v>
      </c>
      <c r="C8" s="735" t="s">
        <v>84</v>
      </c>
      <c r="D8" s="409">
        <v>2014</v>
      </c>
      <c r="E8" s="434" t="s">
        <v>20</v>
      </c>
      <c r="F8" s="439" t="s">
        <v>7</v>
      </c>
      <c r="G8" s="439" t="s">
        <v>448</v>
      </c>
      <c r="H8" s="470" t="s">
        <v>95</v>
      </c>
      <c r="I8" s="439" t="s">
        <v>538</v>
      </c>
      <c r="J8" s="432" t="s">
        <v>968</v>
      </c>
      <c r="K8" s="471"/>
      <c r="L8" s="471">
        <v>3272</v>
      </c>
      <c r="M8" s="471">
        <v>1599</v>
      </c>
      <c r="N8" s="471">
        <f t="shared" si="0"/>
        <v>4871</v>
      </c>
      <c r="O8" s="432"/>
    </row>
    <row r="9" spans="1:256" s="96" customFormat="1">
      <c r="A9" s="741" t="s">
        <v>4</v>
      </c>
      <c r="B9" s="741" t="s">
        <v>4</v>
      </c>
      <c r="C9" s="735" t="s">
        <v>84</v>
      </c>
      <c r="D9" s="736">
        <v>2014</v>
      </c>
      <c r="E9" s="434" t="s">
        <v>20</v>
      </c>
      <c r="F9" s="439" t="s">
        <v>7</v>
      </c>
      <c r="G9" s="439" t="s">
        <v>448</v>
      </c>
      <c r="H9" s="470" t="s">
        <v>85</v>
      </c>
      <c r="I9" s="439" t="s">
        <v>538</v>
      </c>
      <c r="J9" s="432" t="s">
        <v>968</v>
      </c>
      <c r="K9" s="471"/>
      <c r="L9" s="471"/>
      <c r="M9" s="471">
        <v>1</v>
      </c>
      <c r="N9" s="471">
        <f t="shared" si="0"/>
        <v>1</v>
      </c>
      <c r="O9" s="432"/>
    </row>
    <row r="10" spans="1:256" s="96" customFormat="1">
      <c r="A10" s="741" t="s">
        <v>4</v>
      </c>
      <c r="B10" s="741" t="s">
        <v>4</v>
      </c>
      <c r="C10" s="735" t="s">
        <v>84</v>
      </c>
      <c r="D10" s="409">
        <v>2014</v>
      </c>
      <c r="E10" s="434" t="s">
        <v>20</v>
      </c>
      <c r="F10" s="439" t="s">
        <v>7</v>
      </c>
      <c r="G10" s="439" t="s">
        <v>448</v>
      </c>
      <c r="H10" s="470" t="s">
        <v>549</v>
      </c>
      <c r="I10" s="439" t="s">
        <v>538</v>
      </c>
      <c r="J10" s="432" t="s">
        <v>968</v>
      </c>
      <c r="K10" s="471"/>
      <c r="L10" s="471"/>
      <c r="M10" s="471">
        <v>5</v>
      </c>
      <c r="N10" s="471">
        <f t="shared" si="0"/>
        <v>5</v>
      </c>
      <c r="O10" s="432"/>
    </row>
    <row r="11" spans="1:256" s="96" customFormat="1">
      <c r="A11" s="741" t="s">
        <v>4</v>
      </c>
      <c r="B11" s="741" t="s">
        <v>4</v>
      </c>
      <c r="C11" s="735" t="s">
        <v>84</v>
      </c>
      <c r="D11" s="736">
        <v>2014</v>
      </c>
      <c r="E11" s="434" t="s">
        <v>20</v>
      </c>
      <c r="F11" s="439" t="s">
        <v>7</v>
      </c>
      <c r="G11" s="439" t="s">
        <v>448</v>
      </c>
      <c r="H11" s="470" t="s">
        <v>83</v>
      </c>
      <c r="I11" s="439" t="s">
        <v>538</v>
      </c>
      <c r="J11" s="432" t="s">
        <v>968</v>
      </c>
      <c r="K11" s="471"/>
      <c r="L11" s="471"/>
      <c r="M11" s="471">
        <v>1</v>
      </c>
      <c r="N11" s="471">
        <f t="shared" si="0"/>
        <v>1</v>
      </c>
      <c r="O11" s="432"/>
    </row>
    <row r="12" spans="1:256" s="96" customFormat="1">
      <c r="A12" s="741" t="s">
        <v>4</v>
      </c>
      <c r="B12" s="741" t="s">
        <v>4</v>
      </c>
      <c r="C12" s="735" t="s">
        <v>84</v>
      </c>
      <c r="D12" s="409">
        <v>2014</v>
      </c>
      <c r="E12" s="434" t="s">
        <v>20</v>
      </c>
      <c r="F12" s="439" t="s">
        <v>7</v>
      </c>
      <c r="G12" s="439" t="s">
        <v>448</v>
      </c>
      <c r="H12" s="470" t="s">
        <v>970</v>
      </c>
      <c r="I12" s="439" t="s">
        <v>541</v>
      </c>
      <c r="J12" s="432" t="s">
        <v>968</v>
      </c>
      <c r="K12" s="471"/>
      <c r="L12" s="471"/>
      <c r="M12" s="471">
        <v>23</v>
      </c>
      <c r="N12" s="471">
        <f t="shared" si="0"/>
        <v>23</v>
      </c>
      <c r="O12" s="432"/>
    </row>
    <row r="13" spans="1:256" s="96" customFormat="1">
      <c r="A13" s="741" t="s">
        <v>4</v>
      </c>
      <c r="B13" s="741" t="s">
        <v>4</v>
      </c>
      <c r="C13" s="735" t="s">
        <v>84</v>
      </c>
      <c r="D13" s="736">
        <v>2014</v>
      </c>
      <c r="E13" s="434" t="s">
        <v>20</v>
      </c>
      <c r="F13" s="439" t="s">
        <v>7</v>
      </c>
      <c r="G13" s="439" t="s">
        <v>448</v>
      </c>
      <c r="H13" s="470" t="s">
        <v>971</v>
      </c>
      <c r="I13" s="439" t="s">
        <v>541</v>
      </c>
      <c r="J13" s="432" t="s">
        <v>968</v>
      </c>
      <c r="K13" s="471"/>
      <c r="L13" s="471"/>
      <c r="M13" s="471">
        <v>34</v>
      </c>
      <c r="N13" s="471">
        <f t="shared" si="0"/>
        <v>34</v>
      </c>
      <c r="O13" s="432"/>
    </row>
    <row r="14" spans="1:256" s="96" customFormat="1">
      <c r="A14" s="741" t="s">
        <v>4</v>
      </c>
      <c r="B14" s="741" t="s">
        <v>4</v>
      </c>
      <c r="C14" s="735" t="s">
        <v>84</v>
      </c>
      <c r="D14" s="409">
        <v>2014</v>
      </c>
      <c r="E14" s="434" t="s">
        <v>20</v>
      </c>
      <c r="F14" s="409" t="s">
        <v>7</v>
      </c>
      <c r="G14" s="409" t="s">
        <v>448</v>
      </c>
      <c r="H14" s="472" t="s">
        <v>972</v>
      </c>
      <c r="I14" s="409" t="s">
        <v>973</v>
      </c>
      <c r="J14" s="463" t="s">
        <v>968</v>
      </c>
      <c r="K14" s="471"/>
      <c r="L14" s="471"/>
      <c r="M14" s="471">
        <v>5</v>
      </c>
      <c r="N14" s="471">
        <f t="shared" si="0"/>
        <v>5</v>
      </c>
      <c r="O14" s="432"/>
    </row>
    <row r="15" spans="1:256" s="96" customFormat="1">
      <c r="A15" s="741" t="s">
        <v>4</v>
      </c>
      <c r="B15" s="741" t="s">
        <v>4</v>
      </c>
      <c r="C15" s="735" t="s">
        <v>84</v>
      </c>
      <c r="D15" s="736">
        <v>2014</v>
      </c>
      <c r="E15" s="434" t="s">
        <v>20</v>
      </c>
      <c r="F15" s="409" t="s">
        <v>7</v>
      </c>
      <c r="G15" s="409" t="s">
        <v>448</v>
      </c>
      <c r="H15" s="472" t="s">
        <v>974</v>
      </c>
      <c r="I15" s="409" t="s">
        <v>973</v>
      </c>
      <c r="J15" s="463" t="s">
        <v>968</v>
      </c>
      <c r="K15" s="471"/>
      <c r="L15" s="471"/>
      <c r="M15" s="471">
        <v>1</v>
      </c>
      <c r="N15" s="471">
        <f t="shared" si="0"/>
        <v>1</v>
      </c>
      <c r="O15" s="432"/>
    </row>
    <row r="16" spans="1:256" s="96" customFormat="1">
      <c r="A16" s="741" t="s">
        <v>4</v>
      </c>
      <c r="B16" s="741" t="s">
        <v>4</v>
      </c>
      <c r="C16" s="735" t="s">
        <v>84</v>
      </c>
      <c r="D16" s="409">
        <v>2014</v>
      </c>
      <c r="E16" s="434" t="s">
        <v>20</v>
      </c>
      <c r="F16" s="439" t="s">
        <v>7</v>
      </c>
      <c r="G16" s="439" t="s">
        <v>448</v>
      </c>
      <c r="H16" s="470" t="s">
        <v>975</v>
      </c>
      <c r="I16" s="439" t="s">
        <v>973</v>
      </c>
      <c r="J16" s="432" t="s">
        <v>968</v>
      </c>
      <c r="K16" s="471"/>
      <c r="L16" s="471"/>
      <c r="M16" s="471">
        <v>1</v>
      </c>
      <c r="N16" s="471">
        <f t="shared" si="0"/>
        <v>1</v>
      </c>
      <c r="O16" s="432"/>
    </row>
    <row r="17" spans="1:15" s="96" customFormat="1">
      <c r="A17" s="741" t="s">
        <v>4</v>
      </c>
      <c r="B17" s="741" t="s">
        <v>4</v>
      </c>
      <c r="C17" s="735" t="s">
        <v>84</v>
      </c>
      <c r="D17" s="736">
        <v>2014</v>
      </c>
      <c r="E17" s="434" t="s">
        <v>20</v>
      </c>
      <c r="F17" s="439" t="s">
        <v>7</v>
      </c>
      <c r="G17" s="439" t="s">
        <v>448</v>
      </c>
      <c r="H17" s="470" t="s">
        <v>976</v>
      </c>
      <c r="I17" s="439" t="s">
        <v>973</v>
      </c>
      <c r="J17" s="432" t="s">
        <v>968</v>
      </c>
      <c r="K17" s="471"/>
      <c r="L17" s="471"/>
      <c r="M17" s="471">
        <v>1</v>
      </c>
      <c r="N17" s="471">
        <f t="shared" si="0"/>
        <v>1</v>
      </c>
      <c r="O17" s="432"/>
    </row>
    <row r="18" spans="1:15" s="96" customFormat="1">
      <c r="A18" s="741" t="s">
        <v>4</v>
      </c>
      <c r="B18" s="741" t="s">
        <v>4</v>
      </c>
      <c r="C18" s="735" t="s">
        <v>84</v>
      </c>
      <c r="D18" s="409">
        <v>2014</v>
      </c>
      <c r="E18" s="434" t="s">
        <v>20</v>
      </c>
      <c r="F18" s="439" t="s">
        <v>7</v>
      </c>
      <c r="G18" s="439" t="s">
        <v>448</v>
      </c>
      <c r="H18" s="470" t="s">
        <v>977</v>
      </c>
      <c r="I18" s="439" t="s">
        <v>973</v>
      </c>
      <c r="J18" s="432" t="s">
        <v>968</v>
      </c>
      <c r="K18" s="471"/>
      <c r="L18" s="471"/>
      <c r="M18" s="471">
        <v>13</v>
      </c>
      <c r="N18" s="471">
        <f t="shared" si="0"/>
        <v>13</v>
      </c>
      <c r="O18" s="432"/>
    </row>
    <row r="19" spans="1:15" s="96" customFormat="1">
      <c r="A19" s="741" t="s">
        <v>4</v>
      </c>
      <c r="B19" s="741" t="s">
        <v>4</v>
      </c>
      <c r="C19" s="735" t="s">
        <v>84</v>
      </c>
      <c r="D19" s="736">
        <v>2014</v>
      </c>
      <c r="E19" s="434" t="s">
        <v>20</v>
      </c>
      <c r="F19" s="439" t="s">
        <v>7</v>
      </c>
      <c r="G19" s="439" t="s">
        <v>448</v>
      </c>
      <c r="H19" s="470" t="s">
        <v>978</v>
      </c>
      <c r="I19" s="439" t="s">
        <v>973</v>
      </c>
      <c r="J19" s="432" t="s">
        <v>968</v>
      </c>
      <c r="K19" s="471"/>
      <c r="L19" s="471"/>
      <c r="M19" s="471">
        <v>1</v>
      </c>
      <c r="N19" s="471">
        <f t="shared" si="0"/>
        <v>1</v>
      </c>
      <c r="O19" s="432"/>
    </row>
    <row r="20" spans="1:15" s="96" customFormat="1">
      <c r="A20" s="741" t="s">
        <v>4</v>
      </c>
      <c r="B20" s="741" t="s">
        <v>4</v>
      </c>
      <c r="C20" s="735" t="s">
        <v>84</v>
      </c>
      <c r="D20" s="409">
        <v>2014</v>
      </c>
      <c r="E20" s="434" t="s">
        <v>20</v>
      </c>
      <c r="F20" s="439" t="s">
        <v>7</v>
      </c>
      <c r="G20" s="439" t="s">
        <v>448</v>
      </c>
      <c r="H20" s="470" t="s">
        <v>979</v>
      </c>
      <c r="I20" s="439" t="s">
        <v>973</v>
      </c>
      <c r="J20" s="432" t="s">
        <v>968</v>
      </c>
      <c r="K20" s="471"/>
      <c r="L20" s="471"/>
      <c r="M20" s="471">
        <v>3</v>
      </c>
      <c r="N20" s="471">
        <f t="shared" si="0"/>
        <v>3</v>
      </c>
      <c r="O20" s="432"/>
    </row>
    <row r="21" spans="1:15" s="96" customFormat="1">
      <c r="A21" s="741" t="s">
        <v>4</v>
      </c>
      <c r="B21" s="741" t="s">
        <v>4</v>
      </c>
      <c r="C21" s="735" t="s">
        <v>84</v>
      </c>
      <c r="D21" s="736">
        <v>2014</v>
      </c>
      <c r="E21" s="434" t="s">
        <v>20</v>
      </c>
      <c r="F21" s="439" t="s">
        <v>7</v>
      </c>
      <c r="G21" s="439" t="s">
        <v>448</v>
      </c>
      <c r="H21" s="470" t="s">
        <v>980</v>
      </c>
      <c r="I21" s="439" t="s">
        <v>973</v>
      </c>
      <c r="J21" s="432" t="s">
        <v>968</v>
      </c>
      <c r="K21" s="471"/>
      <c r="L21" s="471"/>
      <c r="M21" s="471">
        <v>3</v>
      </c>
      <c r="N21" s="471">
        <f t="shared" si="0"/>
        <v>3</v>
      </c>
      <c r="O21" s="432"/>
    </row>
    <row r="22" spans="1:15" s="96" customFormat="1">
      <c r="A22" s="741" t="s">
        <v>4</v>
      </c>
      <c r="B22" s="741" t="s">
        <v>4</v>
      </c>
      <c r="C22" s="735" t="s">
        <v>84</v>
      </c>
      <c r="D22" s="409">
        <v>2014</v>
      </c>
      <c r="E22" s="434" t="s">
        <v>20</v>
      </c>
      <c r="F22" s="439" t="s">
        <v>7</v>
      </c>
      <c r="G22" s="439" t="s">
        <v>448</v>
      </c>
      <c r="H22" s="470" t="s">
        <v>981</v>
      </c>
      <c r="I22" s="439" t="s">
        <v>973</v>
      </c>
      <c r="J22" s="432" t="s">
        <v>968</v>
      </c>
      <c r="K22" s="471"/>
      <c r="L22" s="471"/>
      <c r="M22" s="471">
        <v>9</v>
      </c>
      <c r="N22" s="471">
        <f t="shared" si="0"/>
        <v>9</v>
      </c>
      <c r="O22" s="432"/>
    </row>
    <row r="23" spans="1:15">
      <c r="A23" s="741" t="s">
        <v>4</v>
      </c>
      <c r="B23" s="741" t="s">
        <v>4</v>
      </c>
      <c r="C23" s="735" t="s">
        <v>84</v>
      </c>
      <c r="D23" s="736">
        <v>2014</v>
      </c>
      <c r="E23" s="434" t="s">
        <v>20</v>
      </c>
      <c r="F23" s="439" t="s">
        <v>7</v>
      </c>
      <c r="G23" s="439" t="s">
        <v>448</v>
      </c>
      <c r="H23" s="470" t="s">
        <v>982</v>
      </c>
      <c r="I23" s="439" t="s">
        <v>973</v>
      </c>
      <c r="J23" s="432" t="s">
        <v>968</v>
      </c>
      <c r="K23" s="471"/>
      <c r="L23" s="471"/>
      <c r="M23" s="471">
        <v>5</v>
      </c>
      <c r="N23" s="471">
        <f t="shared" si="0"/>
        <v>5</v>
      </c>
      <c r="O23" s="432"/>
    </row>
    <row r="24" spans="1:15">
      <c r="A24" s="741" t="s">
        <v>4</v>
      </c>
      <c r="B24" s="741" t="s">
        <v>4</v>
      </c>
      <c r="C24" s="735" t="s">
        <v>84</v>
      </c>
      <c r="D24" s="409">
        <v>2014</v>
      </c>
      <c r="E24" s="434" t="s">
        <v>20</v>
      </c>
      <c r="F24" s="439" t="s">
        <v>7</v>
      </c>
      <c r="G24" s="439" t="s">
        <v>448</v>
      </c>
      <c r="H24" s="470" t="s">
        <v>983</v>
      </c>
      <c r="I24" s="439" t="s">
        <v>973</v>
      </c>
      <c r="J24" s="432" t="s">
        <v>968</v>
      </c>
      <c r="K24" s="471"/>
      <c r="L24" s="471"/>
      <c r="M24" s="471">
        <v>5</v>
      </c>
      <c r="N24" s="471">
        <f t="shared" si="0"/>
        <v>5</v>
      </c>
      <c r="O24" s="432"/>
    </row>
    <row r="25" spans="1:15">
      <c r="A25" s="741" t="s">
        <v>4</v>
      </c>
      <c r="B25" s="741" t="s">
        <v>4</v>
      </c>
      <c r="C25" s="735" t="s">
        <v>84</v>
      </c>
      <c r="D25" s="736">
        <v>2014</v>
      </c>
      <c r="E25" s="434" t="s">
        <v>20</v>
      </c>
      <c r="F25" s="439" t="s">
        <v>7</v>
      </c>
      <c r="G25" s="439" t="s">
        <v>448</v>
      </c>
      <c r="H25" s="470" t="s">
        <v>984</v>
      </c>
      <c r="I25" s="439" t="s">
        <v>973</v>
      </c>
      <c r="J25" s="432" t="s">
        <v>968</v>
      </c>
      <c r="K25" s="471"/>
      <c r="L25" s="471"/>
      <c r="M25" s="471">
        <v>3</v>
      </c>
      <c r="N25" s="471">
        <f t="shared" si="0"/>
        <v>3</v>
      </c>
      <c r="O25" s="432"/>
    </row>
    <row r="26" spans="1:15">
      <c r="A26" s="741" t="s">
        <v>4</v>
      </c>
      <c r="B26" s="741" t="s">
        <v>4</v>
      </c>
      <c r="C26" s="735" t="s">
        <v>84</v>
      </c>
      <c r="D26" s="409">
        <v>2014</v>
      </c>
      <c r="E26" s="434" t="s">
        <v>20</v>
      </c>
      <c r="F26" s="439" t="s">
        <v>7</v>
      </c>
      <c r="G26" s="439" t="s">
        <v>448</v>
      </c>
      <c r="H26" s="470" t="s">
        <v>985</v>
      </c>
      <c r="I26" s="439" t="s">
        <v>973</v>
      </c>
      <c r="J26" s="432" t="s">
        <v>968</v>
      </c>
      <c r="K26" s="471"/>
      <c r="L26" s="471"/>
      <c r="M26" s="471">
        <v>100</v>
      </c>
      <c r="N26" s="471">
        <f t="shared" si="0"/>
        <v>100</v>
      </c>
      <c r="O26" s="432"/>
    </row>
    <row r="27" spans="1:15">
      <c r="A27" s="741" t="s">
        <v>4</v>
      </c>
      <c r="B27" s="741" t="s">
        <v>4</v>
      </c>
      <c r="C27" s="735" t="s">
        <v>84</v>
      </c>
      <c r="D27" s="736">
        <v>2014</v>
      </c>
      <c r="E27" s="434" t="s">
        <v>20</v>
      </c>
      <c r="F27" s="439" t="s">
        <v>7</v>
      </c>
      <c r="G27" s="439" t="s">
        <v>448</v>
      </c>
      <c r="H27" s="470" t="s">
        <v>986</v>
      </c>
      <c r="I27" s="439" t="s">
        <v>973</v>
      </c>
      <c r="J27" s="432" t="s">
        <v>968</v>
      </c>
      <c r="K27" s="471"/>
      <c r="L27" s="471"/>
      <c r="M27" s="471">
        <v>2</v>
      </c>
      <c r="N27" s="471">
        <f t="shared" si="0"/>
        <v>2</v>
      </c>
      <c r="O27" s="432"/>
    </row>
    <row r="28" spans="1:15">
      <c r="A28" s="741" t="s">
        <v>4</v>
      </c>
      <c r="B28" s="741" t="s">
        <v>4</v>
      </c>
      <c r="C28" s="735" t="s">
        <v>84</v>
      </c>
      <c r="D28" s="409">
        <v>2014</v>
      </c>
      <c r="E28" s="434" t="s">
        <v>20</v>
      </c>
      <c r="F28" s="439" t="s">
        <v>7</v>
      </c>
      <c r="G28" s="439" t="s">
        <v>448</v>
      </c>
      <c r="H28" s="470" t="s">
        <v>987</v>
      </c>
      <c r="I28" s="439" t="s">
        <v>973</v>
      </c>
      <c r="J28" s="432" t="s">
        <v>968</v>
      </c>
      <c r="K28" s="471"/>
      <c r="L28" s="471"/>
      <c r="M28" s="471">
        <v>2</v>
      </c>
      <c r="N28" s="471">
        <f t="shared" si="0"/>
        <v>2</v>
      </c>
      <c r="O28" s="432"/>
    </row>
    <row r="29" spans="1:15">
      <c r="A29" s="741" t="s">
        <v>4</v>
      </c>
      <c r="B29" s="741" t="s">
        <v>4</v>
      </c>
      <c r="C29" s="735" t="s">
        <v>84</v>
      </c>
      <c r="D29" s="736">
        <v>2014</v>
      </c>
      <c r="E29" s="434" t="s">
        <v>20</v>
      </c>
      <c r="F29" s="439" t="s">
        <v>7</v>
      </c>
      <c r="G29" s="439" t="s">
        <v>448</v>
      </c>
      <c r="H29" s="470" t="s">
        <v>988</v>
      </c>
      <c r="I29" s="439" t="s">
        <v>973</v>
      </c>
      <c r="J29" s="432" t="s">
        <v>968</v>
      </c>
      <c r="K29" s="471"/>
      <c r="L29" s="471"/>
      <c r="M29" s="471">
        <v>6</v>
      </c>
      <c r="N29" s="471">
        <f t="shared" si="0"/>
        <v>6</v>
      </c>
      <c r="O29" s="432"/>
    </row>
    <row r="30" spans="1:15">
      <c r="A30" s="741" t="s">
        <v>4</v>
      </c>
      <c r="B30" s="741" t="s">
        <v>4</v>
      </c>
      <c r="C30" s="735" t="s">
        <v>84</v>
      </c>
      <c r="D30" s="409">
        <v>2014</v>
      </c>
      <c r="E30" s="434" t="s">
        <v>20</v>
      </c>
      <c r="F30" s="439" t="s">
        <v>7</v>
      </c>
      <c r="G30" s="439" t="s">
        <v>448</v>
      </c>
      <c r="H30" s="470" t="s">
        <v>989</v>
      </c>
      <c r="I30" s="439" t="s">
        <v>973</v>
      </c>
      <c r="J30" s="432" t="s">
        <v>968</v>
      </c>
      <c r="K30" s="471"/>
      <c r="L30" s="471"/>
      <c r="M30" s="471">
        <v>1</v>
      </c>
      <c r="N30" s="471">
        <f t="shared" si="0"/>
        <v>1</v>
      </c>
      <c r="O30" s="432"/>
    </row>
    <row r="31" spans="1:15">
      <c r="A31" s="741" t="s">
        <v>4</v>
      </c>
      <c r="B31" s="741" t="s">
        <v>4</v>
      </c>
      <c r="C31" s="735" t="s">
        <v>84</v>
      </c>
      <c r="D31" s="736">
        <v>2014</v>
      </c>
      <c r="E31" s="434" t="s">
        <v>20</v>
      </c>
      <c r="F31" s="439" t="s">
        <v>7</v>
      </c>
      <c r="G31" s="439" t="s">
        <v>448</v>
      </c>
      <c r="H31" s="470" t="s">
        <v>990</v>
      </c>
      <c r="I31" s="439" t="s">
        <v>973</v>
      </c>
      <c r="J31" s="432" t="s">
        <v>968</v>
      </c>
      <c r="K31" s="471"/>
      <c r="L31" s="471"/>
      <c r="M31" s="471">
        <v>14</v>
      </c>
      <c r="N31" s="471">
        <f t="shared" si="0"/>
        <v>14</v>
      </c>
      <c r="O31" s="432"/>
    </row>
    <row r="32" spans="1:15">
      <c r="A32" s="741" t="s">
        <v>4</v>
      </c>
      <c r="B32" s="741" t="s">
        <v>4</v>
      </c>
      <c r="C32" s="735" t="s">
        <v>84</v>
      </c>
      <c r="D32" s="409">
        <v>2014</v>
      </c>
      <c r="E32" s="434" t="s">
        <v>20</v>
      </c>
      <c r="F32" s="439" t="s">
        <v>7</v>
      </c>
      <c r="G32" s="439" t="s">
        <v>448</v>
      </c>
      <c r="H32" s="470" t="s">
        <v>991</v>
      </c>
      <c r="I32" s="439" t="s">
        <v>973</v>
      </c>
      <c r="J32" s="432" t="s">
        <v>968</v>
      </c>
      <c r="K32" s="471"/>
      <c r="L32" s="471"/>
      <c r="M32" s="471">
        <v>1</v>
      </c>
      <c r="N32" s="471">
        <f t="shared" si="0"/>
        <v>1</v>
      </c>
      <c r="O32" s="432"/>
    </row>
    <row r="33" spans="1:15">
      <c r="A33" s="741" t="s">
        <v>4</v>
      </c>
      <c r="B33" s="741" t="s">
        <v>4</v>
      </c>
      <c r="C33" s="735" t="s">
        <v>84</v>
      </c>
      <c r="D33" s="736">
        <v>2014</v>
      </c>
      <c r="E33" s="434" t="s">
        <v>20</v>
      </c>
      <c r="F33" s="439" t="s">
        <v>7</v>
      </c>
      <c r="G33" s="439" t="s">
        <v>448</v>
      </c>
      <c r="H33" s="470" t="s">
        <v>992</v>
      </c>
      <c r="I33" s="439" t="s">
        <v>973</v>
      </c>
      <c r="J33" s="432" t="s">
        <v>968</v>
      </c>
      <c r="K33" s="471"/>
      <c r="L33" s="471"/>
      <c r="M33" s="471">
        <v>1</v>
      </c>
      <c r="N33" s="471">
        <f t="shared" si="0"/>
        <v>1</v>
      </c>
      <c r="O33" s="432"/>
    </row>
    <row r="34" spans="1:15">
      <c r="A34" s="742" t="s">
        <v>4</v>
      </c>
      <c r="B34" s="742" t="s">
        <v>4</v>
      </c>
      <c r="C34" s="743" t="s">
        <v>84</v>
      </c>
      <c r="D34" s="439">
        <v>2014</v>
      </c>
      <c r="E34" s="432" t="s">
        <v>20</v>
      </c>
      <c r="F34" s="439" t="s">
        <v>7</v>
      </c>
      <c r="G34" s="439" t="s">
        <v>448</v>
      </c>
      <c r="H34" s="470" t="s">
        <v>993</v>
      </c>
      <c r="I34" s="439" t="s">
        <v>538</v>
      </c>
      <c r="J34" s="432" t="s">
        <v>994</v>
      </c>
      <c r="K34" s="471">
        <v>1810</v>
      </c>
      <c r="L34" s="471"/>
      <c r="M34" s="471"/>
      <c r="N34" s="471">
        <v>1810</v>
      </c>
      <c r="O34" s="432"/>
    </row>
    <row r="35" spans="1:15">
      <c r="A35" s="741" t="s">
        <v>4</v>
      </c>
      <c r="B35" s="741" t="s">
        <v>4</v>
      </c>
      <c r="C35" s="735" t="s">
        <v>84</v>
      </c>
      <c r="D35" s="736">
        <v>2014</v>
      </c>
      <c r="E35" s="434" t="s">
        <v>20</v>
      </c>
      <c r="F35" s="439" t="s">
        <v>7</v>
      </c>
      <c r="G35" s="439" t="s">
        <v>448</v>
      </c>
      <c r="H35" s="470" t="s">
        <v>94</v>
      </c>
      <c r="I35" s="439" t="s">
        <v>538</v>
      </c>
      <c r="J35" s="432" t="s">
        <v>690</v>
      </c>
      <c r="K35" s="471"/>
      <c r="L35" s="471">
        <v>72</v>
      </c>
      <c r="M35" s="471"/>
      <c r="N35" s="471">
        <f t="shared" ref="N35:N98" si="1">K35+L35+M35</f>
        <v>72</v>
      </c>
      <c r="O35" s="432"/>
    </row>
    <row r="36" spans="1:15">
      <c r="A36" s="741" t="s">
        <v>4</v>
      </c>
      <c r="B36" s="741" t="s">
        <v>4</v>
      </c>
      <c r="C36" s="735" t="s">
        <v>84</v>
      </c>
      <c r="D36" s="409">
        <v>2014</v>
      </c>
      <c r="E36" s="434" t="s">
        <v>20</v>
      </c>
      <c r="F36" s="439" t="s">
        <v>7</v>
      </c>
      <c r="G36" s="439" t="s">
        <v>448</v>
      </c>
      <c r="H36" s="470" t="s">
        <v>94</v>
      </c>
      <c r="I36" s="439" t="s">
        <v>538</v>
      </c>
      <c r="J36" s="432" t="s">
        <v>696</v>
      </c>
      <c r="K36" s="471"/>
      <c r="L36" s="471">
        <v>173</v>
      </c>
      <c r="M36" s="471"/>
      <c r="N36" s="471">
        <f t="shared" si="1"/>
        <v>173</v>
      </c>
      <c r="O36" s="432"/>
    </row>
    <row r="37" spans="1:15">
      <c r="A37" s="741" t="s">
        <v>4</v>
      </c>
      <c r="B37" s="741" t="s">
        <v>4</v>
      </c>
      <c r="C37" s="735" t="s">
        <v>84</v>
      </c>
      <c r="D37" s="736">
        <v>2014</v>
      </c>
      <c r="E37" s="434" t="s">
        <v>20</v>
      </c>
      <c r="F37" s="439" t="s">
        <v>7</v>
      </c>
      <c r="G37" s="439" t="s">
        <v>448</v>
      </c>
      <c r="H37" s="470" t="s">
        <v>94</v>
      </c>
      <c r="I37" s="439" t="s">
        <v>538</v>
      </c>
      <c r="J37" s="432" t="s">
        <v>669</v>
      </c>
      <c r="K37" s="471"/>
      <c r="L37" s="471">
        <v>50</v>
      </c>
      <c r="M37" s="471"/>
      <c r="N37" s="471">
        <f t="shared" si="1"/>
        <v>50</v>
      </c>
      <c r="O37" s="432"/>
    </row>
    <row r="38" spans="1:15">
      <c r="A38" s="741" t="s">
        <v>4</v>
      </c>
      <c r="B38" s="741" t="s">
        <v>4</v>
      </c>
      <c r="C38" s="735" t="s">
        <v>84</v>
      </c>
      <c r="D38" s="409">
        <v>2014</v>
      </c>
      <c r="E38" s="434" t="s">
        <v>20</v>
      </c>
      <c r="F38" s="439" t="s">
        <v>7</v>
      </c>
      <c r="G38" s="439" t="s">
        <v>448</v>
      </c>
      <c r="H38" s="470" t="s">
        <v>995</v>
      </c>
      <c r="I38" s="439" t="s">
        <v>538</v>
      </c>
      <c r="J38" s="432" t="s">
        <v>699</v>
      </c>
      <c r="K38" s="471"/>
      <c r="L38" s="471"/>
      <c r="M38" s="471">
        <v>3</v>
      </c>
      <c r="N38" s="471">
        <f t="shared" si="1"/>
        <v>3</v>
      </c>
      <c r="O38" s="432"/>
    </row>
    <row r="39" spans="1:15">
      <c r="A39" s="741" t="s">
        <v>4</v>
      </c>
      <c r="B39" s="741" t="s">
        <v>4</v>
      </c>
      <c r="C39" s="735" t="s">
        <v>84</v>
      </c>
      <c r="D39" s="736">
        <v>2014</v>
      </c>
      <c r="E39" s="434" t="s">
        <v>20</v>
      </c>
      <c r="F39" s="439" t="s">
        <v>7</v>
      </c>
      <c r="G39" s="439" t="s">
        <v>448</v>
      </c>
      <c r="H39" s="470" t="s">
        <v>617</v>
      </c>
      <c r="I39" s="439" t="s">
        <v>538</v>
      </c>
      <c r="J39" s="432" t="s">
        <v>699</v>
      </c>
      <c r="K39" s="471"/>
      <c r="L39" s="471"/>
      <c r="M39" s="471">
        <v>2</v>
      </c>
      <c r="N39" s="471">
        <f t="shared" si="1"/>
        <v>2</v>
      </c>
      <c r="O39" s="432"/>
    </row>
    <row r="40" spans="1:15">
      <c r="A40" s="741" t="s">
        <v>4</v>
      </c>
      <c r="B40" s="741" t="s">
        <v>4</v>
      </c>
      <c r="C40" s="735" t="s">
        <v>84</v>
      </c>
      <c r="D40" s="409">
        <v>2014</v>
      </c>
      <c r="E40" s="434" t="s">
        <v>20</v>
      </c>
      <c r="F40" s="439" t="s">
        <v>7</v>
      </c>
      <c r="G40" s="439" t="s">
        <v>448</v>
      </c>
      <c r="H40" s="470" t="s">
        <v>94</v>
      </c>
      <c r="I40" s="439" t="s">
        <v>538</v>
      </c>
      <c r="J40" s="432" t="s">
        <v>699</v>
      </c>
      <c r="K40" s="471"/>
      <c r="L40" s="471"/>
      <c r="M40" s="471">
        <v>31</v>
      </c>
      <c r="N40" s="471">
        <f t="shared" si="1"/>
        <v>31</v>
      </c>
      <c r="O40" s="432"/>
    </row>
    <row r="41" spans="1:15">
      <c r="A41" s="741" t="s">
        <v>4</v>
      </c>
      <c r="B41" s="741" t="s">
        <v>4</v>
      </c>
      <c r="C41" s="735" t="s">
        <v>84</v>
      </c>
      <c r="D41" s="736">
        <v>2014</v>
      </c>
      <c r="E41" s="434" t="s">
        <v>20</v>
      </c>
      <c r="F41" s="439" t="s">
        <v>7</v>
      </c>
      <c r="G41" s="439" t="s">
        <v>448</v>
      </c>
      <c r="H41" s="470" t="s">
        <v>622</v>
      </c>
      <c r="I41" s="439" t="s">
        <v>538</v>
      </c>
      <c r="J41" s="432" t="s">
        <v>699</v>
      </c>
      <c r="K41" s="471"/>
      <c r="L41" s="471"/>
      <c r="M41" s="471">
        <v>5</v>
      </c>
      <c r="N41" s="471">
        <f t="shared" si="1"/>
        <v>5</v>
      </c>
      <c r="O41" s="432"/>
    </row>
    <row r="42" spans="1:15">
      <c r="A42" s="741" t="s">
        <v>4</v>
      </c>
      <c r="B42" s="741" t="s">
        <v>4</v>
      </c>
      <c r="C42" s="735" t="s">
        <v>84</v>
      </c>
      <c r="D42" s="409">
        <v>2014</v>
      </c>
      <c r="E42" s="434" t="s">
        <v>20</v>
      </c>
      <c r="F42" s="439" t="s">
        <v>7</v>
      </c>
      <c r="G42" s="439" t="s">
        <v>448</v>
      </c>
      <c r="H42" s="470" t="s">
        <v>969</v>
      </c>
      <c r="I42" s="439" t="s">
        <v>538</v>
      </c>
      <c r="J42" s="432" t="s">
        <v>699</v>
      </c>
      <c r="K42" s="471"/>
      <c r="L42" s="471"/>
      <c r="M42" s="471">
        <v>46</v>
      </c>
      <c r="N42" s="471">
        <f t="shared" si="1"/>
        <v>46</v>
      </c>
      <c r="O42" s="432"/>
    </row>
    <row r="43" spans="1:15">
      <c r="A43" s="741" t="s">
        <v>4</v>
      </c>
      <c r="B43" s="741" t="s">
        <v>4</v>
      </c>
      <c r="C43" s="735" t="s">
        <v>84</v>
      </c>
      <c r="D43" s="736">
        <v>2014</v>
      </c>
      <c r="E43" s="434" t="s">
        <v>20</v>
      </c>
      <c r="F43" s="439" t="s">
        <v>7</v>
      </c>
      <c r="G43" s="439" t="s">
        <v>448</v>
      </c>
      <c r="H43" s="470" t="s">
        <v>95</v>
      </c>
      <c r="I43" s="439" t="s">
        <v>538</v>
      </c>
      <c r="J43" s="432" t="s">
        <v>699</v>
      </c>
      <c r="K43" s="471"/>
      <c r="L43" s="471">
        <v>680</v>
      </c>
      <c r="M43" s="471">
        <v>652</v>
      </c>
      <c r="N43" s="471">
        <f t="shared" si="1"/>
        <v>1332</v>
      </c>
      <c r="O43" s="432"/>
    </row>
    <row r="44" spans="1:15">
      <c r="A44" s="741" t="s">
        <v>4</v>
      </c>
      <c r="B44" s="741" t="s">
        <v>4</v>
      </c>
      <c r="C44" s="735" t="s">
        <v>84</v>
      </c>
      <c r="D44" s="409">
        <v>2014</v>
      </c>
      <c r="E44" s="434" t="s">
        <v>20</v>
      </c>
      <c r="F44" s="439" t="s">
        <v>7</v>
      </c>
      <c r="G44" s="439" t="s">
        <v>448</v>
      </c>
      <c r="H44" s="470" t="s">
        <v>85</v>
      </c>
      <c r="I44" s="439" t="s">
        <v>538</v>
      </c>
      <c r="J44" s="432" t="s">
        <v>699</v>
      </c>
      <c r="K44" s="471"/>
      <c r="L44" s="471"/>
      <c r="M44" s="471">
        <v>546</v>
      </c>
      <c r="N44" s="471">
        <f t="shared" si="1"/>
        <v>546</v>
      </c>
      <c r="O44" s="432"/>
    </row>
    <row r="45" spans="1:15">
      <c r="A45" s="741" t="s">
        <v>4</v>
      </c>
      <c r="B45" s="741" t="s">
        <v>4</v>
      </c>
      <c r="C45" s="735" t="s">
        <v>84</v>
      </c>
      <c r="D45" s="736">
        <v>2014</v>
      </c>
      <c r="E45" s="434" t="s">
        <v>20</v>
      </c>
      <c r="F45" s="439" t="s">
        <v>7</v>
      </c>
      <c r="G45" s="439" t="s">
        <v>448</v>
      </c>
      <c r="H45" s="470" t="s">
        <v>549</v>
      </c>
      <c r="I45" s="439" t="s">
        <v>538</v>
      </c>
      <c r="J45" s="432" t="s">
        <v>699</v>
      </c>
      <c r="K45" s="471"/>
      <c r="L45" s="471"/>
      <c r="M45" s="471">
        <v>1</v>
      </c>
      <c r="N45" s="471">
        <f t="shared" si="1"/>
        <v>1</v>
      </c>
      <c r="O45" s="432"/>
    </row>
    <row r="46" spans="1:15">
      <c r="A46" s="741" t="s">
        <v>4</v>
      </c>
      <c r="B46" s="741" t="s">
        <v>4</v>
      </c>
      <c r="C46" s="735" t="s">
        <v>84</v>
      </c>
      <c r="D46" s="409">
        <v>2014</v>
      </c>
      <c r="E46" s="434" t="s">
        <v>20</v>
      </c>
      <c r="F46" s="439" t="s">
        <v>7</v>
      </c>
      <c r="G46" s="439" t="s">
        <v>448</v>
      </c>
      <c r="H46" s="470" t="s">
        <v>83</v>
      </c>
      <c r="I46" s="439" t="s">
        <v>538</v>
      </c>
      <c r="J46" s="432" t="s">
        <v>699</v>
      </c>
      <c r="K46" s="471"/>
      <c r="L46" s="471"/>
      <c r="M46" s="471">
        <v>8</v>
      </c>
      <c r="N46" s="471">
        <f t="shared" si="1"/>
        <v>8</v>
      </c>
      <c r="O46" s="432"/>
    </row>
    <row r="47" spans="1:15">
      <c r="A47" s="741" t="s">
        <v>4</v>
      </c>
      <c r="B47" s="741" t="s">
        <v>4</v>
      </c>
      <c r="C47" s="735" t="s">
        <v>84</v>
      </c>
      <c r="D47" s="736">
        <v>2014</v>
      </c>
      <c r="E47" s="434" t="s">
        <v>20</v>
      </c>
      <c r="F47" s="439" t="s">
        <v>7</v>
      </c>
      <c r="G47" s="439" t="s">
        <v>448</v>
      </c>
      <c r="H47" s="470" t="s">
        <v>996</v>
      </c>
      <c r="I47" s="439" t="s">
        <v>538</v>
      </c>
      <c r="J47" s="432" t="s">
        <v>699</v>
      </c>
      <c r="K47" s="471"/>
      <c r="L47" s="471"/>
      <c r="M47" s="471">
        <v>1</v>
      </c>
      <c r="N47" s="471">
        <f t="shared" si="1"/>
        <v>1</v>
      </c>
      <c r="O47" s="432"/>
    </row>
    <row r="48" spans="1:15">
      <c r="A48" s="741" t="s">
        <v>4</v>
      </c>
      <c r="B48" s="741" t="s">
        <v>4</v>
      </c>
      <c r="C48" s="735" t="s">
        <v>84</v>
      </c>
      <c r="D48" s="409">
        <v>2014</v>
      </c>
      <c r="E48" s="434" t="s">
        <v>20</v>
      </c>
      <c r="F48" s="439" t="s">
        <v>7</v>
      </c>
      <c r="G48" s="439" t="s">
        <v>448</v>
      </c>
      <c r="H48" s="470" t="s">
        <v>997</v>
      </c>
      <c r="I48" s="439" t="s">
        <v>541</v>
      </c>
      <c r="J48" s="432" t="s">
        <v>699</v>
      </c>
      <c r="K48" s="471"/>
      <c r="L48" s="471"/>
      <c r="M48" s="471">
        <v>2</v>
      </c>
      <c r="N48" s="471">
        <f t="shared" si="1"/>
        <v>2</v>
      </c>
      <c r="O48" s="432"/>
    </row>
    <row r="49" spans="1:15">
      <c r="A49" s="741" t="s">
        <v>4</v>
      </c>
      <c r="B49" s="741" t="s">
        <v>4</v>
      </c>
      <c r="C49" s="735" t="s">
        <v>84</v>
      </c>
      <c r="D49" s="736">
        <v>2014</v>
      </c>
      <c r="E49" s="434" t="s">
        <v>20</v>
      </c>
      <c r="F49" s="439" t="s">
        <v>7</v>
      </c>
      <c r="G49" s="439" t="s">
        <v>448</v>
      </c>
      <c r="H49" s="470" t="s">
        <v>998</v>
      </c>
      <c r="I49" s="439" t="s">
        <v>541</v>
      </c>
      <c r="J49" s="432" t="s">
        <v>699</v>
      </c>
      <c r="K49" s="471"/>
      <c r="L49" s="471"/>
      <c r="M49" s="471">
        <v>55</v>
      </c>
      <c r="N49" s="471">
        <f t="shared" si="1"/>
        <v>55</v>
      </c>
      <c r="O49" s="432"/>
    </row>
    <row r="50" spans="1:15">
      <c r="A50" s="741" t="s">
        <v>4</v>
      </c>
      <c r="B50" s="741" t="s">
        <v>4</v>
      </c>
      <c r="C50" s="735" t="s">
        <v>84</v>
      </c>
      <c r="D50" s="409">
        <v>2014</v>
      </c>
      <c r="E50" s="434" t="s">
        <v>20</v>
      </c>
      <c r="F50" s="439" t="s">
        <v>7</v>
      </c>
      <c r="G50" s="439" t="s">
        <v>448</v>
      </c>
      <c r="H50" s="470" t="s">
        <v>970</v>
      </c>
      <c r="I50" s="439" t="s">
        <v>541</v>
      </c>
      <c r="J50" s="432" t="s">
        <v>699</v>
      </c>
      <c r="K50" s="471"/>
      <c r="L50" s="471"/>
      <c r="M50" s="471">
        <v>473</v>
      </c>
      <c r="N50" s="471">
        <f t="shared" si="1"/>
        <v>473</v>
      </c>
      <c r="O50" s="432"/>
    </row>
    <row r="51" spans="1:15">
      <c r="A51" s="741" t="s">
        <v>4</v>
      </c>
      <c r="B51" s="741" t="s">
        <v>4</v>
      </c>
      <c r="C51" s="735" t="s">
        <v>84</v>
      </c>
      <c r="D51" s="736">
        <v>2014</v>
      </c>
      <c r="E51" s="434" t="s">
        <v>20</v>
      </c>
      <c r="F51" s="439" t="s">
        <v>7</v>
      </c>
      <c r="G51" s="439" t="s">
        <v>448</v>
      </c>
      <c r="H51" s="470" t="s">
        <v>971</v>
      </c>
      <c r="I51" s="439" t="s">
        <v>541</v>
      </c>
      <c r="J51" s="432" t="s">
        <v>699</v>
      </c>
      <c r="K51" s="471"/>
      <c r="L51" s="471">
        <v>2</v>
      </c>
      <c r="M51" s="471">
        <v>37</v>
      </c>
      <c r="N51" s="471">
        <f t="shared" si="1"/>
        <v>39</v>
      </c>
      <c r="O51" s="432"/>
    </row>
    <row r="52" spans="1:15">
      <c r="A52" s="741" t="s">
        <v>4</v>
      </c>
      <c r="B52" s="741" t="s">
        <v>4</v>
      </c>
      <c r="C52" s="735" t="s">
        <v>84</v>
      </c>
      <c r="D52" s="409">
        <v>2014</v>
      </c>
      <c r="E52" s="434" t="s">
        <v>20</v>
      </c>
      <c r="F52" s="439" t="s">
        <v>7</v>
      </c>
      <c r="G52" s="439" t="s">
        <v>448</v>
      </c>
      <c r="H52" s="470" t="s">
        <v>999</v>
      </c>
      <c r="I52" s="439" t="s">
        <v>541</v>
      </c>
      <c r="J52" s="432" t="s">
        <v>699</v>
      </c>
      <c r="K52" s="471"/>
      <c r="L52" s="471">
        <v>2</v>
      </c>
      <c r="M52" s="471">
        <v>2</v>
      </c>
      <c r="N52" s="471">
        <f t="shared" si="1"/>
        <v>4</v>
      </c>
      <c r="O52" s="432"/>
    </row>
    <row r="53" spans="1:15">
      <c r="A53" s="741" t="s">
        <v>4</v>
      </c>
      <c r="B53" s="741" t="s">
        <v>4</v>
      </c>
      <c r="C53" s="735" t="s">
        <v>84</v>
      </c>
      <c r="D53" s="736">
        <v>2014</v>
      </c>
      <c r="E53" s="434" t="s">
        <v>20</v>
      </c>
      <c r="F53" s="439" t="s">
        <v>7</v>
      </c>
      <c r="G53" s="439" t="s">
        <v>448</v>
      </c>
      <c r="H53" s="470" t="s">
        <v>1000</v>
      </c>
      <c r="I53" s="439" t="s">
        <v>541</v>
      </c>
      <c r="J53" s="432" t="s">
        <v>699</v>
      </c>
      <c r="K53" s="471"/>
      <c r="L53" s="471"/>
      <c r="M53" s="471">
        <v>2</v>
      </c>
      <c r="N53" s="471">
        <f t="shared" si="1"/>
        <v>2</v>
      </c>
      <c r="O53" s="432"/>
    </row>
    <row r="54" spans="1:15">
      <c r="A54" s="741" t="s">
        <v>4</v>
      </c>
      <c r="B54" s="741" t="s">
        <v>4</v>
      </c>
      <c r="C54" s="735" t="s">
        <v>84</v>
      </c>
      <c r="D54" s="409">
        <v>2014</v>
      </c>
      <c r="E54" s="434" t="s">
        <v>20</v>
      </c>
      <c r="F54" s="439" t="s">
        <v>7</v>
      </c>
      <c r="G54" s="439" t="s">
        <v>448</v>
      </c>
      <c r="H54" s="470" t="s">
        <v>1001</v>
      </c>
      <c r="I54" s="439" t="s">
        <v>973</v>
      </c>
      <c r="J54" s="432" t="s">
        <v>699</v>
      </c>
      <c r="K54" s="471"/>
      <c r="L54" s="471"/>
      <c r="M54" s="471">
        <v>2</v>
      </c>
      <c r="N54" s="471">
        <f t="shared" si="1"/>
        <v>2</v>
      </c>
      <c r="O54" s="432"/>
    </row>
    <row r="55" spans="1:15">
      <c r="A55" s="741" t="s">
        <v>4</v>
      </c>
      <c r="B55" s="741" t="s">
        <v>4</v>
      </c>
      <c r="C55" s="735" t="s">
        <v>84</v>
      </c>
      <c r="D55" s="736">
        <v>2014</v>
      </c>
      <c r="E55" s="434" t="s">
        <v>20</v>
      </c>
      <c r="F55" s="439" t="s">
        <v>7</v>
      </c>
      <c r="G55" s="439" t="s">
        <v>448</v>
      </c>
      <c r="H55" s="470" t="s">
        <v>1002</v>
      </c>
      <c r="I55" s="439" t="s">
        <v>973</v>
      </c>
      <c r="J55" s="432" t="s">
        <v>699</v>
      </c>
      <c r="K55" s="471"/>
      <c r="L55" s="471"/>
      <c r="M55" s="471">
        <v>3</v>
      </c>
      <c r="N55" s="471">
        <f t="shared" si="1"/>
        <v>3</v>
      </c>
      <c r="O55" s="432"/>
    </row>
    <row r="56" spans="1:15">
      <c r="A56" s="741" t="s">
        <v>4</v>
      </c>
      <c r="B56" s="741" t="s">
        <v>4</v>
      </c>
      <c r="C56" s="735" t="s">
        <v>84</v>
      </c>
      <c r="D56" s="409">
        <v>2014</v>
      </c>
      <c r="E56" s="434" t="s">
        <v>20</v>
      </c>
      <c r="F56" s="439" t="s">
        <v>7</v>
      </c>
      <c r="G56" s="439" t="s">
        <v>448</v>
      </c>
      <c r="H56" s="470" t="s">
        <v>980</v>
      </c>
      <c r="I56" s="439" t="s">
        <v>973</v>
      </c>
      <c r="J56" s="432" t="s">
        <v>699</v>
      </c>
      <c r="K56" s="471"/>
      <c r="L56" s="471"/>
      <c r="M56" s="471">
        <v>681</v>
      </c>
      <c r="N56" s="471">
        <f t="shared" si="1"/>
        <v>681</v>
      </c>
      <c r="O56" s="432"/>
    </row>
    <row r="57" spans="1:15">
      <c r="A57" s="741" t="s">
        <v>4</v>
      </c>
      <c r="B57" s="741" t="s">
        <v>4</v>
      </c>
      <c r="C57" s="735" t="s">
        <v>84</v>
      </c>
      <c r="D57" s="736">
        <v>2014</v>
      </c>
      <c r="E57" s="434" t="s">
        <v>20</v>
      </c>
      <c r="F57" s="439" t="s">
        <v>7</v>
      </c>
      <c r="G57" s="439" t="s">
        <v>448</v>
      </c>
      <c r="H57" s="470" t="s">
        <v>1003</v>
      </c>
      <c r="I57" s="439" t="s">
        <v>973</v>
      </c>
      <c r="J57" s="432" t="s">
        <v>699</v>
      </c>
      <c r="K57" s="471"/>
      <c r="L57" s="471">
        <v>1</v>
      </c>
      <c r="M57" s="471">
        <v>2</v>
      </c>
      <c r="N57" s="471">
        <f t="shared" si="1"/>
        <v>3</v>
      </c>
      <c r="O57" s="432"/>
    </row>
    <row r="58" spans="1:15">
      <c r="A58" s="741" t="s">
        <v>4</v>
      </c>
      <c r="B58" s="741" t="s">
        <v>4</v>
      </c>
      <c r="C58" s="735" t="s">
        <v>84</v>
      </c>
      <c r="D58" s="409">
        <v>2014</v>
      </c>
      <c r="E58" s="434" t="s">
        <v>20</v>
      </c>
      <c r="F58" s="439" t="s">
        <v>7</v>
      </c>
      <c r="G58" s="439" t="s">
        <v>448</v>
      </c>
      <c r="H58" s="470" t="s">
        <v>983</v>
      </c>
      <c r="I58" s="439" t="s">
        <v>973</v>
      </c>
      <c r="J58" s="432" t="s">
        <v>699</v>
      </c>
      <c r="K58" s="471"/>
      <c r="L58" s="471"/>
      <c r="M58" s="471">
        <v>22</v>
      </c>
      <c r="N58" s="471">
        <f t="shared" si="1"/>
        <v>22</v>
      </c>
      <c r="O58" s="432"/>
    </row>
    <row r="59" spans="1:15">
      <c r="A59" s="741" t="s">
        <v>4</v>
      </c>
      <c r="B59" s="741" t="s">
        <v>4</v>
      </c>
      <c r="C59" s="735" t="s">
        <v>84</v>
      </c>
      <c r="D59" s="736">
        <v>2014</v>
      </c>
      <c r="E59" s="434" t="s">
        <v>20</v>
      </c>
      <c r="F59" s="439" t="s">
        <v>7</v>
      </c>
      <c r="G59" s="439" t="s">
        <v>448</v>
      </c>
      <c r="H59" s="470" t="s">
        <v>985</v>
      </c>
      <c r="I59" s="439" t="s">
        <v>973</v>
      </c>
      <c r="J59" s="432" t="s">
        <v>699</v>
      </c>
      <c r="K59" s="471"/>
      <c r="L59" s="471"/>
      <c r="M59" s="471">
        <v>2</v>
      </c>
      <c r="N59" s="471">
        <f t="shared" si="1"/>
        <v>2</v>
      </c>
      <c r="O59" s="432"/>
    </row>
    <row r="60" spans="1:15">
      <c r="A60" s="741" t="s">
        <v>4</v>
      </c>
      <c r="B60" s="741" t="s">
        <v>4</v>
      </c>
      <c r="C60" s="735" t="s">
        <v>84</v>
      </c>
      <c r="D60" s="409">
        <v>2014</v>
      </c>
      <c r="E60" s="434" t="s">
        <v>20</v>
      </c>
      <c r="F60" s="439" t="s">
        <v>7</v>
      </c>
      <c r="G60" s="439" t="s">
        <v>448</v>
      </c>
      <c r="H60" s="470" t="s">
        <v>493</v>
      </c>
      <c r="I60" s="439" t="s">
        <v>973</v>
      </c>
      <c r="J60" s="432" t="s">
        <v>699</v>
      </c>
      <c r="K60" s="471"/>
      <c r="L60" s="471"/>
      <c r="M60" s="471">
        <v>37</v>
      </c>
      <c r="N60" s="471">
        <f t="shared" si="1"/>
        <v>37</v>
      </c>
      <c r="O60" s="432"/>
    </row>
    <row r="61" spans="1:15">
      <c r="A61" s="741" t="s">
        <v>4</v>
      </c>
      <c r="B61" s="741" t="s">
        <v>4</v>
      </c>
      <c r="C61" s="735" t="s">
        <v>84</v>
      </c>
      <c r="D61" s="736">
        <v>2014</v>
      </c>
      <c r="E61" s="434" t="s">
        <v>20</v>
      </c>
      <c r="F61" s="439" t="s">
        <v>7</v>
      </c>
      <c r="G61" s="439" t="s">
        <v>448</v>
      </c>
      <c r="H61" s="470" t="s">
        <v>94</v>
      </c>
      <c r="I61" s="439" t="s">
        <v>538</v>
      </c>
      <c r="J61" s="432" t="s">
        <v>703</v>
      </c>
      <c r="K61" s="471"/>
      <c r="L61" s="471">
        <v>108</v>
      </c>
      <c r="M61" s="471"/>
      <c r="N61" s="471">
        <f t="shared" si="1"/>
        <v>108</v>
      </c>
      <c r="O61" s="432"/>
    </row>
    <row r="62" spans="1:15">
      <c r="A62" s="741" t="s">
        <v>4</v>
      </c>
      <c r="B62" s="741" t="s">
        <v>4</v>
      </c>
      <c r="C62" s="735" t="s">
        <v>84</v>
      </c>
      <c r="D62" s="409">
        <v>2014</v>
      </c>
      <c r="E62" s="434" t="s">
        <v>20</v>
      </c>
      <c r="F62" s="439" t="s">
        <v>7</v>
      </c>
      <c r="G62" s="439" t="s">
        <v>448</v>
      </c>
      <c r="H62" s="470" t="s">
        <v>94</v>
      </c>
      <c r="I62" s="439" t="s">
        <v>538</v>
      </c>
      <c r="J62" s="432" t="s">
        <v>704</v>
      </c>
      <c r="K62" s="471"/>
      <c r="L62" s="471">
        <v>69</v>
      </c>
      <c r="M62" s="471"/>
      <c r="N62" s="471">
        <f t="shared" si="1"/>
        <v>69</v>
      </c>
      <c r="O62" s="432"/>
    </row>
    <row r="63" spans="1:15">
      <c r="A63" s="741" t="s">
        <v>4</v>
      </c>
      <c r="B63" s="741" t="s">
        <v>4</v>
      </c>
      <c r="C63" s="735" t="s">
        <v>84</v>
      </c>
      <c r="D63" s="736">
        <v>2014</v>
      </c>
      <c r="E63" s="434" t="s">
        <v>20</v>
      </c>
      <c r="F63" s="439" t="s">
        <v>7</v>
      </c>
      <c r="G63" s="439" t="s">
        <v>448</v>
      </c>
      <c r="H63" s="470" t="s">
        <v>995</v>
      </c>
      <c r="I63" s="439" t="s">
        <v>538</v>
      </c>
      <c r="J63" s="432" t="s">
        <v>1004</v>
      </c>
      <c r="K63" s="471"/>
      <c r="L63" s="471"/>
      <c r="M63" s="471">
        <v>2</v>
      </c>
      <c r="N63" s="471">
        <f t="shared" si="1"/>
        <v>2</v>
      </c>
      <c r="O63" s="432"/>
    </row>
    <row r="64" spans="1:15">
      <c r="A64" s="741" t="s">
        <v>4</v>
      </c>
      <c r="B64" s="741" t="s">
        <v>4</v>
      </c>
      <c r="C64" s="735" t="s">
        <v>84</v>
      </c>
      <c r="D64" s="409">
        <v>2014</v>
      </c>
      <c r="E64" s="434" t="s">
        <v>20</v>
      </c>
      <c r="F64" s="439" t="s">
        <v>7</v>
      </c>
      <c r="G64" s="439" t="s">
        <v>448</v>
      </c>
      <c r="H64" s="470" t="s">
        <v>94</v>
      </c>
      <c r="I64" s="439" t="s">
        <v>538</v>
      </c>
      <c r="J64" s="432" t="s">
        <v>1004</v>
      </c>
      <c r="K64" s="471"/>
      <c r="L64" s="471">
        <v>442</v>
      </c>
      <c r="M64" s="471">
        <v>418</v>
      </c>
      <c r="N64" s="471">
        <f t="shared" si="1"/>
        <v>860</v>
      </c>
      <c r="O64" s="432"/>
    </row>
    <row r="65" spans="1:15">
      <c r="A65" s="741" t="s">
        <v>4</v>
      </c>
      <c r="B65" s="741" t="s">
        <v>4</v>
      </c>
      <c r="C65" s="735" t="s">
        <v>84</v>
      </c>
      <c r="D65" s="736">
        <v>2014</v>
      </c>
      <c r="E65" s="434" t="s">
        <v>20</v>
      </c>
      <c r="F65" s="439" t="s">
        <v>7</v>
      </c>
      <c r="G65" s="439" t="s">
        <v>448</v>
      </c>
      <c r="H65" s="470" t="s">
        <v>622</v>
      </c>
      <c r="I65" s="439" t="s">
        <v>538</v>
      </c>
      <c r="J65" s="432" t="s">
        <v>1004</v>
      </c>
      <c r="K65" s="471"/>
      <c r="L65" s="471">
        <v>152</v>
      </c>
      <c r="M65" s="471">
        <v>94</v>
      </c>
      <c r="N65" s="471">
        <f t="shared" si="1"/>
        <v>246</v>
      </c>
      <c r="O65" s="432"/>
    </row>
    <row r="66" spans="1:15">
      <c r="A66" s="741" t="s">
        <v>4</v>
      </c>
      <c r="B66" s="741" t="s">
        <v>4</v>
      </c>
      <c r="C66" s="735" t="s">
        <v>84</v>
      </c>
      <c r="D66" s="409">
        <v>2014</v>
      </c>
      <c r="E66" s="434" t="s">
        <v>20</v>
      </c>
      <c r="F66" s="439" t="s">
        <v>7</v>
      </c>
      <c r="G66" s="439" t="s">
        <v>448</v>
      </c>
      <c r="H66" s="470" t="s">
        <v>969</v>
      </c>
      <c r="I66" s="439" t="s">
        <v>538</v>
      </c>
      <c r="J66" s="432" t="s">
        <v>1004</v>
      </c>
      <c r="K66" s="471"/>
      <c r="L66" s="471">
        <v>6</v>
      </c>
      <c r="M66" s="471">
        <v>12</v>
      </c>
      <c r="N66" s="471">
        <f t="shared" si="1"/>
        <v>18</v>
      </c>
      <c r="O66" s="432"/>
    </row>
    <row r="67" spans="1:15">
      <c r="A67" s="741" t="s">
        <v>4</v>
      </c>
      <c r="B67" s="741" t="s">
        <v>4</v>
      </c>
      <c r="C67" s="735" t="s">
        <v>84</v>
      </c>
      <c r="D67" s="736">
        <v>2014</v>
      </c>
      <c r="E67" s="434" t="s">
        <v>20</v>
      </c>
      <c r="F67" s="439" t="s">
        <v>7</v>
      </c>
      <c r="G67" s="439" t="s">
        <v>448</v>
      </c>
      <c r="H67" s="470" t="s">
        <v>95</v>
      </c>
      <c r="I67" s="439" t="s">
        <v>538</v>
      </c>
      <c r="J67" s="432" t="s">
        <v>1004</v>
      </c>
      <c r="K67" s="471"/>
      <c r="L67" s="471">
        <v>44</v>
      </c>
      <c r="M67" s="471">
        <v>6</v>
      </c>
      <c r="N67" s="471">
        <f t="shared" si="1"/>
        <v>50</v>
      </c>
      <c r="O67" s="432"/>
    </row>
    <row r="68" spans="1:15">
      <c r="A68" s="741" t="s">
        <v>4</v>
      </c>
      <c r="B68" s="741" t="s">
        <v>4</v>
      </c>
      <c r="C68" s="735" t="s">
        <v>84</v>
      </c>
      <c r="D68" s="409">
        <v>2014</v>
      </c>
      <c r="E68" s="434" t="s">
        <v>20</v>
      </c>
      <c r="F68" s="439" t="s">
        <v>7</v>
      </c>
      <c r="G68" s="439" t="s">
        <v>448</v>
      </c>
      <c r="H68" s="470" t="s">
        <v>85</v>
      </c>
      <c r="I68" s="439" t="s">
        <v>538</v>
      </c>
      <c r="J68" s="432" t="s">
        <v>1004</v>
      </c>
      <c r="K68" s="471"/>
      <c r="L68" s="471">
        <v>220</v>
      </c>
      <c r="M68" s="471">
        <v>96</v>
      </c>
      <c r="N68" s="471">
        <f t="shared" si="1"/>
        <v>316</v>
      </c>
      <c r="O68" s="432"/>
    </row>
    <row r="69" spans="1:15">
      <c r="A69" s="741" t="s">
        <v>4</v>
      </c>
      <c r="B69" s="741" t="s">
        <v>4</v>
      </c>
      <c r="C69" s="735" t="s">
        <v>84</v>
      </c>
      <c r="D69" s="736">
        <v>2014</v>
      </c>
      <c r="E69" s="434" t="s">
        <v>20</v>
      </c>
      <c r="F69" s="439" t="s">
        <v>7</v>
      </c>
      <c r="G69" s="439" t="s">
        <v>448</v>
      </c>
      <c r="H69" s="470" t="s">
        <v>549</v>
      </c>
      <c r="I69" s="439" t="s">
        <v>538</v>
      </c>
      <c r="J69" s="432" t="s">
        <v>1004</v>
      </c>
      <c r="K69" s="471"/>
      <c r="L69" s="471">
        <v>95</v>
      </c>
      <c r="M69" s="471">
        <v>7</v>
      </c>
      <c r="N69" s="471">
        <f t="shared" si="1"/>
        <v>102</v>
      </c>
      <c r="O69" s="432"/>
    </row>
    <row r="70" spans="1:15">
      <c r="A70" s="741" t="s">
        <v>4</v>
      </c>
      <c r="B70" s="741" t="s">
        <v>4</v>
      </c>
      <c r="C70" s="735" t="s">
        <v>84</v>
      </c>
      <c r="D70" s="409">
        <v>2014</v>
      </c>
      <c r="E70" s="434" t="s">
        <v>20</v>
      </c>
      <c r="F70" s="439" t="s">
        <v>7</v>
      </c>
      <c r="G70" s="439" t="s">
        <v>448</v>
      </c>
      <c r="H70" s="470" t="s">
        <v>83</v>
      </c>
      <c r="I70" s="439" t="s">
        <v>538</v>
      </c>
      <c r="J70" s="432" t="s">
        <v>1004</v>
      </c>
      <c r="K70" s="471"/>
      <c r="L70" s="471">
        <v>1</v>
      </c>
      <c r="M70" s="471"/>
      <c r="N70" s="471">
        <f t="shared" si="1"/>
        <v>1</v>
      </c>
      <c r="O70" s="432"/>
    </row>
    <row r="71" spans="1:15">
      <c r="A71" s="741" t="s">
        <v>4</v>
      </c>
      <c r="B71" s="741" t="s">
        <v>4</v>
      </c>
      <c r="C71" s="735" t="s">
        <v>84</v>
      </c>
      <c r="D71" s="736">
        <v>2014</v>
      </c>
      <c r="E71" s="434" t="s">
        <v>20</v>
      </c>
      <c r="F71" s="439" t="s">
        <v>7</v>
      </c>
      <c r="G71" s="439" t="s">
        <v>448</v>
      </c>
      <c r="H71" s="470" t="s">
        <v>997</v>
      </c>
      <c r="I71" s="439" t="s">
        <v>541</v>
      </c>
      <c r="J71" s="432" t="s">
        <v>1004</v>
      </c>
      <c r="K71" s="471"/>
      <c r="L71" s="471">
        <v>4</v>
      </c>
      <c r="M71" s="471">
        <v>1</v>
      </c>
      <c r="N71" s="471">
        <f t="shared" si="1"/>
        <v>5</v>
      </c>
      <c r="O71" s="432"/>
    </row>
    <row r="72" spans="1:15">
      <c r="A72" s="741" t="s">
        <v>4</v>
      </c>
      <c r="B72" s="741" t="s">
        <v>4</v>
      </c>
      <c r="C72" s="735" t="s">
        <v>84</v>
      </c>
      <c r="D72" s="409">
        <v>2014</v>
      </c>
      <c r="E72" s="434" t="s">
        <v>20</v>
      </c>
      <c r="F72" s="439" t="s">
        <v>7</v>
      </c>
      <c r="G72" s="439" t="s">
        <v>448</v>
      </c>
      <c r="H72" s="470" t="s">
        <v>998</v>
      </c>
      <c r="I72" s="439" t="s">
        <v>541</v>
      </c>
      <c r="J72" s="432" t="s">
        <v>1004</v>
      </c>
      <c r="K72" s="471"/>
      <c r="L72" s="471">
        <v>236</v>
      </c>
      <c r="M72" s="471">
        <v>5</v>
      </c>
      <c r="N72" s="471">
        <f t="shared" si="1"/>
        <v>241</v>
      </c>
      <c r="O72" s="432"/>
    </row>
    <row r="73" spans="1:15">
      <c r="A73" s="741" t="s">
        <v>4</v>
      </c>
      <c r="B73" s="741" t="s">
        <v>4</v>
      </c>
      <c r="C73" s="735" t="s">
        <v>84</v>
      </c>
      <c r="D73" s="736">
        <v>2014</v>
      </c>
      <c r="E73" s="434" t="s">
        <v>20</v>
      </c>
      <c r="F73" s="439" t="s">
        <v>7</v>
      </c>
      <c r="G73" s="439" t="s">
        <v>448</v>
      </c>
      <c r="H73" s="470" t="s">
        <v>970</v>
      </c>
      <c r="I73" s="439" t="s">
        <v>541</v>
      </c>
      <c r="J73" s="432" t="s">
        <v>1004</v>
      </c>
      <c r="K73" s="471"/>
      <c r="L73" s="471"/>
      <c r="M73" s="471">
        <v>5</v>
      </c>
      <c r="N73" s="471">
        <f t="shared" si="1"/>
        <v>5</v>
      </c>
      <c r="O73" s="432"/>
    </row>
    <row r="74" spans="1:15">
      <c r="A74" s="741" t="s">
        <v>4</v>
      </c>
      <c r="B74" s="741" t="s">
        <v>4</v>
      </c>
      <c r="C74" s="735" t="s">
        <v>84</v>
      </c>
      <c r="D74" s="409">
        <v>2014</v>
      </c>
      <c r="E74" s="434" t="s">
        <v>20</v>
      </c>
      <c r="F74" s="439" t="s">
        <v>7</v>
      </c>
      <c r="G74" s="439" t="s">
        <v>448</v>
      </c>
      <c r="H74" s="470" t="s">
        <v>971</v>
      </c>
      <c r="I74" s="439" t="s">
        <v>541</v>
      </c>
      <c r="J74" s="432" t="s">
        <v>1004</v>
      </c>
      <c r="K74" s="471"/>
      <c r="L74" s="471">
        <v>64</v>
      </c>
      <c r="M74" s="471">
        <v>41</v>
      </c>
      <c r="N74" s="471">
        <f t="shared" si="1"/>
        <v>105</v>
      </c>
      <c r="O74" s="432"/>
    </row>
    <row r="75" spans="1:15">
      <c r="A75" s="741" t="s">
        <v>4</v>
      </c>
      <c r="B75" s="741" t="s">
        <v>4</v>
      </c>
      <c r="C75" s="735" t="s">
        <v>84</v>
      </c>
      <c r="D75" s="736">
        <v>2014</v>
      </c>
      <c r="E75" s="434" t="s">
        <v>20</v>
      </c>
      <c r="F75" s="439" t="s">
        <v>7</v>
      </c>
      <c r="G75" s="439" t="s">
        <v>448</v>
      </c>
      <c r="H75" s="470" t="s">
        <v>1000</v>
      </c>
      <c r="I75" s="439" t="s">
        <v>541</v>
      </c>
      <c r="J75" s="432" t="s">
        <v>1004</v>
      </c>
      <c r="K75" s="471"/>
      <c r="L75" s="471"/>
      <c r="M75" s="471">
        <v>2</v>
      </c>
      <c r="N75" s="471">
        <f t="shared" si="1"/>
        <v>2</v>
      </c>
      <c r="O75" s="432"/>
    </row>
    <row r="76" spans="1:15">
      <c r="A76" s="741" t="s">
        <v>4</v>
      </c>
      <c r="B76" s="741" t="s">
        <v>4</v>
      </c>
      <c r="C76" s="735" t="s">
        <v>84</v>
      </c>
      <c r="D76" s="409">
        <v>2014</v>
      </c>
      <c r="E76" s="434" t="s">
        <v>20</v>
      </c>
      <c r="F76" s="439" t="s">
        <v>7</v>
      </c>
      <c r="G76" s="439" t="s">
        <v>448</v>
      </c>
      <c r="H76" s="470" t="s">
        <v>972</v>
      </c>
      <c r="I76" s="439" t="s">
        <v>973</v>
      </c>
      <c r="J76" s="432" t="s">
        <v>1004</v>
      </c>
      <c r="K76" s="471"/>
      <c r="L76" s="471">
        <v>3</v>
      </c>
      <c r="M76" s="471"/>
      <c r="N76" s="471">
        <f t="shared" si="1"/>
        <v>3</v>
      </c>
      <c r="O76" s="432"/>
    </row>
    <row r="77" spans="1:15">
      <c r="A77" s="741" t="s">
        <v>4</v>
      </c>
      <c r="B77" s="741" t="s">
        <v>4</v>
      </c>
      <c r="C77" s="735" t="s">
        <v>84</v>
      </c>
      <c r="D77" s="736">
        <v>2014</v>
      </c>
      <c r="E77" s="434" t="s">
        <v>20</v>
      </c>
      <c r="F77" s="439" t="s">
        <v>7</v>
      </c>
      <c r="G77" s="439" t="s">
        <v>448</v>
      </c>
      <c r="H77" s="470" t="s">
        <v>977</v>
      </c>
      <c r="I77" s="439" t="s">
        <v>973</v>
      </c>
      <c r="J77" s="432" t="s">
        <v>1004</v>
      </c>
      <c r="K77" s="471"/>
      <c r="L77" s="471"/>
      <c r="M77" s="471">
        <v>2</v>
      </c>
      <c r="N77" s="471">
        <f t="shared" si="1"/>
        <v>2</v>
      </c>
      <c r="O77" s="432"/>
    </row>
    <row r="78" spans="1:15">
      <c r="A78" s="741" t="s">
        <v>4</v>
      </c>
      <c r="B78" s="741" t="s">
        <v>4</v>
      </c>
      <c r="C78" s="735" t="s">
        <v>84</v>
      </c>
      <c r="D78" s="409">
        <v>2014</v>
      </c>
      <c r="E78" s="434" t="s">
        <v>20</v>
      </c>
      <c r="F78" s="439" t="s">
        <v>7</v>
      </c>
      <c r="G78" s="439" t="s">
        <v>448</v>
      </c>
      <c r="H78" s="470" t="s">
        <v>980</v>
      </c>
      <c r="I78" s="439" t="s">
        <v>973</v>
      </c>
      <c r="J78" s="432" t="s">
        <v>1004</v>
      </c>
      <c r="K78" s="471"/>
      <c r="L78" s="471"/>
      <c r="M78" s="471">
        <v>199</v>
      </c>
      <c r="N78" s="471">
        <f t="shared" si="1"/>
        <v>199</v>
      </c>
      <c r="O78" s="432"/>
    </row>
    <row r="79" spans="1:15">
      <c r="A79" s="741" t="s">
        <v>4</v>
      </c>
      <c r="B79" s="741" t="s">
        <v>4</v>
      </c>
      <c r="C79" s="735" t="s">
        <v>84</v>
      </c>
      <c r="D79" s="736">
        <v>2014</v>
      </c>
      <c r="E79" s="434" t="s">
        <v>20</v>
      </c>
      <c r="F79" s="439" t="s">
        <v>7</v>
      </c>
      <c r="G79" s="439" t="s">
        <v>448</v>
      </c>
      <c r="H79" s="470" t="s">
        <v>1005</v>
      </c>
      <c r="I79" s="439" t="s">
        <v>973</v>
      </c>
      <c r="J79" s="432" t="s">
        <v>1004</v>
      </c>
      <c r="K79" s="471"/>
      <c r="L79" s="471">
        <v>6</v>
      </c>
      <c r="M79" s="471">
        <v>5</v>
      </c>
      <c r="N79" s="471">
        <f t="shared" si="1"/>
        <v>11</v>
      </c>
      <c r="O79" s="432"/>
    </row>
    <row r="80" spans="1:15">
      <c r="A80" s="741" t="s">
        <v>4</v>
      </c>
      <c r="B80" s="741" t="s">
        <v>4</v>
      </c>
      <c r="C80" s="735" t="s">
        <v>84</v>
      </c>
      <c r="D80" s="409">
        <v>2014</v>
      </c>
      <c r="E80" s="434" t="s">
        <v>20</v>
      </c>
      <c r="F80" s="439" t="s">
        <v>7</v>
      </c>
      <c r="G80" s="439" t="s">
        <v>448</v>
      </c>
      <c r="H80" s="470" t="s">
        <v>983</v>
      </c>
      <c r="I80" s="439" t="s">
        <v>973</v>
      </c>
      <c r="J80" s="432" t="s">
        <v>1004</v>
      </c>
      <c r="K80" s="471"/>
      <c r="L80" s="471">
        <v>123</v>
      </c>
      <c r="M80" s="471">
        <v>46</v>
      </c>
      <c r="N80" s="471">
        <f t="shared" si="1"/>
        <v>169</v>
      </c>
      <c r="O80" s="432"/>
    </row>
    <row r="81" spans="1:15">
      <c r="A81" s="741" t="s">
        <v>4</v>
      </c>
      <c r="B81" s="741" t="s">
        <v>4</v>
      </c>
      <c r="C81" s="735" t="s">
        <v>84</v>
      </c>
      <c r="D81" s="736">
        <v>2014</v>
      </c>
      <c r="E81" s="434" t="s">
        <v>20</v>
      </c>
      <c r="F81" s="439" t="s">
        <v>7</v>
      </c>
      <c r="G81" s="439" t="s">
        <v>448</v>
      </c>
      <c r="H81" s="470" t="s">
        <v>984</v>
      </c>
      <c r="I81" s="439" t="s">
        <v>973</v>
      </c>
      <c r="J81" s="432" t="s">
        <v>1004</v>
      </c>
      <c r="K81" s="471"/>
      <c r="L81" s="471">
        <v>2</v>
      </c>
      <c r="M81" s="471"/>
      <c r="N81" s="471">
        <f t="shared" si="1"/>
        <v>2</v>
      </c>
      <c r="O81" s="432"/>
    </row>
    <row r="82" spans="1:15">
      <c r="A82" s="741" t="s">
        <v>4</v>
      </c>
      <c r="B82" s="741" t="s">
        <v>4</v>
      </c>
      <c r="C82" s="735" t="s">
        <v>84</v>
      </c>
      <c r="D82" s="409">
        <v>2014</v>
      </c>
      <c r="E82" s="434" t="s">
        <v>20</v>
      </c>
      <c r="F82" s="439" t="s">
        <v>7</v>
      </c>
      <c r="G82" s="439" t="s">
        <v>448</v>
      </c>
      <c r="H82" s="470" t="s">
        <v>987</v>
      </c>
      <c r="I82" s="439" t="s">
        <v>973</v>
      </c>
      <c r="J82" s="432" t="s">
        <v>1004</v>
      </c>
      <c r="K82" s="471"/>
      <c r="L82" s="471">
        <v>3</v>
      </c>
      <c r="M82" s="471"/>
      <c r="N82" s="471">
        <f t="shared" si="1"/>
        <v>3</v>
      </c>
      <c r="O82" s="432"/>
    </row>
    <row r="83" spans="1:15">
      <c r="A83" s="741" t="s">
        <v>4</v>
      </c>
      <c r="B83" s="741" t="s">
        <v>4</v>
      </c>
      <c r="C83" s="735" t="s">
        <v>84</v>
      </c>
      <c r="D83" s="736">
        <v>2014</v>
      </c>
      <c r="E83" s="434" t="s">
        <v>20</v>
      </c>
      <c r="F83" s="439" t="s">
        <v>7</v>
      </c>
      <c r="G83" s="439" t="s">
        <v>448</v>
      </c>
      <c r="H83" s="470" t="s">
        <v>1006</v>
      </c>
      <c r="I83" s="439" t="s">
        <v>973</v>
      </c>
      <c r="J83" s="432" t="s">
        <v>1004</v>
      </c>
      <c r="K83" s="471"/>
      <c r="L83" s="471">
        <v>1</v>
      </c>
      <c r="M83" s="471"/>
      <c r="N83" s="471">
        <f t="shared" si="1"/>
        <v>1</v>
      </c>
      <c r="O83" s="432"/>
    </row>
    <row r="84" spans="1:15">
      <c r="A84" s="741" t="s">
        <v>4</v>
      </c>
      <c r="B84" s="741" t="s">
        <v>4</v>
      </c>
      <c r="C84" s="735" t="s">
        <v>84</v>
      </c>
      <c r="D84" s="409">
        <v>2014</v>
      </c>
      <c r="E84" s="434" t="s">
        <v>20</v>
      </c>
      <c r="F84" s="439" t="s">
        <v>7</v>
      </c>
      <c r="G84" s="439" t="s">
        <v>448</v>
      </c>
      <c r="H84" s="470" t="s">
        <v>1007</v>
      </c>
      <c r="I84" s="439" t="s">
        <v>973</v>
      </c>
      <c r="J84" s="432" t="s">
        <v>1004</v>
      </c>
      <c r="K84" s="471"/>
      <c r="L84" s="471">
        <v>1</v>
      </c>
      <c r="M84" s="471"/>
      <c r="N84" s="471">
        <f t="shared" si="1"/>
        <v>1</v>
      </c>
      <c r="O84" s="432"/>
    </row>
    <row r="85" spans="1:15">
      <c r="A85" s="741" t="s">
        <v>4</v>
      </c>
      <c r="B85" s="741" t="s">
        <v>4</v>
      </c>
      <c r="C85" s="735" t="s">
        <v>84</v>
      </c>
      <c r="D85" s="736">
        <v>2014</v>
      </c>
      <c r="E85" s="434" t="s">
        <v>20</v>
      </c>
      <c r="F85" s="439" t="s">
        <v>7</v>
      </c>
      <c r="G85" s="439" t="s">
        <v>448</v>
      </c>
      <c r="H85" s="470" t="s">
        <v>1008</v>
      </c>
      <c r="I85" s="439" t="s">
        <v>973</v>
      </c>
      <c r="J85" s="432" t="s">
        <v>1004</v>
      </c>
      <c r="K85" s="471"/>
      <c r="L85" s="471"/>
      <c r="M85" s="471">
        <v>3</v>
      </c>
      <c r="N85" s="471">
        <f t="shared" si="1"/>
        <v>3</v>
      </c>
      <c r="O85" s="432"/>
    </row>
    <row r="86" spans="1:15">
      <c r="A86" s="741" t="s">
        <v>4</v>
      </c>
      <c r="B86" s="741" t="s">
        <v>4</v>
      </c>
      <c r="C86" s="735" t="s">
        <v>84</v>
      </c>
      <c r="D86" s="409">
        <v>2014</v>
      </c>
      <c r="E86" s="434" t="s">
        <v>20</v>
      </c>
      <c r="F86" s="439" t="s">
        <v>7</v>
      </c>
      <c r="G86" s="439" t="s">
        <v>448</v>
      </c>
      <c r="H86" s="470" t="s">
        <v>94</v>
      </c>
      <c r="I86" s="439" t="s">
        <v>538</v>
      </c>
      <c r="J86" s="432" t="s">
        <v>1009</v>
      </c>
      <c r="K86" s="471"/>
      <c r="L86" s="471">
        <v>3</v>
      </c>
      <c r="M86" s="471"/>
      <c r="N86" s="471">
        <f t="shared" si="1"/>
        <v>3</v>
      </c>
      <c r="O86" s="432"/>
    </row>
    <row r="87" spans="1:15">
      <c r="A87" s="741" t="s">
        <v>4</v>
      </c>
      <c r="B87" s="741" t="s">
        <v>4</v>
      </c>
      <c r="C87" s="735" t="s">
        <v>84</v>
      </c>
      <c r="D87" s="736">
        <v>2014</v>
      </c>
      <c r="E87" s="434" t="s">
        <v>20</v>
      </c>
      <c r="F87" s="439" t="s">
        <v>7</v>
      </c>
      <c r="G87" s="439" t="s">
        <v>448</v>
      </c>
      <c r="H87" s="470" t="s">
        <v>94</v>
      </c>
      <c r="I87" s="439" t="s">
        <v>538</v>
      </c>
      <c r="J87" s="432" t="s">
        <v>1010</v>
      </c>
      <c r="K87" s="471"/>
      <c r="L87" s="471">
        <v>178</v>
      </c>
      <c r="M87" s="471">
        <v>31</v>
      </c>
      <c r="N87" s="471">
        <f t="shared" si="1"/>
        <v>209</v>
      </c>
      <c r="O87" s="432"/>
    </row>
    <row r="88" spans="1:15">
      <c r="A88" s="741" t="s">
        <v>4</v>
      </c>
      <c r="B88" s="741" t="s">
        <v>4</v>
      </c>
      <c r="C88" s="735" t="s">
        <v>84</v>
      </c>
      <c r="D88" s="409">
        <v>2014</v>
      </c>
      <c r="E88" s="434" t="s">
        <v>20</v>
      </c>
      <c r="F88" s="439" t="s">
        <v>7</v>
      </c>
      <c r="G88" s="439" t="s">
        <v>448</v>
      </c>
      <c r="H88" s="470" t="s">
        <v>622</v>
      </c>
      <c r="I88" s="439" t="s">
        <v>538</v>
      </c>
      <c r="J88" s="432" t="s">
        <v>1010</v>
      </c>
      <c r="K88" s="471"/>
      <c r="L88" s="471"/>
      <c r="M88" s="471">
        <v>40</v>
      </c>
      <c r="N88" s="471">
        <f t="shared" si="1"/>
        <v>40</v>
      </c>
      <c r="O88" s="432"/>
    </row>
    <row r="89" spans="1:15">
      <c r="A89" s="741" t="s">
        <v>4</v>
      </c>
      <c r="B89" s="741" t="s">
        <v>4</v>
      </c>
      <c r="C89" s="735" t="s">
        <v>84</v>
      </c>
      <c r="D89" s="736">
        <v>2014</v>
      </c>
      <c r="E89" s="434" t="s">
        <v>20</v>
      </c>
      <c r="F89" s="439" t="s">
        <v>7</v>
      </c>
      <c r="G89" s="439" t="s">
        <v>448</v>
      </c>
      <c r="H89" s="470" t="s">
        <v>969</v>
      </c>
      <c r="I89" s="439" t="s">
        <v>538</v>
      </c>
      <c r="J89" s="432" t="s">
        <v>1010</v>
      </c>
      <c r="K89" s="471"/>
      <c r="L89" s="471"/>
      <c r="M89" s="471">
        <v>7</v>
      </c>
      <c r="N89" s="471">
        <f t="shared" si="1"/>
        <v>7</v>
      </c>
      <c r="O89" s="432"/>
    </row>
    <row r="90" spans="1:15">
      <c r="A90" s="741" t="s">
        <v>4</v>
      </c>
      <c r="B90" s="741" t="s">
        <v>4</v>
      </c>
      <c r="C90" s="735" t="s">
        <v>84</v>
      </c>
      <c r="D90" s="409">
        <v>2014</v>
      </c>
      <c r="E90" s="434" t="s">
        <v>20</v>
      </c>
      <c r="F90" s="439" t="s">
        <v>7</v>
      </c>
      <c r="G90" s="439" t="s">
        <v>448</v>
      </c>
      <c r="H90" s="470" t="s">
        <v>95</v>
      </c>
      <c r="I90" s="439" t="s">
        <v>538</v>
      </c>
      <c r="J90" s="432" t="s">
        <v>1010</v>
      </c>
      <c r="K90" s="471"/>
      <c r="L90" s="471">
        <v>173</v>
      </c>
      <c r="M90" s="471">
        <v>220</v>
      </c>
      <c r="N90" s="471">
        <f t="shared" si="1"/>
        <v>393</v>
      </c>
      <c r="O90" s="432"/>
    </row>
    <row r="91" spans="1:15">
      <c r="A91" s="741" t="s">
        <v>4</v>
      </c>
      <c r="B91" s="741" t="s">
        <v>4</v>
      </c>
      <c r="C91" s="735" t="s">
        <v>84</v>
      </c>
      <c r="D91" s="736">
        <v>2014</v>
      </c>
      <c r="E91" s="434" t="s">
        <v>20</v>
      </c>
      <c r="F91" s="439" t="s">
        <v>7</v>
      </c>
      <c r="G91" s="439" t="s">
        <v>448</v>
      </c>
      <c r="H91" s="470" t="s">
        <v>85</v>
      </c>
      <c r="I91" s="439" t="s">
        <v>538</v>
      </c>
      <c r="J91" s="432" t="s">
        <v>1010</v>
      </c>
      <c r="K91" s="471"/>
      <c r="L91" s="471">
        <v>8</v>
      </c>
      <c r="M91" s="471">
        <v>28</v>
      </c>
      <c r="N91" s="471">
        <f t="shared" si="1"/>
        <v>36</v>
      </c>
      <c r="O91" s="432"/>
    </row>
    <row r="92" spans="1:15">
      <c r="A92" s="741" t="s">
        <v>4</v>
      </c>
      <c r="B92" s="741" t="s">
        <v>4</v>
      </c>
      <c r="C92" s="735" t="s">
        <v>84</v>
      </c>
      <c r="D92" s="409">
        <v>2014</v>
      </c>
      <c r="E92" s="434" t="s">
        <v>20</v>
      </c>
      <c r="F92" s="439" t="s">
        <v>7</v>
      </c>
      <c r="G92" s="439" t="s">
        <v>448</v>
      </c>
      <c r="H92" s="470" t="s">
        <v>549</v>
      </c>
      <c r="I92" s="439" t="s">
        <v>538</v>
      </c>
      <c r="J92" s="432" t="s">
        <v>1010</v>
      </c>
      <c r="K92" s="471"/>
      <c r="L92" s="471">
        <v>1</v>
      </c>
      <c r="M92" s="471"/>
      <c r="N92" s="471">
        <f t="shared" si="1"/>
        <v>1</v>
      </c>
      <c r="O92" s="432"/>
    </row>
    <row r="93" spans="1:15">
      <c r="A93" s="741" t="s">
        <v>4</v>
      </c>
      <c r="B93" s="741" t="s">
        <v>4</v>
      </c>
      <c r="C93" s="735" t="s">
        <v>84</v>
      </c>
      <c r="D93" s="736">
        <v>2014</v>
      </c>
      <c r="E93" s="434" t="s">
        <v>20</v>
      </c>
      <c r="F93" s="439" t="s">
        <v>7</v>
      </c>
      <c r="G93" s="439" t="s">
        <v>448</v>
      </c>
      <c r="H93" s="470" t="s">
        <v>1011</v>
      </c>
      <c r="I93" s="439" t="s">
        <v>538</v>
      </c>
      <c r="J93" s="432" t="s">
        <v>1010</v>
      </c>
      <c r="K93" s="471"/>
      <c r="L93" s="471">
        <v>1</v>
      </c>
      <c r="M93" s="471"/>
      <c r="N93" s="471">
        <f t="shared" si="1"/>
        <v>1</v>
      </c>
      <c r="O93" s="432"/>
    </row>
    <row r="94" spans="1:15">
      <c r="A94" s="741" t="s">
        <v>4</v>
      </c>
      <c r="B94" s="741" t="s">
        <v>4</v>
      </c>
      <c r="C94" s="735" t="s">
        <v>84</v>
      </c>
      <c r="D94" s="409">
        <v>2014</v>
      </c>
      <c r="E94" s="434" t="s">
        <v>20</v>
      </c>
      <c r="F94" s="439" t="s">
        <v>7</v>
      </c>
      <c r="G94" s="439" t="s">
        <v>448</v>
      </c>
      <c r="H94" s="470" t="s">
        <v>83</v>
      </c>
      <c r="I94" s="439" t="s">
        <v>538</v>
      </c>
      <c r="J94" s="432" t="s">
        <v>1010</v>
      </c>
      <c r="K94" s="471"/>
      <c r="L94" s="471">
        <v>7</v>
      </c>
      <c r="M94" s="471"/>
      <c r="N94" s="471">
        <f t="shared" si="1"/>
        <v>7</v>
      </c>
      <c r="O94" s="432"/>
    </row>
    <row r="95" spans="1:15">
      <c r="A95" s="741" t="s">
        <v>4</v>
      </c>
      <c r="B95" s="741" t="s">
        <v>4</v>
      </c>
      <c r="C95" s="735" t="s">
        <v>84</v>
      </c>
      <c r="D95" s="736">
        <v>2014</v>
      </c>
      <c r="E95" s="434" t="s">
        <v>20</v>
      </c>
      <c r="F95" s="439" t="s">
        <v>7</v>
      </c>
      <c r="G95" s="439" t="s">
        <v>448</v>
      </c>
      <c r="H95" s="470" t="s">
        <v>997</v>
      </c>
      <c r="I95" s="439" t="s">
        <v>541</v>
      </c>
      <c r="J95" s="432" t="s">
        <v>1010</v>
      </c>
      <c r="K95" s="471"/>
      <c r="L95" s="471">
        <v>1</v>
      </c>
      <c r="M95" s="471">
        <v>19</v>
      </c>
      <c r="N95" s="471">
        <f t="shared" si="1"/>
        <v>20</v>
      </c>
      <c r="O95" s="432"/>
    </row>
    <row r="96" spans="1:15">
      <c r="A96" s="741" t="s">
        <v>4</v>
      </c>
      <c r="B96" s="741" t="s">
        <v>4</v>
      </c>
      <c r="C96" s="735" t="s">
        <v>84</v>
      </c>
      <c r="D96" s="409">
        <v>2014</v>
      </c>
      <c r="E96" s="434" t="s">
        <v>20</v>
      </c>
      <c r="F96" s="439" t="s">
        <v>7</v>
      </c>
      <c r="G96" s="439" t="s">
        <v>448</v>
      </c>
      <c r="H96" s="470" t="s">
        <v>998</v>
      </c>
      <c r="I96" s="439" t="s">
        <v>541</v>
      </c>
      <c r="J96" s="432" t="s">
        <v>1010</v>
      </c>
      <c r="K96" s="471"/>
      <c r="L96" s="471">
        <v>4</v>
      </c>
      <c r="M96" s="471">
        <v>8</v>
      </c>
      <c r="N96" s="471">
        <f t="shared" si="1"/>
        <v>12</v>
      </c>
      <c r="O96" s="432"/>
    </row>
    <row r="97" spans="1:15">
      <c r="A97" s="741" t="s">
        <v>4</v>
      </c>
      <c r="B97" s="741" t="s">
        <v>4</v>
      </c>
      <c r="C97" s="735" t="s">
        <v>84</v>
      </c>
      <c r="D97" s="736">
        <v>2014</v>
      </c>
      <c r="E97" s="434" t="s">
        <v>20</v>
      </c>
      <c r="F97" s="439" t="s">
        <v>7</v>
      </c>
      <c r="G97" s="439" t="s">
        <v>448</v>
      </c>
      <c r="H97" s="470" t="s">
        <v>970</v>
      </c>
      <c r="I97" s="439" t="s">
        <v>541</v>
      </c>
      <c r="J97" s="432" t="s">
        <v>1010</v>
      </c>
      <c r="K97" s="471"/>
      <c r="L97" s="471"/>
      <c r="M97" s="471">
        <v>109</v>
      </c>
      <c r="N97" s="471">
        <f t="shared" si="1"/>
        <v>109</v>
      </c>
      <c r="O97" s="432"/>
    </row>
    <row r="98" spans="1:15">
      <c r="A98" s="741" t="s">
        <v>4</v>
      </c>
      <c r="B98" s="741" t="s">
        <v>4</v>
      </c>
      <c r="C98" s="735" t="s">
        <v>84</v>
      </c>
      <c r="D98" s="409">
        <v>2014</v>
      </c>
      <c r="E98" s="434" t="s">
        <v>20</v>
      </c>
      <c r="F98" s="439" t="s">
        <v>7</v>
      </c>
      <c r="G98" s="439" t="s">
        <v>448</v>
      </c>
      <c r="H98" s="470" t="s">
        <v>971</v>
      </c>
      <c r="I98" s="439" t="s">
        <v>541</v>
      </c>
      <c r="J98" s="432" t="s">
        <v>1010</v>
      </c>
      <c r="K98" s="471"/>
      <c r="L98" s="471">
        <v>57</v>
      </c>
      <c r="M98" s="471">
        <v>126</v>
      </c>
      <c r="N98" s="471">
        <f t="shared" si="1"/>
        <v>183</v>
      </c>
      <c r="O98" s="432"/>
    </row>
    <row r="99" spans="1:15">
      <c r="A99" s="741" t="s">
        <v>4</v>
      </c>
      <c r="B99" s="741" t="s">
        <v>4</v>
      </c>
      <c r="C99" s="735" t="s">
        <v>84</v>
      </c>
      <c r="D99" s="736">
        <v>2014</v>
      </c>
      <c r="E99" s="434" t="s">
        <v>20</v>
      </c>
      <c r="F99" s="439" t="s">
        <v>7</v>
      </c>
      <c r="G99" s="439" t="s">
        <v>448</v>
      </c>
      <c r="H99" s="470" t="s">
        <v>999</v>
      </c>
      <c r="I99" s="439" t="s">
        <v>541</v>
      </c>
      <c r="J99" s="432" t="s">
        <v>1010</v>
      </c>
      <c r="K99" s="471"/>
      <c r="L99" s="471">
        <v>1</v>
      </c>
      <c r="M99" s="471">
        <v>1</v>
      </c>
      <c r="N99" s="471">
        <f t="shared" ref="N99:N162" si="2">K99+L99+M99</f>
        <v>2</v>
      </c>
      <c r="O99" s="432"/>
    </row>
    <row r="100" spans="1:15">
      <c r="A100" s="741" t="s">
        <v>4</v>
      </c>
      <c r="B100" s="741" t="s">
        <v>4</v>
      </c>
      <c r="C100" s="735" t="s">
        <v>84</v>
      </c>
      <c r="D100" s="409">
        <v>2014</v>
      </c>
      <c r="E100" s="434" t="s">
        <v>20</v>
      </c>
      <c r="F100" s="439" t="s">
        <v>7</v>
      </c>
      <c r="G100" s="439" t="s">
        <v>448</v>
      </c>
      <c r="H100" s="470" t="s">
        <v>1012</v>
      </c>
      <c r="I100" s="439" t="s">
        <v>973</v>
      </c>
      <c r="J100" s="432" t="s">
        <v>1010</v>
      </c>
      <c r="K100" s="471"/>
      <c r="L100" s="471"/>
      <c r="M100" s="471">
        <v>13</v>
      </c>
      <c r="N100" s="471">
        <f t="shared" si="2"/>
        <v>13</v>
      </c>
      <c r="O100" s="432"/>
    </row>
    <row r="101" spans="1:15">
      <c r="A101" s="741" t="s">
        <v>4</v>
      </c>
      <c r="B101" s="741" t="s">
        <v>4</v>
      </c>
      <c r="C101" s="735" t="s">
        <v>84</v>
      </c>
      <c r="D101" s="736">
        <v>2014</v>
      </c>
      <c r="E101" s="434" t="s">
        <v>20</v>
      </c>
      <c r="F101" s="439" t="s">
        <v>7</v>
      </c>
      <c r="G101" s="439" t="s">
        <v>448</v>
      </c>
      <c r="H101" s="470" t="s">
        <v>1013</v>
      </c>
      <c r="I101" s="439" t="s">
        <v>973</v>
      </c>
      <c r="J101" s="432" t="s">
        <v>1010</v>
      </c>
      <c r="K101" s="471"/>
      <c r="L101" s="471">
        <v>2</v>
      </c>
      <c r="M101" s="471"/>
      <c r="N101" s="471">
        <f t="shared" si="2"/>
        <v>2</v>
      </c>
      <c r="O101" s="432"/>
    </row>
    <row r="102" spans="1:15">
      <c r="A102" s="741" t="s">
        <v>4</v>
      </c>
      <c r="B102" s="741" t="s">
        <v>4</v>
      </c>
      <c r="C102" s="735" t="s">
        <v>84</v>
      </c>
      <c r="D102" s="409">
        <v>2014</v>
      </c>
      <c r="E102" s="434" t="s">
        <v>20</v>
      </c>
      <c r="F102" s="439" t="s">
        <v>7</v>
      </c>
      <c r="G102" s="439" t="s">
        <v>448</v>
      </c>
      <c r="H102" s="470" t="s">
        <v>980</v>
      </c>
      <c r="I102" s="439" t="s">
        <v>973</v>
      </c>
      <c r="J102" s="432" t="s">
        <v>1010</v>
      </c>
      <c r="K102" s="471"/>
      <c r="L102" s="471"/>
      <c r="M102" s="471">
        <v>164</v>
      </c>
      <c r="N102" s="471">
        <f t="shared" si="2"/>
        <v>164</v>
      </c>
      <c r="O102" s="432"/>
    </row>
    <row r="103" spans="1:15">
      <c r="A103" s="741" t="s">
        <v>4</v>
      </c>
      <c r="B103" s="741" t="s">
        <v>4</v>
      </c>
      <c r="C103" s="735" t="s">
        <v>84</v>
      </c>
      <c r="D103" s="736">
        <v>2014</v>
      </c>
      <c r="E103" s="434" t="s">
        <v>20</v>
      </c>
      <c r="F103" s="439" t="s">
        <v>7</v>
      </c>
      <c r="G103" s="439" t="s">
        <v>448</v>
      </c>
      <c r="H103" s="470" t="s">
        <v>983</v>
      </c>
      <c r="I103" s="439" t="s">
        <v>973</v>
      </c>
      <c r="J103" s="432" t="s">
        <v>1010</v>
      </c>
      <c r="K103" s="471"/>
      <c r="L103" s="471">
        <v>1</v>
      </c>
      <c r="M103" s="471">
        <v>2</v>
      </c>
      <c r="N103" s="471">
        <f t="shared" si="2"/>
        <v>3</v>
      </c>
      <c r="O103" s="432"/>
    </row>
    <row r="104" spans="1:15">
      <c r="A104" s="741" t="s">
        <v>4</v>
      </c>
      <c r="B104" s="741" t="s">
        <v>4</v>
      </c>
      <c r="C104" s="735" t="s">
        <v>84</v>
      </c>
      <c r="D104" s="409">
        <v>2014</v>
      </c>
      <c r="E104" s="434" t="s">
        <v>20</v>
      </c>
      <c r="F104" s="439" t="s">
        <v>7</v>
      </c>
      <c r="G104" s="439" t="s">
        <v>448</v>
      </c>
      <c r="H104" s="470" t="s">
        <v>1014</v>
      </c>
      <c r="I104" s="439" t="s">
        <v>973</v>
      </c>
      <c r="J104" s="432" t="s">
        <v>1010</v>
      </c>
      <c r="K104" s="471"/>
      <c r="L104" s="471"/>
      <c r="M104" s="471">
        <v>1</v>
      </c>
      <c r="N104" s="471">
        <f t="shared" si="2"/>
        <v>1</v>
      </c>
      <c r="O104" s="432"/>
    </row>
    <row r="105" spans="1:15">
      <c r="A105" s="741" t="s">
        <v>4</v>
      </c>
      <c r="B105" s="741" t="s">
        <v>4</v>
      </c>
      <c r="C105" s="735" t="s">
        <v>84</v>
      </c>
      <c r="D105" s="736">
        <v>2014</v>
      </c>
      <c r="E105" s="434" t="s">
        <v>20</v>
      </c>
      <c r="F105" s="439" t="s">
        <v>7</v>
      </c>
      <c r="G105" s="439" t="s">
        <v>448</v>
      </c>
      <c r="H105" s="470" t="s">
        <v>985</v>
      </c>
      <c r="I105" s="439" t="s">
        <v>973</v>
      </c>
      <c r="J105" s="432" t="s">
        <v>1010</v>
      </c>
      <c r="K105" s="471"/>
      <c r="L105" s="471"/>
      <c r="M105" s="471">
        <v>2</v>
      </c>
      <c r="N105" s="471">
        <f t="shared" si="2"/>
        <v>2</v>
      </c>
      <c r="O105" s="432"/>
    </row>
    <row r="106" spans="1:15">
      <c r="A106" s="741" t="s">
        <v>4</v>
      </c>
      <c r="B106" s="741" t="s">
        <v>4</v>
      </c>
      <c r="C106" s="735" t="s">
        <v>84</v>
      </c>
      <c r="D106" s="409">
        <v>2014</v>
      </c>
      <c r="E106" s="434" t="s">
        <v>20</v>
      </c>
      <c r="F106" s="439" t="s">
        <v>7</v>
      </c>
      <c r="G106" s="439" t="s">
        <v>448</v>
      </c>
      <c r="H106" s="470" t="s">
        <v>493</v>
      </c>
      <c r="I106" s="439" t="s">
        <v>973</v>
      </c>
      <c r="J106" s="432" t="s">
        <v>1010</v>
      </c>
      <c r="K106" s="471"/>
      <c r="L106" s="471"/>
      <c r="M106" s="471">
        <v>4</v>
      </c>
      <c r="N106" s="471">
        <f t="shared" si="2"/>
        <v>4</v>
      </c>
      <c r="O106" s="432"/>
    </row>
    <row r="107" spans="1:15">
      <c r="A107" s="741" t="s">
        <v>4</v>
      </c>
      <c r="B107" s="741" t="s">
        <v>4</v>
      </c>
      <c r="C107" s="735" t="s">
        <v>84</v>
      </c>
      <c r="D107" s="736">
        <v>2014</v>
      </c>
      <c r="E107" s="434" t="s">
        <v>20</v>
      </c>
      <c r="F107" s="439" t="s">
        <v>7</v>
      </c>
      <c r="G107" s="439" t="s">
        <v>448</v>
      </c>
      <c r="H107" s="470" t="s">
        <v>1015</v>
      </c>
      <c r="I107" s="439" t="s">
        <v>973</v>
      </c>
      <c r="J107" s="432" t="s">
        <v>1010</v>
      </c>
      <c r="K107" s="471"/>
      <c r="L107" s="471"/>
      <c r="M107" s="471">
        <v>2</v>
      </c>
      <c r="N107" s="471">
        <f t="shared" si="2"/>
        <v>2</v>
      </c>
      <c r="O107" s="432"/>
    </row>
    <row r="108" spans="1:15">
      <c r="A108" s="741" t="s">
        <v>4</v>
      </c>
      <c r="B108" s="741" t="s">
        <v>4</v>
      </c>
      <c r="C108" s="735" t="s">
        <v>84</v>
      </c>
      <c r="D108" s="409">
        <v>2014</v>
      </c>
      <c r="E108" s="434" t="s">
        <v>20</v>
      </c>
      <c r="F108" s="439" t="s">
        <v>7</v>
      </c>
      <c r="G108" s="439" t="s">
        <v>448</v>
      </c>
      <c r="H108" s="470" t="s">
        <v>1008</v>
      </c>
      <c r="I108" s="439" t="s">
        <v>973</v>
      </c>
      <c r="J108" s="432" t="s">
        <v>1010</v>
      </c>
      <c r="K108" s="471"/>
      <c r="L108" s="471"/>
      <c r="M108" s="471">
        <v>1</v>
      </c>
      <c r="N108" s="471">
        <f t="shared" si="2"/>
        <v>1</v>
      </c>
      <c r="O108" s="432"/>
    </row>
    <row r="109" spans="1:15">
      <c r="A109" s="741" t="s">
        <v>4</v>
      </c>
      <c r="B109" s="741" t="s">
        <v>4</v>
      </c>
      <c r="C109" s="735" t="s">
        <v>84</v>
      </c>
      <c r="D109" s="736">
        <v>2014</v>
      </c>
      <c r="E109" s="434" t="s">
        <v>20</v>
      </c>
      <c r="F109" s="439" t="s">
        <v>7</v>
      </c>
      <c r="G109" s="439" t="s">
        <v>448</v>
      </c>
      <c r="H109" s="470" t="s">
        <v>94</v>
      </c>
      <c r="I109" s="439" t="s">
        <v>538</v>
      </c>
      <c r="J109" s="432" t="s">
        <v>1016</v>
      </c>
      <c r="K109" s="471"/>
      <c r="L109" s="471">
        <v>76</v>
      </c>
      <c r="M109" s="471">
        <v>164</v>
      </c>
      <c r="N109" s="471">
        <f t="shared" si="2"/>
        <v>240</v>
      </c>
      <c r="O109" s="432"/>
    </row>
    <row r="110" spans="1:15">
      <c r="A110" s="741" t="s">
        <v>4</v>
      </c>
      <c r="B110" s="741" t="s">
        <v>4</v>
      </c>
      <c r="C110" s="735" t="s">
        <v>84</v>
      </c>
      <c r="D110" s="409">
        <v>2014</v>
      </c>
      <c r="E110" s="434" t="s">
        <v>20</v>
      </c>
      <c r="F110" s="439" t="s">
        <v>7</v>
      </c>
      <c r="G110" s="439" t="s">
        <v>448</v>
      </c>
      <c r="H110" s="470" t="s">
        <v>622</v>
      </c>
      <c r="I110" s="439" t="s">
        <v>538</v>
      </c>
      <c r="J110" s="432" t="s">
        <v>1016</v>
      </c>
      <c r="K110" s="471"/>
      <c r="L110" s="471">
        <v>26</v>
      </c>
      <c r="M110" s="471">
        <v>13</v>
      </c>
      <c r="N110" s="471">
        <f t="shared" si="2"/>
        <v>39</v>
      </c>
      <c r="O110" s="432"/>
    </row>
    <row r="111" spans="1:15">
      <c r="A111" s="741" t="s">
        <v>4</v>
      </c>
      <c r="B111" s="741" t="s">
        <v>4</v>
      </c>
      <c r="C111" s="735" t="s">
        <v>84</v>
      </c>
      <c r="D111" s="736">
        <v>2014</v>
      </c>
      <c r="E111" s="434" t="s">
        <v>20</v>
      </c>
      <c r="F111" s="439" t="s">
        <v>7</v>
      </c>
      <c r="G111" s="439" t="s">
        <v>448</v>
      </c>
      <c r="H111" s="470" t="s">
        <v>969</v>
      </c>
      <c r="I111" s="439" t="s">
        <v>538</v>
      </c>
      <c r="J111" s="432" t="s">
        <v>1016</v>
      </c>
      <c r="K111" s="471"/>
      <c r="L111" s="471">
        <v>2</v>
      </c>
      <c r="M111" s="471">
        <v>5</v>
      </c>
      <c r="N111" s="471">
        <f t="shared" si="2"/>
        <v>7</v>
      </c>
      <c r="O111" s="432"/>
    </row>
    <row r="112" spans="1:15">
      <c r="A112" s="741" t="s">
        <v>4</v>
      </c>
      <c r="B112" s="741" t="s">
        <v>4</v>
      </c>
      <c r="C112" s="735" t="s">
        <v>84</v>
      </c>
      <c r="D112" s="409">
        <v>2014</v>
      </c>
      <c r="E112" s="434" t="s">
        <v>20</v>
      </c>
      <c r="F112" s="439" t="s">
        <v>7</v>
      </c>
      <c r="G112" s="439" t="s">
        <v>448</v>
      </c>
      <c r="H112" s="470" t="s">
        <v>95</v>
      </c>
      <c r="I112" s="439" t="s">
        <v>538</v>
      </c>
      <c r="J112" s="432" t="s">
        <v>1016</v>
      </c>
      <c r="K112" s="471"/>
      <c r="L112" s="471">
        <v>138</v>
      </c>
      <c r="M112" s="471">
        <v>90</v>
      </c>
      <c r="N112" s="471">
        <f t="shared" si="2"/>
        <v>228</v>
      </c>
      <c r="O112" s="432"/>
    </row>
    <row r="113" spans="1:15">
      <c r="A113" s="741" t="s">
        <v>4</v>
      </c>
      <c r="B113" s="741" t="s">
        <v>4</v>
      </c>
      <c r="C113" s="735" t="s">
        <v>84</v>
      </c>
      <c r="D113" s="736">
        <v>2014</v>
      </c>
      <c r="E113" s="434" t="s">
        <v>20</v>
      </c>
      <c r="F113" s="439" t="s">
        <v>7</v>
      </c>
      <c r="G113" s="439" t="s">
        <v>448</v>
      </c>
      <c r="H113" s="470" t="s">
        <v>85</v>
      </c>
      <c r="I113" s="439" t="s">
        <v>538</v>
      </c>
      <c r="J113" s="432" t="s">
        <v>1016</v>
      </c>
      <c r="K113" s="471"/>
      <c r="L113" s="471">
        <v>133</v>
      </c>
      <c r="M113" s="471">
        <v>36</v>
      </c>
      <c r="N113" s="471">
        <f t="shared" si="2"/>
        <v>169</v>
      </c>
      <c r="O113" s="432"/>
    </row>
    <row r="114" spans="1:15">
      <c r="A114" s="741" t="s">
        <v>4</v>
      </c>
      <c r="B114" s="741" t="s">
        <v>4</v>
      </c>
      <c r="C114" s="735" t="s">
        <v>84</v>
      </c>
      <c r="D114" s="409">
        <v>2014</v>
      </c>
      <c r="E114" s="434" t="s">
        <v>20</v>
      </c>
      <c r="F114" s="439" t="s">
        <v>7</v>
      </c>
      <c r="G114" s="439" t="s">
        <v>448</v>
      </c>
      <c r="H114" s="470" t="s">
        <v>549</v>
      </c>
      <c r="I114" s="439" t="s">
        <v>538</v>
      </c>
      <c r="J114" s="432" t="s">
        <v>1016</v>
      </c>
      <c r="K114" s="471"/>
      <c r="L114" s="471">
        <v>1</v>
      </c>
      <c r="M114" s="471">
        <v>1</v>
      </c>
      <c r="N114" s="471">
        <f t="shared" si="2"/>
        <v>2</v>
      </c>
      <c r="O114" s="432"/>
    </row>
    <row r="115" spans="1:15">
      <c r="A115" s="741" t="s">
        <v>4</v>
      </c>
      <c r="B115" s="741" t="s">
        <v>4</v>
      </c>
      <c r="C115" s="735" t="s">
        <v>84</v>
      </c>
      <c r="D115" s="736">
        <v>2014</v>
      </c>
      <c r="E115" s="434" t="s">
        <v>20</v>
      </c>
      <c r="F115" s="439" t="s">
        <v>7</v>
      </c>
      <c r="G115" s="439" t="s">
        <v>448</v>
      </c>
      <c r="H115" s="470" t="s">
        <v>83</v>
      </c>
      <c r="I115" s="439" t="s">
        <v>538</v>
      </c>
      <c r="J115" s="432" t="s">
        <v>1016</v>
      </c>
      <c r="K115" s="471"/>
      <c r="L115" s="471">
        <v>1</v>
      </c>
      <c r="M115" s="471"/>
      <c r="N115" s="471">
        <f t="shared" si="2"/>
        <v>1</v>
      </c>
      <c r="O115" s="432"/>
    </row>
    <row r="116" spans="1:15">
      <c r="A116" s="741" t="s">
        <v>4</v>
      </c>
      <c r="B116" s="741" t="s">
        <v>4</v>
      </c>
      <c r="C116" s="735" t="s">
        <v>84</v>
      </c>
      <c r="D116" s="409">
        <v>2014</v>
      </c>
      <c r="E116" s="434" t="s">
        <v>20</v>
      </c>
      <c r="F116" s="439" t="s">
        <v>7</v>
      </c>
      <c r="G116" s="439" t="s">
        <v>448</v>
      </c>
      <c r="H116" s="470" t="s">
        <v>997</v>
      </c>
      <c r="I116" s="439" t="s">
        <v>541</v>
      </c>
      <c r="J116" s="432" t="s">
        <v>1016</v>
      </c>
      <c r="K116" s="471"/>
      <c r="L116" s="471">
        <v>9</v>
      </c>
      <c r="M116" s="471">
        <v>2</v>
      </c>
      <c r="N116" s="471">
        <f t="shared" si="2"/>
        <v>11</v>
      </c>
      <c r="O116" s="432"/>
    </row>
    <row r="117" spans="1:15">
      <c r="A117" s="741" t="s">
        <v>4</v>
      </c>
      <c r="B117" s="741" t="s">
        <v>4</v>
      </c>
      <c r="C117" s="735" t="s">
        <v>84</v>
      </c>
      <c r="D117" s="736">
        <v>2014</v>
      </c>
      <c r="E117" s="434" t="s">
        <v>20</v>
      </c>
      <c r="F117" s="439" t="s">
        <v>7</v>
      </c>
      <c r="G117" s="439" t="s">
        <v>448</v>
      </c>
      <c r="H117" s="470" t="s">
        <v>998</v>
      </c>
      <c r="I117" s="439" t="s">
        <v>541</v>
      </c>
      <c r="J117" s="432" t="s">
        <v>1016</v>
      </c>
      <c r="K117" s="471"/>
      <c r="L117" s="471">
        <v>33</v>
      </c>
      <c r="M117" s="471">
        <v>2</v>
      </c>
      <c r="N117" s="471">
        <f t="shared" si="2"/>
        <v>35</v>
      </c>
      <c r="O117" s="432"/>
    </row>
    <row r="118" spans="1:15">
      <c r="A118" s="741" t="s">
        <v>4</v>
      </c>
      <c r="B118" s="741" t="s">
        <v>4</v>
      </c>
      <c r="C118" s="735" t="s">
        <v>84</v>
      </c>
      <c r="D118" s="409">
        <v>2014</v>
      </c>
      <c r="E118" s="434" t="s">
        <v>20</v>
      </c>
      <c r="F118" s="439" t="s">
        <v>7</v>
      </c>
      <c r="G118" s="439" t="s">
        <v>448</v>
      </c>
      <c r="H118" s="470" t="s">
        <v>970</v>
      </c>
      <c r="I118" s="439" t="s">
        <v>541</v>
      </c>
      <c r="J118" s="432" t="s">
        <v>1016</v>
      </c>
      <c r="K118" s="471"/>
      <c r="L118" s="471"/>
      <c r="M118" s="471">
        <v>7</v>
      </c>
      <c r="N118" s="471">
        <f t="shared" si="2"/>
        <v>7</v>
      </c>
      <c r="O118" s="432"/>
    </row>
    <row r="119" spans="1:15">
      <c r="A119" s="741" t="s">
        <v>4</v>
      </c>
      <c r="B119" s="741" t="s">
        <v>4</v>
      </c>
      <c r="C119" s="735" t="s">
        <v>84</v>
      </c>
      <c r="D119" s="736">
        <v>2014</v>
      </c>
      <c r="E119" s="434" t="s">
        <v>20</v>
      </c>
      <c r="F119" s="439" t="s">
        <v>7</v>
      </c>
      <c r="G119" s="439" t="s">
        <v>448</v>
      </c>
      <c r="H119" s="470" t="s">
        <v>971</v>
      </c>
      <c r="I119" s="439" t="s">
        <v>541</v>
      </c>
      <c r="J119" s="432" t="s">
        <v>1016</v>
      </c>
      <c r="K119" s="471"/>
      <c r="L119" s="471">
        <v>54</v>
      </c>
      <c r="M119" s="471">
        <v>39</v>
      </c>
      <c r="N119" s="471">
        <f t="shared" si="2"/>
        <v>93</v>
      </c>
      <c r="O119" s="432"/>
    </row>
    <row r="120" spans="1:15">
      <c r="A120" s="741" t="s">
        <v>4</v>
      </c>
      <c r="B120" s="741" t="s">
        <v>4</v>
      </c>
      <c r="C120" s="735" t="s">
        <v>84</v>
      </c>
      <c r="D120" s="409">
        <v>2014</v>
      </c>
      <c r="E120" s="434" t="s">
        <v>20</v>
      </c>
      <c r="F120" s="439" t="s">
        <v>7</v>
      </c>
      <c r="G120" s="439" t="s">
        <v>448</v>
      </c>
      <c r="H120" s="470" t="s">
        <v>1000</v>
      </c>
      <c r="I120" s="439" t="s">
        <v>541</v>
      </c>
      <c r="J120" s="432" t="s">
        <v>1016</v>
      </c>
      <c r="K120" s="471"/>
      <c r="L120" s="471"/>
      <c r="M120" s="471">
        <v>3</v>
      </c>
      <c r="N120" s="471">
        <f t="shared" si="2"/>
        <v>3</v>
      </c>
      <c r="O120" s="432"/>
    </row>
    <row r="121" spans="1:15">
      <c r="A121" s="741" t="s">
        <v>4</v>
      </c>
      <c r="B121" s="741" t="s">
        <v>4</v>
      </c>
      <c r="C121" s="735" t="s">
        <v>84</v>
      </c>
      <c r="D121" s="736">
        <v>2014</v>
      </c>
      <c r="E121" s="434" t="s">
        <v>20</v>
      </c>
      <c r="F121" s="439" t="s">
        <v>7</v>
      </c>
      <c r="G121" s="439" t="s">
        <v>448</v>
      </c>
      <c r="H121" s="470" t="s">
        <v>972</v>
      </c>
      <c r="I121" s="439" t="s">
        <v>973</v>
      </c>
      <c r="J121" s="432" t="s">
        <v>1016</v>
      </c>
      <c r="K121" s="471"/>
      <c r="L121" s="471">
        <v>3</v>
      </c>
      <c r="M121" s="471"/>
      <c r="N121" s="471">
        <f t="shared" si="2"/>
        <v>3</v>
      </c>
      <c r="O121" s="432"/>
    </row>
    <row r="122" spans="1:15">
      <c r="A122" s="741" t="s">
        <v>4</v>
      </c>
      <c r="B122" s="741" t="s">
        <v>4</v>
      </c>
      <c r="C122" s="735" t="s">
        <v>84</v>
      </c>
      <c r="D122" s="409">
        <v>2014</v>
      </c>
      <c r="E122" s="434" t="s">
        <v>20</v>
      </c>
      <c r="F122" s="439" t="s">
        <v>7</v>
      </c>
      <c r="G122" s="439" t="s">
        <v>448</v>
      </c>
      <c r="H122" s="470" t="s">
        <v>977</v>
      </c>
      <c r="I122" s="439" t="s">
        <v>973</v>
      </c>
      <c r="J122" s="432" t="s">
        <v>1016</v>
      </c>
      <c r="K122" s="471"/>
      <c r="L122" s="471"/>
      <c r="M122" s="471">
        <v>2</v>
      </c>
      <c r="N122" s="471">
        <f t="shared" si="2"/>
        <v>2</v>
      </c>
      <c r="O122" s="432"/>
    </row>
    <row r="123" spans="1:15">
      <c r="A123" s="741" t="s">
        <v>4</v>
      </c>
      <c r="B123" s="741" t="s">
        <v>4</v>
      </c>
      <c r="C123" s="735" t="s">
        <v>84</v>
      </c>
      <c r="D123" s="736">
        <v>2014</v>
      </c>
      <c r="E123" s="434" t="s">
        <v>20</v>
      </c>
      <c r="F123" s="439" t="s">
        <v>7</v>
      </c>
      <c r="G123" s="439" t="s">
        <v>448</v>
      </c>
      <c r="H123" s="470" t="s">
        <v>980</v>
      </c>
      <c r="I123" s="439" t="s">
        <v>973</v>
      </c>
      <c r="J123" s="432" t="s">
        <v>1016</v>
      </c>
      <c r="K123" s="471"/>
      <c r="L123" s="471"/>
      <c r="M123" s="471">
        <v>81</v>
      </c>
      <c r="N123" s="471">
        <f t="shared" si="2"/>
        <v>81</v>
      </c>
      <c r="O123" s="432"/>
    </row>
    <row r="124" spans="1:15">
      <c r="A124" s="741" t="s">
        <v>4</v>
      </c>
      <c r="B124" s="741" t="s">
        <v>4</v>
      </c>
      <c r="C124" s="735" t="s">
        <v>84</v>
      </c>
      <c r="D124" s="409">
        <v>2014</v>
      </c>
      <c r="E124" s="434" t="s">
        <v>20</v>
      </c>
      <c r="F124" s="439" t="s">
        <v>7</v>
      </c>
      <c r="G124" s="439" t="s">
        <v>448</v>
      </c>
      <c r="H124" s="470" t="s">
        <v>1005</v>
      </c>
      <c r="I124" s="439" t="s">
        <v>973</v>
      </c>
      <c r="J124" s="432" t="s">
        <v>1016</v>
      </c>
      <c r="K124" s="471"/>
      <c r="L124" s="471"/>
      <c r="M124" s="471">
        <v>2</v>
      </c>
      <c r="N124" s="471">
        <f t="shared" si="2"/>
        <v>2</v>
      </c>
      <c r="O124" s="432"/>
    </row>
    <row r="125" spans="1:15">
      <c r="A125" s="741" t="s">
        <v>4</v>
      </c>
      <c r="B125" s="741" t="s">
        <v>4</v>
      </c>
      <c r="C125" s="735" t="s">
        <v>84</v>
      </c>
      <c r="D125" s="736">
        <v>2014</v>
      </c>
      <c r="E125" s="434" t="s">
        <v>20</v>
      </c>
      <c r="F125" s="439" t="s">
        <v>7</v>
      </c>
      <c r="G125" s="439" t="s">
        <v>448</v>
      </c>
      <c r="H125" s="470" t="s">
        <v>983</v>
      </c>
      <c r="I125" s="439" t="s">
        <v>973</v>
      </c>
      <c r="J125" s="432" t="s">
        <v>1016</v>
      </c>
      <c r="K125" s="471"/>
      <c r="L125" s="471">
        <v>68</v>
      </c>
      <c r="M125" s="471">
        <v>12</v>
      </c>
      <c r="N125" s="471">
        <f t="shared" si="2"/>
        <v>80</v>
      </c>
      <c r="O125" s="432"/>
    </row>
    <row r="126" spans="1:15">
      <c r="A126" s="741" t="s">
        <v>4</v>
      </c>
      <c r="B126" s="741" t="s">
        <v>4</v>
      </c>
      <c r="C126" s="735" t="s">
        <v>84</v>
      </c>
      <c r="D126" s="409">
        <v>2014</v>
      </c>
      <c r="E126" s="434" t="s">
        <v>20</v>
      </c>
      <c r="F126" s="439" t="s">
        <v>7</v>
      </c>
      <c r="G126" s="439" t="s">
        <v>448</v>
      </c>
      <c r="H126" s="470" t="s">
        <v>984</v>
      </c>
      <c r="I126" s="439" t="s">
        <v>973</v>
      </c>
      <c r="J126" s="432" t="s">
        <v>1016</v>
      </c>
      <c r="K126" s="471"/>
      <c r="L126" s="471">
        <v>1</v>
      </c>
      <c r="M126" s="471"/>
      <c r="N126" s="471">
        <f t="shared" si="2"/>
        <v>1</v>
      </c>
      <c r="O126" s="432"/>
    </row>
    <row r="127" spans="1:15">
      <c r="A127" s="741" t="s">
        <v>4</v>
      </c>
      <c r="B127" s="741" t="s">
        <v>4</v>
      </c>
      <c r="C127" s="735" t="s">
        <v>84</v>
      </c>
      <c r="D127" s="736">
        <v>2014</v>
      </c>
      <c r="E127" s="434" t="s">
        <v>20</v>
      </c>
      <c r="F127" s="439" t="s">
        <v>7</v>
      </c>
      <c r="G127" s="439" t="s">
        <v>448</v>
      </c>
      <c r="H127" s="470" t="s">
        <v>1006</v>
      </c>
      <c r="I127" s="439" t="s">
        <v>973</v>
      </c>
      <c r="J127" s="432" t="s">
        <v>1016</v>
      </c>
      <c r="K127" s="471"/>
      <c r="L127" s="471">
        <v>1</v>
      </c>
      <c r="M127" s="471"/>
      <c r="N127" s="471">
        <f t="shared" si="2"/>
        <v>1</v>
      </c>
      <c r="O127" s="432"/>
    </row>
    <row r="128" spans="1:15">
      <c r="A128" s="741" t="s">
        <v>4</v>
      </c>
      <c r="B128" s="741" t="s">
        <v>4</v>
      </c>
      <c r="C128" s="735" t="s">
        <v>84</v>
      </c>
      <c r="D128" s="409">
        <v>2014</v>
      </c>
      <c r="E128" s="434" t="s">
        <v>20</v>
      </c>
      <c r="F128" s="439" t="s">
        <v>7</v>
      </c>
      <c r="G128" s="439" t="s">
        <v>448</v>
      </c>
      <c r="H128" s="470" t="s">
        <v>94</v>
      </c>
      <c r="I128" s="439" t="s">
        <v>538</v>
      </c>
      <c r="J128" s="432" t="s">
        <v>1017</v>
      </c>
      <c r="K128" s="471"/>
      <c r="L128" s="471">
        <v>23</v>
      </c>
      <c r="M128" s="471"/>
      <c r="N128" s="471">
        <f t="shared" si="2"/>
        <v>23</v>
      </c>
      <c r="O128" s="432"/>
    </row>
    <row r="129" spans="1:15">
      <c r="A129" s="741" t="s">
        <v>4</v>
      </c>
      <c r="B129" s="741" t="s">
        <v>4</v>
      </c>
      <c r="C129" s="735" t="s">
        <v>84</v>
      </c>
      <c r="D129" s="736">
        <v>2014</v>
      </c>
      <c r="E129" s="434" t="s">
        <v>20</v>
      </c>
      <c r="F129" s="439" t="s">
        <v>7</v>
      </c>
      <c r="G129" s="439" t="s">
        <v>448</v>
      </c>
      <c r="H129" s="470" t="s">
        <v>995</v>
      </c>
      <c r="I129" s="439" t="s">
        <v>538</v>
      </c>
      <c r="J129" s="432" t="s">
        <v>706</v>
      </c>
      <c r="K129" s="471"/>
      <c r="L129" s="471"/>
      <c r="M129" s="471">
        <v>18</v>
      </c>
      <c r="N129" s="471">
        <f t="shared" si="2"/>
        <v>18</v>
      </c>
      <c r="O129" s="432"/>
    </row>
    <row r="130" spans="1:15">
      <c r="A130" s="741" t="s">
        <v>4</v>
      </c>
      <c r="B130" s="741" t="s">
        <v>4</v>
      </c>
      <c r="C130" s="735" t="s">
        <v>84</v>
      </c>
      <c r="D130" s="409">
        <v>2014</v>
      </c>
      <c r="E130" s="434" t="s">
        <v>20</v>
      </c>
      <c r="F130" s="439" t="s">
        <v>7</v>
      </c>
      <c r="G130" s="439" t="s">
        <v>448</v>
      </c>
      <c r="H130" s="470" t="s">
        <v>617</v>
      </c>
      <c r="I130" s="439" t="s">
        <v>538</v>
      </c>
      <c r="J130" s="432" t="s">
        <v>706</v>
      </c>
      <c r="K130" s="471"/>
      <c r="L130" s="471">
        <v>11</v>
      </c>
      <c r="M130" s="471">
        <v>60</v>
      </c>
      <c r="N130" s="471">
        <f t="shared" si="2"/>
        <v>71</v>
      </c>
      <c r="O130" s="432"/>
    </row>
    <row r="131" spans="1:15">
      <c r="A131" s="741" t="s">
        <v>4</v>
      </c>
      <c r="B131" s="741" t="s">
        <v>4</v>
      </c>
      <c r="C131" s="735" t="s">
        <v>84</v>
      </c>
      <c r="D131" s="736">
        <v>2014</v>
      </c>
      <c r="E131" s="434" t="s">
        <v>20</v>
      </c>
      <c r="F131" s="439" t="s">
        <v>7</v>
      </c>
      <c r="G131" s="439" t="s">
        <v>448</v>
      </c>
      <c r="H131" s="470" t="s">
        <v>94</v>
      </c>
      <c r="I131" s="439" t="s">
        <v>538</v>
      </c>
      <c r="J131" s="432" t="s">
        <v>706</v>
      </c>
      <c r="K131" s="471"/>
      <c r="L131" s="471">
        <v>9</v>
      </c>
      <c r="M131" s="471">
        <v>501</v>
      </c>
      <c r="N131" s="471">
        <f t="shared" si="2"/>
        <v>510</v>
      </c>
      <c r="O131" s="432"/>
    </row>
    <row r="132" spans="1:15">
      <c r="A132" s="741" t="s">
        <v>4</v>
      </c>
      <c r="B132" s="741" t="s">
        <v>4</v>
      </c>
      <c r="C132" s="735" t="s">
        <v>84</v>
      </c>
      <c r="D132" s="409">
        <v>2014</v>
      </c>
      <c r="E132" s="434" t="s">
        <v>20</v>
      </c>
      <c r="F132" s="439" t="s">
        <v>7</v>
      </c>
      <c r="G132" s="439" t="s">
        <v>448</v>
      </c>
      <c r="H132" s="470" t="s">
        <v>622</v>
      </c>
      <c r="I132" s="439" t="s">
        <v>538</v>
      </c>
      <c r="J132" s="432" t="s">
        <v>706</v>
      </c>
      <c r="K132" s="471"/>
      <c r="L132" s="471">
        <v>7</v>
      </c>
      <c r="M132" s="471">
        <v>99</v>
      </c>
      <c r="N132" s="471">
        <f t="shared" si="2"/>
        <v>106</v>
      </c>
      <c r="O132" s="432"/>
    </row>
    <row r="133" spans="1:15">
      <c r="A133" s="741" t="s">
        <v>4</v>
      </c>
      <c r="B133" s="741" t="s">
        <v>4</v>
      </c>
      <c r="C133" s="735" t="s">
        <v>84</v>
      </c>
      <c r="D133" s="736">
        <v>2014</v>
      </c>
      <c r="E133" s="434" t="s">
        <v>20</v>
      </c>
      <c r="F133" s="439" t="s">
        <v>7</v>
      </c>
      <c r="G133" s="439" t="s">
        <v>448</v>
      </c>
      <c r="H133" s="470" t="s">
        <v>969</v>
      </c>
      <c r="I133" s="439" t="s">
        <v>538</v>
      </c>
      <c r="J133" s="432" t="s">
        <v>706</v>
      </c>
      <c r="K133" s="471"/>
      <c r="L133" s="471">
        <v>12</v>
      </c>
      <c r="M133" s="471">
        <v>203</v>
      </c>
      <c r="N133" s="471">
        <f t="shared" si="2"/>
        <v>215</v>
      </c>
      <c r="O133" s="432"/>
    </row>
    <row r="134" spans="1:15">
      <c r="A134" s="741" t="s">
        <v>4</v>
      </c>
      <c r="B134" s="741" t="s">
        <v>4</v>
      </c>
      <c r="C134" s="735" t="s">
        <v>84</v>
      </c>
      <c r="D134" s="409">
        <v>2014</v>
      </c>
      <c r="E134" s="434" t="s">
        <v>20</v>
      </c>
      <c r="F134" s="439" t="s">
        <v>7</v>
      </c>
      <c r="G134" s="439" t="s">
        <v>448</v>
      </c>
      <c r="H134" s="470" t="s">
        <v>95</v>
      </c>
      <c r="I134" s="439" t="s">
        <v>538</v>
      </c>
      <c r="J134" s="432" t="s">
        <v>706</v>
      </c>
      <c r="K134" s="471"/>
      <c r="L134" s="471">
        <v>2381</v>
      </c>
      <c r="M134" s="471">
        <v>2231</v>
      </c>
      <c r="N134" s="471">
        <f t="shared" si="2"/>
        <v>4612</v>
      </c>
      <c r="O134" s="432"/>
    </row>
    <row r="135" spans="1:15">
      <c r="A135" s="741" t="s">
        <v>4</v>
      </c>
      <c r="B135" s="741" t="s">
        <v>4</v>
      </c>
      <c r="C135" s="735" t="s">
        <v>84</v>
      </c>
      <c r="D135" s="736">
        <v>2014</v>
      </c>
      <c r="E135" s="434" t="s">
        <v>20</v>
      </c>
      <c r="F135" s="439" t="s">
        <v>7</v>
      </c>
      <c r="G135" s="439" t="s">
        <v>448</v>
      </c>
      <c r="H135" s="470" t="s">
        <v>85</v>
      </c>
      <c r="I135" s="439" t="s">
        <v>538</v>
      </c>
      <c r="J135" s="432" t="s">
        <v>706</v>
      </c>
      <c r="K135" s="471"/>
      <c r="L135" s="471">
        <v>467</v>
      </c>
      <c r="M135" s="471">
        <v>1758</v>
      </c>
      <c r="N135" s="471">
        <f t="shared" si="2"/>
        <v>2225</v>
      </c>
      <c r="O135" s="432"/>
    </row>
    <row r="136" spans="1:15">
      <c r="A136" s="741" t="s">
        <v>4</v>
      </c>
      <c r="B136" s="741" t="s">
        <v>4</v>
      </c>
      <c r="C136" s="735" t="s">
        <v>84</v>
      </c>
      <c r="D136" s="409">
        <v>2014</v>
      </c>
      <c r="E136" s="434" t="s">
        <v>20</v>
      </c>
      <c r="F136" s="439" t="s">
        <v>7</v>
      </c>
      <c r="G136" s="439" t="s">
        <v>448</v>
      </c>
      <c r="H136" s="470" t="s">
        <v>549</v>
      </c>
      <c r="I136" s="439" t="s">
        <v>538</v>
      </c>
      <c r="J136" s="432" t="s">
        <v>706</v>
      </c>
      <c r="K136" s="471"/>
      <c r="L136" s="471"/>
      <c r="M136" s="471">
        <v>12</v>
      </c>
      <c r="N136" s="471">
        <f t="shared" si="2"/>
        <v>12</v>
      </c>
      <c r="O136" s="432"/>
    </row>
    <row r="137" spans="1:15">
      <c r="A137" s="741" t="s">
        <v>4</v>
      </c>
      <c r="B137" s="741" t="s">
        <v>4</v>
      </c>
      <c r="C137" s="735" t="s">
        <v>84</v>
      </c>
      <c r="D137" s="736">
        <v>2014</v>
      </c>
      <c r="E137" s="434" t="s">
        <v>20</v>
      </c>
      <c r="F137" s="439" t="s">
        <v>7</v>
      </c>
      <c r="G137" s="439" t="s">
        <v>448</v>
      </c>
      <c r="H137" s="470" t="s">
        <v>1018</v>
      </c>
      <c r="I137" s="439" t="s">
        <v>538</v>
      </c>
      <c r="J137" s="432" t="s">
        <v>706</v>
      </c>
      <c r="K137" s="471"/>
      <c r="L137" s="471"/>
      <c r="M137" s="471">
        <v>1</v>
      </c>
      <c r="N137" s="471">
        <f t="shared" si="2"/>
        <v>1</v>
      </c>
      <c r="O137" s="432"/>
    </row>
    <row r="138" spans="1:15">
      <c r="A138" s="741" t="s">
        <v>4</v>
      </c>
      <c r="B138" s="741" t="s">
        <v>4</v>
      </c>
      <c r="C138" s="735" t="s">
        <v>84</v>
      </c>
      <c r="D138" s="409">
        <v>2014</v>
      </c>
      <c r="E138" s="434" t="s">
        <v>20</v>
      </c>
      <c r="F138" s="439" t="s">
        <v>7</v>
      </c>
      <c r="G138" s="439" t="s">
        <v>448</v>
      </c>
      <c r="H138" s="470" t="s">
        <v>83</v>
      </c>
      <c r="I138" s="439" t="s">
        <v>538</v>
      </c>
      <c r="J138" s="432" t="s">
        <v>706</v>
      </c>
      <c r="K138" s="471"/>
      <c r="L138" s="471">
        <v>179</v>
      </c>
      <c r="M138" s="471">
        <v>74</v>
      </c>
      <c r="N138" s="471">
        <f t="shared" si="2"/>
        <v>253</v>
      </c>
      <c r="O138" s="432"/>
    </row>
    <row r="139" spans="1:15">
      <c r="A139" s="741" t="s">
        <v>4</v>
      </c>
      <c r="B139" s="741" t="s">
        <v>4</v>
      </c>
      <c r="C139" s="735" t="s">
        <v>84</v>
      </c>
      <c r="D139" s="736">
        <v>2014</v>
      </c>
      <c r="E139" s="434" t="s">
        <v>20</v>
      </c>
      <c r="F139" s="439" t="s">
        <v>7</v>
      </c>
      <c r="G139" s="439" t="s">
        <v>448</v>
      </c>
      <c r="H139" s="470" t="s">
        <v>543</v>
      </c>
      <c r="I139" s="439" t="s">
        <v>538</v>
      </c>
      <c r="J139" s="432" t="s">
        <v>706</v>
      </c>
      <c r="K139" s="471"/>
      <c r="L139" s="471"/>
      <c r="M139" s="471">
        <v>4</v>
      </c>
      <c r="N139" s="471">
        <f t="shared" si="2"/>
        <v>4</v>
      </c>
      <c r="O139" s="432"/>
    </row>
    <row r="140" spans="1:15">
      <c r="A140" s="741" t="s">
        <v>4</v>
      </c>
      <c r="B140" s="741" t="s">
        <v>4</v>
      </c>
      <c r="C140" s="735" t="s">
        <v>84</v>
      </c>
      <c r="D140" s="409">
        <v>2014</v>
      </c>
      <c r="E140" s="434" t="s">
        <v>20</v>
      </c>
      <c r="F140" s="439" t="s">
        <v>7</v>
      </c>
      <c r="G140" s="439" t="s">
        <v>448</v>
      </c>
      <c r="H140" s="470" t="s">
        <v>996</v>
      </c>
      <c r="I140" s="439" t="s">
        <v>538</v>
      </c>
      <c r="J140" s="432" t="s">
        <v>706</v>
      </c>
      <c r="K140" s="471"/>
      <c r="L140" s="471"/>
      <c r="M140" s="471">
        <v>1</v>
      </c>
      <c r="N140" s="471">
        <f t="shared" si="2"/>
        <v>1</v>
      </c>
      <c r="O140" s="432"/>
    </row>
    <row r="141" spans="1:15">
      <c r="A141" s="741" t="s">
        <v>4</v>
      </c>
      <c r="B141" s="741" t="s">
        <v>4</v>
      </c>
      <c r="C141" s="735" t="s">
        <v>84</v>
      </c>
      <c r="D141" s="736">
        <v>2014</v>
      </c>
      <c r="E141" s="434" t="s">
        <v>20</v>
      </c>
      <c r="F141" s="439" t="s">
        <v>7</v>
      </c>
      <c r="G141" s="439" t="s">
        <v>448</v>
      </c>
      <c r="H141" s="470" t="s">
        <v>997</v>
      </c>
      <c r="I141" s="439" t="s">
        <v>541</v>
      </c>
      <c r="J141" s="432" t="s">
        <v>706</v>
      </c>
      <c r="K141" s="471"/>
      <c r="L141" s="471">
        <v>41</v>
      </c>
      <c r="M141" s="471">
        <v>590</v>
      </c>
      <c r="N141" s="471">
        <f t="shared" si="2"/>
        <v>631</v>
      </c>
      <c r="O141" s="432"/>
    </row>
    <row r="142" spans="1:15">
      <c r="A142" s="741" t="s">
        <v>4</v>
      </c>
      <c r="B142" s="741" t="s">
        <v>4</v>
      </c>
      <c r="C142" s="735" t="s">
        <v>84</v>
      </c>
      <c r="D142" s="409">
        <v>2014</v>
      </c>
      <c r="E142" s="434" t="s">
        <v>20</v>
      </c>
      <c r="F142" s="439" t="s">
        <v>7</v>
      </c>
      <c r="G142" s="439" t="s">
        <v>448</v>
      </c>
      <c r="H142" s="470" t="s">
        <v>998</v>
      </c>
      <c r="I142" s="439" t="s">
        <v>541</v>
      </c>
      <c r="J142" s="432" t="s">
        <v>706</v>
      </c>
      <c r="K142" s="471"/>
      <c r="L142" s="471">
        <v>29</v>
      </c>
      <c r="M142" s="471">
        <v>100</v>
      </c>
      <c r="N142" s="471">
        <f t="shared" si="2"/>
        <v>129</v>
      </c>
      <c r="O142" s="432"/>
    </row>
    <row r="143" spans="1:15">
      <c r="A143" s="741" t="s">
        <v>4</v>
      </c>
      <c r="B143" s="741" t="s">
        <v>4</v>
      </c>
      <c r="C143" s="735" t="s">
        <v>84</v>
      </c>
      <c r="D143" s="736">
        <v>2014</v>
      </c>
      <c r="E143" s="434" t="s">
        <v>20</v>
      </c>
      <c r="F143" s="439" t="s">
        <v>7</v>
      </c>
      <c r="G143" s="439" t="s">
        <v>448</v>
      </c>
      <c r="H143" s="470" t="s">
        <v>970</v>
      </c>
      <c r="I143" s="439" t="s">
        <v>541</v>
      </c>
      <c r="J143" s="432" t="s">
        <v>706</v>
      </c>
      <c r="K143" s="471"/>
      <c r="L143" s="471">
        <v>1</v>
      </c>
      <c r="M143" s="471">
        <v>1771</v>
      </c>
      <c r="N143" s="471">
        <f t="shared" si="2"/>
        <v>1772</v>
      </c>
      <c r="O143" s="432"/>
    </row>
    <row r="144" spans="1:15">
      <c r="A144" s="741" t="s">
        <v>4</v>
      </c>
      <c r="B144" s="741" t="s">
        <v>4</v>
      </c>
      <c r="C144" s="735" t="s">
        <v>84</v>
      </c>
      <c r="D144" s="409">
        <v>2014</v>
      </c>
      <c r="E144" s="434" t="s">
        <v>20</v>
      </c>
      <c r="F144" s="439" t="s">
        <v>7</v>
      </c>
      <c r="G144" s="439" t="s">
        <v>448</v>
      </c>
      <c r="H144" s="470" t="s">
        <v>971</v>
      </c>
      <c r="I144" s="439" t="s">
        <v>541</v>
      </c>
      <c r="J144" s="432" t="s">
        <v>706</v>
      </c>
      <c r="K144" s="471"/>
      <c r="L144" s="471">
        <v>76</v>
      </c>
      <c r="M144" s="471">
        <v>834</v>
      </c>
      <c r="N144" s="471">
        <f t="shared" si="2"/>
        <v>910</v>
      </c>
      <c r="O144" s="432"/>
    </row>
    <row r="145" spans="1:15">
      <c r="A145" s="741" t="s">
        <v>4</v>
      </c>
      <c r="B145" s="741" t="s">
        <v>4</v>
      </c>
      <c r="C145" s="735" t="s">
        <v>84</v>
      </c>
      <c r="D145" s="736">
        <v>2014</v>
      </c>
      <c r="E145" s="434" t="s">
        <v>20</v>
      </c>
      <c r="F145" s="439" t="s">
        <v>7</v>
      </c>
      <c r="G145" s="439" t="s">
        <v>448</v>
      </c>
      <c r="H145" s="470" t="s">
        <v>999</v>
      </c>
      <c r="I145" s="439" t="s">
        <v>541</v>
      </c>
      <c r="J145" s="432" t="s">
        <v>706</v>
      </c>
      <c r="K145" s="471"/>
      <c r="L145" s="471">
        <v>44</v>
      </c>
      <c r="M145" s="471">
        <v>23</v>
      </c>
      <c r="N145" s="471">
        <f t="shared" si="2"/>
        <v>67</v>
      </c>
      <c r="O145" s="432"/>
    </row>
    <row r="146" spans="1:15">
      <c r="A146" s="741" t="s">
        <v>4</v>
      </c>
      <c r="B146" s="741" t="s">
        <v>4</v>
      </c>
      <c r="C146" s="735" t="s">
        <v>84</v>
      </c>
      <c r="D146" s="409">
        <v>2014</v>
      </c>
      <c r="E146" s="434" t="s">
        <v>20</v>
      </c>
      <c r="F146" s="439" t="s">
        <v>7</v>
      </c>
      <c r="G146" s="439" t="s">
        <v>448</v>
      </c>
      <c r="H146" s="470" t="s">
        <v>1000</v>
      </c>
      <c r="I146" s="439" t="s">
        <v>541</v>
      </c>
      <c r="J146" s="432" t="s">
        <v>706</v>
      </c>
      <c r="K146" s="471"/>
      <c r="L146" s="471"/>
      <c r="M146" s="471">
        <v>7</v>
      </c>
      <c r="N146" s="471">
        <f t="shared" si="2"/>
        <v>7</v>
      </c>
      <c r="O146" s="432"/>
    </row>
    <row r="147" spans="1:15">
      <c r="A147" s="741" t="s">
        <v>4</v>
      </c>
      <c r="B147" s="741" t="s">
        <v>4</v>
      </c>
      <c r="C147" s="735" t="s">
        <v>84</v>
      </c>
      <c r="D147" s="736">
        <v>2014</v>
      </c>
      <c r="E147" s="434" t="s">
        <v>20</v>
      </c>
      <c r="F147" s="439" t="s">
        <v>7</v>
      </c>
      <c r="G147" s="439" t="s">
        <v>448</v>
      </c>
      <c r="H147" s="470" t="s">
        <v>1001</v>
      </c>
      <c r="I147" s="439" t="s">
        <v>973</v>
      </c>
      <c r="J147" s="432" t="s">
        <v>706</v>
      </c>
      <c r="K147" s="471"/>
      <c r="L147" s="471"/>
      <c r="M147" s="471">
        <v>2</v>
      </c>
      <c r="N147" s="471">
        <f t="shared" si="2"/>
        <v>2</v>
      </c>
      <c r="O147" s="432"/>
    </row>
    <row r="148" spans="1:15">
      <c r="A148" s="741" t="s">
        <v>4</v>
      </c>
      <c r="B148" s="741" t="s">
        <v>4</v>
      </c>
      <c r="C148" s="735" t="s">
        <v>84</v>
      </c>
      <c r="D148" s="409">
        <v>2014</v>
      </c>
      <c r="E148" s="434" t="s">
        <v>20</v>
      </c>
      <c r="F148" s="439" t="s">
        <v>7</v>
      </c>
      <c r="G148" s="439" t="s">
        <v>448</v>
      </c>
      <c r="H148" s="470" t="s">
        <v>972</v>
      </c>
      <c r="I148" s="439" t="s">
        <v>973</v>
      </c>
      <c r="J148" s="432" t="s">
        <v>706</v>
      </c>
      <c r="K148" s="471"/>
      <c r="L148" s="471">
        <v>1</v>
      </c>
      <c r="M148" s="471">
        <v>1</v>
      </c>
      <c r="N148" s="471">
        <f t="shared" si="2"/>
        <v>2</v>
      </c>
      <c r="O148" s="432"/>
    </row>
    <row r="149" spans="1:15">
      <c r="A149" s="741" t="s">
        <v>4</v>
      </c>
      <c r="B149" s="741" t="s">
        <v>4</v>
      </c>
      <c r="C149" s="735" t="s">
        <v>84</v>
      </c>
      <c r="D149" s="736">
        <v>2014</v>
      </c>
      <c r="E149" s="434" t="s">
        <v>20</v>
      </c>
      <c r="F149" s="439" t="s">
        <v>7</v>
      </c>
      <c r="G149" s="439" t="s">
        <v>448</v>
      </c>
      <c r="H149" s="470" t="s">
        <v>974</v>
      </c>
      <c r="I149" s="439" t="s">
        <v>973</v>
      </c>
      <c r="J149" s="432" t="s">
        <v>706</v>
      </c>
      <c r="K149" s="471"/>
      <c r="L149" s="471"/>
      <c r="M149" s="471">
        <v>27</v>
      </c>
      <c r="N149" s="471">
        <f t="shared" si="2"/>
        <v>27</v>
      </c>
      <c r="O149" s="432"/>
    </row>
    <row r="150" spans="1:15">
      <c r="A150" s="741" t="s">
        <v>4</v>
      </c>
      <c r="B150" s="741" t="s">
        <v>4</v>
      </c>
      <c r="C150" s="735" t="s">
        <v>84</v>
      </c>
      <c r="D150" s="409">
        <v>2014</v>
      </c>
      <c r="E150" s="434" t="s">
        <v>20</v>
      </c>
      <c r="F150" s="439" t="s">
        <v>7</v>
      </c>
      <c r="G150" s="439" t="s">
        <v>448</v>
      </c>
      <c r="H150" s="470" t="s">
        <v>1002</v>
      </c>
      <c r="I150" s="439" t="s">
        <v>973</v>
      </c>
      <c r="J150" s="432" t="s">
        <v>706</v>
      </c>
      <c r="K150" s="471"/>
      <c r="L150" s="471"/>
      <c r="M150" s="471">
        <v>12</v>
      </c>
      <c r="N150" s="471">
        <f t="shared" si="2"/>
        <v>12</v>
      </c>
      <c r="O150" s="432"/>
    </row>
    <row r="151" spans="1:15">
      <c r="A151" s="741" t="s">
        <v>4</v>
      </c>
      <c r="B151" s="741" t="s">
        <v>4</v>
      </c>
      <c r="C151" s="735" t="s">
        <v>84</v>
      </c>
      <c r="D151" s="736">
        <v>2014</v>
      </c>
      <c r="E151" s="434" t="s">
        <v>20</v>
      </c>
      <c r="F151" s="439" t="s">
        <v>7</v>
      </c>
      <c r="G151" s="439" t="s">
        <v>448</v>
      </c>
      <c r="H151" s="470" t="s">
        <v>1012</v>
      </c>
      <c r="I151" s="439" t="s">
        <v>973</v>
      </c>
      <c r="J151" s="432" t="s">
        <v>706</v>
      </c>
      <c r="K151" s="471"/>
      <c r="L151" s="471"/>
      <c r="M151" s="471">
        <v>27</v>
      </c>
      <c r="N151" s="471">
        <f t="shared" si="2"/>
        <v>27</v>
      </c>
      <c r="O151" s="432"/>
    </row>
    <row r="152" spans="1:15">
      <c r="A152" s="741" t="s">
        <v>4</v>
      </c>
      <c r="B152" s="741" t="s">
        <v>4</v>
      </c>
      <c r="C152" s="735" t="s">
        <v>84</v>
      </c>
      <c r="D152" s="409">
        <v>2014</v>
      </c>
      <c r="E152" s="434" t="s">
        <v>20</v>
      </c>
      <c r="F152" s="439" t="s">
        <v>7</v>
      </c>
      <c r="G152" s="439" t="s">
        <v>448</v>
      </c>
      <c r="H152" s="470" t="s">
        <v>1013</v>
      </c>
      <c r="I152" s="439" t="s">
        <v>973</v>
      </c>
      <c r="J152" s="432" t="s">
        <v>706</v>
      </c>
      <c r="K152" s="471"/>
      <c r="L152" s="471"/>
      <c r="M152" s="471">
        <v>1</v>
      </c>
      <c r="N152" s="471">
        <f t="shared" si="2"/>
        <v>1</v>
      </c>
      <c r="O152" s="432"/>
    </row>
    <row r="153" spans="1:15">
      <c r="A153" s="741" t="s">
        <v>4</v>
      </c>
      <c r="B153" s="741" t="s">
        <v>4</v>
      </c>
      <c r="C153" s="735" t="s">
        <v>84</v>
      </c>
      <c r="D153" s="736">
        <v>2014</v>
      </c>
      <c r="E153" s="434" t="s">
        <v>20</v>
      </c>
      <c r="F153" s="439" t="s">
        <v>7</v>
      </c>
      <c r="G153" s="439" t="s">
        <v>448</v>
      </c>
      <c r="H153" s="470" t="s">
        <v>977</v>
      </c>
      <c r="I153" s="439" t="s">
        <v>973</v>
      </c>
      <c r="J153" s="432" t="s">
        <v>706</v>
      </c>
      <c r="K153" s="471"/>
      <c r="L153" s="471"/>
      <c r="M153" s="471">
        <v>6</v>
      </c>
      <c r="N153" s="471">
        <f t="shared" si="2"/>
        <v>6</v>
      </c>
      <c r="O153" s="432"/>
    </row>
    <row r="154" spans="1:15">
      <c r="A154" s="741" t="s">
        <v>4</v>
      </c>
      <c r="B154" s="741" t="s">
        <v>4</v>
      </c>
      <c r="C154" s="735" t="s">
        <v>84</v>
      </c>
      <c r="D154" s="409">
        <v>2014</v>
      </c>
      <c r="E154" s="434" t="s">
        <v>20</v>
      </c>
      <c r="F154" s="439" t="s">
        <v>7</v>
      </c>
      <c r="G154" s="439" t="s">
        <v>448</v>
      </c>
      <c r="H154" s="470" t="s">
        <v>979</v>
      </c>
      <c r="I154" s="439" t="s">
        <v>973</v>
      </c>
      <c r="J154" s="432" t="s">
        <v>706</v>
      </c>
      <c r="K154" s="471"/>
      <c r="L154" s="471"/>
      <c r="M154" s="471">
        <v>1</v>
      </c>
      <c r="N154" s="471">
        <f t="shared" si="2"/>
        <v>1</v>
      </c>
      <c r="O154" s="432"/>
    </row>
    <row r="155" spans="1:15">
      <c r="A155" s="741" t="s">
        <v>4</v>
      </c>
      <c r="B155" s="741" t="s">
        <v>4</v>
      </c>
      <c r="C155" s="735" t="s">
        <v>84</v>
      </c>
      <c r="D155" s="736">
        <v>2014</v>
      </c>
      <c r="E155" s="434" t="s">
        <v>20</v>
      </c>
      <c r="F155" s="439" t="s">
        <v>7</v>
      </c>
      <c r="G155" s="439" t="s">
        <v>448</v>
      </c>
      <c r="H155" s="470" t="s">
        <v>980</v>
      </c>
      <c r="I155" s="439" t="s">
        <v>973</v>
      </c>
      <c r="J155" s="432" t="s">
        <v>706</v>
      </c>
      <c r="K155" s="471"/>
      <c r="L155" s="471"/>
      <c r="M155" s="471">
        <v>2305</v>
      </c>
      <c r="N155" s="471">
        <f t="shared" si="2"/>
        <v>2305</v>
      </c>
      <c r="O155" s="432"/>
    </row>
    <row r="156" spans="1:15">
      <c r="A156" s="741" t="s">
        <v>4</v>
      </c>
      <c r="B156" s="741" t="s">
        <v>4</v>
      </c>
      <c r="C156" s="735" t="s">
        <v>84</v>
      </c>
      <c r="D156" s="409">
        <v>2014</v>
      </c>
      <c r="E156" s="434" t="s">
        <v>20</v>
      </c>
      <c r="F156" s="439" t="s">
        <v>7</v>
      </c>
      <c r="G156" s="439" t="s">
        <v>448</v>
      </c>
      <c r="H156" s="470" t="s">
        <v>1019</v>
      </c>
      <c r="I156" s="439" t="s">
        <v>973</v>
      </c>
      <c r="J156" s="432" t="s">
        <v>706</v>
      </c>
      <c r="K156" s="471"/>
      <c r="L156" s="471"/>
      <c r="M156" s="471">
        <v>1</v>
      </c>
      <c r="N156" s="471">
        <f t="shared" si="2"/>
        <v>1</v>
      </c>
      <c r="O156" s="432"/>
    </row>
    <row r="157" spans="1:15">
      <c r="A157" s="741" t="s">
        <v>4</v>
      </c>
      <c r="B157" s="741" t="s">
        <v>4</v>
      </c>
      <c r="C157" s="735" t="s">
        <v>84</v>
      </c>
      <c r="D157" s="736">
        <v>2014</v>
      </c>
      <c r="E157" s="434" t="s">
        <v>20</v>
      </c>
      <c r="F157" s="439" t="s">
        <v>7</v>
      </c>
      <c r="G157" s="439" t="s">
        <v>448</v>
      </c>
      <c r="H157" s="470" t="s">
        <v>1003</v>
      </c>
      <c r="I157" s="439" t="s">
        <v>973</v>
      </c>
      <c r="J157" s="432" t="s">
        <v>706</v>
      </c>
      <c r="K157" s="471"/>
      <c r="L157" s="471">
        <v>2</v>
      </c>
      <c r="M157" s="471">
        <v>12</v>
      </c>
      <c r="N157" s="471">
        <f t="shared" si="2"/>
        <v>14</v>
      </c>
      <c r="O157" s="432"/>
    </row>
    <row r="158" spans="1:15">
      <c r="A158" s="741" t="s">
        <v>4</v>
      </c>
      <c r="B158" s="741" t="s">
        <v>4</v>
      </c>
      <c r="C158" s="735" t="s">
        <v>84</v>
      </c>
      <c r="D158" s="409">
        <v>2014</v>
      </c>
      <c r="E158" s="434" t="s">
        <v>20</v>
      </c>
      <c r="F158" s="439" t="s">
        <v>7</v>
      </c>
      <c r="G158" s="439" t="s">
        <v>448</v>
      </c>
      <c r="H158" s="470" t="s">
        <v>1005</v>
      </c>
      <c r="I158" s="439" t="s">
        <v>973</v>
      </c>
      <c r="J158" s="432" t="s">
        <v>706</v>
      </c>
      <c r="K158" s="471"/>
      <c r="L158" s="471"/>
      <c r="M158" s="471">
        <v>1</v>
      </c>
      <c r="N158" s="471">
        <f t="shared" si="2"/>
        <v>1</v>
      </c>
      <c r="O158" s="432"/>
    </row>
    <row r="159" spans="1:15">
      <c r="A159" s="741" t="s">
        <v>4</v>
      </c>
      <c r="B159" s="741" t="s">
        <v>4</v>
      </c>
      <c r="C159" s="735" t="s">
        <v>84</v>
      </c>
      <c r="D159" s="736">
        <v>2014</v>
      </c>
      <c r="E159" s="434" t="s">
        <v>20</v>
      </c>
      <c r="F159" s="439" t="s">
        <v>7</v>
      </c>
      <c r="G159" s="439" t="s">
        <v>448</v>
      </c>
      <c r="H159" s="470" t="s">
        <v>983</v>
      </c>
      <c r="I159" s="439" t="s">
        <v>973</v>
      </c>
      <c r="J159" s="432" t="s">
        <v>706</v>
      </c>
      <c r="K159" s="471"/>
      <c r="L159" s="471">
        <v>76</v>
      </c>
      <c r="M159" s="471">
        <v>158</v>
      </c>
      <c r="N159" s="471">
        <f t="shared" si="2"/>
        <v>234</v>
      </c>
      <c r="O159" s="432"/>
    </row>
    <row r="160" spans="1:15">
      <c r="A160" s="741" t="s">
        <v>4</v>
      </c>
      <c r="B160" s="741" t="s">
        <v>4</v>
      </c>
      <c r="C160" s="735" t="s">
        <v>84</v>
      </c>
      <c r="D160" s="409">
        <v>2014</v>
      </c>
      <c r="E160" s="434" t="s">
        <v>20</v>
      </c>
      <c r="F160" s="439" t="s">
        <v>7</v>
      </c>
      <c r="G160" s="439" t="s">
        <v>448</v>
      </c>
      <c r="H160" s="470" t="s">
        <v>984</v>
      </c>
      <c r="I160" s="439" t="s">
        <v>973</v>
      </c>
      <c r="J160" s="432" t="s">
        <v>706</v>
      </c>
      <c r="K160" s="471"/>
      <c r="L160" s="471"/>
      <c r="M160" s="471">
        <v>1</v>
      </c>
      <c r="N160" s="471">
        <f t="shared" si="2"/>
        <v>1</v>
      </c>
      <c r="O160" s="432"/>
    </row>
    <row r="161" spans="1:15">
      <c r="A161" s="741" t="s">
        <v>4</v>
      </c>
      <c r="B161" s="741" t="s">
        <v>4</v>
      </c>
      <c r="C161" s="735" t="s">
        <v>84</v>
      </c>
      <c r="D161" s="736">
        <v>2014</v>
      </c>
      <c r="E161" s="434" t="s">
        <v>20</v>
      </c>
      <c r="F161" s="439" t="s">
        <v>7</v>
      </c>
      <c r="G161" s="439" t="s">
        <v>448</v>
      </c>
      <c r="H161" s="470" t="s">
        <v>985</v>
      </c>
      <c r="I161" s="439" t="s">
        <v>973</v>
      </c>
      <c r="J161" s="432" t="s">
        <v>706</v>
      </c>
      <c r="K161" s="471"/>
      <c r="L161" s="471"/>
      <c r="M161" s="471">
        <v>34</v>
      </c>
      <c r="N161" s="471">
        <f t="shared" si="2"/>
        <v>34</v>
      </c>
      <c r="O161" s="432"/>
    </row>
    <row r="162" spans="1:15">
      <c r="A162" s="741" t="s">
        <v>4</v>
      </c>
      <c r="B162" s="741" t="s">
        <v>4</v>
      </c>
      <c r="C162" s="735" t="s">
        <v>84</v>
      </c>
      <c r="D162" s="409">
        <v>2014</v>
      </c>
      <c r="E162" s="434" t="s">
        <v>20</v>
      </c>
      <c r="F162" s="439" t="s">
        <v>7</v>
      </c>
      <c r="G162" s="439" t="s">
        <v>448</v>
      </c>
      <c r="H162" s="470" t="s">
        <v>493</v>
      </c>
      <c r="I162" s="439" t="s">
        <v>973</v>
      </c>
      <c r="J162" s="432" t="s">
        <v>706</v>
      </c>
      <c r="K162" s="471"/>
      <c r="L162" s="471"/>
      <c r="M162" s="471">
        <v>269</v>
      </c>
      <c r="N162" s="471">
        <f t="shared" si="2"/>
        <v>269</v>
      </c>
      <c r="O162" s="432"/>
    </row>
    <row r="163" spans="1:15">
      <c r="A163" s="741" t="s">
        <v>4</v>
      </c>
      <c r="B163" s="741" t="s">
        <v>4</v>
      </c>
      <c r="C163" s="735" t="s">
        <v>84</v>
      </c>
      <c r="D163" s="736">
        <v>2014</v>
      </c>
      <c r="E163" s="434" t="s">
        <v>20</v>
      </c>
      <c r="F163" s="439" t="s">
        <v>7</v>
      </c>
      <c r="G163" s="439" t="s">
        <v>448</v>
      </c>
      <c r="H163" s="470" t="s">
        <v>1006</v>
      </c>
      <c r="I163" s="439" t="s">
        <v>973</v>
      </c>
      <c r="J163" s="432" t="s">
        <v>706</v>
      </c>
      <c r="K163" s="471"/>
      <c r="L163" s="471">
        <v>4</v>
      </c>
      <c r="M163" s="471">
        <v>1</v>
      </c>
      <c r="N163" s="471">
        <f t="shared" ref="N163:N226" si="3">K163+L163+M163</f>
        <v>5</v>
      </c>
      <c r="O163" s="432"/>
    </row>
    <row r="164" spans="1:15">
      <c r="A164" s="741" t="s">
        <v>4</v>
      </c>
      <c r="B164" s="741" t="s">
        <v>4</v>
      </c>
      <c r="C164" s="735" t="s">
        <v>84</v>
      </c>
      <c r="D164" s="409">
        <v>2014</v>
      </c>
      <c r="E164" s="434" t="s">
        <v>20</v>
      </c>
      <c r="F164" s="439" t="s">
        <v>7</v>
      </c>
      <c r="G164" s="439" t="s">
        <v>448</v>
      </c>
      <c r="H164" s="470" t="s">
        <v>1020</v>
      </c>
      <c r="I164" s="439" t="s">
        <v>973</v>
      </c>
      <c r="J164" s="432" t="s">
        <v>706</v>
      </c>
      <c r="K164" s="471"/>
      <c r="L164" s="471"/>
      <c r="M164" s="471">
        <v>17</v>
      </c>
      <c r="N164" s="471">
        <f t="shared" si="3"/>
        <v>17</v>
      </c>
      <c r="O164" s="432"/>
    </row>
    <row r="165" spans="1:15">
      <c r="A165" s="741" t="s">
        <v>4</v>
      </c>
      <c r="B165" s="741" t="s">
        <v>4</v>
      </c>
      <c r="C165" s="735" t="s">
        <v>84</v>
      </c>
      <c r="D165" s="736">
        <v>2014</v>
      </c>
      <c r="E165" s="434" t="s">
        <v>20</v>
      </c>
      <c r="F165" s="439" t="s">
        <v>7</v>
      </c>
      <c r="G165" s="439" t="s">
        <v>448</v>
      </c>
      <c r="H165" s="470" t="s">
        <v>1015</v>
      </c>
      <c r="I165" s="439" t="s">
        <v>973</v>
      </c>
      <c r="J165" s="432" t="s">
        <v>706</v>
      </c>
      <c r="K165" s="471"/>
      <c r="L165" s="471">
        <v>5</v>
      </c>
      <c r="M165" s="471">
        <v>16</v>
      </c>
      <c r="N165" s="471">
        <f t="shared" si="3"/>
        <v>21</v>
      </c>
      <c r="O165" s="432"/>
    </row>
    <row r="166" spans="1:15">
      <c r="A166" s="741" t="s">
        <v>4</v>
      </c>
      <c r="B166" s="741" t="s">
        <v>4</v>
      </c>
      <c r="C166" s="735" t="s">
        <v>84</v>
      </c>
      <c r="D166" s="409">
        <v>2014</v>
      </c>
      <c r="E166" s="434" t="s">
        <v>20</v>
      </c>
      <c r="F166" s="439" t="s">
        <v>7</v>
      </c>
      <c r="G166" s="439" t="s">
        <v>448</v>
      </c>
      <c r="H166" s="470" t="s">
        <v>990</v>
      </c>
      <c r="I166" s="439" t="s">
        <v>973</v>
      </c>
      <c r="J166" s="432" t="s">
        <v>706</v>
      </c>
      <c r="K166" s="471"/>
      <c r="L166" s="471"/>
      <c r="M166" s="471">
        <v>3</v>
      </c>
      <c r="N166" s="471">
        <f t="shared" si="3"/>
        <v>3</v>
      </c>
      <c r="O166" s="432"/>
    </row>
    <row r="167" spans="1:15">
      <c r="A167" s="741" t="s">
        <v>4</v>
      </c>
      <c r="B167" s="741" t="s">
        <v>4</v>
      </c>
      <c r="C167" s="735" t="s">
        <v>84</v>
      </c>
      <c r="D167" s="736">
        <v>2014</v>
      </c>
      <c r="E167" s="434" t="s">
        <v>20</v>
      </c>
      <c r="F167" s="439" t="s">
        <v>7</v>
      </c>
      <c r="G167" s="439" t="s">
        <v>448</v>
      </c>
      <c r="H167" s="470" t="s">
        <v>992</v>
      </c>
      <c r="I167" s="439" t="s">
        <v>973</v>
      </c>
      <c r="J167" s="432" t="s">
        <v>706</v>
      </c>
      <c r="K167" s="471"/>
      <c r="L167" s="471"/>
      <c r="M167" s="471">
        <v>1</v>
      </c>
      <c r="N167" s="471">
        <f t="shared" si="3"/>
        <v>1</v>
      </c>
      <c r="O167" s="432"/>
    </row>
    <row r="168" spans="1:15">
      <c r="A168" s="741" t="s">
        <v>4</v>
      </c>
      <c r="B168" s="741" t="s">
        <v>4</v>
      </c>
      <c r="C168" s="735" t="s">
        <v>84</v>
      </c>
      <c r="D168" s="409">
        <v>2014</v>
      </c>
      <c r="E168" s="434" t="s">
        <v>20</v>
      </c>
      <c r="F168" s="439" t="s">
        <v>7</v>
      </c>
      <c r="G168" s="439" t="s">
        <v>448</v>
      </c>
      <c r="H168" s="470" t="s">
        <v>617</v>
      </c>
      <c r="I168" s="439" t="s">
        <v>538</v>
      </c>
      <c r="J168" s="432" t="s">
        <v>707</v>
      </c>
      <c r="K168" s="471"/>
      <c r="L168" s="471"/>
      <c r="M168" s="471">
        <v>197</v>
      </c>
      <c r="N168" s="471">
        <f t="shared" si="3"/>
        <v>197</v>
      </c>
      <c r="O168" s="432"/>
    </row>
    <row r="169" spans="1:15">
      <c r="A169" s="741" t="s">
        <v>4</v>
      </c>
      <c r="B169" s="741" t="s">
        <v>4</v>
      </c>
      <c r="C169" s="735" t="s">
        <v>84</v>
      </c>
      <c r="D169" s="736">
        <v>2014</v>
      </c>
      <c r="E169" s="434" t="s">
        <v>20</v>
      </c>
      <c r="F169" s="439" t="s">
        <v>7</v>
      </c>
      <c r="G169" s="439" t="s">
        <v>448</v>
      </c>
      <c r="H169" s="470" t="s">
        <v>94</v>
      </c>
      <c r="I169" s="439" t="s">
        <v>538</v>
      </c>
      <c r="J169" s="432" t="s">
        <v>707</v>
      </c>
      <c r="K169" s="471"/>
      <c r="L169" s="471"/>
      <c r="M169" s="471">
        <v>135</v>
      </c>
      <c r="N169" s="471">
        <f t="shared" si="3"/>
        <v>135</v>
      </c>
      <c r="O169" s="432"/>
    </row>
    <row r="170" spans="1:15">
      <c r="A170" s="741" t="s">
        <v>4</v>
      </c>
      <c r="B170" s="741" t="s">
        <v>4</v>
      </c>
      <c r="C170" s="735" t="s">
        <v>84</v>
      </c>
      <c r="D170" s="409">
        <v>2014</v>
      </c>
      <c r="E170" s="434" t="s">
        <v>20</v>
      </c>
      <c r="F170" s="439" t="s">
        <v>7</v>
      </c>
      <c r="G170" s="439" t="s">
        <v>448</v>
      </c>
      <c r="H170" s="470" t="s">
        <v>622</v>
      </c>
      <c r="I170" s="439" t="s">
        <v>538</v>
      </c>
      <c r="J170" s="432" t="s">
        <v>707</v>
      </c>
      <c r="K170" s="471"/>
      <c r="L170" s="471"/>
      <c r="M170" s="471">
        <v>9</v>
      </c>
      <c r="N170" s="471">
        <f t="shared" si="3"/>
        <v>9</v>
      </c>
      <c r="O170" s="432"/>
    </row>
    <row r="171" spans="1:15">
      <c r="A171" s="741" t="s">
        <v>4</v>
      </c>
      <c r="B171" s="741" t="s">
        <v>4</v>
      </c>
      <c r="C171" s="735" t="s">
        <v>84</v>
      </c>
      <c r="D171" s="736">
        <v>2014</v>
      </c>
      <c r="E171" s="434" t="s">
        <v>20</v>
      </c>
      <c r="F171" s="439" t="s">
        <v>7</v>
      </c>
      <c r="G171" s="439" t="s">
        <v>448</v>
      </c>
      <c r="H171" s="470" t="s">
        <v>969</v>
      </c>
      <c r="I171" s="439" t="s">
        <v>538</v>
      </c>
      <c r="J171" s="432" t="s">
        <v>707</v>
      </c>
      <c r="K171" s="471"/>
      <c r="L171" s="471"/>
      <c r="M171" s="471">
        <v>4</v>
      </c>
      <c r="N171" s="471">
        <f t="shared" si="3"/>
        <v>4</v>
      </c>
      <c r="O171" s="432"/>
    </row>
    <row r="172" spans="1:15">
      <c r="A172" s="741" t="s">
        <v>4</v>
      </c>
      <c r="B172" s="741" t="s">
        <v>4</v>
      </c>
      <c r="C172" s="735" t="s">
        <v>84</v>
      </c>
      <c r="D172" s="409">
        <v>2014</v>
      </c>
      <c r="E172" s="434" t="s">
        <v>20</v>
      </c>
      <c r="F172" s="439" t="s">
        <v>7</v>
      </c>
      <c r="G172" s="439" t="s">
        <v>448</v>
      </c>
      <c r="H172" s="470" t="s">
        <v>95</v>
      </c>
      <c r="I172" s="439" t="s">
        <v>538</v>
      </c>
      <c r="J172" s="432" t="s">
        <v>707</v>
      </c>
      <c r="K172" s="471"/>
      <c r="L172" s="471">
        <v>173</v>
      </c>
      <c r="M172" s="471">
        <v>199</v>
      </c>
      <c r="N172" s="471">
        <f t="shared" si="3"/>
        <v>372</v>
      </c>
      <c r="O172" s="432"/>
    </row>
    <row r="173" spans="1:15">
      <c r="A173" s="741" t="s">
        <v>4</v>
      </c>
      <c r="B173" s="741" t="s">
        <v>4</v>
      </c>
      <c r="C173" s="735" t="s">
        <v>84</v>
      </c>
      <c r="D173" s="736">
        <v>2014</v>
      </c>
      <c r="E173" s="434" t="s">
        <v>20</v>
      </c>
      <c r="F173" s="439" t="s">
        <v>7</v>
      </c>
      <c r="G173" s="439" t="s">
        <v>448</v>
      </c>
      <c r="H173" s="470" t="s">
        <v>85</v>
      </c>
      <c r="I173" s="439" t="s">
        <v>538</v>
      </c>
      <c r="J173" s="432" t="s">
        <v>707</v>
      </c>
      <c r="K173" s="471"/>
      <c r="L173" s="471">
        <v>1</v>
      </c>
      <c r="M173" s="471">
        <v>28</v>
      </c>
      <c r="N173" s="471">
        <f t="shared" si="3"/>
        <v>29</v>
      </c>
      <c r="O173" s="432"/>
    </row>
    <row r="174" spans="1:15">
      <c r="A174" s="741" t="s">
        <v>4</v>
      </c>
      <c r="B174" s="741" t="s">
        <v>4</v>
      </c>
      <c r="C174" s="735" t="s">
        <v>84</v>
      </c>
      <c r="D174" s="409">
        <v>2014</v>
      </c>
      <c r="E174" s="434" t="s">
        <v>20</v>
      </c>
      <c r="F174" s="439" t="s">
        <v>7</v>
      </c>
      <c r="G174" s="439" t="s">
        <v>448</v>
      </c>
      <c r="H174" s="470" t="s">
        <v>996</v>
      </c>
      <c r="I174" s="439" t="s">
        <v>538</v>
      </c>
      <c r="J174" s="432" t="s">
        <v>707</v>
      </c>
      <c r="K174" s="471"/>
      <c r="L174" s="471"/>
      <c r="M174" s="471">
        <v>7</v>
      </c>
      <c r="N174" s="471">
        <f t="shared" si="3"/>
        <v>7</v>
      </c>
      <c r="O174" s="432"/>
    </row>
    <row r="175" spans="1:15">
      <c r="A175" s="741" t="s">
        <v>4</v>
      </c>
      <c r="B175" s="741" t="s">
        <v>4</v>
      </c>
      <c r="C175" s="735" t="s">
        <v>84</v>
      </c>
      <c r="D175" s="736">
        <v>2014</v>
      </c>
      <c r="E175" s="434" t="s">
        <v>20</v>
      </c>
      <c r="F175" s="439" t="s">
        <v>7</v>
      </c>
      <c r="G175" s="439" t="s">
        <v>448</v>
      </c>
      <c r="H175" s="470" t="s">
        <v>997</v>
      </c>
      <c r="I175" s="439" t="s">
        <v>541</v>
      </c>
      <c r="J175" s="432" t="s">
        <v>707</v>
      </c>
      <c r="K175" s="471"/>
      <c r="L175" s="471">
        <v>3</v>
      </c>
      <c r="M175" s="471">
        <v>13</v>
      </c>
      <c r="N175" s="471">
        <f t="shared" si="3"/>
        <v>16</v>
      </c>
      <c r="O175" s="432"/>
    </row>
    <row r="176" spans="1:15">
      <c r="A176" s="741" t="s">
        <v>4</v>
      </c>
      <c r="B176" s="741" t="s">
        <v>4</v>
      </c>
      <c r="C176" s="735" t="s">
        <v>84</v>
      </c>
      <c r="D176" s="409">
        <v>2014</v>
      </c>
      <c r="E176" s="434" t="s">
        <v>20</v>
      </c>
      <c r="F176" s="439" t="s">
        <v>7</v>
      </c>
      <c r="G176" s="439" t="s">
        <v>448</v>
      </c>
      <c r="H176" s="470" t="s">
        <v>970</v>
      </c>
      <c r="I176" s="439" t="s">
        <v>541</v>
      </c>
      <c r="J176" s="432" t="s">
        <v>707</v>
      </c>
      <c r="K176" s="471"/>
      <c r="L176" s="471"/>
      <c r="M176" s="471">
        <v>69</v>
      </c>
      <c r="N176" s="471">
        <f t="shared" si="3"/>
        <v>69</v>
      </c>
      <c r="O176" s="432"/>
    </row>
    <row r="177" spans="1:15">
      <c r="A177" s="741" t="s">
        <v>4</v>
      </c>
      <c r="B177" s="741" t="s">
        <v>4</v>
      </c>
      <c r="C177" s="735" t="s">
        <v>84</v>
      </c>
      <c r="D177" s="736">
        <v>2014</v>
      </c>
      <c r="E177" s="434" t="s">
        <v>20</v>
      </c>
      <c r="F177" s="439" t="s">
        <v>7</v>
      </c>
      <c r="G177" s="439" t="s">
        <v>448</v>
      </c>
      <c r="H177" s="470" t="s">
        <v>971</v>
      </c>
      <c r="I177" s="439" t="s">
        <v>541</v>
      </c>
      <c r="J177" s="432" t="s">
        <v>707</v>
      </c>
      <c r="K177" s="471"/>
      <c r="L177" s="471">
        <v>3</v>
      </c>
      <c r="M177" s="471">
        <v>311</v>
      </c>
      <c r="N177" s="471">
        <f t="shared" si="3"/>
        <v>314</v>
      </c>
      <c r="O177" s="432"/>
    </row>
    <row r="178" spans="1:15">
      <c r="A178" s="741" t="s">
        <v>4</v>
      </c>
      <c r="B178" s="741" t="s">
        <v>4</v>
      </c>
      <c r="C178" s="735" t="s">
        <v>84</v>
      </c>
      <c r="D178" s="409">
        <v>2014</v>
      </c>
      <c r="E178" s="434" t="s">
        <v>20</v>
      </c>
      <c r="F178" s="439" t="s">
        <v>7</v>
      </c>
      <c r="G178" s="439" t="s">
        <v>448</v>
      </c>
      <c r="H178" s="470" t="s">
        <v>999</v>
      </c>
      <c r="I178" s="439" t="s">
        <v>541</v>
      </c>
      <c r="J178" s="432" t="s">
        <v>707</v>
      </c>
      <c r="K178" s="471"/>
      <c r="L178" s="471"/>
      <c r="M178" s="471">
        <v>1</v>
      </c>
      <c r="N178" s="471">
        <f t="shared" si="3"/>
        <v>1</v>
      </c>
      <c r="O178" s="432"/>
    </row>
    <row r="179" spans="1:15">
      <c r="A179" s="741" t="s">
        <v>4</v>
      </c>
      <c r="B179" s="741" t="s">
        <v>4</v>
      </c>
      <c r="C179" s="735" t="s">
        <v>84</v>
      </c>
      <c r="D179" s="736">
        <v>2014</v>
      </c>
      <c r="E179" s="434" t="s">
        <v>20</v>
      </c>
      <c r="F179" s="439" t="s">
        <v>7</v>
      </c>
      <c r="G179" s="439" t="s">
        <v>448</v>
      </c>
      <c r="H179" s="470" t="s">
        <v>1000</v>
      </c>
      <c r="I179" s="439" t="s">
        <v>541</v>
      </c>
      <c r="J179" s="432" t="s">
        <v>707</v>
      </c>
      <c r="K179" s="471"/>
      <c r="L179" s="471"/>
      <c r="M179" s="471">
        <v>14</v>
      </c>
      <c r="N179" s="471">
        <f t="shared" si="3"/>
        <v>14</v>
      </c>
      <c r="O179" s="432"/>
    </row>
    <row r="180" spans="1:15">
      <c r="A180" s="741" t="s">
        <v>4</v>
      </c>
      <c r="B180" s="741" t="s">
        <v>4</v>
      </c>
      <c r="C180" s="735" t="s">
        <v>84</v>
      </c>
      <c r="D180" s="409">
        <v>2014</v>
      </c>
      <c r="E180" s="434" t="s">
        <v>20</v>
      </c>
      <c r="F180" s="439" t="s">
        <v>7</v>
      </c>
      <c r="G180" s="439" t="s">
        <v>448</v>
      </c>
      <c r="H180" s="470" t="s">
        <v>1002</v>
      </c>
      <c r="I180" s="439" t="s">
        <v>973</v>
      </c>
      <c r="J180" s="432" t="s">
        <v>707</v>
      </c>
      <c r="K180" s="471"/>
      <c r="L180" s="471"/>
      <c r="M180" s="471">
        <v>4</v>
      </c>
      <c r="N180" s="471">
        <f t="shared" si="3"/>
        <v>4</v>
      </c>
      <c r="O180" s="432"/>
    </row>
    <row r="181" spans="1:15">
      <c r="A181" s="741" t="s">
        <v>4</v>
      </c>
      <c r="B181" s="741" t="s">
        <v>4</v>
      </c>
      <c r="C181" s="735" t="s">
        <v>84</v>
      </c>
      <c r="D181" s="736">
        <v>2014</v>
      </c>
      <c r="E181" s="434" t="s">
        <v>20</v>
      </c>
      <c r="F181" s="439" t="s">
        <v>7</v>
      </c>
      <c r="G181" s="439" t="s">
        <v>448</v>
      </c>
      <c r="H181" s="470" t="s">
        <v>1012</v>
      </c>
      <c r="I181" s="439" t="s">
        <v>973</v>
      </c>
      <c r="J181" s="432" t="s">
        <v>707</v>
      </c>
      <c r="K181" s="471"/>
      <c r="L181" s="471"/>
      <c r="M181" s="471">
        <v>5</v>
      </c>
      <c r="N181" s="471">
        <f t="shared" si="3"/>
        <v>5</v>
      </c>
      <c r="O181" s="432"/>
    </row>
    <row r="182" spans="1:15">
      <c r="A182" s="741" t="s">
        <v>4</v>
      </c>
      <c r="B182" s="741" t="s">
        <v>4</v>
      </c>
      <c r="C182" s="735" t="s">
        <v>84</v>
      </c>
      <c r="D182" s="409">
        <v>2014</v>
      </c>
      <c r="E182" s="434" t="s">
        <v>20</v>
      </c>
      <c r="F182" s="439" t="s">
        <v>7</v>
      </c>
      <c r="G182" s="439" t="s">
        <v>448</v>
      </c>
      <c r="H182" s="470" t="s">
        <v>1021</v>
      </c>
      <c r="I182" s="439" t="s">
        <v>973</v>
      </c>
      <c r="J182" s="432" t="s">
        <v>707</v>
      </c>
      <c r="K182" s="471"/>
      <c r="L182" s="471"/>
      <c r="M182" s="471">
        <v>1</v>
      </c>
      <c r="N182" s="471">
        <f t="shared" si="3"/>
        <v>1</v>
      </c>
      <c r="O182" s="432"/>
    </row>
    <row r="183" spans="1:15">
      <c r="A183" s="741" t="s">
        <v>4</v>
      </c>
      <c r="B183" s="741" t="s">
        <v>4</v>
      </c>
      <c r="C183" s="735" t="s">
        <v>84</v>
      </c>
      <c r="D183" s="736">
        <v>2014</v>
      </c>
      <c r="E183" s="434" t="s">
        <v>20</v>
      </c>
      <c r="F183" s="439" t="s">
        <v>7</v>
      </c>
      <c r="G183" s="439" t="s">
        <v>448</v>
      </c>
      <c r="H183" s="470" t="s">
        <v>980</v>
      </c>
      <c r="I183" s="439" t="s">
        <v>973</v>
      </c>
      <c r="J183" s="432" t="s">
        <v>707</v>
      </c>
      <c r="K183" s="471"/>
      <c r="L183" s="471"/>
      <c r="M183" s="471">
        <v>181</v>
      </c>
      <c r="N183" s="471">
        <f t="shared" si="3"/>
        <v>181</v>
      </c>
      <c r="O183" s="432"/>
    </row>
    <row r="184" spans="1:15">
      <c r="A184" s="741" t="s">
        <v>4</v>
      </c>
      <c r="B184" s="741" t="s">
        <v>4</v>
      </c>
      <c r="C184" s="735" t="s">
        <v>84</v>
      </c>
      <c r="D184" s="409">
        <v>2014</v>
      </c>
      <c r="E184" s="434" t="s">
        <v>20</v>
      </c>
      <c r="F184" s="439" t="s">
        <v>7</v>
      </c>
      <c r="G184" s="439" t="s">
        <v>448</v>
      </c>
      <c r="H184" s="470" t="s">
        <v>1022</v>
      </c>
      <c r="I184" s="439" t="s">
        <v>973</v>
      </c>
      <c r="J184" s="432" t="s">
        <v>707</v>
      </c>
      <c r="K184" s="471"/>
      <c r="L184" s="471"/>
      <c r="M184" s="471">
        <v>2</v>
      </c>
      <c r="N184" s="471">
        <f t="shared" si="3"/>
        <v>2</v>
      </c>
      <c r="O184" s="432"/>
    </row>
    <row r="185" spans="1:15">
      <c r="A185" s="741" t="s">
        <v>4</v>
      </c>
      <c r="B185" s="741" t="s">
        <v>4</v>
      </c>
      <c r="C185" s="735" t="s">
        <v>84</v>
      </c>
      <c r="D185" s="736">
        <v>2014</v>
      </c>
      <c r="E185" s="434" t="s">
        <v>20</v>
      </c>
      <c r="F185" s="439" t="s">
        <v>7</v>
      </c>
      <c r="G185" s="439" t="s">
        <v>448</v>
      </c>
      <c r="H185" s="470" t="s">
        <v>1014</v>
      </c>
      <c r="I185" s="439" t="s">
        <v>973</v>
      </c>
      <c r="J185" s="432" t="s">
        <v>707</v>
      </c>
      <c r="K185" s="471"/>
      <c r="L185" s="471"/>
      <c r="M185" s="471">
        <v>2</v>
      </c>
      <c r="N185" s="471">
        <f t="shared" si="3"/>
        <v>2</v>
      </c>
      <c r="O185" s="432"/>
    </row>
    <row r="186" spans="1:15">
      <c r="A186" s="741" t="s">
        <v>4</v>
      </c>
      <c r="B186" s="741" t="s">
        <v>4</v>
      </c>
      <c r="C186" s="735" t="s">
        <v>84</v>
      </c>
      <c r="D186" s="409">
        <v>2014</v>
      </c>
      <c r="E186" s="434" t="s">
        <v>20</v>
      </c>
      <c r="F186" s="439" t="s">
        <v>7</v>
      </c>
      <c r="G186" s="439" t="s">
        <v>448</v>
      </c>
      <c r="H186" s="470" t="s">
        <v>985</v>
      </c>
      <c r="I186" s="439" t="s">
        <v>973</v>
      </c>
      <c r="J186" s="432" t="s">
        <v>707</v>
      </c>
      <c r="K186" s="471"/>
      <c r="L186" s="471"/>
      <c r="M186" s="471">
        <v>5</v>
      </c>
      <c r="N186" s="471">
        <f t="shared" si="3"/>
        <v>5</v>
      </c>
      <c r="O186" s="432"/>
    </row>
    <row r="187" spans="1:15">
      <c r="A187" s="741" t="s">
        <v>4</v>
      </c>
      <c r="B187" s="741" t="s">
        <v>4</v>
      </c>
      <c r="C187" s="735" t="s">
        <v>84</v>
      </c>
      <c r="D187" s="736">
        <v>2014</v>
      </c>
      <c r="E187" s="434" t="s">
        <v>20</v>
      </c>
      <c r="F187" s="439" t="s">
        <v>7</v>
      </c>
      <c r="G187" s="439" t="s">
        <v>448</v>
      </c>
      <c r="H187" s="470" t="s">
        <v>493</v>
      </c>
      <c r="I187" s="439" t="s">
        <v>973</v>
      </c>
      <c r="J187" s="432" t="s">
        <v>707</v>
      </c>
      <c r="K187" s="471"/>
      <c r="L187" s="471"/>
      <c r="M187" s="471">
        <v>3</v>
      </c>
      <c r="N187" s="471">
        <f t="shared" si="3"/>
        <v>3</v>
      </c>
      <c r="O187" s="432"/>
    </row>
    <row r="188" spans="1:15">
      <c r="A188" s="741" t="s">
        <v>4</v>
      </c>
      <c r="B188" s="741" t="s">
        <v>4</v>
      </c>
      <c r="C188" s="735" t="s">
        <v>84</v>
      </c>
      <c r="D188" s="409">
        <v>2014</v>
      </c>
      <c r="E188" s="434" t="s">
        <v>20</v>
      </c>
      <c r="F188" s="439" t="s">
        <v>7</v>
      </c>
      <c r="G188" s="439" t="s">
        <v>448</v>
      </c>
      <c r="H188" s="470" t="s">
        <v>987</v>
      </c>
      <c r="I188" s="439" t="s">
        <v>973</v>
      </c>
      <c r="J188" s="432" t="s">
        <v>707</v>
      </c>
      <c r="K188" s="471"/>
      <c r="L188" s="471"/>
      <c r="M188" s="471">
        <v>2</v>
      </c>
      <c r="N188" s="471">
        <f t="shared" si="3"/>
        <v>2</v>
      </c>
      <c r="O188" s="432"/>
    </row>
    <row r="189" spans="1:15">
      <c r="A189" s="741" t="s">
        <v>4</v>
      </c>
      <c r="B189" s="741" t="s">
        <v>4</v>
      </c>
      <c r="C189" s="735" t="s">
        <v>84</v>
      </c>
      <c r="D189" s="736">
        <v>2014</v>
      </c>
      <c r="E189" s="434" t="s">
        <v>20</v>
      </c>
      <c r="F189" s="439" t="s">
        <v>7</v>
      </c>
      <c r="G189" s="439" t="s">
        <v>448</v>
      </c>
      <c r="H189" s="470" t="s">
        <v>1006</v>
      </c>
      <c r="I189" s="439" t="s">
        <v>973</v>
      </c>
      <c r="J189" s="432" t="s">
        <v>707</v>
      </c>
      <c r="K189" s="471"/>
      <c r="L189" s="471">
        <v>1</v>
      </c>
      <c r="M189" s="471"/>
      <c r="N189" s="471">
        <f t="shared" si="3"/>
        <v>1</v>
      </c>
      <c r="O189" s="432"/>
    </row>
    <row r="190" spans="1:15">
      <c r="A190" s="741" t="s">
        <v>4</v>
      </c>
      <c r="B190" s="741" t="s">
        <v>4</v>
      </c>
      <c r="C190" s="735" t="s">
        <v>84</v>
      </c>
      <c r="D190" s="409">
        <v>2014</v>
      </c>
      <c r="E190" s="434" t="s">
        <v>20</v>
      </c>
      <c r="F190" s="439" t="s">
        <v>7</v>
      </c>
      <c r="G190" s="439" t="s">
        <v>448</v>
      </c>
      <c r="H190" s="470" t="s">
        <v>1008</v>
      </c>
      <c r="I190" s="439" t="s">
        <v>973</v>
      </c>
      <c r="J190" s="432" t="s">
        <v>707</v>
      </c>
      <c r="K190" s="471"/>
      <c r="L190" s="471"/>
      <c r="M190" s="471">
        <v>2</v>
      </c>
      <c r="N190" s="471">
        <f t="shared" si="3"/>
        <v>2</v>
      </c>
      <c r="O190" s="432"/>
    </row>
    <row r="191" spans="1:15">
      <c r="A191" s="741" t="s">
        <v>4</v>
      </c>
      <c r="B191" s="741" t="s">
        <v>4</v>
      </c>
      <c r="C191" s="735" t="s">
        <v>84</v>
      </c>
      <c r="D191" s="736">
        <v>2014</v>
      </c>
      <c r="E191" s="434" t="s">
        <v>20</v>
      </c>
      <c r="F191" s="439" t="s">
        <v>7</v>
      </c>
      <c r="G191" s="439" t="s">
        <v>448</v>
      </c>
      <c r="H191" s="470" t="s">
        <v>990</v>
      </c>
      <c r="I191" s="439" t="s">
        <v>973</v>
      </c>
      <c r="J191" s="432" t="s">
        <v>707</v>
      </c>
      <c r="K191" s="471"/>
      <c r="L191" s="471"/>
      <c r="M191" s="471">
        <v>1</v>
      </c>
      <c r="N191" s="471">
        <f t="shared" si="3"/>
        <v>1</v>
      </c>
      <c r="O191" s="432"/>
    </row>
    <row r="192" spans="1:15">
      <c r="A192" s="741" t="s">
        <v>4</v>
      </c>
      <c r="B192" s="741" t="s">
        <v>4</v>
      </c>
      <c r="C192" s="735" t="s">
        <v>84</v>
      </c>
      <c r="D192" s="409">
        <v>2014</v>
      </c>
      <c r="E192" s="434" t="s">
        <v>20</v>
      </c>
      <c r="F192" s="439" t="s">
        <v>7</v>
      </c>
      <c r="G192" s="439" t="s">
        <v>448</v>
      </c>
      <c r="H192" s="470" t="s">
        <v>94</v>
      </c>
      <c r="I192" s="439" t="s">
        <v>538</v>
      </c>
      <c r="J192" s="432" t="s">
        <v>1023</v>
      </c>
      <c r="K192" s="471"/>
      <c r="L192" s="471"/>
      <c r="M192" s="471">
        <v>3</v>
      </c>
      <c r="N192" s="471">
        <f t="shared" si="3"/>
        <v>3</v>
      </c>
      <c r="O192" s="432"/>
    </row>
    <row r="193" spans="1:15">
      <c r="A193" s="741" t="s">
        <v>4</v>
      </c>
      <c r="B193" s="741" t="s">
        <v>4</v>
      </c>
      <c r="C193" s="735" t="s">
        <v>84</v>
      </c>
      <c r="D193" s="736">
        <v>2014</v>
      </c>
      <c r="E193" s="434" t="s">
        <v>20</v>
      </c>
      <c r="F193" s="439" t="s">
        <v>7</v>
      </c>
      <c r="G193" s="439" t="s">
        <v>448</v>
      </c>
      <c r="H193" s="470" t="s">
        <v>969</v>
      </c>
      <c r="I193" s="439" t="s">
        <v>538</v>
      </c>
      <c r="J193" s="432" t="s">
        <v>1023</v>
      </c>
      <c r="K193" s="471"/>
      <c r="L193" s="471"/>
      <c r="M193" s="471">
        <v>11</v>
      </c>
      <c r="N193" s="471">
        <f t="shared" si="3"/>
        <v>11</v>
      </c>
      <c r="O193" s="432"/>
    </row>
    <row r="194" spans="1:15">
      <c r="A194" s="741" t="s">
        <v>4</v>
      </c>
      <c r="B194" s="741" t="s">
        <v>4</v>
      </c>
      <c r="C194" s="735" t="s">
        <v>84</v>
      </c>
      <c r="D194" s="409">
        <v>2014</v>
      </c>
      <c r="E194" s="434" t="s">
        <v>20</v>
      </c>
      <c r="F194" s="439" t="s">
        <v>7</v>
      </c>
      <c r="G194" s="439" t="s">
        <v>448</v>
      </c>
      <c r="H194" s="470" t="s">
        <v>85</v>
      </c>
      <c r="I194" s="439" t="s">
        <v>538</v>
      </c>
      <c r="J194" s="432" t="s">
        <v>1023</v>
      </c>
      <c r="K194" s="471"/>
      <c r="L194" s="471">
        <v>1</v>
      </c>
      <c r="M194" s="471">
        <v>15</v>
      </c>
      <c r="N194" s="471">
        <f t="shared" si="3"/>
        <v>16</v>
      </c>
      <c r="O194" s="432"/>
    </row>
    <row r="195" spans="1:15">
      <c r="A195" s="741" t="s">
        <v>4</v>
      </c>
      <c r="B195" s="741" t="s">
        <v>4</v>
      </c>
      <c r="C195" s="735" t="s">
        <v>84</v>
      </c>
      <c r="D195" s="736">
        <v>2014</v>
      </c>
      <c r="E195" s="434" t="s">
        <v>20</v>
      </c>
      <c r="F195" s="439" t="s">
        <v>7</v>
      </c>
      <c r="G195" s="439" t="s">
        <v>448</v>
      </c>
      <c r="H195" s="470" t="s">
        <v>83</v>
      </c>
      <c r="I195" s="439" t="s">
        <v>538</v>
      </c>
      <c r="J195" s="432" t="s">
        <v>1023</v>
      </c>
      <c r="K195" s="471"/>
      <c r="L195" s="471">
        <v>2</v>
      </c>
      <c r="M195" s="471"/>
      <c r="N195" s="471">
        <f t="shared" si="3"/>
        <v>2</v>
      </c>
      <c r="O195" s="432"/>
    </row>
    <row r="196" spans="1:15">
      <c r="A196" s="741" t="s">
        <v>4</v>
      </c>
      <c r="B196" s="741" t="s">
        <v>4</v>
      </c>
      <c r="C196" s="735" t="s">
        <v>84</v>
      </c>
      <c r="D196" s="409">
        <v>2014</v>
      </c>
      <c r="E196" s="434" t="s">
        <v>20</v>
      </c>
      <c r="F196" s="439" t="s">
        <v>7</v>
      </c>
      <c r="G196" s="439" t="s">
        <v>448</v>
      </c>
      <c r="H196" s="470" t="s">
        <v>997</v>
      </c>
      <c r="I196" s="439" t="s">
        <v>541</v>
      </c>
      <c r="J196" s="432" t="s">
        <v>1023</v>
      </c>
      <c r="K196" s="471"/>
      <c r="L196" s="471"/>
      <c r="M196" s="471">
        <v>9</v>
      </c>
      <c r="N196" s="471">
        <f t="shared" si="3"/>
        <v>9</v>
      </c>
      <c r="O196" s="432"/>
    </row>
    <row r="197" spans="1:15">
      <c r="A197" s="741" t="s">
        <v>4</v>
      </c>
      <c r="B197" s="741" t="s">
        <v>4</v>
      </c>
      <c r="C197" s="735" t="s">
        <v>84</v>
      </c>
      <c r="D197" s="736">
        <v>2014</v>
      </c>
      <c r="E197" s="434" t="s">
        <v>20</v>
      </c>
      <c r="F197" s="439" t="s">
        <v>7</v>
      </c>
      <c r="G197" s="439" t="s">
        <v>448</v>
      </c>
      <c r="H197" s="470" t="s">
        <v>970</v>
      </c>
      <c r="I197" s="439" t="s">
        <v>541</v>
      </c>
      <c r="J197" s="432" t="s">
        <v>1023</v>
      </c>
      <c r="K197" s="471"/>
      <c r="L197" s="471"/>
      <c r="M197" s="471">
        <v>70</v>
      </c>
      <c r="N197" s="471">
        <f t="shared" si="3"/>
        <v>70</v>
      </c>
      <c r="O197" s="432"/>
    </row>
    <row r="198" spans="1:15">
      <c r="A198" s="741" t="s">
        <v>4</v>
      </c>
      <c r="B198" s="741" t="s">
        <v>4</v>
      </c>
      <c r="C198" s="735" t="s">
        <v>84</v>
      </c>
      <c r="D198" s="409">
        <v>2014</v>
      </c>
      <c r="E198" s="434" t="s">
        <v>20</v>
      </c>
      <c r="F198" s="439" t="s">
        <v>7</v>
      </c>
      <c r="G198" s="439" t="s">
        <v>448</v>
      </c>
      <c r="H198" s="470" t="s">
        <v>971</v>
      </c>
      <c r="I198" s="439" t="s">
        <v>541</v>
      </c>
      <c r="J198" s="432" t="s">
        <v>1023</v>
      </c>
      <c r="K198" s="471"/>
      <c r="L198" s="471">
        <v>3</v>
      </c>
      <c r="M198" s="471">
        <v>42</v>
      </c>
      <c r="N198" s="471">
        <f t="shared" si="3"/>
        <v>45</v>
      </c>
      <c r="O198" s="432"/>
    </row>
    <row r="199" spans="1:15">
      <c r="A199" s="741" t="s">
        <v>4</v>
      </c>
      <c r="B199" s="741" t="s">
        <v>4</v>
      </c>
      <c r="C199" s="735" t="s">
        <v>84</v>
      </c>
      <c r="D199" s="736">
        <v>2014</v>
      </c>
      <c r="E199" s="434" t="s">
        <v>20</v>
      </c>
      <c r="F199" s="439" t="s">
        <v>7</v>
      </c>
      <c r="G199" s="439" t="s">
        <v>448</v>
      </c>
      <c r="H199" s="470" t="s">
        <v>1002</v>
      </c>
      <c r="I199" s="439" t="s">
        <v>973</v>
      </c>
      <c r="J199" s="432" t="s">
        <v>1023</v>
      </c>
      <c r="K199" s="471"/>
      <c r="L199" s="471"/>
      <c r="M199" s="471">
        <v>3</v>
      </c>
      <c r="N199" s="471">
        <f t="shared" si="3"/>
        <v>3</v>
      </c>
      <c r="O199" s="432"/>
    </row>
    <row r="200" spans="1:15">
      <c r="A200" s="741" t="s">
        <v>4</v>
      </c>
      <c r="B200" s="741" t="s">
        <v>4</v>
      </c>
      <c r="C200" s="735" t="s">
        <v>84</v>
      </c>
      <c r="D200" s="409">
        <v>2014</v>
      </c>
      <c r="E200" s="434" t="s">
        <v>20</v>
      </c>
      <c r="F200" s="439" t="s">
        <v>7</v>
      </c>
      <c r="G200" s="439" t="s">
        <v>448</v>
      </c>
      <c r="H200" s="470" t="s">
        <v>1012</v>
      </c>
      <c r="I200" s="439" t="s">
        <v>973</v>
      </c>
      <c r="J200" s="432" t="s">
        <v>1023</v>
      </c>
      <c r="K200" s="471"/>
      <c r="L200" s="471"/>
      <c r="M200" s="471">
        <v>3</v>
      </c>
      <c r="N200" s="471">
        <f t="shared" si="3"/>
        <v>3</v>
      </c>
      <c r="O200" s="432"/>
    </row>
    <row r="201" spans="1:15">
      <c r="A201" s="741" t="s">
        <v>4</v>
      </c>
      <c r="B201" s="741" t="s">
        <v>4</v>
      </c>
      <c r="C201" s="735" t="s">
        <v>84</v>
      </c>
      <c r="D201" s="736">
        <v>2014</v>
      </c>
      <c r="E201" s="434" t="s">
        <v>20</v>
      </c>
      <c r="F201" s="439" t="s">
        <v>7</v>
      </c>
      <c r="G201" s="439" t="s">
        <v>448</v>
      </c>
      <c r="H201" s="470" t="s">
        <v>1024</v>
      </c>
      <c r="I201" s="439" t="s">
        <v>973</v>
      </c>
      <c r="J201" s="432" t="s">
        <v>1023</v>
      </c>
      <c r="K201" s="471"/>
      <c r="L201" s="471"/>
      <c r="M201" s="471">
        <v>1</v>
      </c>
      <c r="N201" s="471">
        <f t="shared" si="3"/>
        <v>1</v>
      </c>
      <c r="O201" s="432"/>
    </row>
    <row r="202" spans="1:15">
      <c r="A202" s="741" t="s">
        <v>4</v>
      </c>
      <c r="B202" s="741" t="s">
        <v>4</v>
      </c>
      <c r="C202" s="735" t="s">
        <v>84</v>
      </c>
      <c r="D202" s="409">
        <v>2014</v>
      </c>
      <c r="E202" s="434" t="s">
        <v>20</v>
      </c>
      <c r="F202" s="439" t="s">
        <v>7</v>
      </c>
      <c r="G202" s="439" t="s">
        <v>448</v>
      </c>
      <c r="H202" s="470" t="s">
        <v>980</v>
      </c>
      <c r="I202" s="439" t="s">
        <v>973</v>
      </c>
      <c r="J202" s="432" t="s">
        <v>1023</v>
      </c>
      <c r="K202" s="471"/>
      <c r="L202" s="471"/>
      <c r="M202" s="471">
        <v>47</v>
      </c>
      <c r="N202" s="471">
        <f t="shared" si="3"/>
        <v>47</v>
      </c>
      <c r="O202" s="432"/>
    </row>
    <row r="203" spans="1:15">
      <c r="A203" s="741" t="s">
        <v>4</v>
      </c>
      <c r="B203" s="741" t="s">
        <v>4</v>
      </c>
      <c r="C203" s="735" t="s">
        <v>84</v>
      </c>
      <c r="D203" s="736">
        <v>2014</v>
      </c>
      <c r="E203" s="434" t="s">
        <v>20</v>
      </c>
      <c r="F203" s="439" t="s">
        <v>7</v>
      </c>
      <c r="G203" s="439" t="s">
        <v>448</v>
      </c>
      <c r="H203" s="470" t="s">
        <v>983</v>
      </c>
      <c r="I203" s="439" t="s">
        <v>973</v>
      </c>
      <c r="J203" s="432" t="s">
        <v>1023</v>
      </c>
      <c r="K203" s="471"/>
      <c r="L203" s="471">
        <v>1</v>
      </c>
      <c r="M203" s="471"/>
      <c r="N203" s="471">
        <f t="shared" si="3"/>
        <v>1</v>
      </c>
      <c r="O203" s="432"/>
    </row>
    <row r="204" spans="1:15">
      <c r="A204" s="741" t="s">
        <v>4</v>
      </c>
      <c r="B204" s="741" t="s">
        <v>4</v>
      </c>
      <c r="C204" s="735" t="s">
        <v>84</v>
      </c>
      <c r="D204" s="409">
        <v>2014</v>
      </c>
      <c r="E204" s="434" t="s">
        <v>20</v>
      </c>
      <c r="F204" s="439" t="s">
        <v>7</v>
      </c>
      <c r="G204" s="439" t="s">
        <v>448</v>
      </c>
      <c r="H204" s="470" t="s">
        <v>985</v>
      </c>
      <c r="I204" s="439" t="s">
        <v>973</v>
      </c>
      <c r="J204" s="432" t="s">
        <v>1023</v>
      </c>
      <c r="K204" s="471"/>
      <c r="L204" s="471"/>
      <c r="M204" s="471">
        <v>24</v>
      </c>
      <c r="N204" s="471">
        <f t="shared" si="3"/>
        <v>24</v>
      </c>
      <c r="O204" s="432"/>
    </row>
    <row r="205" spans="1:15">
      <c r="A205" s="741" t="s">
        <v>4</v>
      </c>
      <c r="B205" s="741" t="s">
        <v>4</v>
      </c>
      <c r="C205" s="735" t="s">
        <v>84</v>
      </c>
      <c r="D205" s="736">
        <v>2014</v>
      </c>
      <c r="E205" s="434" t="s">
        <v>20</v>
      </c>
      <c r="F205" s="439" t="s">
        <v>7</v>
      </c>
      <c r="G205" s="439" t="s">
        <v>448</v>
      </c>
      <c r="H205" s="470" t="s">
        <v>493</v>
      </c>
      <c r="I205" s="439" t="s">
        <v>973</v>
      </c>
      <c r="J205" s="432" t="s">
        <v>1023</v>
      </c>
      <c r="K205" s="471"/>
      <c r="L205" s="471"/>
      <c r="M205" s="471">
        <v>2</v>
      </c>
      <c r="N205" s="471">
        <f t="shared" si="3"/>
        <v>2</v>
      </c>
      <c r="O205" s="432"/>
    </row>
    <row r="206" spans="1:15">
      <c r="A206" s="741" t="s">
        <v>4</v>
      </c>
      <c r="B206" s="741" t="s">
        <v>4</v>
      </c>
      <c r="C206" s="735" t="s">
        <v>84</v>
      </c>
      <c r="D206" s="409">
        <v>2014</v>
      </c>
      <c r="E206" s="434" t="s">
        <v>20</v>
      </c>
      <c r="F206" s="439" t="s">
        <v>7</v>
      </c>
      <c r="G206" s="439" t="s">
        <v>448</v>
      </c>
      <c r="H206" s="470" t="s">
        <v>995</v>
      </c>
      <c r="I206" s="439" t="s">
        <v>538</v>
      </c>
      <c r="J206" s="432" t="s">
        <v>708</v>
      </c>
      <c r="K206" s="471"/>
      <c r="L206" s="471"/>
      <c r="M206" s="471">
        <v>16</v>
      </c>
      <c r="N206" s="471">
        <f t="shared" si="3"/>
        <v>16</v>
      </c>
      <c r="O206" s="432"/>
    </row>
    <row r="207" spans="1:15">
      <c r="A207" s="741" t="s">
        <v>4</v>
      </c>
      <c r="B207" s="741" t="s">
        <v>4</v>
      </c>
      <c r="C207" s="735" t="s">
        <v>84</v>
      </c>
      <c r="D207" s="736">
        <v>2014</v>
      </c>
      <c r="E207" s="434" t="s">
        <v>20</v>
      </c>
      <c r="F207" s="439" t="s">
        <v>7</v>
      </c>
      <c r="G207" s="439" t="s">
        <v>448</v>
      </c>
      <c r="H207" s="470" t="s">
        <v>94</v>
      </c>
      <c r="I207" s="439" t="s">
        <v>538</v>
      </c>
      <c r="J207" s="432" t="s">
        <v>708</v>
      </c>
      <c r="K207" s="471"/>
      <c r="L207" s="471">
        <v>241</v>
      </c>
      <c r="M207" s="471">
        <v>240</v>
      </c>
      <c r="N207" s="471">
        <f t="shared" si="3"/>
        <v>481</v>
      </c>
      <c r="O207" s="432"/>
    </row>
    <row r="208" spans="1:15">
      <c r="A208" s="741" t="s">
        <v>4</v>
      </c>
      <c r="B208" s="741" t="s">
        <v>4</v>
      </c>
      <c r="C208" s="735" t="s">
        <v>84</v>
      </c>
      <c r="D208" s="409">
        <v>2014</v>
      </c>
      <c r="E208" s="434" t="s">
        <v>20</v>
      </c>
      <c r="F208" s="439" t="s">
        <v>7</v>
      </c>
      <c r="G208" s="439" t="s">
        <v>448</v>
      </c>
      <c r="H208" s="470" t="s">
        <v>622</v>
      </c>
      <c r="I208" s="439" t="s">
        <v>538</v>
      </c>
      <c r="J208" s="432" t="s">
        <v>708</v>
      </c>
      <c r="K208" s="471"/>
      <c r="L208" s="471">
        <v>308</v>
      </c>
      <c r="M208" s="471">
        <v>11</v>
      </c>
      <c r="N208" s="471">
        <f t="shared" si="3"/>
        <v>319</v>
      </c>
      <c r="O208" s="432"/>
    </row>
    <row r="209" spans="1:15">
      <c r="A209" s="741" t="s">
        <v>4</v>
      </c>
      <c r="B209" s="741" t="s">
        <v>4</v>
      </c>
      <c r="C209" s="735" t="s">
        <v>84</v>
      </c>
      <c r="D209" s="736">
        <v>2014</v>
      </c>
      <c r="E209" s="434" t="s">
        <v>20</v>
      </c>
      <c r="F209" s="439" t="s">
        <v>7</v>
      </c>
      <c r="G209" s="439" t="s">
        <v>448</v>
      </c>
      <c r="H209" s="470" t="s">
        <v>969</v>
      </c>
      <c r="I209" s="439" t="s">
        <v>538</v>
      </c>
      <c r="J209" s="432" t="s">
        <v>708</v>
      </c>
      <c r="K209" s="471"/>
      <c r="L209" s="471">
        <v>5</v>
      </c>
      <c r="M209" s="471">
        <v>7</v>
      </c>
      <c r="N209" s="471">
        <f t="shared" si="3"/>
        <v>12</v>
      </c>
      <c r="O209" s="432"/>
    </row>
    <row r="210" spans="1:15">
      <c r="A210" s="741" t="s">
        <v>4</v>
      </c>
      <c r="B210" s="741" t="s">
        <v>4</v>
      </c>
      <c r="C210" s="735" t="s">
        <v>84</v>
      </c>
      <c r="D210" s="409">
        <v>2014</v>
      </c>
      <c r="E210" s="434" t="s">
        <v>20</v>
      </c>
      <c r="F210" s="439" t="s">
        <v>7</v>
      </c>
      <c r="G210" s="439" t="s">
        <v>448</v>
      </c>
      <c r="H210" s="470" t="s">
        <v>85</v>
      </c>
      <c r="I210" s="439" t="s">
        <v>538</v>
      </c>
      <c r="J210" s="432" t="s">
        <v>708</v>
      </c>
      <c r="K210" s="471"/>
      <c r="L210" s="471">
        <v>117</v>
      </c>
      <c r="M210" s="471">
        <v>31</v>
      </c>
      <c r="N210" s="471">
        <f t="shared" si="3"/>
        <v>148</v>
      </c>
      <c r="O210" s="432"/>
    </row>
    <row r="211" spans="1:15">
      <c r="A211" s="741" t="s">
        <v>4</v>
      </c>
      <c r="B211" s="741" t="s">
        <v>4</v>
      </c>
      <c r="C211" s="735" t="s">
        <v>84</v>
      </c>
      <c r="D211" s="736">
        <v>2014</v>
      </c>
      <c r="E211" s="434" t="s">
        <v>20</v>
      </c>
      <c r="F211" s="439" t="s">
        <v>7</v>
      </c>
      <c r="G211" s="439" t="s">
        <v>448</v>
      </c>
      <c r="H211" s="470" t="s">
        <v>549</v>
      </c>
      <c r="I211" s="439" t="s">
        <v>538</v>
      </c>
      <c r="J211" s="432" t="s">
        <v>708</v>
      </c>
      <c r="K211" s="471"/>
      <c r="L211" s="471">
        <v>78</v>
      </c>
      <c r="M211" s="471"/>
      <c r="N211" s="471">
        <f t="shared" si="3"/>
        <v>78</v>
      </c>
      <c r="O211" s="432"/>
    </row>
    <row r="212" spans="1:15">
      <c r="A212" s="741" t="s">
        <v>4</v>
      </c>
      <c r="B212" s="741" t="s">
        <v>4</v>
      </c>
      <c r="C212" s="735" t="s">
        <v>84</v>
      </c>
      <c r="D212" s="409">
        <v>2014</v>
      </c>
      <c r="E212" s="434" t="s">
        <v>20</v>
      </c>
      <c r="F212" s="439" t="s">
        <v>7</v>
      </c>
      <c r="G212" s="439" t="s">
        <v>448</v>
      </c>
      <c r="H212" s="470" t="s">
        <v>997</v>
      </c>
      <c r="I212" s="439" t="s">
        <v>541</v>
      </c>
      <c r="J212" s="432" t="s">
        <v>708</v>
      </c>
      <c r="K212" s="471"/>
      <c r="L212" s="471"/>
      <c r="M212" s="471">
        <v>1</v>
      </c>
      <c r="N212" s="471">
        <f t="shared" si="3"/>
        <v>1</v>
      </c>
      <c r="O212" s="432"/>
    </row>
    <row r="213" spans="1:15">
      <c r="A213" s="741" t="s">
        <v>4</v>
      </c>
      <c r="B213" s="741" t="s">
        <v>4</v>
      </c>
      <c r="C213" s="735" t="s">
        <v>84</v>
      </c>
      <c r="D213" s="736">
        <v>2014</v>
      </c>
      <c r="E213" s="434" t="s">
        <v>20</v>
      </c>
      <c r="F213" s="439" t="s">
        <v>7</v>
      </c>
      <c r="G213" s="439" t="s">
        <v>448</v>
      </c>
      <c r="H213" s="470" t="s">
        <v>998</v>
      </c>
      <c r="I213" s="439" t="s">
        <v>541</v>
      </c>
      <c r="J213" s="432" t="s">
        <v>708</v>
      </c>
      <c r="K213" s="471"/>
      <c r="L213" s="471">
        <v>320</v>
      </c>
      <c r="M213" s="471">
        <v>59</v>
      </c>
      <c r="N213" s="471">
        <f t="shared" si="3"/>
        <v>379</v>
      </c>
      <c r="O213" s="432"/>
    </row>
    <row r="214" spans="1:15">
      <c r="A214" s="741" t="s">
        <v>4</v>
      </c>
      <c r="B214" s="741" t="s">
        <v>4</v>
      </c>
      <c r="C214" s="735" t="s">
        <v>84</v>
      </c>
      <c r="D214" s="409">
        <v>2014</v>
      </c>
      <c r="E214" s="434" t="s">
        <v>20</v>
      </c>
      <c r="F214" s="439" t="s">
        <v>7</v>
      </c>
      <c r="G214" s="439" t="s">
        <v>448</v>
      </c>
      <c r="H214" s="470" t="s">
        <v>970</v>
      </c>
      <c r="I214" s="439" t="s">
        <v>541</v>
      </c>
      <c r="J214" s="432" t="s">
        <v>708</v>
      </c>
      <c r="K214" s="471"/>
      <c r="L214" s="471"/>
      <c r="M214" s="471">
        <v>1</v>
      </c>
      <c r="N214" s="471">
        <f t="shared" si="3"/>
        <v>1</v>
      </c>
      <c r="O214" s="432"/>
    </row>
    <row r="215" spans="1:15">
      <c r="A215" s="741" t="s">
        <v>4</v>
      </c>
      <c r="B215" s="741" t="s">
        <v>4</v>
      </c>
      <c r="C215" s="735" t="s">
        <v>84</v>
      </c>
      <c r="D215" s="736">
        <v>2014</v>
      </c>
      <c r="E215" s="434" t="s">
        <v>20</v>
      </c>
      <c r="F215" s="439" t="s">
        <v>7</v>
      </c>
      <c r="G215" s="439" t="s">
        <v>448</v>
      </c>
      <c r="H215" s="470" t="s">
        <v>971</v>
      </c>
      <c r="I215" s="439" t="s">
        <v>541</v>
      </c>
      <c r="J215" s="432" t="s">
        <v>708</v>
      </c>
      <c r="K215" s="471"/>
      <c r="L215" s="471">
        <v>105</v>
      </c>
      <c r="M215" s="471">
        <v>12</v>
      </c>
      <c r="N215" s="471">
        <f t="shared" si="3"/>
        <v>117</v>
      </c>
      <c r="O215" s="432"/>
    </row>
    <row r="216" spans="1:15">
      <c r="A216" s="741" t="s">
        <v>4</v>
      </c>
      <c r="B216" s="741" t="s">
        <v>4</v>
      </c>
      <c r="C216" s="735" t="s">
        <v>84</v>
      </c>
      <c r="D216" s="409">
        <v>2014</v>
      </c>
      <c r="E216" s="434" t="s">
        <v>20</v>
      </c>
      <c r="F216" s="439" t="s">
        <v>7</v>
      </c>
      <c r="G216" s="439" t="s">
        <v>448</v>
      </c>
      <c r="H216" s="470" t="s">
        <v>1025</v>
      </c>
      <c r="I216" s="439" t="s">
        <v>973</v>
      </c>
      <c r="J216" s="432" t="s">
        <v>708</v>
      </c>
      <c r="K216" s="471"/>
      <c r="L216" s="471"/>
      <c r="M216" s="471">
        <v>6</v>
      </c>
      <c r="N216" s="471">
        <f t="shared" si="3"/>
        <v>6</v>
      </c>
      <c r="O216" s="432"/>
    </row>
    <row r="217" spans="1:15">
      <c r="A217" s="741" t="s">
        <v>4</v>
      </c>
      <c r="B217" s="741" t="s">
        <v>4</v>
      </c>
      <c r="C217" s="735" t="s">
        <v>84</v>
      </c>
      <c r="D217" s="736">
        <v>2014</v>
      </c>
      <c r="E217" s="434" t="s">
        <v>20</v>
      </c>
      <c r="F217" s="439" t="s">
        <v>7</v>
      </c>
      <c r="G217" s="439" t="s">
        <v>448</v>
      </c>
      <c r="H217" s="470" t="s">
        <v>980</v>
      </c>
      <c r="I217" s="439" t="s">
        <v>973</v>
      </c>
      <c r="J217" s="432" t="s">
        <v>708</v>
      </c>
      <c r="K217" s="471"/>
      <c r="L217" s="471"/>
      <c r="M217" s="471">
        <v>14</v>
      </c>
      <c r="N217" s="471">
        <f t="shared" si="3"/>
        <v>14</v>
      </c>
      <c r="O217" s="432"/>
    </row>
    <row r="218" spans="1:15">
      <c r="A218" s="741" t="s">
        <v>4</v>
      </c>
      <c r="B218" s="741" t="s">
        <v>4</v>
      </c>
      <c r="C218" s="735" t="s">
        <v>84</v>
      </c>
      <c r="D218" s="409">
        <v>2014</v>
      </c>
      <c r="E218" s="434" t="s">
        <v>20</v>
      </c>
      <c r="F218" s="439" t="s">
        <v>7</v>
      </c>
      <c r="G218" s="439" t="s">
        <v>448</v>
      </c>
      <c r="H218" s="470" t="s">
        <v>1022</v>
      </c>
      <c r="I218" s="439" t="s">
        <v>973</v>
      </c>
      <c r="J218" s="432" t="s">
        <v>708</v>
      </c>
      <c r="K218" s="471"/>
      <c r="L218" s="471"/>
      <c r="M218" s="471">
        <v>1</v>
      </c>
      <c r="N218" s="471">
        <f t="shared" si="3"/>
        <v>1</v>
      </c>
      <c r="O218" s="432"/>
    </row>
    <row r="219" spans="1:15">
      <c r="A219" s="741" t="s">
        <v>4</v>
      </c>
      <c r="B219" s="741" t="s">
        <v>4</v>
      </c>
      <c r="C219" s="735" t="s">
        <v>84</v>
      </c>
      <c r="D219" s="736">
        <v>2014</v>
      </c>
      <c r="E219" s="434" t="s">
        <v>20</v>
      </c>
      <c r="F219" s="439" t="s">
        <v>7</v>
      </c>
      <c r="G219" s="439" t="s">
        <v>448</v>
      </c>
      <c r="H219" s="470" t="s">
        <v>1005</v>
      </c>
      <c r="I219" s="439" t="s">
        <v>973</v>
      </c>
      <c r="J219" s="432" t="s">
        <v>708</v>
      </c>
      <c r="K219" s="471"/>
      <c r="L219" s="471">
        <v>18</v>
      </c>
      <c r="M219" s="471"/>
      <c r="N219" s="471">
        <f t="shared" si="3"/>
        <v>18</v>
      </c>
      <c r="O219" s="432"/>
    </row>
    <row r="220" spans="1:15">
      <c r="A220" s="741" t="s">
        <v>4</v>
      </c>
      <c r="B220" s="741" t="s">
        <v>4</v>
      </c>
      <c r="C220" s="735" t="s">
        <v>84</v>
      </c>
      <c r="D220" s="409">
        <v>2014</v>
      </c>
      <c r="E220" s="434" t="s">
        <v>20</v>
      </c>
      <c r="F220" s="439" t="s">
        <v>7</v>
      </c>
      <c r="G220" s="439" t="s">
        <v>448</v>
      </c>
      <c r="H220" s="470" t="s">
        <v>983</v>
      </c>
      <c r="I220" s="439" t="s">
        <v>973</v>
      </c>
      <c r="J220" s="432" t="s">
        <v>708</v>
      </c>
      <c r="K220" s="471"/>
      <c r="L220" s="471">
        <v>6</v>
      </c>
      <c r="M220" s="471"/>
      <c r="N220" s="471">
        <f t="shared" si="3"/>
        <v>6</v>
      </c>
      <c r="O220" s="432"/>
    </row>
    <row r="221" spans="1:15">
      <c r="A221" s="741" t="s">
        <v>4</v>
      </c>
      <c r="B221" s="741" t="s">
        <v>4</v>
      </c>
      <c r="C221" s="735" t="s">
        <v>84</v>
      </c>
      <c r="D221" s="736">
        <v>2014</v>
      </c>
      <c r="E221" s="434" t="s">
        <v>20</v>
      </c>
      <c r="F221" s="439" t="s">
        <v>7</v>
      </c>
      <c r="G221" s="439" t="s">
        <v>448</v>
      </c>
      <c r="H221" s="470" t="s">
        <v>984</v>
      </c>
      <c r="I221" s="439" t="s">
        <v>973</v>
      </c>
      <c r="J221" s="432" t="s">
        <v>708</v>
      </c>
      <c r="K221" s="471"/>
      <c r="L221" s="471">
        <v>10</v>
      </c>
      <c r="M221" s="471"/>
      <c r="N221" s="471">
        <f t="shared" si="3"/>
        <v>10</v>
      </c>
      <c r="O221" s="432"/>
    </row>
    <row r="222" spans="1:15">
      <c r="A222" s="741" t="s">
        <v>4</v>
      </c>
      <c r="B222" s="741" t="s">
        <v>4</v>
      </c>
      <c r="C222" s="735" t="s">
        <v>84</v>
      </c>
      <c r="D222" s="409">
        <v>2014</v>
      </c>
      <c r="E222" s="434" t="s">
        <v>20</v>
      </c>
      <c r="F222" s="439" t="s">
        <v>7</v>
      </c>
      <c r="G222" s="439" t="s">
        <v>448</v>
      </c>
      <c r="H222" s="470" t="s">
        <v>1026</v>
      </c>
      <c r="I222" s="439" t="s">
        <v>973</v>
      </c>
      <c r="J222" s="432" t="s">
        <v>708</v>
      </c>
      <c r="K222" s="471"/>
      <c r="L222" s="471"/>
      <c r="M222" s="471">
        <v>1</v>
      </c>
      <c r="N222" s="471">
        <f t="shared" si="3"/>
        <v>1</v>
      </c>
      <c r="O222" s="432"/>
    </row>
    <row r="223" spans="1:15">
      <c r="A223" s="741" t="s">
        <v>4</v>
      </c>
      <c r="B223" s="741" t="s">
        <v>4</v>
      </c>
      <c r="C223" s="735" t="s">
        <v>84</v>
      </c>
      <c r="D223" s="736">
        <v>2014</v>
      </c>
      <c r="E223" s="434" t="s">
        <v>20</v>
      </c>
      <c r="F223" s="439" t="s">
        <v>7</v>
      </c>
      <c r="G223" s="439" t="s">
        <v>448</v>
      </c>
      <c r="H223" s="470" t="s">
        <v>1027</v>
      </c>
      <c r="I223" s="439" t="s">
        <v>973</v>
      </c>
      <c r="J223" s="432" t="s">
        <v>708</v>
      </c>
      <c r="K223" s="471"/>
      <c r="L223" s="471"/>
      <c r="M223" s="471">
        <v>1</v>
      </c>
      <c r="N223" s="471">
        <f t="shared" si="3"/>
        <v>1</v>
      </c>
      <c r="O223" s="432"/>
    </row>
    <row r="224" spans="1:15">
      <c r="A224" s="741" t="s">
        <v>4</v>
      </c>
      <c r="B224" s="741" t="s">
        <v>4</v>
      </c>
      <c r="C224" s="735" t="s">
        <v>84</v>
      </c>
      <c r="D224" s="409">
        <v>2014</v>
      </c>
      <c r="E224" s="434" t="s">
        <v>20</v>
      </c>
      <c r="F224" s="439" t="s">
        <v>7</v>
      </c>
      <c r="G224" s="439" t="s">
        <v>448</v>
      </c>
      <c r="H224" s="470" t="s">
        <v>94</v>
      </c>
      <c r="I224" s="439" t="s">
        <v>538</v>
      </c>
      <c r="J224" s="432" t="s">
        <v>709</v>
      </c>
      <c r="K224" s="471"/>
      <c r="L224" s="471">
        <v>106</v>
      </c>
      <c r="M224" s="471"/>
      <c r="N224" s="471">
        <f t="shared" si="3"/>
        <v>106</v>
      </c>
      <c r="O224" s="432"/>
    </row>
    <row r="225" spans="1:15">
      <c r="A225" s="741" t="s">
        <v>4</v>
      </c>
      <c r="B225" s="741" t="s">
        <v>4</v>
      </c>
      <c r="C225" s="735" t="s">
        <v>84</v>
      </c>
      <c r="D225" s="736">
        <v>2014</v>
      </c>
      <c r="E225" s="434" t="s">
        <v>20</v>
      </c>
      <c r="F225" s="439" t="s">
        <v>7</v>
      </c>
      <c r="G225" s="439" t="s">
        <v>448</v>
      </c>
      <c r="H225" s="470" t="s">
        <v>94</v>
      </c>
      <c r="I225" s="439" t="s">
        <v>538</v>
      </c>
      <c r="J225" s="432" t="s">
        <v>710</v>
      </c>
      <c r="K225" s="471"/>
      <c r="L225" s="471">
        <v>150</v>
      </c>
      <c r="M225" s="471"/>
      <c r="N225" s="471">
        <f t="shared" si="3"/>
        <v>150</v>
      </c>
      <c r="O225" s="432"/>
    </row>
    <row r="226" spans="1:15">
      <c r="A226" s="741" t="s">
        <v>4</v>
      </c>
      <c r="B226" s="741" t="s">
        <v>4</v>
      </c>
      <c r="C226" s="735" t="s">
        <v>84</v>
      </c>
      <c r="D226" s="409">
        <v>2014</v>
      </c>
      <c r="E226" s="434" t="s">
        <v>20</v>
      </c>
      <c r="F226" s="439" t="s">
        <v>7</v>
      </c>
      <c r="G226" s="439" t="s">
        <v>448</v>
      </c>
      <c r="H226" s="470" t="s">
        <v>995</v>
      </c>
      <c r="I226" s="439" t="s">
        <v>538</v>
      </c>
      <c r="J226" s="432" t="s">
        <v>1028</v>
      </c>
      <c r="K226" s="471"/>
      <c r="L226" s="471"/>
      <c r="M226" s="471">
        <v>19</v>
      </c>
      <c r="N226" s="471">
        <f t="shared" si="3"/>
        <v>19</v>
      </c>
      <c r="O226" s="432"/>
    </row>
    <row r="227" spans="1:15">
      <c r="A227" s="741" t="s">
        <v>4</v>
      </c>
      <c r="B227" s="741" t="s">
        <v>4</v>
      </c>
      <c r="C227" s="735" t="s">
        <v>84</v>
      </c>
      <c r="D227" s="736">
        <v>2014</v>
      </c>
      <c r="E227" s="434" t="s">
        <v>20</v>
      </c>
      <c r="F227" s="439" t="s">
        <v>7</v>
      </c>
      <c r="G227" s="439" t="s">
        <v>448</v>
      </c>
      <c r="H227" s="470" t="s">
        <v>617</v>
      </c>
      <c r="I227" s="439" t="s">
        <v>538</v>
      </c>
      <c r="J227" s="432" t="s">
        <v>1028</v>
      </c>
      <c r="K227" s="471"/>
      <c r="L227" s="471"/>
      <c r="M227" s="471">
        <v>16</v>
      </c>
      <c r="N227" s="471">
        <f t="shared" ref="N227:N290" si="4">K227+L227+M227</f>
        <v>16</v>
      </c>
      <c r="O227" s="432"/>
    </row>
    <row r="228" spans="1:15">
      <c r="A228" s="741" t="s">
        <v>4</v>
      </c>
      <c r="B228" s="741" t="s">
        <v>4</v>
      </c>
      <c r="C228" s="735" t="s">
        <v>84</v>
      </c>
      <c r="D228" s="409">
        <v>2014</v>
      </c>
      <c r="E228" s="434" t="s">
        <v>20</v>
      </c>
      <c r="F228" s="439" t="s">
        <v>7</v>
      </c>
      <c r="G228" s="439" t="s">
        <v>448</v>
      </c>
      <c r="H228" s="470" t="s">
        <v>94</v>
      </c>
      <c r="I228" s="439" t="s">
        <v>538</v>
      </c>
      <c r="J228" s="432" t="s">
        <v>1028</v>
      </c>
      <c r="K228" s="471"/>
      <c r="L228" s="471">
        <v>1115</v>
      </c>
      <c r="M228" s="471">
        <v>410</v>
      </c>
      <c r="N228" s="471">
        <f t="shared" si="4"/>
        <v>1525</v>
      </c>
      <c r="O228" s="432"/>
    </row>
    <row r="229" spans="1:15">
      <c r="A229" s="741" t="s">
        <v>4</v>
      </c>
      <c r="B229" s="741" t="s">
        <v>4</v>
      </c>
      <c r="C229" s="735" t="s">
        <v>84</v>
      </c>
      <c r="D229" s="736">
        <v>2014</v>
      </c>
      <c r="E229" s="434" t="s">
        <v>20</v>
      </c>
      <c r="F229" s="439" t="s">
        <v>7</v>
      </c>
      <c r="G229" s="439" t="s">
        <v>448</v>
      </c>
      <c r="H229" s="470" t="s">
        <v>622</v>
      </c>
      <c r="I229" s="439" t="s">
        <v>538</v>
      </c>
      <c r="J229" s="432" t="s">
        <v>1028</v>
      </c>
      <c r="K229" s="471"/>
      <c r="L229" s="471">
        <v>904</v>
      </c>
      <c r="M229" s="471">
        <v>30</v>
      </c>
      <c r="N229" s="471">
        <f t="shared" si="4"/>
        <v>934</v>
      </c>
      <c r="O229" s="432"/>
    </row>
    <row r="230" spans="1:15">
      <c r="A230" s="741" t="s">
        <v>4</v>
      </c>
      <c r="B230" s="741" t="s">
        <v>4</v>
      </c>
      <c r="C230" s="735" t="s">
        <v>84</v>
      </c>
      <c r="D230" s="409">
        <v>2014</v>
      </c>
      <c r="E230" s="434" t="s">
        <v>20</v>
      </c>
      <c r="F230" s="439" t="s">
        <v>7</v>
      </c>
      <c r="G230" s="439" t="s">
        <v>448</v>
      </c>
      <c r="H230" s="470" t="s">
        <v>969</v>
      </c>
      <c r="I230" s="439" t="s">
        <v>538</v>
      </c>
      <c r="J230" s="432" t="s">
        <v>1028</v>
      </c>
      <c r="K230" s="471"/>
      <c r="L230" s="471">
        <v>14</v>
      </c>
      <c r="M230" s="471">
        <v>6</v>
      </c>
      <c r="N230" s="471">
        <f t="shared" si="4"/>
        <v>20</v>
      </c>
      <c r="O230" s="432"/>
    </row>
    <row r="231" spans="1:15">
      <c r="A231" s="741" t="s">
        <v>4</v>
      </c>
      <c r="B231" s="741" t="s">
        <v>4</v>
      </c>
      <c r="C231" s="735" t="s">
        <v>84</v>
      </c>
      <c r="D231" s="736">
        <v>2014</v>
      </c>
      <c r="E231" s="434" t="s">
        <v>20</v>
      </c>
      <c r="F231" s="439" t="s">
        <v>7</v>
      </c>
      <c r="G231" s="439" t="s">
        <v>448</v>
      </c>
      <c r="H231" s="470" t="s">
        <v>85</v>
      </c>
      <c r="I231" s="439" t="s">
        <v>538</v>
      </c>
      <c r="J231" s="432" t="s">
        <v>1028</v>
      </c>
      <c r="K231" s="471"/>
      <c r="L231" s="471">
        <v>176</v>
      </c>
      <c r="M231" s="471">
        <v>213</v>
      </c>
      <c r="N231" s="471">
        <f t="shared" si="4"/>
        <v>389</v>
      </c>
      <c r="O231" s="432"/>
    </row>
    <row r="232" spans="1:15">
      <c r="A232" s="741" t="s">
        <v>4</v>
      </c>
      <c r="B232" s="741" t="s">
        <v>4</v>
      </c>
      <c r="C232" s="735" t="s">
        <v>84</v>
      </c>
      <c r="D232" s="409">
        <v>2014</v>
      </c>
      <c r="E232" s="434" t="s">
        <v>20</v>
      </c>
      <c r="F232" s="439" t="s">
        <v>7</v>
      </c>
      <c r="G232" s="439" t="s">
        <v>448</v>
      </c>
      <c r="H232" s="470" t="s">
        <v>549</v>
      </c>
      <c r="I232" s="439" t="s">
        <v>538</v>
      </c>
      <c r="J232" s="432" t="s">
        <v>1028</v>
      </c>
      <c r="K232" s="471"/>
      <c r="L232" s="471">
        <v>170</v>
      </c>
      <c r="M232" s="471">
        <v>28</v>
      </c>
      <c r="N232" s="471">
        <f t="shared" si="4"/>
        <v>198</v>
      </c>
      <c r="O232" s="432"/>
    </row>
    <row r="233" spans="1:15">
      <c r="A233" s="741" t="s">
        <v>4</v>
      </c>
      <c r="B233" s="741" t="s">
        <v>4</v>
      </c>
      <c r="C233" s="735" t="s">
        <v>84</v>
      </c>
      <c r="D233" s="736">
        <v>2014</v>
      </c>
      <c r="E233" s="434" t="s">
        <v>20</v>
      </c>
      <c r="F233" s="439" t="s">
        <v>7</v>
      </c>
      <c r="G233" s="439" t="s">
        <v>448</v>
      </c>
      <c r="H233" s="470" t="s">
        <v>83</v>
      </c>
      <c r="I233" s="439" t="s">
        <v>538</v>
      </c>
      <c r="J233" s="432" t="s">
        <v>1028</v>
      </c>
      <c r="K233" s="471"/>
      <c r="L233" s="471">
        <v>1</v>
      </c>
      <c r="M233" s="471"/>
      <c r="N233" s="471">
        <f t="shared" si="4"/>
        <v>1</v>
      </c>
      <c r="O233" s="432"/>
    </row>
    <row r="234" spans="1:15">
      <c r="A234" s="741" t="s">
        <v>4</v>
      </c>
      <c r="B234" s="741" t="s">
        <v>4</v>
      </c>
      <c r="C234" s="735" t="s">
        <v>84</v>
      </c>
      <c r="D234" s="409">
        <v>2014</v>
      </c>
      <c r="E234" s="434" t="s">
        <v>20</v>
      </c>
      <c r="F234" s="439" t="s">
        <v>7</v>
      </c>
      <c r="G234" s="439" t="s">
        <v>448</v>
      </c>
      <c r="H234" s="470" t="s">
        <v>996</v>
      </c>
      <c r="I234" s="439" t="s">
        <v>538</v>
      </c>
      <c r="J234" s="432" t="s">
        <v>1028</v>
      </c>
      <c r="K234" s="471"/>
      <c r="L234" s="471"/>
      <c r="M234" s="471">
        <v>1</v>
      </c>
      <c r="N234" s="471">
        <f t="shared" si="4"/>
        <v>1</v>
      </c>
      <c r="O234" s="432"/>
    </row>
    <row r="235" spans="1:15">
      <c r="A235" s="741" t="s">
        <v>4</v>
      </c>
      <c r="B235" s="741" t="s">
        <v>4</v>
      </c>
      <c r="C235" s="735" t="s">
        <v>84</v>
      </c>
      <c r="D235" s="736">
        <v>2014</v>
      </c>
      <c r="E235" s="434" t="s">
        <v>20</v>
      </c>
      <c r="F235" s="439" t="s">
        <v>7</v>
      </c>
      <c r="G235" s="439" t="s">
        <v>448</v>
      </c>
      <c r="H235" s="470" t="s">
        <v>997</v>
      </c>
      <c r="I235" s="439" t="s">
        <v>541</v>
      </c>
      <c r="J235" s="432" t="s">
        <v>1028</v>
      </c>
      <c r="K235" s="471"/>
      <c r="L235" s="471">
        <v>7</v>
      </c>
      <c r="M235" s="471">
        <v>9</v>
      </c>
      <c r="N235" s="471">
        <f t="shared" si="4"/>
        <v>16</v>
      </c>
      <c r="O235" s="432"/>
    </row>
    <row r="236" spans="1:15">
      <c r="A236" s="741" t="s">
        <v>4</v>
      </c>
      <c r="B236" s="741" t="s">
        <v>4</v>
      </c>
      <c r="C236" s="735" t="s">
        <v>84</v>
      </c>
      <c r="D236" s="409">
        <v>2014</v>
      </c>
      <c r="E236" s="434" t="s">
        <v>20</v>
      </c>
      <c r="F236" s="439" t="s">
        <v>7</v>
      </c>
      <c r="G236" s="439" t="s">
        <v>448</v>
      </c>
      <c r="H236" s="470" t="s">
        <v>998</v>
      </c>
      <c r="I236" s="439" t="s">
        <v>541</v>
      </c>
      <c r="J236" s="432" t="s">
        <v>1028</v>
      </c>
      <c r="K236" s="471"/>
      <c r="L236" s="471">
        <v>544</v>
      </c>
      <c r="M236" s="471">
        <v>14</v>
      </c>
      <c r="N236" s="471">
        <f t="shared" si="4"/>
        <v>558</v>
      </c>
      <c r="O236" s="432"/>
    </row>
    <row r="237" spans="1:15">
      <c r="A237" s="741" t="s">
        <v>4</v>
      </c>
      <c r="B237" s="741" t="s">
        <v>4</v>
      </c>
      <c r="C237" s="735" t="s">
        <v>84</v>
      </c>
      <c r="D237" s="736">
        <v>2014</v>
      </c>
      <c r="E237" s="434" t="s">
        <v>20</v>
      </c>
      <c r="F237" s="439" t="s">
        <v>7</v>
      </c>
      <c r="G237" s="439" t="s">
        <v>448</v>
      </c>
      <c r="H237" s="470" t="s">
        <v>970</v>
      </c>
      <c r="I237" s="439" t="s">
        <v>541</v>
      </c>
      <c r="J237" s="432" t="s">
        <v>1028</v>
      </c>
      <c r="K237" s="471"/>
      <c r="L237" s="471"/>
      <c r="M237" s="471">
        <v>39</v>
      </c>
      <c r="N237" s="471">
        <f t="shared" si="4"/>
        <v>39</v>
      </c>
      <c r="O237" s="432"/>
    </row>
    <row r="238" spans="1:15">
      <c r="A238" s="741" t="s">
        <v>4</v>
      </c>
      <c r="B238" s="741" t="s">
        <v>4</v>
      </c>
      <c r="C238" s="735" t="s">
        <v>84</v>
      </c>
      <c r="D238" s="409">
        <v>2014</v>
      </c>
      <c r="E238" s="434" t="s">
        <v>20</v>
      </c>
      <c r="F238" s="439" t="s">
        <v>7</v>
      </c>
      <c r="G238" s="439" t="s">
        <v>448</v>
      </c>
      <c r="H238" s="470" t="s">
        <v>971</v>
      </c>
      <c r="I238" s="439" t="s">
        <v>541</v>
      </c>
      <c r="J238" s="432" t="s">
        <v>1028</v>
      </c>
      <c r="K238" s="471"/>
      <c r="L238" s="471">
        <v>159</v>
      </c>
      <c r="M238" s="471">
        <v>109</v>
      </c>
      <c r="N238" s="471">
        <f t="shared" si="4"/>
        <v>268</v>
      </c>
      <c r="O238" s="432"/>
    </row>
    <row r="239" spans="1:15">
      <c r="A239" s="741" t="s">
        <v>4</v>
      </c>
      <c r="B239" s="741" t="s">
        <v>4</v>
      </c>
      <c r="C239" s="735" t="s">
        <v>84</v>
      </c>
      <c r="D239" s="736">
        <v>2014</v>
      </c>
      <c r="E239" s="434" t="s">
        <v>20</v>
      </c>
      <c r="F239" s="439" t="s">
        <v>7</v>
      </c>
      <c r="G239" s="439" t="s">
        <v>448</v>
      </c>
      <c r="H239" s="470" t="s">
        <v>1000</v>
      </c>
      <c r="I239" s="439" t="s">
        <v>541</v>
      </c>
      <c r="J239" s="432" t="s">
        <v>1028</v>
      </c>
      <c r="K239" s="471"/>
      <c r="L239" s="471"/>
      <c r="M239" s="471">
        <v>7</v>
      </c>
      <c r="N239" s="471">
        <f t="shared" si="4"/>
        <v>7</v>
      </c>
      <c r="O239" s="432"/>
    </row>
    <row r="240" spans="1:15">
      <c r="A240" s="741" t="s">
        <v>4</v>
      </c>
      <c r="B240" s="741" t="s">
        <v>4</v>
      </c>
      <c r="C240" s="735" t="s">
        <v>84</v>
      </c>
      <c r="D240" s="409">
        <v>2014</v>
      </c>
      <c r="E240" s="434" t="s">
        <v>20</v>
      </c>
      <c r="F240" s="439" t="s">
        <v>7</v>
      </c>
      <c r="G240" s="439" t="s">
        <v>448</v>
      </c>
      <c r="H240" s="470" t="s">
        <v>972</v>
      </c>
      <c r="I240" s="439" t="s">
        <v>973</v>
      </c>
      <c r="J240" s="432" t="s">
        <v>1028</v>
      </c>
      <c r="K240" s="471"/>
      <c r="L240" s="471">
        <v>4</v>
      </c>
      <c r="M240" s="471"/>
      <c r="N240" s="471">
        <f t="shared" si="4"/>
        <v>4</v>
      </c>
      <c r="O240" s="432"/>
    </row>
    <row r="241" spans="1:15">
      <c r="A241" s="741" t="s">
        <v>4</v>
      </c>
      <c r="B241" s="741" t="s">
        <v>4</v>
      </c>
      <c r="C241" s="735" t="s">
        <v>84</v>
      </c>
      <c r="D241" s="736">
        <v>2014</v>
      </c>
      <c r="E241" s="434" t="s">
        <v>20</v>
      </c>
      <c r="F241" s="439" t="s">
        <v>7</v>
      </c>
      <c r="G241" s="439" t="s">
        <v>448</v>
      </c>
      <c r="H241" s="470" t="s">
        <v>1012</v>
      </c>
      <c r="I241" s="439" t="s">
        <v>973</v>
      </c>
      <c r="J241" s="432" t="s">
        <v>1028</v>
      </c>
      <c r="K241" s="471"/>
      <c r="L241" s="471"/>
      <c r="M241" s="471">
        <v>1</v>
      </c>
      <c r="N241" s="471">
        <f t="shared" si="4"/>
        <v>1</v>
      </c>
      <c r="O241" s="432"/>
    </row>
    <row r="242" spans="1:15">
      <c r="A242" s="741" t="s">
        <v>4</v>
      </c>
      <c r="B242" s="741" t="s">
        <v>4</v>
      </c>
      <c r="C242" s="735" t="s">
        <v>84</v>
      </c>
      <c r="D242" s="409">
        <v>2014</v>
      </c>
      <c r="E242" s="434" t="s">
        <v>20</v>
      </c>
      <c r="F242" s="439" t="s">
        <v>7</v>
      </c>
      <c r="G242" s="439" t="s">
        <v>448</v>
      </c>
      <c r="H242" s="470" t="s">
        <v>1025</v>
      </c>
      <c r="I242" s="439" t="s">
        <v>973</v>
      </c>
      <c r="J242" s="432" t="s">
        <v>1028</v>
      </c>
      <c r="K242" s="471"/>
      <c r="L242" s="471"/>
      <c r="M242" s="471">
        <v>1</v>
      </c>
      <c r="N242" s="471">
        <f t="shared" si="4"/>
        <v>1</v>
      </c>
      <c r="O242" s="432"/>
    </row>
    <row r="243" spans="1:15">
      <c r="A243" s="741" t="s">
        <v>4</v>
      </c>
      <c r="B243" s="741" t="s">
        <v>4</v>
      </c>
      <c r="C243" s="735" t="s">
        <v>84</v>
      </c>
      <c r="D243" s="736">
        <v>2014</v>
      </c>
      <c r="E243" s="434" t="s">
        <v>20</v>
      </c>
      <c r="F243" s="439" t="s">
        <v>7</v>
      </c>
      <c r="G243" s="439" t="s">
        <v>448</v>
      </c>
      <c r="H243" s="470" t="s">
        <v>977</v>
      </c>
      <c r="I243" s="439" t="s">
        <v>973</v>
      </c>
      <c r="J243" s="432" t="s">
        <v>1028</v>
      </c>
      <c r="K243" s="471"/>
      <c r="L243" s="471"/>
      <c r="M243" s="471">
        <v>2</v>
      </c>
      <c r="N243" s="471">
        <f t="shared" si="4"/>
        <v>2</v>
      </c>
      <c r="O243" s="432"/>
    </row>
    <row r="244" spans="1:15">
      <c r="A244" s="741" t="s">
        <v>4</v>
      </c>
      <c r="B244" s="741" t="s">
        <v>4</v>
      </c>
      <c r="C244" s="735" t="s">
        <v>84</v>
      </c>
      <c r="D244" s="409">
        <v>2014</v>
      </c>
      <c r="E244" s="434" t="s">
        <v>20</v>
      </c>
      <c r="F244" s="439" t="s">
        <v>7</v>
      </c>
      <c r="G244" s="439" t="s">
        <v>448</v>
      </c>
      <c r="H244" s="470" t="s">
        <v>980</v>
      </c>
      <c r="I244" s="439" t="s">
        <v>973</v>
      </c>
      <c r="J244" s="432" t="s">
        <v>1028</v>
      </c>
      <c r="K244" s="471"/>
      <c r="L244" s="471"/>
      <c r="M244" s="471">
        <v>234</v>
      </c>
      <c r="N244" s="471">
        <f t="shared" si="4"/>
        <v>234</v>
      </c>
      <c r="O244" s="432"/>
    </row>
    <row r="245" spans="1:15">
      <c r="A245" s="741" t="s">
        <v>4</v>
      </c>
      <c r="B245" s="741" t="s">
        <v>4</v>
      </c>
      <c r="C245" s="735" t="s">
        <v>84</v>
      </c>
      <c r="D245" s="736">
        <v>2014</v>
      </c>
      <c r="E245" s="434" t="s">
        <v>20</v>
      </c>
      <c r="F245" s="439" t="s">
        <v>7</v>
      </c>
      <c r="G245" s="439" t="s">
        <v>448</v>
      </c>
      <c r="H245" s="470" t="s">
        <v>1005</v>
      </c>
      <c r="I245" s="439" t="s">
        <v>973</v>
      </c>
      <c r="J245" s="432" t="s">
        <v>1028</v>
      </c>
      <c r="K245" s="471"/>
      <c r="L245" s="471">
        <v>5</v>
      </c>
      <c r="M245" s="471"/>
      <c r="N245" s="471">
        <f t="shared" si="4"/>
        <v>5</v>
      </c>
      <c r="O245" s="432"/>
    </row>
    <row r="246" spans="1:15">
      <c r="A246" s="741" t="s">
        <v>4</v>
      </c>
      <c r="B246" s="741" t="s">
        <v>4</v>
      </c>
      <c r="C246" s="735" t="s">
        <v>84</v>
      </c>
      <c r="D246" s="409">
        <v>2014</v>
      </c>
      <c r="E246" s="434" t="s">
        <v>20</v>
      </c>
      <c r="F246" s="439" t="s">
        <v>7</v>
      </c>
      <c r="G246" s="439" t="s">
        <v>448</v>
      </c>
      <c r="H246" s="470" t="s">
        <v>983</v>
      </c>
      <c r="I246" s="439" t="s">
        <v>973</v>
      </c>
      <c r="J246" s="432" t="s">
        <v>1028</v>
      </c>
      <c r="K246" s="471"/>
      <c r="L246" s="471">
        <v>208</v>
      </c>
      <c r="M246" s="471">
        <v>27</v>
      </c>
      <c r="N246" s="471">
        <f t="shared" si="4"/>
        <v>235</v>
      </c>
      <c r="O246" s="432"/>
    </row>
    <row r="247" spans="1:15">
      <c r="A247" s="741" t="s">
        <v>4</v>
      </c>
      <c r="B247" s="741" t="s">
        <v>4</v>
      </c>
      <c r="C247" s="735" t="s">
        <v>84</v>
      </c>
      <c r="D247" s="736">
        <v>2014</v>
      </c>
      <c r="E247" s="434" t="s">
        <v>20</v>
      </c>
      <c r="F247" s="439" t="s">
        <v>7</v>
      </c>
      <c r="G247" s="439" t="s">
        <v>448</v>
      </c>
      <c r="H247" s="470" t="s">
        <v>984</v>
      </c>
      <c r="I247" s="439" t="s">
        <v>973</v>
      </c>
      <c r="J247" s="432" t="s">
        <v>1028</v>
      </c>
      <c r="K247" s="471"/>
      <c r="L247" s="471">
        <v>7</v>
      </c>
      <c r="M247" s="471"/>
      <c r="N247" s="471">
        <f t="shared" si="4"/>
        <v>7</v>
      </c>
      <c r="O247" s="432"/>
    </row>
    <row r="248" spans="1:15">
      <c r="A248" s="741" t="s">
        <v>4</v>
      </c>
      <c r="B248" s="741" t="s">
        <v>4</v>
      </c>
      <c r="C248" s="735" t="s">
        <v>84</v>
      </c>
      <c r="D248" s="409">
        <v>2014</v>
      </c>
      <c r="E248" s="434" t="s">
        <v>20</v>
      </c>
      <c r="F248" s="439" t="s">
        <v>7</v>
      </c>
      <c r="G248" s="439" t="s">
        <v>448</v>
      </c>
      <c r="H248" s="470" t="s">
        <v>1026</v>
      </c>
      <c r="I248" s="439" t="s">
        <v>973</v>
      </c>
      <c r="J248" s="432" t="s">
        <v>1028</v>
      </c>
      <c r="K248" s="471"/>
      <c r="L248" s="471"/>
      <c r="M248" s="471">
        <v>1</v>
      </c>
      <c r="N248" s="471">
        <f t="shared" si="4"/>
        <v>1</v>
      </c>
      <c r="O248" s="432"/>
    </row>
    <row r="249" spans="1:15">
      <c r="A249" s="741" t="s">
        <v>4</v>
      </c>
      <c r="B249" s="741" t="s">
        <v>4</v>
      </c>
      <c r="C249" s="735" t="s">
        <v>84</v>
      </c>
      <c r="D249" s="736">
        <v>2014</v>
      </c>
      <c r="E249" s="434" t="s">
        <v>20</v>
      </c>
      <c r="F249" s="439" t="s">
        <v>7</v>
      </c>
      <c r="G249" s="439" t="s">
        <v>448</v>
      </c>
      <c r="H249" s="470" t="s">
        <v>493</v>
      </c>
      <c r="I249" s="439" t="s">
        <v>973</v>
      </c>
      <c r="J249" s="432" t="s">
        <v>1028</v>
      </c>
      <c r="K249" s="471"/>
      <c r="L249" s="471"/>
      <c r="M249" s="471">
        <v>1</v>
      </c>
      <c r="N249" s="471">
        <f t="shared" si="4"/>
        <v>1</v>
      </c>
      <c r="O249" s="432"/>
    </row>
    <row r="250" spans="1:15">
      <c r="A250" s="741" t="s">
        <v>4</v>
      </c>
      <c r="B250" s="741" t="s">
        <v>4</v>
      </c>
      <c r="C250" s="735" t="s">
        <v>84</v>
      </c>
      <c r="D250" s="409">
        <v>2014</v>
      </c>
      <c r="E250" s="434" t="s">
        <v>20</v>
      </c>
      <c r="F250" s="439" t="s">
        <v>7</v>
      </c>
      <c r="G250" s="439" t="s">
        <v>448</v>
      </c>
      <c r="H250" s="470" t="s">
        <v>987</v>
      </c>
      <c r="I250" s="439" t="s">
        <v>973</v>
      </c>
      <c r="J250" s="432" t="s">
        <v>1028</v>
      </c>
      <c r="K250" s="471"/>
      <c r="L250" s="471">
        <v>6</v>
      </c>
      <c r="M250" s="471"/>
      <c r="N250" s="471">
        <f t="shared" si="4"/>
        <v>6</v>
      </c>
      <c r="O250" s="432"/>
    </row>
    <row r="251" spans="1:15">
      <c r="A251" s="741" t="s">
        <v>4</v>
      </c>
      <c r="B251" s="741" t="s">
        <v>4</v>
      </c>
      <c r="C251" s="735" t="s">
        <v>84</v>
      </c>
      <c r="D251" s="736">
        <v>2014</v>
      </c>
      <c r="E251" s="434" t="s">
        <v>20</v>
      </c>
      <c r="F251" s="439" t="s">
        <v>7</v>
      </c>
      <c r="G251" s="439" t="s">
        <v>448</v>
      </c>
      <c r="H251" s="470" t="s">
        <v>94</v>
      </c>
      <c r="I251" s="439" t="s">
        <v>538</v>
      </c>
      <c r="J251" s="432" t="s">
        <v>1029</v>
      </c>
      <c r="K251" s="471"/>
      <c r="L251" s="471">
        <v>38</v>
      </c>
      <c r="M251" s="471"/>
      <c r="N251" s="471">
        <f t="shared" si="4"/>
        <v>38</v>
      </c>
      <c r="O251" s="432"/>
    </row>
    <row r="252" spans="1:15">
      <c r="A252" s="741" t="s">
        <v>4</v>
      </c>
      <c r="B252" s="741" t="s">
        <v>4</v>
      </c>
      <c r="C252" s="735" t="s">
        <v>84</v>
      </c>
      <c r="D252" s="409">
        <v>2014</v>
      </c>
      <c r="E252" s="434" t="s">
        <v>20</v>
      </c>
      <c r="F252" s="439" t="s">
        <v>7</v>
      </c>
      <c r="G252" s="439" t="s">
        <v>448</v>
      </c>
      <c r="H252" s="470" t="s">
        <v>94</v>
      </c>
      <c r="I252" s="439" t="s">
        <v>538</v>
      </c>
      <c r="J252" s="432" t="s">
        <v>1030</v>
      </c>
      <c r="K252" s="471"/>
      <c r="L252" s="471">
        <v>53</v>
      </c>
      <c r="M252" s="471"/>
      <c r="N252" s="471">
        <f t="shared" si="4"/>
        <v>53</v>
      </c>
      <c r="O252" s="432"/>
    </row>
    <row r="253" spans="1:15">
      <c r="A253" s="741" t="s">
        <v>4</v>
      </c>
      <c r="B253" s="741" t="s">
        <v>4</v>
      </c>
      <c r="C253" s="735" t="s">
        <v>84</v>
      </c>
      <c r="D253" s="736">
        <v>2014</v>
      </c>
      <c r="E253" s="434" t="s">
        <v>20</v>
      </c>
      <c r="F253" s="439" t="s">
        <v>7</v>
      </c>
      <c r="G253" s="439" t="s">
        <v>448</v>
      </c>
      <c r="H253" s="470" t="s">
        <v>94</v>
      </c>
      <c r="I253" s="439" t="s">
        <v>538</v>
      </c>
      <c r="J253" s="432" t="s">
        <v>1031</v>
      </c>
      <c r="K253" s="471"/>
      <c r="L253" s="471">
        <v>515</v>
      </c>
      <c r="M253" s="471">
        <v>93</v>
      </c>
      <c r="N253" s="471">
        <f t="shared" si="4"/>
        <v>608</v>
      </c>
      <c r="O253" s="432"/>
    </row>
    <row r="254" spans="1:15">
      <c r="A254" s="741" t="s">
        <v>4</v>
      </c>
      <c r="B254" s="741" t="s">
        <v>4</v>
      </c>
      <c r="C254" s="735" t="s">
        <v>84</v>
      </c>
      <c r="D254" s="409">
        <v>2014</v>
      </c>
      <c r="E254" s="434" t="s">
        <v>20</v>
      </c>
      <c r="F254" s="439" t="s">
        <v>7</v>
      </c>
      <c r="G254" s="439" t="s">
        <v>448</v>
      </c>
      <c r="H254" s="470" t="s">
        <v>622</v>
      </c>
      <c r="I254" s="439" t="s">
        <v>538</v>
      </c>
      <c r="J254" s="432" t="s">
        <v>1031</v>
      </c>
      <c r="K254" s="471"/>
      <c r="L254" s="471">
        <v>2</v>
      </c>
      <c r="M254" s="471">
        <v>47</v>
      </c>
      <c r="N254" s="471">
        <f t="shared" si="4"/>
        <v>49</v>
      </c>
      <c r="O254" s="432"/>
    </row>
    <row r="255" spans="1:15">
      <c r="A255" s="741" t="s">
        <v>4</v>
      </c>
      <c r="B255" s="741" t="s">
        <v>4</v>
      </c>
      <c r="C255" s="735" t="s">
        <v>84</v>
      </c>
      <c r="D255" s="736">
        <v>2014</v>
      </c>
      <c r="E255" s="434" t="s">
        <v>20</v>
      </c>
      <c r="F255" s="439" t="s">
        <v>7</v>
      </c>
      <c r="G255" s="439" t="s">
        <v>448</v>
      </c>
      <c r="H255" s="470" t="s">
        <v>969</v>
      </c>
      <c r="I255" s="439" t="s">
        <v>538</v>
      </c>
      <c r="J255" s="432" t="s">
        <v>1031</v>
      </c>
      <c r="K255" s="471"/>
      <c r="L255" s="471">
        <v>15</v>
      </c>
      <c r="M255" s="471">
        <v>32</v>
      </c>
      <c r="N255" s="471">
        <f t="shared" si="4"/>
        <v>47</v>
      </c>
      <c r="O255" s="432"/>
    </row>
    <row r="256" spans="1:15">
      <c r="A256" s="741" t="s">
        <v>4</v>
      </c>
      <c r="B256" s="741" t="s">
        <v>4</v>
      </c>
      <c r="C256" s="735" t="s">
        <v>84</v>
      </c>
      <c r="D256" s="409">
        <v>2014</v>
      </c>
      <c r="E256" s="434" t="s">
        <v>20</v>
      </c>
      <c r="F256" s="439" t="s">
        <v>7</v>
      </c>
      <c r="G256" s="439" t="s">
        <v>448</v>
      </c>
      <c r="H256" s="470" t="s">
        <v>95</v>
      </c>
      <c r="I256" s="439" t="s">
        <v>538</v>
      </c>
      <c r="J256" s="432" t="s">
        <v>1031</v>
      </c>
      <c r="K256" s="471"/>
      <c r="L256" s="471">
        <v>313</v>
      </c>
      <c r="M256" s="471">
        <v>347</v>
      </c>
      <c r="N256" s="471">
        <f t="shared" si="4"/>
        <v>660</v>
      </c>
      <c r="O256" s="432"/>
    </row>
    <row r="257" spans="1:15">
      <c r="A257" s="741" t="s">
        <v>4</v>
      </c>
      <c r="B257" s="741" t="s">
        <v>4</v>
      </c>
      <c r="C257" s="735" t="s">
        <v>84</v>
      </c>
      <c r="D257" s="736">
        <v>2014</v>
      </c>
      <c r="E257" s="434" t="s">
        <v>20</v>
      </c>
      <c r="F257" s="439" t="s">
        <v>7</v>
      </c>
      <c r="G257" s="439" t="s">
        <v>448</v>
      </c>
      <c r="H257" s="470" t="s">
        <v>85</v>
      </c>
      <c r="I257" s="439" t="s">
        <v>538</v>
      </c>
      <c r="J257" s="432" t="s">
        <v>1031</v>
      </c>
      <c r="K257" s="471"/>
      <c r="L257" s="471">
        <v>94</v>
      </c>
      <c r="M257" s="471">
        <v>98</v>
      </c>
      <c r="N257" s="471">
        <f t="shared" si="4"/>
        <v>192</v>
      </c>
      <c r="O257" s="432"/>
    </row>
    <row r="258" spans="1:15">
      <c r="A258" s="741" t="s">
        <v>4</v>
      </c>
      <c r="B258" s="741" t="s">
        <v>4</v>
      </c>
      <c r="C258" s="735" t="s">
        <v>84</v>
      </c>
      <c r="D258" s="409">
        <v>2014</v>
      </c>
      <c r="E258" s="434" t="s">
        <v>20</v>
      </c>
      <c r="F258" s="439" t="s">
        <v>7</v>
      </c>
      <c r="G258" s="439" t="s">
        <v>448</v>
      </c>
      <c r="H258" s="470" t="s">
        <v>549</v>
      </c>
      <c r="I258" s="439" t="s">
        <v>538</v>
      </c>
      <c r="J258" s="432" t="s">
        <v>1031</v>
      </c>
      <c r="K258" s="471"/>
      <c r="L258" s="471"/>
      <c r="M258" s="471">
        <v>1</v>
      </c>
      <c r="N258" s="471">
        <f t="shared" si="4"/>
        <v>1</v>
      </c>
      <c r="O258" s="432"/>
    </row>
    <row r="259" spans="1:15">
      <c r="A259" s="741" t="s">
        <v>4</v>
      </c>
      <c r="B259" s="741" t="s">
        <v>4</v>
      </c>
      <c r="C259" s="735" t="s">
        <v>84</v>
      </c>
      <c r="D259" s="736">
        <v>2014</v>
      </c>
      <c r="E259" s="434" t="s">
        <v>20</v>
      </c>
      <c r="F259" s="439" t="s">
        <v>7</v>
      </c>
      <c r="G259" s="439" t="s">
        <v>448</v>
      </c>
      <c r="H259" s="470" t="s">
        <v>83</v>
      </c>
      <c r="I259" s="439" t="s">
        <v>538</v>
      </c>
      <c r="J259" s="432" t="s">
        <v>1031</v>
      </c>
      <c r="K259" s="471"/>
      <c r="L259" s="471">
        <v>25</v>
      </c>
      <c r="M259" s="471"/>
      <c r="N259" s="471">
        <f t="shared" si="4"/>
        <v>25</v>
      </c>
      <c r="O259" s="432"/>
    </row>
    <row r="260" spans="1:15">
      <c r="A260" s="741" t="s">
        <v>4</v>
      </c>
      <c r="B260" s="741" t="s">
        <v>4</v>
      </c>
      <c r="C260" s="735" t="s">
        <v>84</v>
      </c>
      <c r="D260" s="409">
        <v>2014</v>
      </c>
      <c r="E260" s="434" t="s">
        <v>20</v>
      </c>
      <c r="F260" s="439" t="s">
        <v>7</v>
      </c>
      <c r="G260" s="439" t="s">
        <v>448</v>
      </c>
      <c r="H260" s="470" t="s">
        <v>997</v>
      </c>
      <c r="I260" s="439" t="s">
        <v>541</v>
      </c>
      <c r="J260" s="432" t="s">
        <v>1031</v>
      </c>
      <c r="K260" s="471"/>
      <c r="L260" s="471">
        <v>5</v>
      </c>
      <c r="M260" s="471">
        <v>15</v>
      </c>
      <c r="N260" s="471">
        <f t="shared" si="4"/>
        <v>20</v>
      </c>
      <c r="O260" s="432"/>
    </row>
    <row r="261" spans="1:15">
      <c r="A261" s="741" t="s">
        <v>4</v>
      </c>
      <c r="B261" s="741" t="s">
        <v>4</v>
      </c>
      <c r="C261" s="735" t="s">
        <v>84</v>
      </c>
      <c r="D261" s="736">
        <v>2014</v>
      </c>
      <c r="E261" s="434" t="s">
        <v>20</v>
      </c>
      <c r="F261" s="439" t="s">
        <v>7</v>
      </c>
      <c r="G261" s="439" t="s">
        <v>448</v>
      </c>
      <c r="H261" s="470" t="s">
        <v>998</v>
      </c>
      <c r="I261" s="439" t="s">
        <v>541</v>
      </c>
      <c r="J261" s="432" t="s">
        <v>1031</v>
      </c>
      <c r="K261" s="471"/>
      <c r="L261" s="471">
        <v>19</v>
      </c>
      <c r="M261" s="471">
        <v>29</v>
      </c>
      <c r="N261" s="471">
        <f t="shared" si="4"/>
        <v>48</v>
      </c>
      <c r="O261" s="432"/>
    </row>
    <row r="262" spans="1:15">
      <c r="A262" s="741" t="s">
        <v>4</v>
      </c>
      <c r="B262" s="741" t="s">
        <v>4</v>
      </c>
      <c r="C262" s="735" t="s">
        <v>84</v>
      </c>
      <c r="D262" s="409">
        <v>2014</v>
      </c>
      <c r="E262" s="434" t="s">
        <v>20</v>
      </c>
      <c r="F262" s="439" t="s">
        <v>7</v>
      </c>
      <c r="G262" s="439" t="s">
        <v>448</v>
      </c>
      <c r="H262" s="470" t="s">
        <v>970</v>
      </c>
      <c r="I262" s="439" t="s">
        <v>541</v>
      </c>
      <c r="J262" s="432" t="s">
        <v>1031</v>
      </c>
      <c r="K262" s="471"/>
      <c r="L262" s="471"/>
      <c r="M262" s="471">
        <v>159</v>
      </c>
      <c r="N262" s="471">
        <f t="shared" si="4"/>
        <v>159</v>
      </c>
      <c r="O262" s="432"/>
    </row>
    <row r="263" spans="1:15">
      <c r="A263" s="741" t="s">
        <v>4</v>
      </c>
      <c r="B263" s="741" t="s">
        <v>4</v>
      </c>
      <c r="C263" s="735" t="s">
        <v>84</v>
      </c>
      <c r="D263" s="736">
        <v>2014</v>
      </c>
      <c r="E263" s="434" t="s">
        <v>20</v>
      </c>
      <c r="F263" s="439" t="s">
        <v>7</v>
      </c>
      <c r="G263" s="439" t="s">
        <v>448</v>
      </c>
      <c r="H263" s="470" t="s">
        <v>971</v>
      </c>
      <c r="I263" s="439" t="s">
        <v>541</v>
      </c>
      <c r="J263" s="432" t="s">
        <v>1031</v>
      </c>
      <c r="K263" s="471"/>
      <c r="L263" s="471">
        <v>240</v>
      </c>
      <c r="M263" s="471">
        <v>305</v>
      </c>
      <c r="N263" s="471">
        <f t="shared" si="4"/>
        <v>545</v>
      </c>
      <c r="O263" s="432"/>
    </row>
    <row r="264" spans="1:15">
      <c r="A264" s="741" t="s">
        <v>4</v>
      </c>
      <c r="B264" s="741" t="s">
        <v>4</v>
      </c>
      <c r="C264" s="735" t="s">
        <v>84</v>
      </c>
      <c r="D264" s="409">
        <v>2014</v>
      </c>
      <c r="E264" s="434" t="s">
        <v>20</v>
      </c>
      <c r="F264" s="439" t="s">
        <v>7</v>
      </c>
      <c r="G264" s="439" t="s">
        <v>448</v>
      </c>
      <c r="H264" s="470" t="s">
        <v>999</v>
      </c>
      <c r="I264" s="439" t="s">
        <v>541</v>
      </c>
      <c r="J264" s="432" t="s">
        <v>1031</v>
      </c>
      <c r="K264" s="471"/>
      <c r="L264" s="471">
        <v>19</v>
      </c>
      <c r="M264" s="471">
        <v>2</v>
      </c>
      <c r="N264" s="471">
        <f t="shared" si="4"/>
        <v>21</v>
      </c>
      <c r="O264" s="432"/>
    </row>
    <row r="265" spans="1:15">
      <c r="A265" s="741" t="s">
        <v>4</v>
      </c>
      <c r="B265" s="741" t="s">
        <v>4</v>
      </c>
      <c r="C265" s="735" t="s">
        <v>84</v>
      </c>
      <c r="D265" s="736">
        <v>2014</v>
      </c>
      <c r="E265" s="434" t="s">
        <v>20</v>
      </c>
      <c r="F265" s="439" t="s">
        <v>7</v>
      </c>
      <c r="G265" s="439" t="s">
        <v>448</v>
      </c>
      <c r="H265" s="470" t="s">
        <v>1012</v>
      </c>
      <c r="I265" s="439" t="s">
        <v>973</v>
      </c>
      <c r="J265" s="432" t="s">
        <v>1031</v>
      </c>
      <c r="K265" s="471"/>
      <c r="L265" s="471"/>
      <c r="M265" s="471">
        <v>1</v>
      </c>
      <c r="N265" s="471">
        <f t="shared" si="4"/>
        <v>1</v>
      </c>
      <c r="O265" s="432"/>
    </row>
    <row r="266" spans="1:15">
      <c r="A266" s="741" t="s">
        <v>4</v>
      </c>
      <c r="B266" s="741" t="s">
        <v>4</v>
      </c>
      <c r="C266" s="735" t="s">
        <v>84</v>
      </c>
      <c r="D266" s="409">
        <v>2014</v>
      </c>
      <c r="E266" s="434" t="s">
        <v>20</v>
      </c>
      <c r="F266" s="439" t="s">
        <v>7</v>
      </c>
      <c r="G266" s="439" t="s">
        <v>448</v>
      </c>
      <c r="H266" s="470" t="s">
        <v>1013</v>
      </c>
      <c r="I266" s="439" t="s">
        <v>973</v>
      </c>
      <c r="J266" s="432" t="s">
        <v>1031</v>
      </c>
      <c r="K266" s="471"/>
      <c r="L266" s="471">
        <v>4</v>
      </c>
      <c r="M266" s="471">
        <v>1</v>
      </c>
      <c r="N266" s="471">
        <f t="shared" si="4"/>
        <v>5</v>
      </c>
      <c r="O266" s="432"/>
    </row>
    <row r="267" spans="1:15">
      <c r="A267" s="741" t="s">
        <v>4</v>
      </c>
      <c r="B267" s="741" t="s">
        <v>4</v>
      </c>
      <c r="C267" s="735" t="s">
        <v>84</v>
      </c>
      <c r="D267" s="736">
        <v>2014</v>
      </c>
      <c r="E267" s="434" t="s">
        <v>20</v>
      </c>
      <c r="F267" s="439" t="s">
        <v>7</v>
      </c>
      <c r="G267" s="439" t="s">
        <v>448</v>
      </c>
      <c r="H267" s="470" t="s">
        <v>980</v>
      </c>
      <c r="I267" s="439" t="s">
        <v>973</v>
      </c>
      <c r="J267" s="432" t="s">
        <v>1031</v>
      </c>
      <c r="K267" s="471"/>
      <c r="L267" s="471"/>
      <c r="M267" s="471">
        <v>286</v>
      </c>
      <c r="N267" s="471">
        <f t="shared" si="4"/>
        <v>286</v>
      </c>
      <c r="O267" s="432"/>
    </row>
    <row r="268" spans="1:15">
      <c r="A268" s="741" t="s">
        <v>4</v>
      </c>
      <c r="B268" s="741" t="s">
        <v>4</v>
      </c>
      <c r="C268" s="735" t="s">
        <v>84</v>
      </c>
      <c r="D268" s="409">
        <v>2014</v>
      </c>
      <c r="E268" s="434" t="s">
        <v>20</v>
      </c>
      <c r="F268" s="439" t="s">
        <v>7</v>
      </c>
      <c r="G268" s="439" t="s">
        <v>448</v>
      </c>
      <c r="H268" s="470" t="s">
        <v>983</v>
      </c>
      <c r="I268" s="439" t="s">
        <v>973</v>
      </c>
      <c r="J268" s="432" t="s">
        <v>1031</v>
      </c>
      <c r="K268" s="471"/>
      <c r="L268" s="471">
        <v>2</v>
      </c>
      <c r="M268" s="471">
        <v>7</v>
      </c>
      <c r="N268" s="471">
        <f t="shared" si="4"/>
        <v>9</v>
      </c>
      <c r="O268" s="432"/>
    </row>
    <row r="269" spans="1:15">
      <c r="A269" s="741" t="s">
        <v>4</v>
      </c>
      <c r="B269" s="741" t="s">
        <v>4</v>
      </c>
      <c r="C269" s="735" t="s">
        <v>84</v>
      </c>
      <c r="D269" s="736">
        <v>2014</v>
      </c>
      <c r="E269" s="434" t="s">
        <v>20</v>
      </c>
      <c r="F269" s="439" t="s">
        <v>7</v>
      </c>
      <c r="G269" s="439" t="s">
        <v>448</v>
      </c>
      <c r="H269" s="470" t="s">
        <v>985</v>
      </c>
      <c r="I269" s="439" t="s">
        <v>973</v>
      </c>
      <c r="J269" s="432" t="s">
        <v>1031</v>
      </c>
      <c r="K269" s="471"/>
      <c r="L269" s="471"/>
      <c r="M269" s="471">
        <v>3</v>
      </c>
      <c r="N269" s="471">
        <f t="shared" si="4"/>
        <v>3</v>
      </c>
      <c r="O269" s="432"/>
    </row>
    <row r="270" spans="1:15">
      <c r="A270" s="741" t="s">
        <v>4</v>
      </c>
      <c r="B270" s="741" t="s">
        <v>4</v>
      </c>
      <c r="C270" s="735" t="s">
        <v>84</v>
      </c>
      <c r="D270" s="409">
        <v>2014</v>
      </c>
      <c r="E270" s="434" t="s">
        <v>20</v>
      </c>
      <c r="F270" s="439" t="s">
        <v>7</v>
      </c>
      <c r="G270" s="439" t="s">
        <v>448</v>
      </c>
      <c r="H270" s="470" t="s">
        <v>493</v>
      </c>
      <c r="I270" s="439" t="s">
        <v>973</v>
      </c>
      <c r="J270" s="432" t="s">
        <v>1031</v>
      </c>
      <c r="K270" s="471"/>
      <c r="L270" s="471"/>
      <c r="M270" s="471">
        <v>5</v>
      </c>
      <c r="N270" s="471">
        <f t="shared" si="4"/>
        <v>5</v>
      </c>
      <c r="O270" s="432"/>
    </row>
    <row r="271" spans="1:15">
      <c r="A271" s="741" t="s">
        <v>4</v>
      </c>
      <c r="B271" s="741" t="s">
        <v>4</v>
      </c>
      <c r="C271" s="735" t="s">
        <v>84</v>
      </c>
      <c r="D271" s="736">
        <v>2014</v>
      </c>
      <c r="E271" s="434" t="s">
        <v>20</v>
      </c>
      <c r="F271" s="439" t="s">
        <v>7</v>
      </c>
      <c r="G271" s="439" t="s">
        <v>448</v>
      </c>
      <c r="H271" s="470" t="s">
        <v>1006</v>
      </c>
      <c r="I271" s="439" t="s">
        <v>973</v>
      </c>
      <c r="J271" s="432" t="s">
        <v>1031</v>
      </c>
      <c r="K271" s="471"/>
      <c r="L271" s="471">
        <v>4</v>
      </c>
      <c r="M271" s="471"/>
      <c r="N271" s="471">
        <f t="shared" si="4"/>
        <v>4</v>
      </c>
      <c r="O271" s="432"/>
    </row>
    <row r="272" spans="1:15">
      <c r="A272" s="741" t="s">
        <v>4</v>
      </c>
      <c r="B272" s="741" t="s">
        <v>4</v>
      </c>
      <c r="C272" s="735" t="s">
        <v>84</v>
      </c>
      <c r="D272" s="409">
        <v>2014</v>
      </c>
      <c r="E272" s="434" t="s">
        <v>20</v>
      </c>
      <c r="F272" s="439" t="s">
        <v>7</v>
      </c>
      <c r="G272" s="439" t="s">
        <v>448</v>
      </c>
      <c r="H272" s="470" t="s">
        <v>1007</v>
      </c>
      <c r="I272" s="439" t="s">
        <v>973</v>
      </c>
      <c r="J272" s="432" t="s">
        <v>1031</v>
      </c>
      <c r="K272" s="471"/>
      <c r="L272" s="471">
        <v>1</v>
      </c>
      <c r="M272" s="471"/>
      <c r="N272" s="471">
        <f t="shared" si="4"/>
        <v>1</v>
      </c>
      <c r="O272" s="432"/>
    </row>
    <row r="273" spans="1:15">
      <c r="A273" s="741" t="s">
        <v>4</v>
      </c>
      <c r="B273" s="741" t="s">
        <v>4</v>
      </c>
      <c r="C273" s="735" t="s">
        <v>84</v>
      </c>
      <c r="D273" s="736">
        <v>2014</v>
      </c>
      <c r="E273" s="434" t="s">
        <v>20</v>
      </c>
      <c r="F273" s="439" t="s">
        <v>7</v>
      </c>
      <c r="G273" s="439" t="s">
        <v>448</v>
      </c>
      <c r="H273" s="470" t="s">
        <v>1015</v>
      </c>
      <c r="I273" s="439" t="s">
        <v>973</v>
      </c>
      <c r="J273" s="432" t="s">
        <v>1031</v>
      </c>
      <c r="K273" s="471"/>
      <c r="L273" s="471">
        <v>43</v>
      </c>
      <c r="M273" s="471">
        <v>17</v>
      </c>
      <c r="N273" s="471">
        <f t="shared" si="4"/>
        <v>60</v>
      </c>
      <c r="O273" s="432"/>
    </row>
    <row r="274" spans="1:15">
      <c r="A274" s="741" t="s">
        <v>4</v>
      </c>
      <c r="B274" s="741" t="s">
        <v>4</v>
      </c>
      <c r="C274" s="735" t="s">
        <v>84</v>
      </c>
      <c r="D274" s="409">
        <v>2014</v>
      </c>
      <c r="E274" s="434" t="s">
        <v>20</v>
      </c>
      <c r="F274" s="439" t="s">
        <v>7</v>
      </c>
      <c r="G274" s="439" t="s">
        <v>448</v>
      </c>
      <c r="H274" s="470" t="s">
        <v>995</v>
      </c>
      <c r="I274" s="439" t="s">
        <v>538</v>
      </c>
      <c r="J274" s="432" t="s">
        <v>1032</v>
      </c>
      <c r="K274" s="471"/>
      <c r="L274" s="471"/>
      <c r="M274" s="471">
        <v>19</v>
      </c>
      <c r="N274" s="471">
        <f t="shared" si="4"/>
        <v>19</v>
      </c>
      <c r="O274" s="432"/>
    </row>
    <row r="275" spans="1:15">
      <c r="A275" s="741" t="s">
        <v>4</v>
      </c>
      <c r="B275" s="741" t="s">
        <v>4</v>
      </c>
      <c r="C275" s="735" t="s">
        <v>84</v>
      </c>
      <c r="D275" s="736">
        <v>2014</v>
      </c>
      <c r="E275" s="434" t="s">
        <v>20</v>
      </c>
      <c r="F275" s="439" t="s">
        <v>7</v>
      </c>
      <c r="G275" s="439" t="s">
        <v>448</v>
      </c>
      <c r="H275" s="470" t="s">
        <v>617</v>
      </c>
      <c r="I275" s="439" t="s">
        <v>538</v>
      </c>
      <c r="J275" s="432" t="s">
        <v>1032</v>
      </c>
      <c r="K275" s="471"/>
      <c r="L275" s="471"/>
      <c r="M275" s="471">
        <v>33</v>
      </c>
      <c r="N275" s="471">
        <f t="shared" si="4"/>
        <v>33</v>
      </c>
      <c r="O275" s="432"/>
    </row>
    <row r="276" spans="1:15">
      <c r="A276" s="741" t="s">
        <v>4</v>
      </c>
      <c r="B276" s="741" t="s">
        <v>4</v>
      </c>
      <c r="C276" s="735" t="s">
        <v>84</v>
      </c>
      <c r="D276" s="409">
        <v>2014</v>
      </c>
      <c r="E276" s="434" t="s">
        <v>20</v>
      </c>
      <c r="F276" s="439" t="s">
        <v>7</v>
      </c>
      <c r="G276" s="439" t="s">
        <v>448</v>
      </c>
      <c r="H276" s="470" t="s">
        <v>94</v>
      </c>
      <c r="I276" s="439" t="s">
        <v>538</v>
      </c>
      <c r="J276" s="432" t="s">
        <v>1032</v>
      </c>
      <c r="K276" s="471"/>
      <c r="L276" s="471">
        <v>150</v>
      </c>
      <c r="M276" s="471">
        <v>101</v>
      </c>
      <c r="N276" s="471">
        <f t="shared" si="4"/>
        <v>251</v>
      </c>
      <c r="O276" s="432"/>
    </row>
    <row r="277" spans="1:15">
      <c r="A277" s="741" t="s">
        <v>4</v>
      </c>
      <c r="B277" s="741" t="s">
        <v>4</v>
      </c>
      <c r="C277" s="735" t="s">
        <v>84</v>
      </c>
      <c r="D277" s="736">
        <v>2014</v>
      </c>
      <c r="E277" s="434" t="s">
        <v>20</v>
      </c>
      <c r="F277" s="439" t="s">
        <v>7</v>
      </c>
      <c r="G277" s="439" t="s">
        <v>448</v>
      </c>
      <c r="H277" s="470" t="s">
        <v>622</v>
      </c>
      <c r="I277" s="439" t="s">
        <v>538</v>
      </c>
      <c r="J277" s="432" t="s">
        <v>1032</v>
      </c>
      <c r="K277" s="471"/>
      <c r="L277" s="471">
        <v>3</v>
      </c>
      <c r="M277" s="471">
        <v>3</v>
      </c>
      <c r="N277" s="471">
        <f t="shared" si="4"/>
        <v>6</v>
      </c>
      <c r="O277" s="432"/>
    </row>
    <row r="278" spans="1:15">
      <c r="A278" s="741" t="s">
        <v>4</v>
      </c>
      <c r="B278" s="741" t="s">
        <v>4</v>
      </c>
      <c r="C278" s="735" t="s">
        <v>84</v>
      </c>
      <c r="D278" s="409">
        <v>2014</v>
      </c>
      <c r="E278" s="434" t="s">
        <v>20</v>
      </c>
      <c r="F278" s="439" t="s">
        <v>7</v>
      </c>
      <c r="G278" s="439" t="s">
        <v>448</v>
      </c>
      <c r="H278" s="470" t="s">
        <v>969</v>
      </c>
      <c r="I278" s="439" t="s">
        <v>538</v>
      </c>
      <c r="J278" s="432" t="s">
        <v>1032</v>
      </c>
      <c r="K278" s="471"/>
      <c r="L278" s="471">
        <v>52</v>
      </c>
      <c r="M278" s="471">
        <v>119</v>
      </c>
      <c r="N278" s="471">
        <f t="shared" si="4"/>
        <v>171</v>
      </c>
      <c r="O278" s="432"/>
    </row>
    <row r="279" spans="1:15">
      <c r="A279" s="741" t="s">
        <v>4</v>
      </c>
      <c r="B279" s="741" t="s">
        <v>4</v>
      </c>
      <c r="C279" s="735" t="s">
        <v>84</v>
      </c>
      <c r="D279" s="736">
        <v>2014</v>
      </c>
      <c r="E279" s="434" t="s">
        <v>20</v>
      </c>
      <c r="F279" s="439" t="s">
        <v>7</v>
      </c>
      <c r="G279" s="439" t="s">
        <v>448</v>
      </c>
      <c r="H279" s="470" t="s">
        <v>95</v>
      </c>
      <c r="I279" s="439" t="s">
        <v>538</v>
      </c>
      <c r="J279" s="432" t="s">
        <v>1032</v>
      </c>
      <c r="K279" s="471"/>
      <c r="L279" s="471">
        <v>654</v>
      </c>
      <c r="M279" s="471">
        <v>572</v>
      </c>
      <c r="N279" s="471">
        <f t="shared" si="4"/>
        <v>1226</v>
      </c>
      <c r="O279" s="432"/>
    </row>
    <row r="280" spans="1:15">
      <c r="A280" s="741" t="s">
        <v>4</v>
      </c>
      <c r="B280" s="741" t="s">
        <v>4</v>
      </c>
      <c r="C280" s="735" t="s">
        <v>84</v>
      </c>
      <c r="D280" s="409">
        <v>2014</v>
      </c>
      <c r="E280" s="434" t="s">
        <v>20</v>
      </c>
      <c r="F280" s="439" t="s">
        <v>7</v>
      </c>
      <c r="G280" s="439" t="s">
        <v>448</v>
      </c>
      <c r="H280" s="470" t="s">
        <v>85</v>
      </c>
      <c r="I280" s="439" t="s">
        <v>538</v>
      </c>
      <c r="J280" s="432" t="s">
        <v>1032</v>
      </c>
      <c r="K280" s="471"/>
      <c r="L280" s="471">
        <v>238</v>
      </c>
      <c r="M280" s="471">
        <v>468</v>
      </c>
      <c r="N280" s="471">
        <f t="shared" si="4"/>
        <v>706</v>
      </c>
      <c r="O280" s="432"/>
    </row>
    <row r="281" spans="1:15">
      <c r="A281" s="741" t="s">
        <v>4</v>
      </c>
      <c r="B281" s="741" t="s">
        <v>4</v>
      </c>
      <c r="C281" s="735" t="s">
        <v>84</v>
      </c>
      <c r="D281" s="736">
        <v>2014</v>
      </c>
      <c r="E281" s="434" t="s">
        <v>20</v>
      </c>
      <c r="F281" s="439" t="s">
        <v>7</v>
      </c>
      <c r="G281" s="439" t="s">
        <v>448</v>
      </c>
      <c r="H281" s="470" t="s">
        <v>549</v>
      </c>
      <c r="I281" s="439" t="s">
        <v>538</v>
      </c>
      <c r="J281" s="432" t="s">
        <v>1032</v>
      </c>
      <c r="K281" s="471"/>
      <c r="L281" s="471">
        <v>1</v>
      </c>
      <c r="M281" s="471">
        <v>6</v>
      </c>
      <c r="N281" s="471">
        <f t="shared" si="4"/>
        <v>7</v>
      </c>
      <c r="O281" s="432"/>
    </row>
    <row r="282" spans="1:15">
      <c r="A282" s="741" t="s">
        <v>4</v>
      </c>
      <c r="B282" s="741" t="s">
        <v>4</v>
      </c>
      <c r="C282" s="735" t="s">
        <v>84</v>
      </c>
      <c r="D282" s="409">
        <v>2014</v>
      </c>
      <c r="E282" s="434" t="s">
        <v>20</v>
      </c>
      <c r="F282" s="439" t="s">
        <v>7</v>
      </c>
      <c r="G282" s="439" t="s">
        <v>448</v>
      </c>
      <c r="H282" s="470" t="s">
        <v>83</v>
      </c>
      <c r="I282" s="439" t="s">
        <v>538</v>
      </c>
      <c r="J282" s="432" t="s">
        <v>1032</v>
      </c>
      <c r="K282" s="471"/>
      <c r="L282" s="471">
        <v>14</v>
      </c>
      <c r="M282" s="471"/>
      <c r="N282" s="471">
        <f t="shared" si="4"/>
        <v>14</v>
      </c>
      <c r="O282" s="432"/>
    </row>
    <row r="283" spans="1:15">
      <c r="A283" s="741" t="s">
        <v>4</v>
      </c>
      <c r="B283" s="741" t="s">
        <v>4</v>
      </c>
      <c r="C283" s="735" t="s">
        <v>84</v>
      </c>
      <c r="D283" s="736">
        <v>2014</v>
      </c>
      <c r="E283" s="434" t="s">
        <v>20</v>
      </c>
      <c r="F283" s="439" t="s">
        <v>7</v>
      </c>
      <c r="G283" s="439" t="s">
        <v>448</v>
      </c>
      <c r="H283" s="470" t="s">
        <v>543</v>
      </c>
      <c r="I283" s="439" t="s">
        <v>538</v>
      </c>
      <c r="J283" s="432" t="s">
        <v>1032</v>
      </c>
      <c r="K283" s="471"/>
      <c r="L283" s="471"/>
      <c r="M283" s="471">
        <v>1</v>
      </c>
      <c r="N283" s="471">
        <f t="shared" si="4"/>
        <v>1</v>
      </c>
      <c r="O283" s="432"/>
    </row>
    <row r="284" spans="1:15">
      <c r="A284" s="741" t="s">
        <v>4</v>
      </c>
      <c r="B284" s="741" t="s">
        <v>4</v>
      </c>
      <c r="C284" s="735" t="s">
        <v>84</v>
      </c>
      <c r="D284" s="409">
        <v>2014</v>
      </c>
      <c r="E284" s="434" t="s">
        <v>20</v>
      </c>
      <c r="F284" s="439" t="s">
        <v>7</v>
      </c>
      <c r="G284" s="439" t="s">
        <v>448</v>
      </c>
      <c r="H284" s="470" t="s">
        <v>996</v>
      </c>
      <c r="I284" s="439" t="s">
        <v>538</v>
      </c>
      <c r="J284" s="432" t="s">
        <v>1032</v>
      </c>
      <c r="K284" s="471"/>
      <c r="L284" s="471"/>
      <c r="M284" s="471">
        <v>57</v>
      </c>
      <c r="N284" s="471">
        <f t="shared" si="4"/>
        <v>57</v>
      </c>
      <c r="O284" s="432"/>
    </row>
    <row r="285" spans="1:15">
      <c r="A285" s="741" t="s">
        <v>4</v>
      </c>
      <c r="B285" s="741" t="s">
        <v>4</v>
      </c>
      <c r="C285" s="735" t="s">
        <v>84</v>
      </c>
      <c r="D285" s="736">
        <v>2014</v>
      </c>
      <c r="E285" s="434" t="s">
        <v>20</v>
      </c>
      <c r="F285" s="439" t="s">
        <v>7</v>
      </c>
      <c r="G285" s="439" t="s">
        <v>448</v>
      </c>
      <c r="H285" s="470" t="s">
        <v>997</v>
      </c>
      <c r="I285" s="439" t="s">
        <v>541</v>
      </c>
      <c r="J285" s="432" t="s">
        <v>1032</v>
      </c>
      <c r="K285" s="471"/>
      <c r="L285" s="471">
        <v>31</v>
      </c>
      <c r="M285" s="471">
        <v>281</v>
      </c>
      <c r="N285" s="471">
        <f t="shared" si="4"/>
        <v>312</v>
      </c>
      <c r="O285" s="432"/>
    </row>
    <row r="286" spans="1:15">
      <c r="A286" s="741" t="s">
        <v>4</v>
      </c>
      <c r="B286" s="741" t="s">
        <v>4</v>
      </c>
      <c r="C286" s="735" t="s">
        <v>84</v>
      </c>
      <c r="D286" s="409">
        <v>2014</v>
      </c>
      <c r="E286" s="434" t="s">
        <v>20</v>
      </c>
      <c r="F286" s="439" t="s">
        <v>7</v>
      </c>
      <c r="G286" s="439" t="s">
        <v>448</v>
      </c>
      <c r="H286" s="470" t="s">
        <v>998</v>
      </c>
      <c r="I286" s="439" t="s">
        <v>541</v>
      </c>
      <c r="J286" s="432" t="s">
        <v>1032</v>
      </c>
      <c r="K286" s="471"/>
      <c r="L286" s="471">
        <v>61</v>
      </c>
      <c r="M286" s="471">
        <v>16</v>
      </c>
      <c r="N286" s="471">
        <f t="shared" si="4"/>
        <v>77</v>
      </c>
      <c r="O286" s="432"/>
    </row>
    <row r="287" spans="1:15">
      <c r="A287" s="741" t="s">
        <v>4</v>
      </c>
      <c r="B287" s="741" t="s">
        <v>4</v>
      </c>
      <c r="C287" s="735" t="s">
        <v>84</v>
      </c>
      <c r="D287" s="736">
        <v>2014</v>
      </c>
      <c r="E287" s="434" t="s">
        <v>20</v>
      </c>
      <c r="F287" s="439" t="s">
        <v>7</v>
      </c>
      <c r="G287" s="439" t="s">
        <v>448</v>
      </c>
      <c r="H287" s="470" t="s">
        <v>970</v>
      </c>
      <c r="I287" s="439" t="s">
        <v>541</v>
      </c>
      <c r="J287" s="432" t="s">
        <v>1032</v>
      </c>
      <c r="K287" s="471"/>
      <c r="L287" s="471"/>
      <c r="M287" s="471">
        <v>303</v>
      </c>
      <c r="N287" s="471">
        <f t="shared" si="4"/>
        <v>303</v>
      </c>
      <c r="O287" s="432"/>
    </row>
    <row r="288" spans="1:15">
      <c r="A288" s="741" t="s">
        <v>4</v>
      </c>
      <c r="B288" s="741" t="s">
        <v>4</v>
      </c>
      <c r="C288" s="735" t="s">
        <v>84</v>
      </c>
      <c r="D288" s="409">
        <v>2014</v>
      </c>
      <c r="E288" s="434" t="s">
        <v>20</v>
      </c>
      <c r="F288" s="439" t="s">
        <v>7</v>
      </c>
      <c r="G288" s="439" t="s">
        <v>448</v>
      </c>
      <c r="H288" s="470" t="s">
        <v>971</v>
      </c>
      <c r="I288" s="439" t="s">
        <v>541</v>
      </c>
      <c r="J288" s="432" t="s">
        <v>1032</v>
      </c>
      <c r="K288" s="471"/>
      <c r="L288" s="471">
        <v>76</v>
      </c>
      <c r="M288" s="471">
        <v>274</v>
      </c>
      <c r="N288" s="471">
        <f t="shared" si="4"/>
        <v>350</v>
      </c>
      <c r="O288" s="432"/>
    </row>
    <row r="289" spans="1:15">
      <c r="A289" s="741" t="s">
        <v>4</v>
      </c>
      <c r="B289" s="741" t="s">
        <v>4</v>
      </c>
      <c r="C289" s="735" t="s">
        <v>84</v>
      </c>
      <c r="D289" s="736">
        <v>2014</v>
      </c>
      <c r="E289" s="434" t="s">
        <v>20</v>
      </c>
      <c r="F289" s="439" t="s">
        <v>7</v>
      </c>
      <c r="G289" s="439" t="s">
        <v>448</v>
      </c>
      <c r="H289" s="470" t="s">
        <v>999</v>
      </c>
      <c r="I289" s="439" t="s">
        <v>541</v>
      </c>
      <c r="J289" s="432" t="s">
        <v>1032</v>
      </c>
      <c r="K289" s="471"/>
      <c r="L289" s="471">
        <v>9</v>
      </c>
      <c r="M289" s="471">
        <v>3</v>
      </c>
      <c r="N289" s="471">
        <f t="shared" si="4"/>
        <v>12</v>
      </c>
      <c r="O289" s="432"/>
    </row>
    <row r="290" spans="1:15">
      <c r="A290" s="741" t="s">
        <v>4</v>
      </c>
      <c r="B290" s="741" t="s">
        <v>4</v>
      </c>
      <c r="C290" s="735" t="s">
        <v>84</v>
      </c>
      <c r="D290" s="409">
        <v>2014</v>
      </c>
      <c r="E290" s="434" t="s">
        <v>20</v>
      </c>
      <c r="F290" s="439" t="s">
        <v>7</v>
      </c>
      <c r="G290" s="439" t="s">
        <v>448</v>
      </c>
      <c r="H290" s="470" t="s">
        <v>1000</v>
      </c>
      <c r="I290" s="439" t="s">
        <v>541</v>
      </c>
      <c r="J290" s="432" t="s">
        <v>1032</v>
      </c>
      <c r="K290" s="471"/>
      <c r="L290" s="471"/>
      <c r="M290" s="471">
        <v>3</v>
      </c>
      <c r="N290" s="471">
        <f t="shared" si="4"/>
        <v>3</v>
      </c>
      <c r="O290" s="432"/>
    </row>
    <row r="291" spans="1:15">
      <c r="A291" s="741" t="s">
        <v>4</v>
      </c>
      <c r="B291" s="741" t="s">
        <v>4</v>
      </c>
      <c r="C291" s="735" t="s">
        <v>84</v>
      </c>
      <c r="D291" s="736">
        <v>2014</v>
      </c>
      <c r="E291" s="434" t="s">
        <v>20</v>
      </c>
      <c r="F291" s="439" t="s">
        <v>7</v>
      </c>
      <c r="G291" s="439" t="s">
        <v>448</v>
      </c>
      <c r="H291" s="470" t="s">
        <v>974</v>
      </c>
      <c r="I291" s="439" t="s">
        <v>973</v>
      </c>
      <c r="J291" s="432" t="s">
        <v>1032</v>
      </c>
      <c r="K291" s="471"/>
      <c r="L291" s="471"/>
      <c r="M291" s="471">
        <v>10</v>
      </c>
      <c r="N291" s="471">
        <f t="shared" ref="N291:N344" si="5">K291+L291+M291</f>
        <v>10</v>
      </c>
      <c r="O291" s="432"/>
    </row>
    <row r="292" spans="1:15">
      <c r="A292" s="741" t="s">
        <v>4</v>
      </c>
      <c r="B292" s="741" t="s">
        <v>4</v>
      </c>
      <c r="C292" s="735" t="s">
        <v>84</v>
      </c>
      <c r="D292" s="409">
        <v>2014</v>
      </c>
      <c r="E292" s="434" t="s">
        <v>20</v>
      </c>
      <c r="F292" s="439" t="s">
        <v>7</v>
      </c>
      <c r="G292" s="439" t="s">
        <v>448</v>
      </c>
      <c r="H292" s="470" t="s">
        <v>1002</v>
      </c>
      <c r="I292" s="439" t="s">
        <v>973</v>
      </c>
      <c r="J292" s="432" t="s">
        <v>1032</v>
      </c>
      <c r="K292" s="471"/>
      <c r="L292" s="471"/>
      <c r="M292" s="471">
        <v>13</v>
      </c>
      <c r="N292" s="471">
        <f t="shared" si="5"/>
        <v>13</v>
      </c>
      <c r="O292" s="432"/>
    </row>
    <row r="293" spans="1:15">
      <c r="A293" s="741" t="s">
        <v>4</v>
      </c>
      <c r="B293" s="741" t="s">
        <v>4</v>
      </c>
      <c r="C293" s="735" t="s">
        <v>84</v>
      </c>
      <c r="D293" s="736">
        <v>2014</v>
      </c>
      <c r="E293" s="434" t="s">
        <v>20</v>
      </c>
      <c r="F293" s="439" t="s">
        <v>7</v>
      </c>
      <c r="G293" s="439" t="s">
        <v>448</v>
      </c>
      <c r="H293" s="470" t="s">
        <v>1012</v>
      </c>
      <c r="I293" s="439" t="s">
        <v>973</v>
      </c>
      <c r="J293" s="432" t="s">
        <v>1032</v>
      </c>
      <c r="K293" s="471"/>
      <c r="L293" s="471"/>
      <c r="M293" s="471">
        <v>18</v>
      </c>
      <c r="N293" s="471">
        <f t="shared" si="5"/>
        <v>18</v>
      </c>
      <c r="O293" s="432"/>
    </row>
    <row r="294" spans="1:15">
      <c r="A294" s="741" t="s">
        <v>4</v>
      </c>
      <c r="B294" s="741" t="s">
        <v>4</v>
      </c>
      <c r="C294" s="735" t="s">
        <v>84</v>
      </c>
      <c r="D294" s="409">
        <v>2014</v>
      </c>
      <c r="E294" s="434" t="s">
        <v>20</v>
      </c>
      <c r="F294" s="439" t="s">
        <v>7</v>
      </c>
      <c r="G294" s="439" t="s">
        <v>448</v>
      </c>
      <c r="H294" s="470" t="s">
        <v>1013</v>
      </c>
      <c r="I294" s="439" t="s">
        <v>973</v>
      </c>
      <c r="J294" s="432" t="s">
        <v>1032</v>
      </c>
      <c r="K294" s="471"/>
      <c r="L294" s="471">
        <v>1</v>
      </c>
      <c r="M294" s="471"/>
      <c r="N294" s="471">
        <f t="shared" si="5"/>
        <v>1</v>
      </c>
      <c r="O294" s="432"/>
    </row>
    <row r="295" spans="1:15">
      <c r="A295" s="741" t="s">
        <v>4</v>
      </c>
      <c r="B295" s="741" t="s">
        <v>4</v>
      </c>
      <c r="C295" s="735" t="s">
        <v>84</v>
      </c>
      <c r="D295" s="736">
        <v>2014</v>
      </c>
      <c r="E295" s="434" t="s">
        <v>20</v>
      </c>
      <c r="F295" s="439" t="s">
        <v>7</v>
      </c>
      <c r="G295" s="439" t="s">
        <v>448</v>
      </c>
      <c r="H295" s="470" t="s">
        <v>980</v>
      </c>
      <c r="I295" s="439" t="s">
        <v>973</v>
      </c>
      <c r="J295" s="432" t="s">
        <v>1032</v>
      </c>
      <c r="K295" s="471"/>
      <c r="L295" s="471"/>
      <c r="M295" s="471">
        <v>387</v>
      </c>
      <c r="N295" s="471">
        <f t="shared" si="5"/>
        <v>387</v>
      </c>
      <c r="O295" s="432"/>
    </row>
    <row r="296" spans="1:15">
      <c r="A296" s="741" t="s">
        <v>4</v>
      </c>
      <c r="B296" s="741" t="s">
        <v>4</v>
      </c>
      <c r="C296" s="735" t="s">
        <v>84</v>
      </c>
      <c r="D296" s="409">
        <v>2014</v>
      </c>
      <c r="E296" s="434" t="s">
        <v>20</v>
      </c>
      <c r="F296" s="439" t="s">
        <v>7</v>
      </c>
      <c r="G296" s="439" t="s">
        <v>448</v>
      </c>
      <c r="H296" s="470" t="s">
        <v>1033</v>
      </c>
      <c r="I296" s="439" t="s">
        <v>973</v>
      </c>
      <c r="J296" s="432" t="s">
        <v>1032</v>
      </c>
      <c r="K296" s="471"/>
      <c r="L296" s="471"/>
      <c r="M296" s="471">
        <v>4</v>
      </c>
      <c r="N296" s="471">
        <f t="shared" si="5"/>
        <v>4</v>
      </c>
      <c r="O296" s="432"/>
    </row>
    <row r="297" spans="1:15">
      <c r="A297" s="741" t="s">
        <v>4</v>
      </c>
      <c r="B297" s="741" t="s">
        <v>4</v>
      </c>
      <c r="C297" s="735" t="s">
        <v>84</v>
      </c>
      <c r="D297" s="736">
        <v>2014</v>
      </c>
      <c r="E297" s="434" t="s">
        <v>20</v>
      </c>
      <c r="F297" s="439" t="s">
        <v>7</v>
      </c>
      <c r="G297" s="439" t="s">
        <v>448</v>
      </c>
      <c r="H297" s="470" t="s">
        <v>1005</v>
      </c>
      <c r="I297" s="439" t="s">
        <v>973</v>
      </c>
      <c r="J297" s="432" t="s">
        <v>1032</v>
      </c>
      <c r="K297" s="471"/>
      <c r="L297" s="471">
        <v>3</v>
      </c>
      <c r="M297" s="471"/>
      <c r="N297" s="471">
        <f t="shared" si="5"/>
        <v>3</v>
      </c>
      <c r="O297" s="432"/>
    </row>
    <row r="298" spans="1:15">
      <c r="A298" s="741" t="s">
        <v>4</v>
      </c>
      <c r="B298" s="741" t="s">
        <v>4</v>
      </c>
      <c r="C298" s="735" t="s">
        <v>84</v>
      </c>
      <c r="D298" s="409">
        <v>2014</v>
      </c>
      <c r="E298" s="434" t="s">
        <v>20</v>
      </c>
      <c r="F298" s="439" t="s">
        <v>7</v>
      </c>
      <c r="G298" s="439" t="s">
        <v>448</v>
      </c>
      <c r="H298" s="470" t="s">
        <v>983</v>
      </c>
      <c r="I298" s="439" t="s">
        <v>973</v>
      </c>
      <c r="J298" s="432" t="s">
        <v>1032</v>
      </c>
      <c r="K298" s="471"/>
      <c r="L298" s="471">
        <v>22</v>
      </c>
      <c r="M298" s="471">
        <v>25</v>
      </c>
      <c r="N298" s="471">
        <f t="shared" si="5"/>
        <v>47</v>
      </c>
      <c r="O298" s="432"/>
    </row>
    <row r="299" spans="1:15">
      <c r="A299" s="741" t="s">
        <v>4</v>
      </c>
      <c r="B299" s="741" t="s">
        <v>4</v>
      </c>
      <c r="C299" s="735" t="s">
        <v>84</v>
      </c>
      <c r="D299" s="736">
        <v>2014</v>
      </c>
      <c r="E299" s="434" t="s">
        <v>20</v>
      </c>
      <c r="F299" s="439" t="s">
        <v>7</v>
      </c>
      <c r="G299" s="439" t="s">
        <v>448</v>
      </c>
      <c r="H299" s="470" t="s">
        <v>985</v>
      </c>
      <c r="I299" s="439" t="s">
        <v>973</v>
      </c>
      <c r="J299" s="432" t="s">
        <v>1032</v>
      </c>
      <c r="K299" s="471"/>
      <c r="L299" s="471"/>
      <c r="M299" s="471">
        <v>33</v>
      </c>
      <c r="N299" s="471">
        <f t="shared" si="5"/>
        <v>33</v>
      </c>
      <c r="O299" s="432"/>
    </row>
    <row r="300" spans="1:15">
      <c r="A300" s="741" t="s">
        <v>4</v>
      </c>
      <c r="B300" s="741" t="s">
        <v>4</v>
      </c>
      <c r="C300" s="735" t="s">
        <v>84</v>
      </c>
      <c r="D300" s="409">
        <v>2014</v>
      </c>
      <c r="E300" s="434" t="s">
        <v>20</v>
      </c>
      <c r="F300" s="439" t="s">
        <v>7</v>
      </c>
      <c r="G300" s="439" t="s">
        <v>448</v>
      </c>
      <c r="H300" s="470" t="s">
        <v>493</v>
      </c>
      <c r="I300" s="439" t="s">
        <v>973</v>
      </c>
      <c r="J300" s="432" t="s">
        <v>1032</v>
      </c>
      <c r="K300" s="471"/>
      <c r="L300" s="471"/>
      <c r="M300" s="471">
        <v>2</v>
      </c>
      <c r="N300" s="471">
        <f t="shared" si="5"/>
        <v>2</v>
      </c>
      <c r="O300" s="432"/>
    </row>
    <row r="301" spans="1:15">
      <c r="A301" s="741" t="s">
        <v>4</v>
      </c>
      <c r="B301" s="741" t="s">
        <v>4</v>
      </c>
      <c r="C301" s="735" t="s">
        <v>84</v>
      </c>
      <c r="D301" s="736">
        <v>2014</v>
      </c>
      <c r="E301" s="434" t="s">
        <v>20</v>
      </c>
      <c r="F301" s="439" t="s">
        <v>7</v>
      </c>
      <c r="G301" s="439" t="s">
        <v>448</v>
      </c>
      <c r="H301" s="470" t="s">
        <v>987</v>
      </c>
      <c r="I301" s="439" t="s">
        <v>973</v>
      </c>
      <c r="J301" s="432" t="s">
        <v>1032</v>
      </c>
      <c r="K301" s="471"/>
      <c r="L301" s="471">
        <v>1</v>
      </c>
      <c r="M301" s="471"/>
      <c r="N301" s="471">
        <f t="shared" si="5"/>
        <v>1</v>
      </c>
      <c r="O301" s="432"/>
    </row>
    <row r="302" spans="1:15">
      <c r="A302" s="741" t="s">
        <v>4</v>
      </c>
      <c r="B302" s="741" t="s">
        <v>4</v>
      </c>
      <c r="C302" s="735" t="s">
        <v>84</v>
      </c>
      <c r="D302" s="409">
        <v>2014</v>
      </c>
      <c r="E302" s="434" t="s">
        <v>20</v>
      </c>
      <c r="F302" s="439" t="s">
        <v>7</v>
      </c>
      <c r="G302" s="439" t="s">
        <v>448</v>
      </c>
      <c r="H302" s="470" t="s">
        <v>1006</v>
      </c>
      <c r="I302" s="439" t="s">
        <v>973</v>
      </c>
      <c r="J302" s="432" t="s">
        <v>1032</v>
      </c>
      <c r="K302" s="471"/>
      <c r="L302" s="471">
        <v>6</v>
      </c>
      <c r="M302" s="471">
        <v>1</v>
      </c>
      <c r="N302" s="471">
        <f t="shared" si="5"/>
        <v>7</v>
      </c>
      <c r="O302" s="432"/>
    </row>
    <row r="303" spans="1:15">
      <c r="A303" s="741" t="s">
        <v>4</v>
      </c>
      <c r="B303" s="741" t="s">
        <v>4</v>
      </c>
      <c r="C303" s="735" t="s">
        <v>84</v>
      </c>
      <c r="D303" s="736">
        <v>2014</v>
      </c>
      <c r="E303" s="434" t="s">
        <v>20</v>
      </c>
      <c r="F303" s="439" t="s">
        <v>7</v>
      </c>
      <c r="G303" s="439" t="s">
        <v>448</v>
      </c>
      <c r="H303" s="470" t="s">
        <v>990</v>
      </c>
      <c r="I303" s="439" t="s">
        <v>973</v>
      </c>
      <c r="J303" s="432" t="s">
        <v>1032</v>
      </c>
      <c r="K303" s="471"/>
      <c r="L303" s="471"/>
      <c r="M303" s="471">
        <v>1</v>
      </c>
      <c r="N303" s="471">
        <f t="shared" si="5"/>
        <v>1</v>
      </c>
      <c r="O303" s="432"/>
    </row>
    <row r="304" spans="1:15">
      <c r="A304" s="741" t="s">
        <v>4</v>
      </c>
      <c r="B304" s="741" t="s">
        <v>4</v>
      </c>
      <c r="C304" s="735" t="s">
        <v>84</v>
      </c>
      <c r="D304" s="409">
        <v>2014</v>
      </c>
      <c r="E304" s="434" t="s">
        <v>20</v>
      </c>
      <c r="F304" s="439" t="s">
        <v>7</v>
      </c>
      <c r="G304" s="439" t="s">
        <v>448</v>
      </c>
      <c r="H304" s="470" t="s">
        <v>617</v>
      </c>
      <c r="I304" s="439" t="s">
        <v>538</v>
      </c>
      <c r="J304" s="432" t="s">
        <v>1034</v>
      </c>
      <c r="K304" s="471"/>
      <c r="L304" s="471">
        <v>2</v>
      </c>
      <c r="M304" s="471"/>
      <c r="N304" s="471">
        <f t="shared" si="5"/>
        <v>2</v>
      </c>
      <c r="O304" s="432"/>
    </row>
    <row r="305" spans="1:15">
      <c r="A305" s="741" t="s">
        <v>4</v>
      </c>
      <c r="B305" s="741" t="s">
        <v>4</v>
      </c>
      <c r="C305" s="735" t="s">
        <v>84</v>
      </c>
      <c r="D305" s="736">
        <v>2014</v>
      </c>
      <c r="E305" s="434" t="s">
        <v>20</v>
      </c>
      <c r="F305" s="439" t="s">
        <v>7</v>
      </c>
      <c r="G305" s="439" t="s">
        <v>448</v>
      </c>
      <c r="H305" s="470" t="s">
        <v>94</v>
      </c>
      <c r="I305" s="439" t="s">
        <v>538</v>
      </c>
      <c r="J305" s="432" t="s">
        <v>1034</v>
      </c>
      <c r="K305" s="471"/>
      <c r="L305" s="471">
        <v>97</v>
      </c>
      <c r="M305" s="471">
        <v>71</v>
      </c>
      <c r="N305" s="471">
        <f t="shared" si="5"/>
        <v>168</v>
      </c>
      <c r="O305" s="432"/>
    </row>
    <row r="306" spans="1:15">
      <c r="A306" s="741" t="s">
        <v>4</v>
      </c>
      <c r="B306" s="741" t="s">
        <v>4</v>
      </c>
      <c r="C306" s="735" t="s">
        <v>84</v>
      </c>
      <c r="D306" s="409">
        <v>2014</v>
      </c>
      <c r="E306" s="434" t="s">
        <v>20</v>
      </c>
      <c r="F306" s="439" t="s">
        <v>7</v>
      </c>
      <c r="G306" s="439" t="s">
        <v>448</v>
      </c>
      <c r="H306" s="470" t="s">
        <v>622</v>
      </c>
      <c r="I306" s="439" t="s">
        <v>538</v>
      </c>
      <c r="J306" s="432" t="s">
        <v>1034</v>
      </c>
      <c r="K306" s="471"/>
      <c r="L306" s="471">
        <v>7</v>
      </c>
      <c r="M306" s="471">
        <v>35</v>
      </c>
      <c r="N306" s="471">
        <f t="shared" si="5"/>
        <v>42</v>
      </c>
      <c r="O306" s="432"/>
    </row>
    <row r="307" spans="1:15">
      <c r="A307" s="741" t="s">
        <v>4</v>
      </c>
      <c r="B307" s="741" t="s">
        <v>4</v>
      </c>
      <c r="C307" s="735" t="s">
        <v>84</v>
      </c>
      <c r="D307" s="736">
        <v>2014</v>
      </c>
      <c r="E307" s="434" t="s">
        <v>20</v>
      </c>
      <c r="F307" s="439" t="s">
        <v>7</v>
      </c>
      <c r="G307" s="439" t="s">
        <v>448</v>
      </c>
      <c r="H307" s="470" t="s">
        <v>969</v>
      </c>
      <c r="I307" s="439" t="s">
        <v>538</v>
      </c>
      <c r="J307" s="432" t="s">
        <v>1034</v>
      </c>
      <c r="K307" s="471"/>
      <c r="L307" s="471"/>
      <c r="M307" s="471">
        <v>62</v>
      </c>
      <c r="N307" s="471">
        <f t="shared" si="5"/>
        <v>62</v>
      </c>
      <c r="O307" s="432"/>
    </row>
    <row r="308" spans="1:15">
      <c r="A308" s="741" t="s">
        <v>4</v>
      </c>
      <c r="B308" s="741" t="s">
        <v>4</v>
      </c>
      <c r="C308" s="735" t="s">
        <v>84</v>
      </c>
      <c r="D308" s="409">
        <v>2014</v>
      </c>
      <c r="E308" s="434" t="s">
        <v>20</v>
      </c>
      <c r="F308" s="439" t="s">
        <v>7</v>
      </c>
      <c r="G308" s="439" t="s">
        <v>448</v>
      </c>
      <c r="H308" s="470" t="s">
        <v>95</v>
      </c>
      <c r="I308" s="439" t="s">
        <v>538</v>
      </c>
      <c r="J308" s="432" t="s">
        <v>1034</v>
      </c>
      <c r="K308" s="471"/>
      <c r="L308" s="471">
        <v>270</v>
      </c>
      <c r="M308" s="471">
        <v>330</v>
      </c>
      <c r="N308" s="471">
        <f t="shared" si="5"/>
        <v>600</v>
      </c>
      <c r="O308" s="432"/>
    </row>
    <row r="309" spans="1:15">
      <c r="A309" s="741" t="s">
        <v>4</v>
      </c>
      <c r="B309" s="741" t="s">
        <v>4</v>
      </c>
      <c r="C309" s="735" t="s">
        <v>84</v>
      </c>
      <c r="D309" s="736">
        <v>2014</v>
      </c>
      <c r="E309" s="434" t="s">
        <v>20</v>
      </c>
      <c r="F309" s="439" t="s">
        <v>7</v>
      </c>
      <c r="G309" s="439" t="s">
        <v>448</v>
      </c>
      <c r="H309" s="470" t="s">
        <v>85</v>
      </c>
      <c r="I309" s="439" t="s">
        <v>538</v>
      </c>
      <c r="J309" s="432" t="s">
        <v>1034</v>
      </c>
      <c r="K309" s="471"/>
      <c r="L309" s="471">
        <v>365</v>
      </c>
      <c r="M309" s="471">
        <v>482</v>
      </c>
      <c r="N309" s="471">
        <f t="shared" si="5"/>
        <v>847</v>
      </c>
      <c r="O309" s="432"/>
    </row>
    <row r="310" spans="1:15">
      <c r="A310" s="741" t="s">
        <v>4</v>
      </c>
      <c r="B310" s="741" t="s">
        <v>4</v>
      </c>
      <c r="C310" s="735" t="s">
        <v>84</v>
      </c>
      <c r="D310" s="409">
        <v>2014</v>
      </c>
      <c r="E310" s="434" t="s">
        <v>20</v>
      </c>
      <c r="F310" s="439" t="s">
        <v>7</v>
      </c>
      <c r="G310" s="439" t="s">
        <v>448</v>
      </c>
      <c r="H310" s="470" t="s">
        <v>549</v>
      </c>
      <c r="I310" s="439" t="s">
        <v>538</v>
      </c>
      <c r="J310" s="432" t="s">
        <v>1034</v>
      </c>
      <c r="K310" s="471"/>
      <c r="L310" s="471"/>
      <c r="M310" s="471">
        <v>1</v>
      </c>
      <c r="N310" s="471">
        <f t="shared" si="5"/>
        <v>1</v>
      </c>
      <c r="O310" s="432"/>
    </row>
    <row r="311" spans="1:15">
      <c r="A311" s="741" t="s">
        <v>4</v>
      </c>
      <c r="B311" s="741" t="s">
        <v>4</v>
      </c>
      <c r="C311" s="735" t="s">
        <v>84</v>
      </c>
      <c r="D311" s="736">
        <v>2014</v>
      </c>
      <c r="E311" s="434" t="s">
        <v>20</v>
      </c>
      <c r="F311" s="439" t="s">
        <v>7</v>
      </c>
      <c r="G311" s="439" t="s">
        <v>448</v>
      </c>
      <c r="H311" s="470" t="s">
        <v>1018</v>
      </c>
      <c r="I311" s="439" t="s">
        <v>538</v>
      </c>
      <c r="J311" s="432" t="s">
        <v>1034</v>
      </c>
      <c r="K311" s="471"/>
      <c r="L311" s="471"/>
      <c r="M311" s="471">
        <v>1</v>
      </c>
      <c r="N311" s="471">
        <f t="shared" si="5"/>
        <v>1</v>
      </c>
      <c r="O311" s="432"/>
    </row>
    <row r="312" spans="1:15">
      <c r="A312" s="741" t="s">
        <v>4</v>
      </c>
      <c r="B312" s="741" t="s">
        <v>4</v>
      </c>
      <c r="C312" s="735" t="s">
        <v>84</v>
      </c>
      <c r="D312" s="409">
        <v>2014</v>
      </c>
      <c r="E312" s="434" t="s">
        <v>20</v>
      </c>
      <c r="F312" s="439" t="s">
        <v>7</v>
      </c>
      <c r="G312" s="439" t="s">
        <v>448</v>
      </c>
      <c r="H312" s="470" t="s">
        <v>508</v>
      </c>
      <c r="I312" s="439" t="s">
        <v>538</v>
      </c>
      <c r="J312" s="432" t="s">
        <v>1034</v>
      </c>
      <c r="K312" s="471"/>
      <c r="L312" s="471"/>
      <c r="M312" s="471">
        <v>1</v>
      </c>
      <c r="N312" s="471">
        <f t="shared" si="5"/>
        <v>1</v>
      </c>
      <c r="O312" s="432"/>
    </row>
    <row r="313" spans="1:15">
      <c r="A313" s="741" t="s">
        <v>4</v>
      </c>
      <c r="B313" s="741" t="s">
        <v>4</v>
      </c>
      <c r="C313" s="735" t="s">
        <v>84</v>
      </c>
      <c r="D313" s="736">
        <v>2014</v>
      </c>
      <c r="E313" s="434" t="s">
        <v>20</v>
      </c>
      <c r="F313" s="439" t="s">
        <v>7</v>
      </c>
      <c r="G313" s="439" t="s">
        <v>448</v>
      </c>
      <c r="H313" s="470" t="s">
        <v>83</v>
      </c>
      <c r="I313" s="439" t="s">
        <v>538</v>
      </c>
      <c r="J313" s="432" t="s">
        <v>1034</v>
      </c>
      <c r="K313" s="471"/>
      <c r="L313" s="471">
        <v>156</v>
      </c>
      <c r="M313" s="471">
        <v>4</v>
      </c>
      <c r="N313" s="471">
        <f t="shared" si="5"/>
        <v>160</v>
      </c>
      <c r="O313" s="432"/>
    </row>
    <row r="314" spans="1:15">
      <c r="A314" s="741" t="s">
        <v>4</v>
      </c>
      <c r="B314" s="741" t="s">
        <v>4</v>
      </c>
      <c r="C314" s="735" t="s">
        <v>84</v>
      </c>
      <c r="D314" s="409">
        <v>2014</v>
      </c>
      <c r="E314" s="434" t="s">
        <v>20</v>
      </c>
      <c r="F314" s="439" t="s">
        <v>7</v>
      </c>
      <c r="G314" s="439" t="s">
        <v>448</v>
      </c>
      <c r="H314" s="470" t="s">
        <v>997</v>
      </c>
      <c r="I314" s="439" t="s">
        <v>541</v>
      </c>
      <c r="J314" s="432" t="s">
        <v>1034</v>
      </c>
      <c r="K314" s="471"/>
      <c r="L314" s="471">
        <v>26</v>
      </c>
      <c r="M314" s="471">
        <v>74</v>
      </c>
      <c r="N314" s="471">
        <f t="shared" si="5"/>
        <v>100</v>
      </c>
      <c r="O314" s="432"/>
    </row>
    <row r="315" spans="1:15">
      <c r="A315" s="741" t="s">
        <v>4</v>
      </c>
      <c r="B315" s="741" t="s">
        <v>4</v>
      </c>
      <c r="C315" s="735" t="s">
        <v>84</v>
      </c>
      <c r="D315" s="736">
        <v>2014</v>
      </c>
      <c r="E315" s="434" t="s">
        <v>20</v>
      </c>
      <c r="F315" s="439" t="s">
        <v>7</v>
      </c>
      <c r="G315" s="439" t="s">
        <v>448</v>
      </c>
      <c r="H315" s="470" t="s">
        <v>998</v>
      </c>
      <c r="I315" s="439" t="s">
        <v>541</v>
      </c>
      <c r="J315" s="432" t="s">
        <v>1034</v>
      </c>
      <c r="K315" s="471"/>
      <c r="L315" s="471">
        <v>66</v>
      </c>
      <c r="M315" s="471">
        <v>17</v>
      </c>
      <c r="N315" s="471">
        <f t="shared" si="5"/>
        <v>83</v>
      </c>
      <c r="O315" s="432"/>
    </row>
    <row r="316" spans="1:15">
      <c r="A316" s="741" t="s">
        <v>4</v>
      </c>
      <c r="B316" s="741" t="s">
        <v>4</v>
      </c>
      <c r="C316" s="735" t="s">
        <v>84</v>
      </c>
      <c r="D316" s="409">
        <v>2014</v>
      </c>
      <c r="E316" s="434" t="s">
        <v>20</v>
      </c>
      <c r="F316" s="439" t="s">
        <v>7</v>
      </c>
      <c r="G316" s="439" t="s">
        <v>448</v>
      </c>
      <c r="H316" s="470" t="s">
        <v>970</v>
      </c>
      <c r="I316" s="439" t="s">
        <v>541</v>
      </c>
      <c r="J316" s="432" t="s">
        <v>1034</v>
      </c>
      <c r="K316" s="471"/>
      <c r="L316" s="471">
        <v>19</v>
      </c>
      <c r="M316" s="471">
        <v>438</v>
      </c>
      <c r="N316" s="471">
        <f t="shared" si="5"/>
        <v>457</v>
      </c>
      <c r="O316" s="432"/>
    </row>
    <row r="317" spans="1:15">
      <c r="A317" s="741" t="s">
        <v>4</v>
      </c>
      <c r="B317" s="741" t="s">
        <v>4</v>
      </c>
      <c r="C317" s="735" t="s">
        <v>84</v>
      </c>
      <c r="D317" s="736">
        <v>2014</v>
      </c>
      <c r="E317" s="434" t="s">
        <v>20</v>
      </c>
      <c r="F317" s="439" t="s">
        <v>7</v>
      </c>
      <c r="G317" s="439" t="s">
        <v>448</v>
      </c>
      <c r="H317" s="470" t="s">
        <v>971</v>
      </c>
      <c r="I317" s="439" t="s">
        <v>541</v>
      </c>
      <c r="J317" s="432" t="s">
        <v>1034</v>
      </c>
      <c r="K317" s="471"/>
      <c r="L317" s="471">
        <v>29</v>
      </c>
      <c r="M317" s="471">
        <v>103</v>
      </c>
      <c r="N317" s="471">
        <f t="shared" si="5"/>
        <v>132</v>
      </c>
      <c r="O317" s="432"/>
    </row>
    <row r="318" spans="1:15">
      <c r="A318" s="741" t="s">
        <v>4</v>
      </c>
      <c r="B318" s="741" t="s">
        <v>4</v>
      </c>
      <c r="C318" s="735" t="s">
        <v>84</v>
      </c>
      <c r="D318" s="409">
        <v>2014</v>
      </c>
      <c r="E318" s="434" t="s">
        <v>20</v>
      </c>
      <c r="F318" s="439" t="s">
        <v>7</v>
      </c>
      <c r="G318" s="439" t="s">
        <v>448</v>
      </c>
      <c r="H318" s="470" t="s">
        <v>999</v>
      </c>
      <c r="I318" s="439" t="s">
        <v>541</v>
      </c>
      <c r="J318" s="432" t="s">
        <v>1034</v>
      </c>
      <c r="K318" s="471"/>
      <c r="L318" s="471">
        <v>35</v>
      </c>
      <c r="M318" s="471">
        <v>8</v>
      </c>
      <c r="N318" s="471">
        <f t="shared" si="5"/>
        <v>43</v>
      </c>
      <c r="O318" s="432"/>
    </row>
    <row r="319" spans="1:15">
      <c r="A319" s="741" t="s">
        <v>4</v>
      </c>
      <c r="B319" s="741" t="s">
        <v>4</v>
      </c>
      <c r="C319" s="735" t="s">
        <v>84</v>
      </c>
      <c r="D319" s="736">
        <v>2014</v>
      </c>
      <c r="E319" s="434" t="s">
        <v>20</v>
      </c>
      <c r="F319" s="439" t="s">
        <v>7</v>
      </c>
      <c r="G319" s="439" t="s">
        <v>448</v>
      </c>
      <c r="H319" s="470" t="s">
        <v>1035</v>
      </c>
      <c r="I319" s="439" t="s">
        <v>973</v>
      </c>
      <c r="J319" s="432" t="s">
        <v>1034</v>
      </c>
      <c r="K319" s="471"/>
      <c r="L319" s="471"/>
      <c r="M319" s="471">
        <v>1</v>
      </c>
      <c r="N319" s="471">
        <f t="shared" si="5"/>
        <v>1</v>
      </c>
      <c r="O319" s="432"/>
    </row>
    <row r="320" spans="1:15">
      <c r="A320" s="741" t="s">
        <v>4</v>
      </c>
      <c r="B320" s="741" t="s">
        <v>4</v>
      </c>
      <c r="C320" s="735" t="s">
        <v>84</v>
      </c>
      <c r="D320" s="409">
        <v>2014</v>
      </c>
      <c r="E320" s="434" t="s">
        <v>20</v>
      </c>
      <c r="F320" s="439" t="s">
        <v>7</v>
      </c>
      <c r="G320" s="439" t="s">
        <v>448</v>
      </c>
      <c r="H320" s="470" t="s">
        <v>974</v>
      </c>
      <c r="I320" s="439" t="s">
        <v>973</v>
      </c>
      <c r="J320" s="432" t="s">
        <v>1034</v>
      </c>
      <c r="K320" s="471"/>
      <c r="L320" s="471"/>
      <c r="M320" s="471">
        <v>5</v>
      </c>
      <c r="N320" s="471">
        <f t="shared" si="5"/>
        <v>5</v>
      </c>
      <c r="O320" s="432"/>
    </row>
    <row r="321" spans="1:15">
      <c r="A321" s="741" t="s">
        <v>4</v>
      </c>
      <c r="B321" s="741" t="s">
        <v>4</v>
      </c>
      <c r="C321" s="735" t="s">
        <v>84</v>
      </c>
      <c r="D321" s="736">
        <v>2014</v>
      </c>
      <c r="E321" s="434" t="s">
        <v>20</v>
      </c>
      <c r="F321" s="439" t="s">
        <v>7</v>
      </c>
      <c r="G321" s="439" t="s">
        <v>448</v>
      </c>
      <c r="H321" s="470" t="s">
        <v>1002</v>
      </c>
      <c r="I321" s="439" t="s">
        <v>973</v>
      </c>
      <c r="J321" s="432" t="s">
        <v>1034</v>
      </c>
      <c r="K321" s="471"/>
      <c r="L321" s="471"/>
      <c r="M321" s="471">
        <v>1</v>
      </c>
      <c r="N321" s="471">
        <f t="shared" si="5"/>
        <v>1</v>
      </c>
      <c r="O321" s="432"/>
    </row>
    <row r="322" spans="1:15">
      <c r="A322" s="741" t="s">
        <v>4</v>
      </c>
      <c r="B322" s="741" t="s">
        <v>4</v>
      </c>
      <c r="C322" s="735" t="s">
        <v>84</v>
      </c>
      <c r="D322" s="409">
        <v>2014</v>
      </c>
      <c r="E322" s="434" t="s">
        <v>20</v>
      </c>
      <c r="F322" s="439" t="s">
        <v>7</v>
      </c>
      <c r="G322" s="439" t="s">
        <v>448</v>
      </c>
      <c r="H322" s="470" t="s">
        <v>1012</v>
      </c>
      <c r="I322" s="439" t="s">
        <v>973</v>
      </c>
      <c r="J322" s="432" t="s">
        <v>1034</v>
      </c>
      <c r="K322" s="471"/>
      <c r="L322" s="471"/>
      <c r="M322" s="471">
        <v>8</v>
      </c>
      <c r="N322" s="471">
        <f t="shared" si="5"/>
        <v>8</v>
      </c>
      <c r="O322" s="432"/>
    </row>
    <row r="323" spans="1:15">
      <c r="A323" s="741" t="s">
        <v>4</v>
      </c>
      <c r="B323" s="741" t="s">
        <v>4</v>
      </c>
      <c r="C323" s="735" t="s">
        <v>84</v>
      </c>
      <c r="D323" s="736">
        <v>2014</v>
      </c>
      <c r="E323" s="434" t="s">
        <v>20</v>
      </c>
      <c r="F323" s="439" t="s">
        <v>7</v>
      </c>
      <c r="G323" s="439" t="s">
        <v>448</v>
      </c>
      <c r="H323" s="470" t="s">
        <v>1013</v>
      </c>
      <c r="I323" s="439" t="s">
        <v>973</v>
      </c>
      <c r="J323" s="432" t="s">
        <v>1034</v>
      </c>
      <c r="K323" s="471"/>
      <c r="L323" s="471"/>
      <c r="M323" s="471">
        <v>1</v>
      </c>
      <c r="N323" s="471">
        <f t="shared" si="5"/>
        <v>1</v>
      </c>
      <c r="O323" s="432"/>
    </row>
    <row r="324" spans="1:15">
      <c r="A324" s="741" t="s">
        <v>4</v>
      </c>
      <c r="B324" s="741" t="s">
        <v>4</v>
      </c>
      <c r="C324" s="735" t="s">
        <v>84</v>
      </c>
      <c r="D324" s="409">
        <v>2014</v>
      </c>
      <c r="E324" s="434" t="s">
        <v>20</v>
      </c>
      <c r="F324" s="439" t="s">
        <v>7</v>
      </c>
      <c r="G324" s="439" t="s">
        <v>448</v>
      </c>
      <c r="H324" s="470" t="s">
        <v>1024</v>
      </c>
      <c r="I324" s="439" t="s">
        <v>973</v>
      </c>
      <c r="J324" s="432" t="s">
        <v>1034</v>
      </c>
      <c r="K324" s="471"/>
      <c r="L324" s="471">
        <v>1</v>
      </c>
      <c r="M324" s="471">
        <v>3</v>
      </c>
      <c r="N324" s="471">
        <f t="shared" si="5"/>
        <v>4</v>
      </c>
      <c r="O324" s="432"/>
    </row>
    <row r="325" spans="1:15">
      <c r="A325" s="741" t="s">
        <v>4</v>
      </c>
      <c r="B325" s="741" t="s">
        <v>4</v>
      </c>
      <c r="C325" s="735" t="s">
        <v>84</v>
      </c>
      <c r="D325" s="736">
        <v>2014</v>
      </c>
      <c r="E325" s="434" t="s">
        <v>20</v>
      </c>
      <c r="F325" s="439" t="s">
        <v>7</v>
      </c>
      <c r="G325" s="439" t="s">
        <v>448</v>
      </c>
      <c r="H325" s="470" t="s">
        <v>980</v>
      </c>
      <c r="I325" s="439" t="s">
        <v>973</v>
      </c>
      <c r="J325" s="432" t="s">
        <v>1034</v>
      </c>
      <c r="K325" s="471"/>
      <c r="L325" s="471"/>
      <c r="M325" s="471">
        <v>259</v>
      </c>
      <c r="N325" s="471">
        <f t="shared" si="5"/>
        <v>259</v>
      </c>
      <c r="O325" s="432"/>
    </row>
    <row r="326" spans="1:15">
      <c r="A326" s="741" t="s">
        <v>4</v>
      </c>
      <c r="B326" s="741" t="s">
        <v>4</v>
      </c>
      <c r="C326" s="735" t="s">
        <v>84</v>
      </c>
      <c r="D326" s="409">
        <v>2014</v>
      </c>
      <c r="E326" s="434" t="s">
        <v>20</v>
      </c>
      <c r="F326" s="439" t="s">
        <v>7</v>
      </c>
      <c r="G326" s="439" t="s">
        <v>448</v>
      </c>
      <c r="H326" s="470" t="s">
        <v>1022</v>
      </c>
      <c r="I326" s="439" t="s">
        <v>973</v>
      </c>
      <c r="J326" s="432" t="s">
        <v>1034</v>
      </c>
      <c r="K326" s="471"/>
      <c r="L326" s="471">
        <v>1</v>
      </c>
      <c r="M326" s="471">
        <v>2</v>
      </c>
      <c r="N326" s="471">
        <f t="shared" si="5"/>
        <v>3</v>
      </c>
      <c r="O326" s="432"/>
    </row>
    <row r="327" spans="1:15">
      <c r="A327" s="741" t="s">
        <v>4</v>
      </c>
      <c r="B327" s="741" t="s">
        <v>4</v>
      </c>
      <c r="C327" s="735" t="s">
        <v>84</v>
      </c>
      <c r="D327" s="736">
        <v>2014</v>
      </c>
      <c r="E327" s="434" t="s">
        <v>20</v>
      </c>
      <c r="F327" s="439" t="s">
        <v>7</v>
      </c>
      <c r="G327" s="439" t="s">
        <v>448</v>
      </c>
      <c r="H327" s="470" t="s">
        <v>983</v>
      </c>
      <c r="I327" s="439" t="s">
        <v>973</v>
      </c>
      <c r="J327" s="432" t="s">
        <v>1034</v>
      </c>
      <c r="K327" s="471"/>
      <c r="L327" s="471">
        <v>4</v>
      </c>
      <c r="M327" s="471">
        <v>3</v>
      </c>
      <c r="N327" s="471">
        <f t="shared" si="5"/>
        <v>7</v>
      </c>
      <c r="O327" s="432"/>
    </row>
    <row r="328" spans="1:15">
      <c r="A328" s="741" t="s">
        <v>4</v>
      </c>
      <c r="B328" s="741" t="s">
        <v>4</v>
      </c>
      <c r="C328" s="735" t="s">
        <v>84</v>
      </c>
      <c r="D328" s="409">
        <v>2014</v>
      </c>
      <c r="E328" s="434" t="s">
        <v>20</v>
      </c>
      <c r="F328" s="439" t="s">
        <v>7</v>
      </c>
      <c r="G328" s="439" t="s">
        <v>448</v>
      </c>
      <c r="H328" s="470" t="s">
        <v>985</v>
      </c>
      <c r="I328" s="439" t="s">
        <v>973</v>
      </c>
      <c r="J328" s="432" t="s">
        <v>1034</v>
      </c>
      <c r="K328" s="471"/>
      <c r="L328" s="471"/>
      <c r="M328" s="471">
        <v>5</v>
      </c>
      <c r="N328" s="471">
        <f t="shared" si="5"/>
        <v>5</v>
      </c>
      <c r="O328" s="432"/>
    </row>
    <row r="329" spans="1:15">
      <c r="A329" s="741" t="s">
        <v>4</v>
      </c>
      <c r="B329" s="741" t="s">
        <v>4</v>
      </c>
      <c r="C329" s="735" t="s">
        <v>84</v>
      </c>
      <c r="D329" s="736">
        <v>2014</v>
      </c>
      <c r="E329" s="434" t="s">
        <v>20</v>
      </c>
      <c r="F329" s="439" t="s">
        <v>7</v>
      </c>
      <c r="G329" s="439" t="s">
        <v>448</v>
      </c>
      <c r="H329" s="470" t="s">
        <v>493</v>
      </c>
      <c r="I329" s="439" t="s">
        <v>973</v>
      </c>
      <c r="J329" s="432" t="s">
        <v>1034</v>
      </c>
      <c r="K329" s="471"/>
      <c r="L329" s="471"/>
      <c r="M329" s="471">
        <v>303</v>
      </c>
      <c r="N329" s="471">
        <f t="shared" si="5"/>
        <v>303</v>
      </c>
      <c r="O329" s="432"/>
    </row>
    <row r="330" spans="1:15">
      <c r="A330" s="741" t="s">
        <v>4</v>
      </c>
      <c r="B330" s="741" t="s">
        <v>4</v>
      </c>
      <c r="C330" s="735" t="s">
        <v>84</v>
      </c>
      <c r="D330" s="409">
        <v>2014</v>
      </c>
      <c r="E330" s="434" t="s">
        <v>20</v>
      </c>
      <c r="F330" s="439" t="s">
        <v>7</v>
      </c>
      <c r="G330" s="439" t="s">
        <v>448</v>
      </c>
      <c r="H330" s="470" t="s">
        <v>1006</v>
      </c>
      <c r="I330" s="439" t="s">
        <v>973</v>
      </c>
      <c r="J330" s="432" t="s">
        <v>1034</v>
      </c>
      <c r="K330" s="471"/>
      <c r="L330" s="471">
        <v>5</v>
      </c>
      <c r="M330" s="471">
        <v>1</v>
      </c>
      <c r="N330" s="471">
        <f t="shared" si="5"/>
        <v>6</v>
      </c>
      <c r="O330" s="432"/>
    </row>
    <row r="331" spans="1:15">
      <c r="A331" s="741" t="s">
        <v>4</v>
      </c>
      <c r="B331" s="741" t="s">
        <v>4</v>
      </c>
      <c r="C331" s="735" t="s">
        <v>84</v>
      </c>
      <c r="D331" s="736">
        <v>2014</v>
      </c>
      <c r="E331" s="434" t="s">
        <v>20</v>
      </c>
      <c r="F331" s="439" t="s">
        <v>7</v>
      </c>
      <c r="G331" s="439" t="s">
        <v>448</v>
      </c>
      <c r="H331" s="470" t="s">
        <v>1008</v>
      </c>
      <c r="I331" s="439" t="s">
        <v>973</v>
      </c>
      <c r="J331" s="432" t="s">
        <v>1034</v>
      </c>
      <c r="K331" s="471"/>
      <c r="L331" s="471"/>
      <c r="M331" s="471">
        <v>2</v>
      </c>
      <c r="N331" s="471">
        <f t="shared" si="5"/>
        <v>2</v>
      </c>
      <c r="O331" s="432"/>
    </row>
    <row r="332" spans="1:15">
      <c r="A332" s="741" t="s">
        <v>4</v>
      </c>
      <c r="B332" s="741" t="s">
        <v>4</v>
      </c>
      <c r="C332" s="735" t="s">
        <v>84</v>
      </c>
      <c r="D332" s="409">
        <v>2014</v>
      </c>
      <c r="E332" s="434" t="s">
        <v>20</v>
      </c>
      <c r="F332" s="439" t="s">
        <v>7</v>
      </c>
      <c r="G332" s="439" t="s">
        <v>448</v>
      </c>
      <c r="H332" s="470" t="s">
        <v>990</v>
      </c>
      <c r="I332" s="439" t="s">
        <v>973</v>
      </c>
      <c r="J332" s="432" t="s">
        <v>1034</v>
      </c>
      <c r="K332" s="471"/>
      <c r="L332" s="471"/>
      <c r="M332" s="471">
        <v>2</v>
      </c>
      <c r="N332" s="471">
        <f t="shared" si="5"/>
        <v>2</v>
      </c>
      <c r="O332" s="432"/>
    </row>
    <row r="333" spans="1:15">
      <c r="A333" s="741" t="s">
        <v>4</v>
      </c>
      <c r="B333" s="741" t="s">
        <v>4</v>
      </c>
      <c r="C333" s="735" t="s">
        <v>84</v>
      </c>
      <c r="D333" s="736">
        <v>2014</v>
      </c>
      <c r="E333" s="434" t="s">
        <v>20</v>
      </c>
      <c r="F333" s="439" t="s">
        <v>7</v>
      </c>
      <c r="G333" s="439" t="s">
        <v>448</v>
      </c>
      <c r="H333" s="470" t="s">
        <v>617</v>
      </c>
      <c r="I333" s="439" t="s">
        <v>538</v>
      </c>
      <c r="J333" s="432" t="s">
        <v>711</v>
      </c>
      <c r="K333" s="471"/>
      <c r="L333" s="471">
        <v>1283</v>
      </c>
      <c r="M333" s="471"/>
      <c r="N333" s="471">
        <f t="shared" si="5"/>
        <v>1283</v>
      </c>
      <c r="O333" s="432"/>
    </row>
    <row r="334" spans="1:15">
      <c r="A334" s="741" t="s">
        <v>4</v>
      </c>
      <c r="B334" s="741" t="s">
        <v>4</v>
      </c>
      <c r="C334" s="735" t="s">
        <v>84</v>
      </c>
      <c r="D334" s="409">
        <v>2014</v>
      </c>
      <c r="E334" s="434" t="s">
        <v>20</v>
      </c>
      <c r="F334" s="439" t="s">
        <v>7</v>
      </c>
      <c r="G334" s="439" t="s">
        <v>448</v>
      </c>
      <c r="H334" s="470" t="s">
        <v>543</v>
      </c>
      <c r="I334" s="439" t="s">
        <v>538</v>
      </c>
      <c r="J334" s="432" t="s">
        <v>711</v>
      </c>
      <c r="K334" s="471"/>
      <c r="L334" s="471">
        <v>1112</v>
      </c>
      <c r="M334" s="471"/>
      <c r="N334" s="471">
        <f t="shared" si="5"/>
        <v>1112</v>
      </c>
      <c r="O334" s="432"/>
    </row>
    <row r="335" spans="1:15">
      <c r="A335" s="741" t="s">
        <v>4</v>
      </c>
      <c r="B335" s="741" t="s">
        <v>4</v>
      </c>
      <c r="C335" s="735" t="s">
        <v>84</v>
      </c>
      <c r="D335" s="736">
        <v>2014</v>
      </c>
      <c r="E335" s="434" t="s">
        <v>20</v>
      </c>
      <c r="F335" s="439" t="s">
        <v>7</v>
      </c>
      <c r="G335" s="439" t="s">
        <v>448</v>
      </c>
      <c r="H335" s="470" t="s">
        <v>617</v>
      </c>
      <c r="I335" s="439" t="s">
        <v>538</v>
      </c>
      <c r="J335" s="432" t="s">
        <v>713</v>
      </c>
      <c r="K335" s="471"/>
      <c r="L335" s="471">
        <v>3762</v>
      </c>
      <c r="M335" s="471"/>
      <c r="N335" s="471">
        <f t="shared" si="5"/>
        <v>3762</v>
      </c>
      <c r="O335" s="432"/>
    </row>
    <row r="336" spans="1:15">
      <c r="A336" s="741" t="s">
        <v>4</v>
      </c>
      <c r="B336" s="741" t="s">
        <v>4</v>
      </c>
      <c r="C336" s="735" t="s">
        <v>84</v>
      </c>
      <c r="D336" s="409">
        <v>2014</v>
      </c>
      <c r="E336" s="434" t="s">
        <v>20</v>
      </c>
      <c r="F336" s="439" t="s">
        <v>7</v>
      </c>
      <c r="G336" s="439" t="s">
        <v>448</v>
      </c>
      <c r="H336" s="470" t="s">
        <v>543</v>
      </c>
      <c r="I336" s="439" t="s">
        <v>538</v>
      </c>
      <c r="J336" s="432" t="s">
        <v>713</v>
      </c>
      <c r="K336" s="471"/>
      <c r="L336" s="471">
        <v>19</v>
      </c>
      <c r="M336" s="471"/>
      <c r="N336" s="471">
        <f t="shared" si="5"/>
        <v>19</v>
      </c>
      <c r="O336" s="432"/>
    </row>
    <row r="337" spans="1:15">
      <c r="A337" s="741" t="s">
        <v>4</v>
      </c>
      <c r="B337" s="741" t="s">
        <v>4</v>
      </c>
      <c r="C337" s="735" t="s">
        <v>84</v>
      </c>
      <c r="D337" s="736">
        <v>2014</v>
      </c>
      <c r="E337" s="434" t="s">
        <v>20</v>
      </c>
      <c r="F337" s="439" t="s">
        <v>7</v>
      </c>
      <c r="G337" s="439" t="s">
        <v>448</v>
      </c>
      <c r="H337" s="473" t="s">
        <v>995</v>
      </c>
      <c r="I337" s="439" t="s">
        <v>538</v>
      </c>
      <c r="J337" s="474" t="s">
        <v>1036</v>
      </c>
      <c r="K337" s="471"/>
      <c r="L337" s="475"/>
      <c r="M337" s="475">
        <v>145</v>
      </c>
      <c r="N337" s="471">
        <f t="shared" si="5"/>
        <v>145</v>
      </c>
      <c r="O337" s="432"/>
    </row>
    <row r="338" spans="1:15">
      <c r="A338" s="741" t="s">
        <v>4</v>
      </c>
      <c r="B338" s="741" t="s">
        <v>4</v>
      </c>
      <c r="C338" s="735" t="s">
        <v>84</v>
      </c>
      <c r="D338" s="409">
        <v>2014</v>
      </c>
      <c r="E338" s="434" t="s">
        <v>20</v>
      </c>
      <c r="F338" s="439" t="s">
        <v>7</v>
      </c>
      <c r="G338" s="439" t="s">
        <v>448</v>
      </c>
      <c r="H338" s="473" t="s">
        <v>526</v>
      </c>
      <c r="I338" s="439" t="s">
        <v>538</v>
      </c>
      <c r="J338" s="474" t="s">
        <v>1036</v>
      </c>
      <c r="K338" s="471"/>
      <c r="L338" s="475"/>
      <c r="M338" s="475">
        <v>1</v>
      </c>
      <c r="N338" s="471">
        <f t="shared" si="5"/>
        <v>1</v>
      </c>
      <c r="O338" s="432"/>
    </row>
    <row r="339" spans="1:15">
      <c r="A339" s="741" t="s">
        <v>4</v>
      </c>
      <c r="B339" s="741" t="s">
        <v>4</v>
      </c>
      <c r="C339" s="735" t="s">
        <v>84</v>
      </c>
      <c r="D339" s="736">
        <v>2014</v>
      </c>
      <c r="E339" s="434" t="s">
        <v>20</v>
      </c>
      <c r="F339" s="439" t="s">
        <v>7</v>
      </c>
      <c r="G339" s="439" t="s">
        <v>448</v>
      </c>
      <c r="H339" s="473" t="s">
        <v>617</v>
      </c>
      <c r="I339" s="439" t="s">
        <v>538</v>
      </c>
      <c r="J339" s="474" t="s">
        <v>1036</v>
      </c>
      <c r="K339" s="471"/>
      <c r="L339" s="475"/>
      <c r="M339" s="475">
        <v>225</v>
      </c>
      <c r="N339" s="471">
        <f t="shared" si="5"/>
        <v>225</v>
      </c>
      <c r="O339" s="432"/>
    </row>
    <row r="340" spans="1:15">
      <c r="A340" s="741" t="s">
        <v>4</v>
      </c>
      <c r="B340" s="741" t="s">
        <v>4</v>
      </c>
      <c r="C340" s="735" t="s">
        <v>84</v>
      </c>
      <c r="D340" s="409">
        <v>2014</v>
      </c>
      <c r="E340" s="434" t="s">
        <v>20</v>
      </c>
      <c r="F340" s="439" t="s">
        <v>7</v>
      </c>
      <c r="G340" s="439" t="s">
        <v>448</v>
      </c>
      <c r="H340" s="473" t="s">
        <v>94</v>
      </c>
      <c r="I340" s="439" t="s">
        <v>538</v>
      </c>
      <c r="J340" s="474" t="s">
        <v>1036</v>
      </c>
      <c r="K340" s="471"/>
      <c r="L340" s="475">
        <v>538</v>
      </c>
      <c r="M340" s="475">
        <v>301</v>
      </c>
      <c r="N340" s="471">
        <f t="shared" si="5"/>
        <v>839</v>
      </c>
      <c r="O340" s="432"/>
    </row>
    <row r="341" spans="1:15">
      <c r="A341" s="741" t="s">
        <v>4</v>
      </c>
      <c r="B341" s="741" t="s">
        <v>4</v>
      </c>
      <c r="C341" s="735" t="s">
        <v>84</v>
      </c>
      <c r="D341" s="736">
        <v>2014</v>
      </c>
      <c r="E341" s="434" t="s">
        <v>20</v>
      </c>
      <c r="F341" s="439" t="s">
        <v>7</v>
      </c>
      <c r="G341" s="439" t="s">
        <v>448</v>
      </c>
      <c r="H341" s="473" t="s">
        <v>622</v>
      </c>
      <c r="I341" s="439" t="s">
        <v>538</v>
      </c>
      <c r="J341" s="474" t="s">
        <v>1036</v>
      </c>
      <c r="K341" s="471"/>
      <c r="L341" s="475">
        <v>15</v>
      </c>
      <c r="M341" s="475">
        <v>47</v>
      </c>
      <c r="N341" s="471">
        <f t="shared" si="5"/>
        <v>62</v>
      </c>
      <c r="O341" s="432"/>
    </row>
    <row r="342" spans="1:15">
      <c r="A342" s="741" t="s">
        <v>4</v>
      </c>
      <c r="B342" s="741" t="s">
        <v>4</v>
      </c>
      <c r="C342" s="735" t="s">
        <v>84</v>
      </c>
      <c r="D342" s="409">
        <v>2014</v>
      </c>
      <c r="E342" s="434" t="s">
        <v>20</v>
      </c>
      <c r="F342" s="439" t="s">
        <v>7</v>
      </c>
      <c r="G342" s="439" t="s">
        <v>448</v>
      </c>
      <c r="H342" s="473" t="s">
        <v>969</v>
      </c>
      <c r="I342" s="439" t="s">
        <v>538</v>
      </c>
      <c r="J342" s="474" t="s">
        <v>1036</v>
      </c>
      <c r="K342" s="471"/>
      <c r="L342" s="475">
        <v>12</v>
      </c>
      <c r="M342" s="475">
        <v>49</v>
      </c>
      <c r="N342" s="471">
        <f t="shared" si="5"/>
        <v>61</v>
      </c>
      <c r="O342" s="432"/>
    </row>
    <row r="343" spans="1:15">
      <c r="A343" s="741" t="s">
        <v>4</v>
      </c>
      <c r="B343" s="741" t="s">
        <v>4</v>
      </c>
      <c r="C343" s="735" t="s">
        <v>84</v>
      </c>
      <c r="D343" s="736">
        <v>2014</v>
      </c>
      <c r="E343" s="434" t="s">
        <v>20</v>
      </c>
      <c r="F343" s="439" t="s">
        <v>7</v>
      </c>
      <c r="G343" s="439" t="s">
        <v>448</v>
      </c>
      <c r="H343" s="473" t="s">
        <v>1037</v>
      </c>
      <c r="I343" s="439" t="s">
        <v>538</v>
      </c>
      <c r="J343" s="474" t="s">
        <v>1036</v>
      </c>
      <c r="K343" s="471"/>
      <c r="L343" s="475"/>
      <c r="M343" s="475">
        <v>306</v>
      </c>
      <c r="N343" s="471">
        <f t="shared" si="5"/>
        <v>306</v>
      </c>
      <c r="O343" s="432"/>
    </row>
    <row r="344" spans="1:15">
      <c r="A344" s="741" t="s">
        <v>4</v>
      </c>
      <c r="B344" s="741" t="s">
        <v>4</v>
      </c>
      <c r="C344" s="735" t="s">
        <v>84</v>
      </c>
      <c r="D344" s="409">
        <v>2014</v>
      </c>
      <c r="E344" s="434" t="s">
        <v>20</v>
      </c>
      <c r="F344" s="439" t="s">
        <v>7</v>
      </c>
      <c r="G344" s="439" t="s">
        <v>448</v>
      </c>
      <c r="H344" s="473" t="s">
        <v>95</v>
      </c>
      <c r="I344" s="439" t="s">
        <v>538</v>
      </c>
      <c r="J344" s="474" t="s">
        <v>1036</v>
      </c>
      <c r="K344" s="471"/>
      <c r="L344" s="475">
        <v>1</v>
      </c>
      <c r="M344" s="475"/>
      <c r="N344" s="471">
        <f t="shared" si="5"/>
        <v>1</v>
      </c>
      <c r="O344" s="432"/>
    </row>
    <row r="345" spans="1:15">
      <c r="A345" s="741" t="s">
        <v>4</v>
      </c>
      <c r="B345" s="741" t="s">
        <v>4</v>
      </c>
      <c r="C345" s="735" t="s">
        <v>84</v>
      </c>
      <c r="D345" s="736">
        <v>2014</v>
      </c>
      <c r="E345" s="434" t="s">
        <v>20</v>
      </c>
      <c r="F345" s="439" t="s">
        <v>7</v>
      </c>
      <c r="G345" s="439" t="s">
        <v>448</v>
      </c>
      <c r="H345" s="470" t="s">
        <v>546</v>
      </c>
      <c r="I345" s="439" t="s">
        <v>538</v>
      </c>
      <c r="J345" s="474" t="s">
        <v>1036</v>
      </c>
      <c r="K345" s="471"/>
      <c r="L345" s="475">
        <v>3815</v>
      </c>
      <c r="M345" s="475"/>
      <c r="N345" s="471"/>
      <c r="O345" s="432"/>
    </row>
    <row r="346" spans="1:15">
      <c r="A346" s="741" t="s">
        <v>4</v>
      </c>
      <c r="B346" s="741" t="s">
        <v>4</v>
      </c>
      <c r="C346" s="735" t="s">
        <v>84</v>
      </c>
      <c r="D346" s="409">
        <v>2014</v>
      </c>
      <c r="E346" s="434" t="s">
        <v>20</v>
      </c>
      <c r="F346" s="439" t="s">
        <v>7</v>
      </c>
      <c r="G346" s="439" t="s">
        <v>448</v>
      </c>
      <c r="H346" s="473" t="s">
        <v>85</v>
      </c>
      <c r="I346" s="439" t="s">
        <v>538</v>
      </c>
      <c r="J346" s="474" t="s">
        <v>1036</v>
      </c>
      <c r="K346" s="471"/>
      <c r="L346" s="475">
        <v>30</v>
      </c>
      <c r="M346" s="475">
        <v>74</v>
      </c>
      <c r="N346" s="471">
        <f t="shared" ref="N346:N396" si="6">K346+L346+M346</f>
        <v>104</v>
      </c>
      <c r="O346" s="432"/>
    </row>
    <row r="347" spans="1:15">
      <c r="A347" s="741" t="s">
        <v>4</v>
      </c>
      <c r="B347" s="741" t="s">
        <v>4</v>
      </c>
      <c r="C347" s="735" t="s">
        <v>84</v>
      </c>
      <c r="D347" s="736">
        <v>2014</v>
      </c>
      <c r="E347" s="434" t="s">
        <v>20</v>
      </c>
      <c r="F347" s="439" t="s">
        <v>7</v>
      </c>
      <c r="G347" s="439" t="s">
        <v>448</v>
      </c>
      <c r="H347" s="473" t="s">
        <v>549</v>
      </c>
      <c r="I347" s="439" t="s">
        <v>538</v>
      </c>
      <c r="J347" s="474" t="s">
        <v>1036</v>
      </c>
      <c r="K347" s="471"/>
      <c r="L347" s="475">
        <v>517</v>
      </c>
      <c r="M347" s="475">
        <v>251</v>
      </c>
      <c r="N347" s="471">
        <f t="shared" si="6"/>
        <v>768</v>
      </c>
      <c r="O347" s="432"/>
    </row>
    <row r="348" spans="1:15">
      <c r="A348" s="741" t="s">
        <v>4</v>
      </c>
      <c r="B348" s="741" t="s">
        <v>4</v>
      </c>
      <c r="C348" s="735" t="s">
        <v>84</v>
      </c>
      <c r="D348" s="409">
        <v>2014</v>
      </c>
      <c r="E348" s="434" t="s">
        <v>20</v>
      </c>
      <c r="F348" s="439" t="s">
        <v>7</v>
      </c>
      <c r="G348" s="439" t="s">
        <v>448</v>
      </c>
      <c r="H348" s="473" t="s">
        <v>543</v>
      </c>
      <c r="I348" s="439" t="s">
        <v>538</v>
      </c>
      <c r="J348" s="474" t="s">
        <v>1036</v>
      </c>
      <c r="K348" s="471"/>
      <c r="L348" s="475"/>
      <c r="M348" s="475">
        <v>367</v>
      </c>
      <c r="N348" s="471">
        <f t="shared" si="6"/>
        <v>367</v>
      </c>
      <c r="O348" s="432"/>
    </row>
    <row r="349" spans="1:15">
      <c r="A349" s="741" t="s">
        <v>4</v>
      </c>
      <c r="B349" s="741" t="s">
        <v>4</v>
      </c>
      <c r="C349" s="735" t="s">
        <v>84</v>
      </c>
      <c r="D349" s="736">
        <v>2014</v>
      </c>
      <c r="E349" s="434" t="s">
        <v>20</v>
      </c>
      <c r="F349" s="439" t="s">
        <v>7</v>
      </c>
      <c r="G349" s="439" t="s">
        <v>448</v>
      </c>
      <c r="H349" s="473" t="s">
        <v>996</v>
      </c>
      <c r="I349" s="439" t="s">
        <v>538</v>
      </c>
      <c r="J349" s="474" t="s">
        <v>1036</v>
      </c>
      <c r="K349" s="471"/>
      <c r="L349" s="475"/>
      <c r="M349" s="475">
        <v>5</v>
      </c>
      <c r="N349" s="471">
        <f t="shared" si="6"/>
        <v>5</v>
      </c>
      <c r="O349" s="432"/>
    </row>
    <row r="350" spans="1:15">
      <c r="A350" s="741" t="s">
        <v>4</v>
      </c>
      <c r="B350" s="741" t="s">
        <v>4</v>
      </c>
      <c r="C350" s="735" t="s">
        <v>84</v>
      </c>
      <c r="D350" s="409">
        <v>2014</v>
      </c>
      <c r="E350" s="434" t="s">
        <v>20</v>
      </c>
      <c r="F350" s="439" t="s">
        <v>7</v>
      </c>
      <c r="G350" s="439" t="s">
        <v>448</v>
      </c>
      <c r="H350" s="473" t="s">
        <v>1038</v>
      </c>
      <c r="I350" s="439" t="s">
        <v>541</v>
      </c>
      <c r="J350" s="474" t="s">
        <v>1036</v>
      </c>
      <c r="K350" s="471"/>
      <c r="L350" s="475"/>
      <c r="M350" s="475">
        <v>13</v>
      </c>
      <c r="N350" s="471">
        <f t="shared" si="6"/>
        <v>13</v>
      </c>
      <c r="O350" s="432"/>
    </row>
    <row r="351" spans="1:15">
      <c r="A351" s="741" t="s">
        <v>4</v>
      </c>
      <c r="B351" s="741" t="s">
        <v>4</v>
      </c>
      <c r="C351" s="735" t="s">
        <v>84</v>
      </c>
      <c r="D351" s="736">
        <v>2014</v>
      </c>
      <c r="E351" s="434" t="s">
        <v>20</v>
      </c>
      <c r="F351" s="439" t="s">
        <v>7</v>
      </c>
      <c r="G351" s="439" t="s">
        <v>448</v>
      </c>
      <c r="H351" s="473" t="s">
        <v>997</v>
      </c>
      <c r="I351" s="439" t="s">
        <v>541</v>
      </c>
      <c r="J351" s="474" t="s">
        <v>1036</v>
      </c>
      <c r="K351" s="471"/>
      <c r="L351" s="475"/>
      <c r="M351" s="475">
        <v>29</v>
      </c>
      <c r="N351" s="471">
        <f t="shared" si="6"/>
        <v>29</v>
      </c>
      <c r="O351" s="432"/>
    </row>
    <row r="352" spans="1:15">
      <c r="A352" s="741" t="s">
        <v>4</v>
      </c>
      <c r="B352" s="741" t="s">
        <v>4</v>
      </c>
      <c r="C352" s="735" t="s">
        <v>84</v>
      </c>
      <c r="D352" s="409">
        <v>2014</v>
      </c>
      <c r="E352" s="434" t="s">
        <v>20</v>
      </c>
      <c r="F352" s="439" t="s">
        <v>7</v>
      </c>
      <c r="G352" s="439" t="s">
        <v>448</v>
      </c>
      <c r="H352" s="473" t="s">
        <v>998</v>
      </c>
      <c r="I352" s="439" t="s">
        <v>541</v>
      </c>
      <c r="J352" s="474" t="s">
        <v>1036</v>
      </c>
      <c r="K352" s="471"/>
      <c r="L352" s="475">
        <v>689</v>
      </c>
      <c r="M352" s="475">
        <v>1043</v>
      </c>
      <c r="N352" s="471">
        <f t="shared" si="6"/>
        <v>1732</v>
      </c>
      <c r="O352" s="432"/>
    </row>
    <row r="353" spans="1:15">
      <c r="A353" s="741" t="s">
        <v>4</v>
      </c>
      <c r="B353" s="741" t="s">
        <v>4</v>
      </c>
      <c r="C353" s="735" t="s">
        <v>84</v>
      </c>
      <c r="D353" s="736">
        <v>2014</v>
      </c>
      <c r="E353" s="434" t="s">
        <v>20</v>
      </c>
      <c r="F353" s="439" t="s">
        <v>7</v>
      </c>
      <c r="G353" s="439" t="s">
        <v>448</v>
      </c>
      <c r="H353" s="473" t="s">
        <v>970</v>
      </c>
      <c r="I353" s="439" t="s">
        <v>541</v>
      </c>
      <c r="J353" s="474" t="s">
        <v>1036</v>
      </c>
      <c r="K353" s="471"/>
      <c r="L353" s="475"/>
      <c r="M353" s="475">
        <v>40</v>
      </c>
      <c r="N353" s="471">
        <f t="shared" si="6"/>
        <v>40</v>
      </c>
      <c r="O353" s="432"/>
    </row>
    <row r="354" spans="1:15">
      <c r="A354" s="741" t="s">
        <v>4</v>
      </c>
      <c r="B354" s="741" t="s">
        <v>4</v>
      </c>
      <c r="C354" s="735" t="s">
        <v>84</v>
      </c>
      <c r="D354" s="409">
        <v>2014</v>
      </c>
      <c r="E354" s="434" t="s">
        <v>20</v>
      </c>
      <c r="F354" s="439" t="s">
        <v>7</v>
      </c>
      <c r="G354" s="439" t="s">
        <v>448</v>
      </c>
      <c r="H354" s="473" t="s">
        <v>971</v>
      </c>
      <c r="I354" s="439" t="s">
        <v>541</v>
      </c>
      <c r="J354" s="474" t="s">
        <v>1036</v>
      </c>
      <c r="K354" s="471"/>
      <c r="L354" s="475"/>
      <c r="M354" s="475">
        <v>190</v>
      </c>
      <c r="N354" s="471">
        <f t="shared" si="6"/>
        <v>190</v>
      </c>
      <c r="O354" s="432"/>
    </row>
    <row r="355" spans="1:15">
      <c r="A355" s="741" t="s">
        <v>4</v>
      </c>
      <c r="B355" s="741" t="s">
        <v>4</v>
      </c>
      <c r="C355" s="735" t="s">
        <v>84</v>
      </c>
      <c r="D355" s="736">
        <v>2014</v>
      </c>
      <c r="E355" s="434" t="s">
        <v>20</v>
      </c>
      <c r="F355" s="439" t="s">
        <v>7</v>
      </c>
      <c r="G355" s="439" t="s">
        <v>448</v>
      </c>
      <c r="H355" s="473" t="s">
        <v>1000</v>
      </c>
      <c r="I355" s="439" t="s">
        <v>541</v>
      </c>
      <c r="J355" s="474" t="s">
        <v>1036</v>
      </c>
      <c r="K355" s="471"/>
      <c r="L355" s="475"/>
      <c r="M355" s="475">
        <v>2182</v>
      </c>
      <c r="N355" s="471">
        <f t="shared" si="6"/>
        <v>2182</v>
      </c>
      <c r="O355" s="432"/>
    </row>
    <row r="356" spans="1:15">
      <c r="A356" s="741" t="s">
        <v>4</v>
      </c>
      <c r="B356" s="741" t="s">
        <v>4</v>
      </c>
      <c r="C356" s="735" t="s">
        <v>84</v>
      </c>
      <c r="D356" s="409">
        <v>2014</v>
      </c>
      <c r="E356" s="434" t="s">
        <v>20</v>
      </c>
      <c r="F356" s="439" t="s">
        <v>7</v>
      </c>
      <c r="G356" s="439" t="s">
        <v>448</v>
      </c>
      <c r="H356" s="473" t="s">
        <v>1035</v>
      </c>
      <c r="I356" s="439" t="s">
        <v>973</v>
      </c>
      <c r="J356" s="474" t="s">
        <v>1036</v>
      </c>
      <c r="K356" s="471"/>
      <c r="L356" s="475"/>
      <c r="M356" s="475">
        <v>5</v>
      </c>
      <c r="N356" s="471">
        <f t="shared" si="6"/>
        <v>5</v>
      </c>
      <c r="O356" s="432"/>
    </row>
    <row r="357" spans="1:15">
      <c r="A357" s="741" t="s">
        <v>4</v>
      </c>
      <c r="B357" s="741" t="s">
        <v>4</v>
      </c>
      <c r="C357" s="735" t="s">
        <v>84</v>
      </c>
      <c r="D357" s="736">
        <v>2014</v>
      </c>
      <c r="E357" s="434" t="s">
        <v>20</v>
      </c>
      <c r="F357" s="439" t="s">
        <v>7</v>
      </c>
      <c r="G357" s="439" t="s">
        <v>448</v>
      </c>
      <c r="H357" s="473" t="s">
        <v>1039</v>
      </c>
      <c r="I357" s="439" t="s">
        <v>973</v>
      </c>
      <c r="J357" s="474" t="s">
        <v>1036</v>
      </c>
      <c r="K357" s="471"/>
      <c r="L357" s="475"/>
      <c r="M357" s="475">
        <v>135</v>
      </c>
      <c r="N357" s="471">
        <f t="shared" si="6"/>
        <v>135</v>
      </c>
      <c r="O357" s="432"/>
    </row>
    <row r="358" spans="1:15">
      <c r="A358" s="741" t="s">
        <v>4</v>
      </c>
      <c r="B358" s="741" t="s">
        <v>4</v>
      </c>
      <c r="C358" s="735" t="s">
        <v>84</v>
      </c>
      <c r="D358" s="409">
        <v>2014</v>
      </c>
      <c r="E358" s="434" t="s">
        <v>20</v>
      </c>
      <c r="F358" s="439" t="s">
        <v>7</v>
      </c>
      <c r="G358" s="439" t="s">
        <v>448</v>
      </c>
      <c r="H358" s="473" t="s">
        <v>1040</v>
      </c>
      <c r="I358" s="439" t="s">
        <v>973</v>
      </c>
      <c r="J358" s="474" t="s">
        <v>1036</v>
      </c>
      <c r="K358" s="471"/>
      <c r="L358" s="475"/>
      <c r="M358" s="475">
        <v>12</v>
      </c>
      <c r="N358" s="471">
        <f t="shared" si="6"/>
        <v>12</v>
      </c>
      <c r="O358" s="432"/>
    </row>
    <row r="359" spans="1:15">
      <c r="A359" s="741" t="s">
        <v>4</v>
      </c>
      <c r="B359" s="741" t="s">
        <v>4</v>
      </c>
      <c r="C359" s="735" t="s">
        <v>84</v>
      </c>
      <c r="D359" s="736">
        <v>2014</v>
      </c>
      <c r="E359" s="434" t="s">
        <v>20</v>
      </c>
      <c r="F359" s="439" t="s">
        <v>7</v>
      </c>
      <c r="G359" s="439" t="s">
        <v>448</v>
      </c>
      <c r="H359" s="473" t="s">
        <v>1041</v>
      </c>
      <c r="I359" s="439" t="s">
        <v>973</v>
      </c>
      <c r="J359" s="474" t="s">
        <v>1036</v>
      </c>
      <c r="K359" s="471"/>
      <c r="L359" s="475"/>
      <c r="M359" s="475">
        <v>183</v>
      </c>
      <c r="N359" s="471">
        <f t="shared" si="6"/>
        <v>183</v>
      </c>
      <c r="O359" s="432"/>
    </row>
    <row r="360" spans="1:15">
      <c r="A360" s="741" t="s">
        <v>4</v>
      </c>
      <c r="B360" s="741" t="s">
        <v>4</v>
      </c>
      <c r="C360" s="735" t="s">
        <v>84</v>
      </c>
      <c r="D360" s="409">
        <v>2014</v>
      </c>
      <c r="E360" s="434" t="s">
        <v>20</v>
      </c>
      <c r="F360" s="439" t="s">
        <v>7</v>
      </c>
      <c r="G360" s="439" t="s">
        <v>448</v>
      </c>
      <c r="H360" s="473" t="s">
        <v>974</v>
      </c>
      <c r="I360" s="439" t="s">
        <v>973</v>
      </c>
      <c r="J360" s="474" t="s">
        <v>1036</v>
      </c>
      <c r="K360" s="471"/>
      <c r="L360" s="475"/>
      <c r="M360" s="475">
        <v>2</v>
      </c>
      <c r="N360" s="471">
        <f t="shared" si="6"/>
        <v>2</v>
      </c>
      <c r="O360" s="432"/>
    </row>
    <row r="361" spans="1:15">
      <c r="A361" s="741" t="s">
        <v>4</v>
      </c>
      <c r="B361" s="741" t="s">
        <v>4</v>
      </c>
      <c r="C361" s="735" t="s">
        <v>84</v>
      </c>
      <c r="D361" s="736">
        <v>2014</v>
      </c>
      <c r="E361" s="434" t="s">
        <v>20</v>
      </c>
      <c r="F361" s="439" t="s">
        <v>7</v>
      </c>
      <c r="G361" s="439" t="s">
        <v>448</v>
      </c>
      <c r="H361" s="473" t="s">
        <v>1002</v>
      </c>
      <c r="I361" s="439" t="s">
        <v>973</v>
      </c>
      <c r="J361" s="474" t="s">
        <v>1036</v>
      </c>
      <c r="K361" s="471"/>
      <c r="L361" s="475"/>
      <c r="M361" s="475">
        <v>17</v>
      </c>
      <c r="N361" s="471">
        <f t="shared" si="6"/>
        <v>17</v>
      </c>
      <c r="O361" s="432"/>
    </row>
    <row r="362" spans="1:15">
      <c r="A362" s="741" t="s">
        <v>4</v>
      </c>
      <c r="B362" s="741" t="s">
        <v>4</v>
      </c>
      <c r="C362" s="735" t="s">
        <v>84</v>
      </c>
      <c r="D362" s="409">
        <v>2014</v>
      </c>
      <c r="E362" s="434" t="s">
        <v>20</v>
      </c>
      <c r="F362" s="439" t="s">
        <v>7</v>
      </c>
      <c r="G362" s="439" t="s">
        <v>448</v>
      </c>
      <c r="H362" s="473" t="s">
        <v>1012</v>
      </c>
      <c r="I362" s="439" t="s">
        <v>973</v>
      </c>
      <c r="J362" s="474" t="s">
        <v>1036</v>
      </c>
      <c r="K362" s="471"/>
      <c r="L362" s="475"/>
      <c r="M362" s="475">
        <v>1</v>
      </c>
      <c r="N362" s="471">
        <f t="shared" si="6"/>
        <v>1</v>
      </c>
      <c r="O362" s="432"/>
    </row>
    <row r="363" spans="1:15">
      <c r="A363" s="741" t="s">
        <v>4</v>
      </c>
      <c r="B363" s="741" t="s">
        <v>4</v>
      </c>
      <c r="C363" s="735" t="s">
        <v>84</v>
      </c>
      <c r="D363" s="736">
        <v>2014</v>
      </c>
      <c r="E363" s="434" t="s">
        <v>20</v>
      </c>
      <c r="F363" s="439" t="s">
        <v>7</v>
      </c>
      <c r="G363" s="439" t="s">
        <v>448</v>
      </c>
      <c r="H363" s="473" t="s">
        <v>1025</v>
      </c>
      <c r="I363" s="439" t="s">
        <v>973</v>
      </c>
      <c r="J363" s="474" t="s">
        <v>1036</v>
      </c>
      <c r="K363" s="471"/>
      <c r="L363" s="475"/>
      <c r="M363" s="475">
        <v>663</v>
      </c>
      <c r="N363" s="471">
        <f t="shared" si="6"/>
        <v>663</v>
      </c>
      <c r="O363" s="432"/>
    </row>
    <row r="364" spans="1:15">
      <c r="A364" s="741" t="s">
        <v>4</v>
      </c>
      <c r="B364" s="741" t="s">
        <v>4</v>
      </c>
      <c r="C364" s="735" t="s">
        <v>84</v>
      </c>
      <c r="D364" s="409">
        <v>2014</v>
      </c>
      <c r="E364" s="434" t="s">
        <v>20</v>
      </c>
      <c r="F364" s="439" t="s">
        <v>7</v>
      </c>
      <c r="G364" s="439" t="s">
        <v>448</v>
      </c>
      <c r="H364" s="473" t="s">
        <v>1024</v>
      </c>
      <c r="I364" s="439" t="s">
        <v>973</v>
      </c>
      <c r="J364" s="474" t="s">
        <v>1036</v>
      </c>
      <c r="K364" s="471"/>
      <c r="L364" s="475"/>
      <c r="M364" s="475">
        <v>129</v>
      </c>
      <c r="N364" s="471">
        <f t="shared" si="6"/>
        <v>129</v>
      </c>
      <c r="O364" s="432"/>
    </row>
    <row r="365" spans="1:15">
      <c r="A365" s="741" t="s">
        <v>4</v>
      </c>
      <c r="B365" s="741" t="s">
        <v>4</v>
      </c>
      <c r="C365" s="735" t="s">
        <v>84</v>
      </c>
      <c r="D365" s="736">
        <v>2014</v>
      </c>
      <c r="E365" s="434" t="s">
        <v>20</v>
      </c>
      <c r="F365" s="439" t="s">
        <v>7</v>
      </c>
      <c r="G365" s="439" t="s">
        <v>448</v>
      </c>
      <c r="H365" s="473" t="s">
        <v>1042</v>
      </c>
      <c r="I365" s="439" t="s">
        <v>973</v>
      </c>
      <c r="J365" s="474" t="s">
        <v>1036</v>
      </c>
      <c r="K365" s="471"/>
      <c r="L365" s="475"/>
      <c r="M365" s="475">
        <v>2</v>
      </c>
      <c r="N365" s="471">
        <f t="shared" si="6"/>
        <v>2</v>
      </c>
      <c r="O365" s="432"/>
    </row>
    <row r="366" spans="1:15">
      <c r="A366" s="741" t="s">
        <v>4</v>
      </c>
      <c r="B366" s="741" t="s">
        <v>4</v>
      </c>
      <c r="C366" s="735" t="s">
        <v>84</v>
      </c>
      <c r="D366" s="409">
        <v>2014</v>
      </c>
      <c r="E366" s="434" t="s">
        <v>20</v>
      </c>
      <c r="F366" s="439" t="s">
        <v>7</v>
      </c>
      <c r="G366" s="439" t="s">
        <v>448</v>
      </c>
      <c r="H366" s="473" t="s">
        <v>1043</v>
      </c>
      <c r="I366" s="439" t="s">
        <v>973</v>
      </c>
      <c r="J366" s="474" t="s">
        <v>1036</v>
      </c>
      <c r="K366" s="471"/>
      <c r="L366" s="475"/>
      <c r="M366" s="475">
        <v>4</v>
      </c>
      <c r="N366" s="471">
        <f t="shared" si="6"/>
        <v>4</v>
      </c>
      <c r="O366" s="432"/>
    </row>
    <row r="367" spans="1:15">
      <c r="A367" s="741" t="s">
        <v>4</v>
      </c>
      <c r="B367" s="741" t="s">
        <v>4</v>
      </c>
      <c r="C367" s="735" t="s">
        <v>84</v>
      </c>
      <c r="D367" s="736">
        <v>2014</v>
      </c>
      <c r="E367" s="434" t="s">
        <v>20</v>
      </c>
      <c r="F367" s="439" t="s">
        <v>7</v>
      </c>
      <c r="G367" s="439" t="s">
        <v>448</v>
      </c>
      <c r="H367" s="473" t="s">
        <v>977</v>
      </c>
      <c r="I367" s="439" t="s">
        <v>973</v>
      </c>
      <c r="J367" s="474" t="s">
        <v>1036</v>
      </c>
      <c r="K367" s="471"/>
      <c r="L367" s="475"/>
      <c r="M367" s="475">
        <v>31</v>
      </c>
      <c r="N367" s="471">
        <f t="shared" si="6"/>
        <v>31</v>
      </c>
      <c r="O367" s="432"/>
    </row>
    <row r="368" spans="1:15">
      <c r="A368" s="741" t="s">
        <v>4</v>
      </c>
      <c r="B368" s="741" t="s">
        <v>4</v>
      </c>
      <c r="C368" s="735" t="s">
        <v>84</v>
      </c>
      <c r="D368" s="409">
        <v>2014</v>
      </c>
      <c r="E368" s="434" t="s">
        <v>20</v>
      </c>
      <c r="F368" s="439" t="s">
        <v>7</v>
      </c>
      <c r="G368" s="439" t="s">
        <v>448</v>
      </c>
      <c r="H368" s="473" t="s">
        <v>1021</v>
      </c>
      <c r="I368" s="439" t="s">
        <v>973</v>
      </c>
      <c r="J368" s="474" t="s">
        <v>1036</v>
      </c>
      <c r="K368" s="471"/>
      <c r="L368" s="475"/>
      <c r="M368" s="475">
        <v>28</v>
      </c>
      <c r="N368" s="471">
        <f t="shared" si="6"/>
        <v>28</v>
      </c>
      <c r="O368" s="432"/>
    </row>
    <row r="369" spans="1:15">
      <c r="A369" s="741" t="s">
        <v>4</v>
      </c>
      <c r="B369" s="741" t="s">
        <v>4</v>
      </c>
      <c r="C369" s="735" t="s">
        <v>84</v>
      </c>
      <c r="D369" s="736">
        <v>2014</v>
      </c>
      <c r="E369" s="434" t="s">
        <v>20</v>
      </c>
      <c r="F369" s="439" t="s">
        <v>7</v>
      </c>
      <c r="G369" s="439" t="s">
        <v>448</v>
      </c>
      <c r="H369" s="473" t="s">
        <v>1044</v>
      </c>
      <c r="I369" s="439" t="s">
        <v>973</v>
      </c>
      <c r="J369" s="474" t="s">
        <v>1036</v>
      </c>
      <c r="K369" s="471"/>
      <c r="L369" s="475"/>
      <c r="M369" s="475">
        <v>178</v>
      </c>
      <c r="N369" s="471">
        <f t="shared" si="6"/>
        <v>178</v>
      </c>
      <c r="O369" s="432"/>
    </row>
    <row r="370" spans="1:15">
      <c r="A370" s="741" t="s">
        <v>4</v>
      </c>
      <c r="B370" s="741" t="s">
        <v>4</v>
      </c>
      <c r="C370" s="735" t="s">
        <v>84</v>
      </c>
      <c r="D370" s="409">
        <v>2014</v>
      </c>
      <c r="E370" s="434" t="s">
        <v>20</v>
      </c>
      <c r="F370" s="439" t="s">
        <v>7</v>
      </c>
      <c r="G370" s="439" t="s">
        <v>448</v>
      </c>
      <c r="H370" s="473" t="s">
        <v>1045</v>
      </c>
      <c r="I370" s="439" t="s">
        <v>973</v>
      </c>
      <c r="J370" s="474" t="s">
        <v>1036</v>
      </c>
      <c r="K370" s="471"/>
      <c r="L370" s="475"/>
      <c r="M370" s="475">
        <v>468</v>
      </c>
      <c r="N370" s="471">
        <f t="shared" si="6"/>
        <v>468</v>
      </c>
      <c r="O370" s="432"/>
    </row>
    <row r="371" spans="1:15">
      <c r="A371" s="741" t="s">
        <v>4</v>
      </c>
      <c r="B371" s="741" t="s">
        <v>4</v>
      </c>
      <c r="C371" s="735" t="s">
        <v>84</v>
      </c>
      <c r="D371" s="736">
        <v>2014</v>
      </c>
      <c r="E371" s="434" t="s">
        <v>20</v>
      </c>
      <c r="F371" s="439" t="s">
        <v>7</v>
      </c>
      <c r="G371" s="439" t="s">
        <v>448</v>
      </c>
      <c r="H371" s="473" t="s">
        <v>1046</v>
      </c>
      <c r="I371" s="439" t="s">
        <v>973</v>
      </c>
      <c r="J371" s="474" t="s">
        <v>1036</v>
      </c>
      <c r="K371" s="471"/>
      <c r="L371" s="475"/>
      <c r="M371" s="475">
        <v>1</v>
      </c>
      <c r="N371" s="471">
        <f t="shared" si="6"/>
        <v>1</v>
      </c>
      <c r="O371" s="432"/>
    </row>
    <row r="372" spans="1:15">
      <c r="A372" s="741" t="s">
        <v>4</v>
      </c>
      <c r="B372" s="741" t="s">
        <v>4</v>
      </c>
      <c r="C372" s="735" t="s">
        <v>84</v>
      </c>
      <c r="D372" s="409">
        <v>2014</v>
      </c>
      <c r="E372" s="434" t="s">
        <v>20</v>
      </c>
      <c r="F372" s="439" t="s">
        <v>7</v>
      </c>
      <c r="G372" s="439" t="s">
        <v>448</v>
      </c>
      <c r="H372" s="473" t="s">
        <v>980</v>
      </c>
      <c r="I372" s="439" t="s">
        <v>973</v>
      </c>
      <c r="J372" s="474" t="s">
        <v>1036</v>
      </c>
      <c r="K372" s="471"/>
      <c r="L372" s="475"/>
      <c r="M372" s="475">
        <v>766</v>
      </c>
      <c r="N372" s="471">
        <f t="shared" si="6"/>
        <v>766</v>
      </c>
      <c r="O372" s="432"/>
    </row>
    <row r="373" spans="1:15">
      <c r="A373" s="741" t="s">
        <v>4</v>
      </c>
      <c r="B373" s="741" t="s">
        <v>4</v>
      </c>
      <c r="C373" s="735" t="s">
        <v>84</v>
      </c>
      <c r="D373" s="736">
        <v>2014</v>
      </c>
      <c r="E373" s="434" t="s">
        <v>20</v>
      </c>
      <c r="F373" s="439" t="s">
        <v>7</v>
      </c>
      <c r="G373" s="439" t="s">
        <v>448</v>
      </c>
      <c r="H373" s="473" t="s">
        <v>1003</v>
      </c>
      <c r="I373" s="439" t="s">
        <v>973</v>
      </c>
      <c r="J373" s="474" t="s">
        <v>1036</v>
      </c>
      <c r="K373" s="471"/>
      <c r="L373" s="475"/>
      <c r="M373" s="475">
        <v>3</v>
      </c>
      <c r="N373" s="471">
        <f t="shared" si="6"/>
        <v>3</v>
      </c>
      <c r="O373" s="432"/>
    </row>
    <row r="374" spans="1:15">
      <c r="A374" s="741" t="s">
        <v>4</v>
      </c>
      <c r="B374" s="741" t="s">
        <v>4</v>
      </c>
      <c r="C374" s="735" t="s">
        <v>84</v>
      </c>
      <c r="D374" s="409">
        <v>2014</v>
      </c>
      <c r="E374" s="434" t="s">
        <v>20</v>
      </c>
      <c r="F374" s="439" t="s">
        <v>7</v>
      </c>
      <c r="G374" s="439" t="s">
        <v>448</v>
      </c>
      <c r="H374" s="473" t="s">
        <v>1005</v>
      </c>
      <c r="I374" s="439" t="s">
        <v>973</v>
      </c>
      <c r="J374" s="474" t="s">
        <v>1036</v>
      </c>
      <c r="K374" s="471"/>
      <c r="L374" s="475">
        <v>18</v>
      </c>
      <c r="M374" s="475">
        <v>1</v>
      </c>
      <c r="N374" s="471">
        <f t="shared" si="6"/>
        <v>19</v>
      </c>
      <c r="O374" s="432"/>
    </row>
    <row r="375" spans="1:15">
      <c r="A375" s="741" t="s">
        <v>4</v>
      </c>
      <c r="B375" s="741" t="s">
        <v>4</v>
      </c>
      <c r="C375" s="735" t="s">
        <v>84</v>
      </c>
      <c r="D375" s="736">
        <v>2014</v>
      </c>
      <c r="E375" s="434" t="s">
        <v>20</v>
      </c>
      <c r="F375" s="439" t="s">
        <v>7</v>
      </c>
      <c r="G375" s="439" t="s">
        <v>448</v>
      </c>
      <c r="H375" s="473" t="s">
        <v>1047</v>
      </c>
      <c r="I375" s="439" t="s">
        <v>973</v>
      </c>
      <c r="J375" s="474" t="s">
        <v>1036</v>
      </c>
      <c r="K375" s="471"/>
      <c r="L375" s="475"/>
      <c r="M375" s="475">
        <v>2</v>
      </c>
      <c r="N375" s="471">
        <f t="shared" si="6"/>
        <v>2</v>
      </c>
      <c r="O375" s="432"/>
    </row>
    <row r="376" spans="1:15">
      <c r="A376" s="741" t="s">
        <v>4</v>
      </c>
      <c r="B376" s="741" t="s">
        <v>4</v>
      </c>
      <c r="C376" s="735" t="s">
        <v>84</v>
      </c>
      <c r="D376" s="409">
        <v>2014</v>
      </c>
      <c r="E376" s="434" t="s">
        <v>20</v>
      </c>
      <c r="F376" s="439" t="s">
        <v>7</v>
      </c>
      <c r="G376" s="439" t="s">
        <v>448</v>
      </c>
      <c r="H376" s="473" t="s">
        <v>1048</v>
      </c>
      <c r="I376" s="439" t="s">
        <v>973</v>
      </c>
      <c r="J376" s="474" t="s">
        <v>1036</v>
      </c>
      <c r="K376" s="471"/>
      <c r="L376" s="475"/>
      <c r="M376" s="475">
        <v>13</v>
      </c>
      <c r="N376" s="471">
        <f t="shared" si="6"/>
        <v>13</v>
      </c>
      <c r="O376" s="432"/>
    </row>
    <row r="377" spans="1:15">
      <c r="A377" s="741" t="s">
        <v>4</v>
      </c>
      <c r="B377" s="741" t="s">
        <v>4</v>
      </c>
      <c r="C377" s="735" t="s">
        <v>84</v>
      </c>
      <c r="D377" s="736">
        <v>2014</v>
      </c>
      <c r="E377" s="434" t="s">
        <v>20</v>
      </c>
      <c r="F377" s="439" t="s">
        <v>7</v>
      </c>
      <c r="G377" s="439" t="s">
        <v>448</v>
      </c>
      <c r="H377" s="473" t="s">
        <v>1049</v>
      </c>
      <c r="I377" s="439" t="s">
        <v>973</v>
      </c>
      <c r="J377" s="474" t="s">
        <v>1036</v>
      </c>
      <c r="K377" s="471"/>
      <c r="L377" s="475"/>
      <c r="M377" s="475">
        <v>29</v>
      </c>
      <c r="N377" s="471">
        <f t="shared" si="6"/>
        <v>29</v>
      </c>
      <c r="O377" s="432"/>
    </row>
    <row r="378" spans="1:15">
      <c r="A378" s="741" t="s">
        <v>4</v>
      </c>
      <c r="B378" s="741" t="s">
        <v>4</v>
      </c>
      <c r="C378" s="735" t="s">
        <v>84</v>
      </c>
      <c r="D378" s="409">
        <v>2014</v>
      </c>
      <c r="E378" s="434" t="s">
        <v>20</v>
      </c>
      <c r="F378" s="439" t="s">
        <v>7</v>
      </c>
      <c r="G378" s="439" t="s">
        <v>448</v>
      </c>
      <c r="H378" s="473" t="s">
        <v>1050</v>
      </c>
      <c r="I378" s="439" t="s">
        <v>973</v>
      </c>
      <c r="J378" s="474" t="s">
        <v>1036</v>
      </c>
      <c r="K378" s="471"/>
      <c r="L378" s="475"/>
      <c r="M378" s="475">
        <v>124</v>
      </c>
      <c r="N378" s="471">
        <f t="shared" si="6"/>
        <v>124</v>
      </c>
      <c r="O378" s="432"/>
    </row>
    <row r="379" spans="1:15">
      <c r="A379" s="741" t="s">
        <v>4</v>
      </c>
      <c r="B379" s="741" t="s">
        <v>4</v>
      </c>
      <c r="C379" s="735" t="s">
        <v>84</v>
      </c>
      <c r="D379" s="736">
        <v>2014</v>
      </c>
      <c r="E379" s="434" t="s">
        <v>20</v>
      </c>
      <c r="F379" s="439" t="s">
        <v>7</v>
      </c>
      <c r="G379" s="439" t="s">
        <v>448</v>
      </c>
      <c r="H379" s="473" t="s">
        <v>983</v>
      </c>
      <c r="I379" s="439" t="s">
        <v>973</v>
      </c>
      <c r="J379" s="474" t="s">
        <v>1036</v>
      </c>
      <c r="K379" s="471"/>
      <c r="L379" s="475"/>
      <c r="M379" s="475">
        <v>11</v>
      </c>
      <c r="N379" s="471">
        <f t="shared" si="6"/>
        <v>11</v>
      </c>
      <c r="O379" s="432"/>
    </row>
    <row r="380" spans="1:15">
      <c r="A380" s="741" t="s">
        <v>4</v>
      </c>
      <c r="B380" s="741" t="s">
        <v>4</v>
      </c>
      <c r="C380" s="735" t="s">
        <v>84</v>
      </c>
      <c r="D380" s="409">
        <v>2014</v>
      </c>
      <c r="E380" s="434" t="s">
        <v>20</v>
      </c>
      <c r="F380" s="439" t="s">
        <v>7</v>
      </c>
      <c r="G380" s="439" t="s">
        <v>448</v>
      </c>
      <c r="H380" s="473" t="s">
        <v>984</v>
      </c>
      <c r="I380" s="439" t="s">
        <v>973</v>
      </c>
      <c r="J380" s="474" t="s">
        <v>1036</v>
      </c>
      <c r="K380" s="471"/>
      <c r="L380" s="475">
        <v>5</v>
      </c>
      <c r="M380" s="475">
        <v>5</v>
      </c>
      <c r="N380" s="471">
        <f t="shared" si="6"/>
        <v>10</v>
      </c>
      <c r="O380" s="432"/>
    </row>
    <row r="381" spans="1:15">
      <c r="A381" s="741" t="s">
        <v>4</v>
      </c>
      <c r="B381" s="741" t="s">
        <v>4</v>
      </c>
      <c r="C381" s="735" t="s">
        <v>84</v>
      </c>
      <c r="D381" s="736">
        <v>2014</v>
      </c>
      <c r="E381" s="434" t="s">
        <v>20</v>
      </c>
      <c r="F381" s="439" t="s">
        <v>7</v>
      </c>
      <c r="G381" s="439" t="s">
        <v>448</v>
      </c>
      <c r="H381" s="473" t="s">
        <v>1051</v>
      </c>
      <c r="I381" s="439" t="s">
        <v>973</v>
      </c>
      <c r="J381" s="474" t="s">
        <v>1036</v>
      </c>
      <c r="K381" s="471"/>
      <c r="L381" s="475"/>
      <c r="M381" s="475">
        <v>33</v>
      </c>
      <c r="N381" s="471">
        <f t="shared" si="6"/>
        <v>33</v>
      </c>
      <c r="O381" s="432"/>
    </row>
    <row r="382" spans="1:15">
      <c r="A382" s="741" t="s">
        <v>4</v>
      </c>
      <c r="B382" s="741" t="s">
        <v>4</v>
      </c>
      <c r="C382" s="735" t="s">
        <v>84</v>
      </c>
      <c r="D382" s="409">
        <v>2014</v>
      </c>
      <c r="E382" s="434" t="s">
        <v>20</v>
      </c>
      <c r="F382" s="439" t="s">
        <v>7</v>
      </c>
      <c r="G382" s="439" t="s">
        <v>448</v>
      </c>
      <c r="H382" s="473" t="s">
        <v>1052</v>
      </c>
      <c r="I382" s="439" t="s">
        <v>973</v>
      </c>
      <c r="J382" s="474" t="s">
        <v>1036</v>
      </c>
      <c r="K382" s="471"/>
      <c r="L382" s="475"/>
      <c r="M382" s="475">
        <v>87</v>
      </c>
      <c r="N382" s="471">
        <f t="shared" si="6"/>
        <v>87</v>
      </c>
      <c r="O382" s="432"/>
    </row>
    <row r="383" spans="1:15">
      <c r="A383" s="741" t="s">
        <v>4</v>
      </c>
      <c r="B383" s="741" t="s">
        <v>4</v>
      </c>
      <c r="C383" s="735" t="s">
        <v>84</v>
      </c>
      <c r="D383" s="736">
        <v>2014</v>
      </c>
      <c r="E383" s="434" t="s">
        <v>20</v>
      </c>
      <c r="F383" s="439" t="s">
        <v>7</v>
      </c>
      <c r="G383" s="439" t="s">
        <v>448</v>
      </c>
      <c r="H383" s="473" t="s">
        <v>1053</v>
      </c>
      <c r="I383" s="439" t="s">
        <v>973</v>
      </c>
      <c r="J383" s="474" t="s">
        <v>1036</v>
      </c>
      <c r="K383" s="471"/>
      <c r="L383" s="475"/>
      <c r="M383" s="475">
        <v>15</v>
      </c>
      <c r="N383" s="471">
        <f t="shared" si="6"/>
        <v>15</v>
      </c>
      <c r="O383" s="432"/>
    </row>
    <row r="384" spans="1:15">
      <c r="A384" s="741" t="s">
        <v>4</v>
      </c>
      <c r="B384" s="741" t="s">
        <v>4</v>
      </c>
      <c r="C384" s="735" t="s">
        <v>84</v>
      </c>
      <c r="D384" s="409">
        <v>2014</v>
      </c>
      <c r="E384" s="434" t="s">
        <v>20</v>
      </c>
      <c r="F384" s="439" t="s">
        <v>7</v>
      </c>
      <c r="G384" s="439" t="s">
        <v>448</v>
      </c>
      <c r="H384" s="473" t="s">
        <v>1026</v>
      </c>
      <c r="I384" s="439" t="s">
        <v>973</v>
      </c>
      <c r="J384" s="474" t="s">
        <v>1036</v>
      </c>
      <c r="K384" s="471"/>
      <c r="L384" s="475"/>
      <c r="M384" s="475">
        <v>39</v>
      </c>
      <c r="N384" s="471">
        <f t="shared" si="6"/>
        <v>39</v>
      </c>
      <c r="O384" s="432"/>
    </row>
    <row r="385" spans="1:15">
      <c r="A385" s="741" t="s">
        <v>4</v>
      </c>
      <c r="B385" s="741" t="s">
        <v>4</v>
      </c>
      <c r="C385" s="735" t="s">
        <v>84</v>
      </c>
      <c r="D385" s="736">
        <v>2014</v>
      </c>
      <c r="E385" s="434" t="s">
        <v>20</v>
      </c>
      <c r="F385" s="439" t="s">
        <v>7</v>
      </c>
      <c r="G385" s="439" t="s">
        <v>448</v>
      </c>
      <c r="H385" s="473" t="s">
        <v>493</v>
      </c>
      <c r="I385" s="439" t="s">
        <v>973</v>
      </c>
      <c r="J385" s="474" t="s">
        <v>1036</v>
      </c>
      <c r="K385" s="471"/>
      <c r="L385" s="475"/>
      <c r="M385" s="475">
        <v>1</v>
      </c>
      <c r="N385" s="471">
        <f t="shared" si="6"/>
        <v>1</v>
      </c>
      <c r="O385" s="432"/>
    </row>
    <row r="386" spans="1:15">
      <c r="A386" s="741" t="s">
        <v>4</v>
      </c>
      <c r="B386" s="741" t="s">
        <v>4</v>
      </c>
      <c r="C386" s="735" t="s">
        <v>84</v>
      </c>
      <c r="D386" s="409">
        <v>2014</v>
      </c>
      <c r="E386" s="434" t="s">
        <v>20</v>
      </c>
      <c r="F386" s="439" t="s">
        <v>7</v>
      </c>
      <c r="G386" s="439" t="s">
        <v>448</v>
      </c>
      <c r="H386" s="473" t="s">
        <v>1020</v>
      </c>
      <c r="I386" s="439" t="s">
        <v>973</v>
      </c>
      <c r="J386" s="474" t="s">
        <v>1036</v>
      </c>
      <c r="K386" s="471"/>
      <c r="L386" s="475"/>
      <c r="M386" s="475">
        <v>1</v>
      </c>
      <c r="N386" s="471">
        <f t="shared" si="6"/>
        <v>1</v>
      </c>
      <c r="O386" s="432"/>
    </row>
    <row r="387" spans="1:15">
      <c r="A387" s="741" t="s">
        <v>4</v>
      </c>
      <c r="B387" s="741" t="s">
        <v>4</v>
      </c>
      <c r="C387" s="735" t="s">
        <v>84</v>
      </c>
      <c r="D387" s="736">
        <v>2014</v>
      </c>
      <c r="E387" s="434" t="s">
        <v>20</v>
      </c>
      <c r="F387" s="439" t="s">
        <v>7</v>
      </c>
      <c r="G387" s="439" t="s">
        <v>448</v>
      </c>
      <c r="H387" s="473" t="s">
        <v>989</v>
      </c>
      <c r="I387" s="439" t="s">
        <v>973</v>
      </c>
      <c r="J387" s="474" t="s">
        <v>1036</v>
      </c>
      <c r="K387" s="471"/>
      <c r="L387" s="475"/>
      <c r="M387" s="475">
        <v>1</v>
      </c>
      <c r="N387" s="471">
        <f t="shared" si="6"/>
        <v>1</v>
      </c>
      <c r="O387" s="432"/>
    </row>
    <row r="388" spans="1:15">
      <c r="A388" s="741" t="s">
        <v>4</v>
      </c>
      <c r="B388" s="741" t="s">
        <v>4</v>
      </c>
      <c r="C388" s="735" t="s">
        <v>84</v>
      </c>
      <c r="D388" s="409">
        <v>2014</v>
      </c>
      <c r="E388" s="434" t="s">
        <v>20</v>
      </c>
      <c r="F388" s="439" t="s">
        <v>7</v>
      </c>
      <c r="G388" s="439" t="s">
        <v>448</v>
      </c>
      <c r="H388" s="473" t="s">
        <v>1054</v>
      </c>
      <c r="I388" s="439" t="s">
        <v>973</v>
      </c>
      <c r="J388" s="474" t="s">
        <v>1036</v>
      </c>
      <c r="K388" s="471"/>
      <c r="L388" s="475"/>
      <c r="M388" s="475">
        <v>18</v>
      </c>
      <c r="N388" s="471">
        <f t="shared" si="6"/>
        <v>18</v>
      </c>
      <c r="O388" s="432"/>
    </row>
    <row r="389" spans="1:15">
      <c r="A389" s="741" t="s">
        <v>4</v>
      </c>
      <c r="B389" s="741" t="s">
        <v>4</v>
      </c>
      <c r="C389" s="735" t="s">
        <v>84</v>
      </c>
      <c r="D389" s="736">
        <v>2014</v>
      </c>
      <c r="E389" s="434" t="s">
        <v>20</v>
      </c>
      <c r="F389" s="439" t="s">
        <v>7</v>
      </c>
      <c r="G389" s="439" t="s">
        <v>448</v>
      </c>
      <c r="H389" s="473" t="s">
        <v>1008</v>
      </c>
      <c r="I389" s="439" t="s">
        <v>973</v>
      </c>
      <c r="J389" s="474" t="s">
        <v>1036</v>
      </c>
      <c r="K389" s="471"/>
      <c r="L389" s="475"/>
      <c r="M389" s="475">
        <v>2</v>
      </c>
      <c r="N389" s="471">
        <f t="shared" si="6"/>
        <v>2</v>
      </c>
      <c r="O389" s="432"/>
    </row>
    <row r="390" spans="1:15">
      <c r="A390" s="741" t="s">
        <v>4</v>
      </c>
      <c r="B390" s="741" t="s">
        <v>4</v>
      </c>
      <c r="C390" s="735" t="s">
        <v>84</v>
      </c>
      <c r="D390" s="409">
        <v>2014</v>
      </c>
      <c r="E390" s="434" t="s">
        <v>20</v>
      </c>
      <c r="F390" s="439" t="s">
        <v>7</v>
      </c>
      <c r="G390" s="439" t="s">
        <v>448</v>
      </c>
      <c r="H390" s="473" t="s">
        <v>991</v>
      </c>
      <c r="I390" s="439" t="s">
        <v>973</v>
      </c>
      <c r="J390" s="474" t="s">
        <v>1036</v>
      </c>
      <c r="K390" s="471"/>
      <c r="L390" s="475"/>
      <c r="M390" s="475">
        <v>1</v>
      </c>
      <c r="N390" s="471">
        <f t="shared" si="6"/>
        <v>1</v>
      </c>
      <c r="O390" s="432"/>
    </row>
    <row r="391" spans="1:15">
      <c r="A391" s="741" t="s">
        <v>4</v>
      </c>
      <c r="B391" s="741" t="s">
        <v>4</v>
      </c>
      <c r="C391" s="735" t="s">
        <v>84</v>
      </c>
      <c r="D391" s="736">
        <v>2014</v>
      </c>
      <c r="E391" s="434" t="s">
        <v>20</v>
      </c>
      <c r="F391" s="439" t="s">
        <v>7</v>
      </c>
      <c r="G391" s="439" t="s">
        <v>448</v>
      </c>
      <c r="H391" s="473" t="s">
        <v>995</v>
      </c>
      <c r="I391" s="439" t="s">
        <v>538</v>
      </c>
      <c r="J391" s="474" t="s">
        <v>1055</v>
      </c>
      <c r="K391" s="471"/>
      <c r="L391" s="475"/>
      <c r="M391" s="475">
        <v>15</v>
      </c>
      <c r="N391" s="471">
        <f t="shared" si="6"/>
        <v>15</v>
      </c>
      <c r="O391" s="432"/>
    </row>
    <row r="392" spans="1:15">
      <c r="A392" s="741" t="s">
        <v>4</v>
      </c>
      <c r="B392" s="741" t="s">
        <v>4</v>
      </c>
      <c r="C392" s="735" t="s">
        <v>84</v>
      </c>
      <c r="D392" s="409">
        <v>2014</v>
      </c>
      <c r="E392" s="434" t="s">
        <v>20</v>
      </c>
      <c r="F392" s="439" t="s">
        <v>7</v>
      </c>
      <c r="G392" s="439" t="s">
        <v>448</v>
      </c>
      <c r="H392" s="473" t="s">
        <v>617</v>
      </c>
      <c r="I392" s="439" t="s">
        <v>538</v>
      </c>
      <c r="J392" s="474" t="s">
        <v>1055</v>
      </c>
      <c r="K392" s="471"/>
      <c r="L392" s="475"/>
      <c r="M392" s="475">
        <v>25</v>
      </c>
      <c r="N392" s="471">
        <f t="shared" si="6"/>
        <v>25</v>
      </c>
      <c r="O392" s="432"/>
    </row>
    <row r="393" spans="1:15">
      <c r="A393" s="741" t="s">
        <v>4</v>
      </c>
      <c r="B393" s="741" t="s">
        <v>4</v>
      </c>
      <c r="C393" s="735" t="s">
        <v>84</v>
      </c>
      <c r="D393" s="736">
        <v>2014</v>
      </c>
      <c r="E393" s="434" t="s">
        <v>20</v>
      </c>
      <c r="F393" s="439" t="s">
        <v>7</v>
      </c>
      <c r="G393" s="439" t="s">
        <v>448</v>
      </c>
      <c r="H393" s="473" t="s">
        <v>94</v>
      </c>
      <c r="I393" s="439" t="s">
        <v>538</v>
      </c>
      <c r="J393" s="474" t="s">
        <v>1055</v>
      </c>
      <c r="K393" s="471"/>
      <c r="L393" s="475"/>
      <c r="M393" s="475">
        <v>1</v>
      </c>
      <c r="N393" s="471">
        <f t="shared" si="6"/>
        <v>1</v>
      </c>
      <c r="O393" s="432"/>
    </row>
    <row r="394" spans="1:15">
      <c r="A394" s="741" t="s">
        <v>4</v>
      </c>
      <c r="B394" s="741" t="s">
        <v>4</v>
      </c>
      <c r="C394" s="735" t="s">
        <v>84</v>
      </c>
      <c r="D394" s="409">
        <v>2014</v>
      </c>
      <c r="E394" s="434" t="s">
        <v>20</v>
      </c>
      <c r="F394" s="439" t="s">
        <v>7</v>
      </c>
      <c r="G394" s="439" t="s">
        <v>448</v>
      </c>
      <c r="H394" s="473" t="s">
        <v>622</v>
      </c>
      <c r="I394" s="439" t="s">
        <v>538</v>
      </c>
      <c r="J394" s="474" t="s">
        <v>1055</v>
      </c>
      <c r="K394" s="471"/>
      <c r="L394" s="475"/>
      <c r="M394" s="475">
        <v>2</v>
      </c>
      <c r="N394" s="471">
        <f t="shared" si="6"/>
        <v>2</v>
      </c>
      <c r="O394" s="432"/>
    </row>
    <row r="395" spans="1:15">
      <c r="A395" s="741" t="s">
        <v>4</v>
      </c>
      <c r="B395" s="741" t="s">
        <v>4</v>
      </c>
      <c r="C395" s="735" t="s">
        <v>84</v>
      </c>
      <c r="D395" s="736">
        <v>2014</v>
      </c>
      <c r="E395" s="434" t="s">
        <v>20</v>
      </c>
      <c r="F395" s="439" t="s">
        <v>7</v>
      </c>
      <c r="G395" s="439" t="s">
        <v>448</v>
      </c>
      <c r="H395" s="473" t="s">
        <v>969</v>
      </c>
      <c r="I395" s="439" t="s">
        <v>538</v>
      </c>
      <c r="J395" s="474" t="s">
        <v>1055</v>
      </c>
      <c r="K395" s="471"/>
      <c r="L395" s="475"/>
      <c r="M395" s="475">
        <v>53</v>
      </c>
      <c r="N395" s="471">
        <f t="shared" si="6"/>
        <v>53</v>
      </c>
      <c r="O395" s="432"/>
    </row>
    <row r="396" spans="1:15">
      <c r="A396" s="741" t="s">
        <v>4</v>
      </c>
      <c r="B396" s="741" t="s">
        <v>4</v>
      </c>
      <c r="C396" s="735" t="s">
        <v>84</v>
      </c>
      <c r="D396" s="409">
        <v>2014</v>
      </c>
      <c r="E396" s="434" t="s">
        <v>20</v>
      </c>
      <c r="F396" s="439" t="s">
        <v>7</v>
      </c>
      <c r="G396" s="439" t="s">
        <v>448</v>
      </c>
      <c r="H396" s="473" t="s">
        <v>95</v>
      </c>
      <c r="I396" s="439" t="s">
        <v>538</v>
      </c>
      <c r="J396" s="474" t="s">
        <v>1055</v>
      </c>
      <c r="K396" s="471"/>
      <c r="L396" s="475"/>
      <c r="M396" s="475">
        <v>16</v>
      </c>
      <c r="N396" s="471">
        <f t="shared" si="6"/>
        <v>16</v>
      </c>
      <c r="O396" s="432"/>
    </row>
    <row r="397" spans="1:15">
      <c r="A397" s="741" t="s">
        <v>4</v>
      </c>
      <c r="B397" s="741" t="s">
        <v>4</v>
      </c>
      <c r="C397" s="735" t="s">
        <v>84</v>
      </c>
      <c r="D397" s="736">
        <v>2014</v>
      </c>
      <c r="E397" s="434" t="s">
        <v>20</v>
      </c>
      <c r="F397" s="439" t="s">
        <v>7</v>
      </c>
      <c r="G397" s="439" t="s">
        <v>448</v>
      </c>
      <c r="H397" s="470" t="s">
        <v>546</v>
      </c>
      <c r="I397" s="439" t="s">
        <v>538</v>
      </c>
      <c r="J397" s="474" t="s">
        <v>1055</v>
      </c>
      <c r="K397" s="471"/>
      <c r="L397" s="475">
        <v>7679</v>
      </c>
      <c r="M397" s="475"/>
      <c r="N397" s="471"/>
      <c r="O397" s="432"/>
    </row>
    <row r="398" spans="1:15">
      <c r="A398" s="741" t="s">
        <v>4</v>
      </c>
      <c r="B398" s="741" t="s">
        <v>4</v>
      </c>
      <c r="C398" s="735" t="s">
        <v>84</v>
      </c>
      <c r="D398" s="409">
        <v>2014</v>
      </c>
      <c r="E398" s="434" t="s">
        <v>20</v>
      </c>
      <c r="F398" s="439" t="s">
        <v>7</v>
      </c>
      <c r="G398" s="439" t="s">
        <v>448</v>
      </c>
      <c r="H398" s="473" t="s">
        <v>85</v>
      </c>
      <c r="I398" s="439" t="s">
        <v>538</v>
      </c>
      <c r="J398" s="474" t="s">
        <v>1055</v>
      </c>
      <c r="K398" s="471"/>
      <c r="L398" s="475"/>
      <c r="M398" s="475">
        <v>6</v>
      </c>
      <c r="N398" s="471">
        <f t="shared" ref="N398:N421" si="7">K398+L398+M398</f>
        <v>6</v>
      </c>
      <c r="O398" s="432"/>
    </row>
    <row r="399" spans="1:15">
      <c r="A399" s="741" t="s">
        <v>4</v>
      </c>
      <c r="B399" s="741" t="s">
        <v>4</v>
      </c>
      <c r="C399" s="735" t="s">
        <v>84</v>
      </c>
      <c r="D399" s="736">
        <v>2014</v>
      </c>
      <c r="E399" s="434" t="s">
        <v>20</v>
      </c>
      <c r="F399" s="439" t="s">
        <v>7</v>
      </c>
      <c r="G399" s="439" t="s">
        <v>448</v>
      </c>
      <c r="H399" s="473" t="s">
        <v>549</v>
      </c>
      <c r="I399" s="439" t="s">
        <v>538</v>
      </c>
      <c r="J399" s="474" t="s">
        <v>1055</v>
      </c>
      <c r="K399" s="471"/>
      <c r="L399" s="475"/>
      <c r="M399" s="475">
        <v>1</v>
      </c>
      <c r="N399" s="471">
        <f t="shared" si="7"/>
        <v>1</v>
      </c>
      <c r="O399" s="432"/>
    </row>
    <row r="400" spans="1:15">
      <c r="A400" s="741" t="s">
        <v>4</v>
      </c>
      <c r="B400" s="741" t="s">
        <v>4</v>
      </c>
      <c r="C400" s="735" t="s">
        <v>84</v>
      </c>
      <c r="D400" s="409">
        <v>2014</v>
      </c>
      <c r="E400" s="434" t="s">
        <v>20</v>
      </c>
      <c r="F400" s="439" t="s">
        <v>7</v>
      </c>
      <c r="G400" s="439" t="s">
        <v>448</v>
      </c>
      <c r="H400" s="473" t="s">
        <v>996</v>
      </c>
      <c r="I400" s="439" t="s">
        <v>538</v>
      </c>
      <c r="J400" s="474" t="s">
        <v>1055</v>
      </c>
      <c r="K400" s="471"/>
      <c r="L400" s="475"/>
      <c r="M400" s="475">
        <v>1</v>
      </c>
      <c r="N400" s="471">
        <f t="shared" si="7"/>
        <v>1</v>
      </c>
      <c r="O400" s="432"/>
    </row>
    <row r="401" spans="1:15">
      <c r="A401" s="741" t="s">
        <v>4</v>
      </c>
      <c r="B401" s="741" t="s">
        <v>4</v>
      </c>
      <c r="C401" s="735" t="s">
        <v>84</v>
      </c>
      <c r="D401" s="736">
        <v>2014</v>
      </c>
      <c r="E401" s="434" t="s">
        <v>20</v>
      </c>
      <c r="F401" s="439" t="s">
        <v>7</v>
      </c>
      <c r="G401" s="439" t="s">
        <v>448</v>
      </c>
      <c r="H401" s="473" t="s">
        <v>997</v>
      </c>
      <c r="I401" s="439" t="s">
        <v>541</v>
      </c>
      <c r="J401" s="474" t="s">
        <v>1055</v>
      </c>
      <c r="K401" s="471"/>
      <c r="L401" s="475"/>
      <c r="M401" s="475">
        <v>2</v>
      </c>
      <c r="N401" s="471">
        <f t="shared" si="7"/>
        <v>2</v>
      </c>
      <c r="O401" s="432"/>
    </row>
    <row r="402" spans="1:15">
      <c r="A402" s="741" t="s">
        <v>4</v>
      </c>
      <c r="B402" s="741" t="s">
        <v>4</v>
      </c>
      <c r="C402" s="735" t="s">
        <v>84</v>
      </c>
      <c r="D402" s="409">
        <v>2014</v>
      </c>
      <c r="E402" s="434" t="s">
        <v>20</v>
      </c>
      <c r="F402" s="439" t="s">
        <v>7</v>
      </c>
      <c r="G402" s="439" t="s">
        <v>448</v>
      </c>
      <c r="H402" s="473" t="s">
        <v>998</v>
      </c>
      <c r="I402" s="439" t="s">
        <v>541</v>
      </c>
      <c r="J402" s="474" t="s">
        <v>1055</v>
      </c>
      <c r="K402" s="471"/>
      <c r="L402" s="475"/>
      <c r="M402" s="475">
        <v>81</v>
      </c>
      <c r="N402" s="471">
        <f t="shared" si="7"/>
        <v>81</v>
      </c>
      <c r="O402" s="432"/>
    </row>
    <row r="403" spans="1:15">
      <c r="A403" s="741" t="s">
        <v>4</v>
      </c>
      <c r="B403" s="741" t="s">
        <v>4</v>
      </c>
      <c r="C403" s="735" t="s">
        <v>84</v>
      </c>
      <c r="D403" s="736">
        <v>2014</v>
      </c>
      <c r="E403" s="434" t="s">
        <v>20</v>
      </c>
      <c r="F403" s="439" t="s">
        <v>7</v>
      </c>
      <c r="G403" s="439" t="s">
        <v>448</v>
      </c>
      <c r="H403" s="473" t="s">
        <v>970</v>
      </c>
      <c r="I403" s="439" t="s">
        <v>541</v>
      </c>
      <c r="J403" s="474" t="s">
        <v>1055</v>
      </c>
      <c r="K403" s="471"/>
      <c r="L403" s="475"/>
      <c r="M403" s="475">
        <v>1</v>
      </c>
      <c r="N403" s="471">
        <f t="shared" si="7"/>
        <v>1</v>
      </c>
      <c r="O403" s="432"/>
    </row>
    <row r="404" spans="1:15">
      <c r="A404" s="741" t="s">
        <v>4</v>
      </c>
      <c r="B404" s="741" t="s">
        <v>4</v>
      </c>
      <c r="C404" s="735" t="s">
        <v>84</v>
      </c>
      <c r="D404" s="409">
        <v>2014</v>
      </c>
      <c r="E404" s="434" t="s">
        <v>20</v>
      </c>
      <c r="F404" s="439" t="s">
        <v>7</v>
      </c>
      <c r="G404" s="439" t="s">
        <v>448</v>
      </c>
      <c r="H404" s="473" t="s">
        <v>971</v>
      </c>
      <c r="I404" s="439" t="s">
        <v>541</v>
      </c>
      <c r="J404" s="474" t="s">
        <v>1055</v>
      </c>
      <c r="K404" s="471"/>
      <c r="L404" s="475"/>
      <c r="M404" s="475">
        <v>11</v>
      </c>
      <c r="N404" s="471">
        <f t="shared" si="7"/>
        <v>11</v>
      </c>
      <c r="O404" s="432"/>
    </row>
    <row r="405" spans="1:15">
      <c r="A405" s="741" t="s">
        <v>4</v>
      </c>
      <c r="B405" s="741" t="s">
        <v>4</v>
      </c>
      <c r="C405" s="735" t="s">
        <v>84</v>
      </c>
      <c r="D405" s="736">
        <v>2014</v>
      </c>
      <c r="E405" s="434" t="s">
        <v>20</v>
      </c>
      <c r="F405" s="439" t="s">
        <v>7</v>
      </c>
      <c r="G405" s="439" t="s">
        <v>448</v>
      </c>
      <c r="H405" s="473" t="s">
        <v>1000</v>
      </c>
      <c r="I405" s="439" t="s">
        <v>541</v>
      </c>
      <c r="J405" s="474" t="s">
        <v>1055</v>
      </c>
      <c r="K405" s="471"/>
      <c r="L405" s="475"/>
      <c r="M405" s="475">
        <v>278</v>
      </c>
      <c r="N405" s="471">
        <f t="shared" si="7"/>
        <v>278</v>
      </c>
      <c r="O405" s="432"/>
    </row>
    <row r="406" spans="1:15">
      <c r="A406" s="741" t="s">
        <v>4</v>
      </c>
      <c r="B406" s="741" t="s">
        <v>4</v>
      </c>
      <c r="C406" s="735" t="s">
        <v>84</v>
      </c>
      <c r="D406" s="409">
        <v>2014</v>
      </c>
      <c r="E406" s="434" t="s">
        <v>20</v>
      </c>
      <c r="F406" s="439" t="s">
        <v>7</v>
      </c>
      <c r="G406" s="439" t="s">
        <v>448</v>
      </c>
      <c r="H406" s="473" t="s">
        <v>1039</v>
      </c>
      <c r="I406" s="439" t="s">
        <v>973</v>
      </c>
      <c r="J406" s="474" t="s">
        <v>1055</v>
      </c>
      <c r="K406" s="471"/>
      <c r="L406" s="475"/>
      <c r="M406" s="475">
        <v>1</v>
      </c>
      <c r="N406" s="471">
        <f t="shared" si="7"/>
        <v>1</v>
      </c>
      <c r="O406" s="432"/>
    </row>
    <row r="407" spans="1:15">
      <c r="A407" s="741" t="s">
        <v>4</v>
      </c>
      <c r="B407" s="741" t="s">
        <v>4</v>
      </c>
      <c r="C407" s="735" t="s">
        <v>84</v>
      </c>
      <c r="D407" s="736">
        <v>2014</v>
      </c>
      <c r="E407" s="434" t="s">
        <v>20</v>
      </c>
      <c r="F407" s="439" t="s">
        <v>7</v>
      </c>
      <c r="G407" s="439" t="s">
        <v>448</v>
      </c>
      <c r="H407" s="473" t="s">
        <v>1012</v>
      </c>
      <c r="I407" s="439" t="s">
        <v>973</v>
      </c>
      <c r="J407" s="474" t="s">
        <v>1055</v>
      </c>
      <c r="K407" s="471"/>
      <c r="L407" s="475"/>
      <c r="M407" s="475">
        <v>1</v>
      </c>
      <c r="N407" s="471">
        <f t="shared" si="7"/>
        <v>1</v>
      </c>
      <c r="O407" s="432"/>
    </row>
    <row r="408" spans="1:15">
      <c r="A408" s="741" t="s">
        <v>4</v>
      </c>
      <c r="B408" s="741" t="s">
        <v>4</v>
      </c>
      <c r="C408" s="735" t="s">
        <v>84</v>
      </c>
      <c r="D408" s="409">
        <v>2014</v>
      </c>
      <c r="E408" s="434" t="s">
        <v>20</v>
      </c>
      <c r="F408" s="439" t="s">
        <v>7</v>
      </c>
      <c r="G408" s="439" t="s">
        <v>448</v>
      </c>
      <c r="H408" s="473" t="s">
        <v>1025</v>
      </c>
      <c r="I408" s="439" t="s">
        <v>973</v>
      </c>
      <c r="J408" s="474" t="s">
        <v>1055</v>
      </c>
      <c r="K408" s="471"/>
      <c r="L408" s="475"/>
      <c r="M408" s="475">
        <v>58</v>
      </c>
      <c r="N408" s="471">
        <f t="shared" si="7"/>
        <v>58</v>
      </c>
      <c r="O408" s="432"/>
    </row>
    <row r="409" spans="1:15">
      <c r="A409" s="741" t="s">
        <v>4</v>
      </c>
      <c r="B409" s="741" t="s">
        <v>4</v>
      </c>
      <c r="C409" s="735" t="s">
        <v>84</v>
      </c>
      <c r="D409" s="736">
        <v>2014</v>
      </c>
      <c r="E409" s="434" t="s">
        <v>20</v>
      </c>
      <c r="F409" s="439" t="s">
        <v>7</v>
      </c>
      <c r="G409" s="439" t="s">
        <v>448</v>
      </c>
      <c r="H409" s="473" t="s">
        <v>977</v>
      </c>
      <c r="I409" s="439" t="s">
        <v>973</v>
      </c>
      <c r="J409" s="474" t="s">
        <v>1055</v>
      </c>
      <c r="K409" s="471"/>
      <c r="L409" s="475"/>
      <c r="M409" s="475">
        <v>3</v>
      </c>
      <c r="N409" s="471">
        <f t="shared" si="7"/>
        <v>3</v>
      </c>
      <c r="O409" s="432"/>
    </row>
    <row r="410" spans="1:15">
      <c r="A410" s="741" t="s">
        <v>4</v>
      </c>
      <c r="B410" s="741" t="s">
        <v>4</v>
      </c>
      <c r="C410" s="735" t="s">
        <v>84</v>
      </c>
      <c r="D410" s="409">
        <v>2014</v>
      </c>
      <c r="E410" s="434" t="s">
        <v>20</v>
      </c>
      <c r="F410" s="439" t="s">
        <v>7</v>
      </c>
      <c r="G410" s="439" t="s">
        <v>448</v>
      </c>
      <c r="H410" s="473" t="s">
        <v>1044</v>
      </c>
      <c r="I410" s="439" t="s">
        <v>973</v>
      </c>
      <c r="J410" s="474" t="s">
        <v>1055</v>
      </c>
      <c r="K410" s="471"/>
      <c r="L410" s="475"/>
      <c r="M410" s="475">
        <v>20</v>
      </c>
      <c r="N410" s="471">
        <f t="shared" si="7"/>
        <v>20</v>
      </c>
      <c r="O410" s="432"/>
    </row>
    <row r="411" spans="1:15">
      <c r="A411" s="741" t="s">
        <v>4</v>
      </c>
      <c r="B411" s="741" t="s">
        <v>4</v>
      </c>
      <c r="C411" s="735" t="s">
        <v>84</v>
      </c>
      <c r="D411" s="736">
        <v>2014</v>
      </c>
      <c r="E411" s="434" t="s">
        <v>20</v>
      </c>
      <c r="F411" s="439" t="s">
        <v>7</v>
      </c>
      <c r="G411" s="439" t="s">
        <v>448</v>
      </c>
      <c r="H411" s="473" t="s">
        <v>1056</v>
      </c>
      <c r="I411" s="439" t="s">
        <v>973</v>
      </c>
      <c r="J411" s="474" t="s">
        <v>1055</v>
      </c>
      <c r="K411" s="471"/>
      <c r="L411" s="475"/>
      <c r="M411" s="475">
        <v>1</v>
      </c>
      <c r="N411" s="471">
        <f t="shared" si="7"/>
        <v>1</v>
      </c>
      <c r="O411" s="432"/>
    </row>
    <row r="412" spans="1:15">
      <c r="A412" s="741" t="s">
        <v>4</v>
      </c>
      <c r="B412" s="741" t="s">
        <v>4</v>
      </c>
      <c r="C412" s="735" t="s">
        <v>84</v>
      </c>
      <c r="D412" s="409">
        <v>2014</v>
      </c>
      <c r="E412" s="434" t="s">
        <v>20</v>
      </c>
      <c r="F412" s="439" t="s">
        <v>7</v>
      </c>
      <c r="G412" s="439" t="s">
        <v>448</v>
      </c>
      <c r="H412" s="473" t="s">
        <v>980</v>
      </c>
      <c r="I412" s="439" t="s">
        <v>973</v>
      </c>
      <c r="J412" s="474" t="s">
        <v>1055</v>
      </c>
      <c r="K412" s="471"/>
      <c r="L412" s="475"/>
      <c r="M412" s="475">
        <v>112</v>
      </c>
      <c r="N412" s="471">
        <f t="shared" si="7"/>
        <v>112</v>
      </c>
      <c r="O412" s="432"/>
    </row>
    <row r="413" spans="1:15">
      <c r="A413" s="741" t="s">
        <v>4</v>
      </c>
      <c r="B413" s="741" t="s">
        <v>4</v>
      </c>
      <c r="C413" s="735" t="s">
        <v>84</v>
      </c>
      <c r="D413" s="736">
        <v>2014</v>
      </c>
      <c r="E413" s="434" t="s">
        <v>20</v>
      </c>
      <c r="F413" s="439" t="s">
        <v>7</v>
      </c>
      <c r="G413" s="439" t="s">
        <v>448</v>
      </c>
      <c r="H413" s="473" t="s">
        <v>1047</v>
      </c>
      <c r="I413" s="439" t="s">
        <v>973</v>
      </c>
      <c r="J413" s="474" t="s">
        <v>1055</v>
      </c>
      <c r="K413" s="471"/>
      <c r="L413" s="475"/>
      <c r="M413" s="475">
        <v>9</v>
      </c>
      <c r="N413" s="471">
        <f t="shared" si="7"/>
        <v>9</v>
      </c>
      <c r="O413" s="432"/>
    </row>
    <row r="414" spans="1:15">
      <c r="A414" s="741" t="s">
        <v>4</v>
      </c>
      <c r="B414" s="741" t="s">
        <v>4</v>
      </c>
      <c r="C414" s="735" t="s">
        <v>84</v>
      </c>
      <c r="D414" s="409">
        <v>2014</v>
      </c>
      <c r="E414" s="434" t="s">
        <v>20</v>
      </c>
      <c r="F414" s="439" t="s">
        <v>7</v>
      </c>
      <c r="G414" s="439" t="s">
        <v>448</v>
      </c>
      <c r="H414" s="473" t="s">
        <v>1048</v>
      </c>
      <c r="I414" s="439" t="s">
        <v>973</v>
      </c>
      <c r="J414" s="474" t="s">
        <v>1055</v>
      </c>
      <c r="K414" s="471"/>
      <c r="L414" s="475"/>
      <c r="M414" s="475">
        <v>1</v>
      </c>
      <c r="N414" s="471">
        <f t="shared" si="7"/>
        <v>1</v>
      </c>
      <c r="O414" s="432"/>
    </row>
    <row r="415" spans="1:15">
      <c r="A415" s="741" t="s">
        <v>4</v>
      </c>
      <c r="B415" s="741" t="s">
        <v>4</v>
      </c>
      <c r="C415" s="735" t="s">
        <v>84</v>
      </c>
      <c r="D415" s="736">
        <v>2014</v>
      </c>
      <c r="E415" s="434" t="s">
        <v>20</v>
      </c>
      <c r="F415" s="439" t="s">
        <v>7</v>
      </c>
      <c r="G415" s="439" t="s">
        <v>448</v>
      </c>
      <c r="H415" s="473" t="s">
        <v>1049</v>
      </c>
      <c r="I415" s="439" t="s">
        <v>973</v>
      </c>
      <c r="J415" s="474" t="s">
        <v>1055</v>
      </c>
      <c r="K415" s="471"/>
      <c r="L415" s="475"/>
      <c r="M415" s="475">
        <v>8</v>
      </c>
      <c r="N415" s="471">
        <f t="shared" si="7"/>
        <v>8</v>
      </c>
      <c r="O415" s="432"/>
    </row>
    <row r="416" spans="1:15">
      <c r="A416" s="741" t="s">
        <v>4</v>
      </c>
      <c r="B416" s="741" t="s">
        <v>4</v>
      </c>
      <c r="C416" s="735" t="s">
        <v>84</v>
      </c>
      <c r="D416" s="409">
        <v>2014</v>
      </c>
      <c r="E416" s="434" t="s">
        <v>20</v>
      </c>
      <c r="F416" s="439" t="s">
        <v>7</v>
      </c>
      <c r="G416" s="439" t="s">
        <v>448</v>
      </c>
      <c r="H416" s="473" t="s">
        <v>1050</v>
      </c>
      <c r="I416" s="439" t="s">
        <v>973</v>
      </c>
      <c r="J416" s="474" t="s">
        <v>1055</v>
      </c>
      <c r="K416" s="471"/>
      <c r="L416" s="475"/>
      <c r="M416" s="475">
        <v>13</v>
      </c>
      <c r="N416" s="471">
        <f t="shared" si="7"/>
        <v>13</v>
      </c>
      <c r="O416" s="432"/>
    </row>
    <row r="417" spans="1:15">
      <c r="A417" s="741" t="s">
        <v>4</v>
      </c>
      <c r="B417" s="741" t="s">
        <v>4</v>
      </c>
      <c r="C417" s="735" t="s">
        <v>84</v>
      </c>
      <c r="D417" s="736">
        <v>2014</v>
      </c>
      <c r="E417" s="434" t="s">
        <v>20</v>
      </c>
      <c r="F417" s="439" t="s">
        <v>7</v>
      </c>
      <c r="G417" s="439" t="s">
        <v>448</v>
      </c>
      <c r="H417" s="473" t="s">
        <v>983</v>
      </c>
      <c r="I417" s="439" t="s">
        <v>973</v>
      </c>
      <c r="J417" s="474" t="s">
        <v>1055</v>
      </c>
      <c r="K417" s="471"/>
      <c r="L417" s="475"/>
      <c r="M417" s="475">
        <v>1</v>
      </c>
      <c r="N417" s="471">
        <f t="shared" si="7"/>
        <v>1</v>
      </c>
      <c r="O417" s="432"/>
    </row>
    <row r="418" spans="1:15">
      <c r="A418" s="741" t="s">
        <v>4</v>
      </c>
      <c r="B418" s="741" t="s">
        <v>4</v>
      </c>
      <c r="C418" s="735" t="s">
        <v>84</v>
      </c>
      <c r="D418" s="409">
        <v>2014</v>
      </c>
      <c r="E418" s="434" t="s">
        <v>20</v>
      </c>
      <c r="F418" s="439" t="s">
        <v>7</v>
      </c>
      <c r="G418" s="439" t="s">
        <v>448</v>
      </c>
      <c r="H418" s="473" t="s">
        <v>1051</v>
      </c>
      <c r="I418" s="439" t="s">
        <v>973</v>
      </c>
      <c r="J418" s="474" t="s">
        <v>1055</v>
      </c>
      <c r="K418" s="471"/>
      <c r="L418" s="475"/>
      <c r="M418" s="475">
        <v>5</v>
      </c>
      <c r="N418" s="471">
        <f t="shared" si="7"/>
        <v>5</v>
      </c>
      <c r="O418" s="432"/>
    </row>
    <row r="419" spans="1:15">
      <c r="A419" s="741" t="s">
        <v>4</v>
      </c>
      <c r="B419" s="741" t="s">
        <v>4</v>
      </c>
      <c r="C419" s="735" t="s">
        <v>84</v>
      </c>
      <c r="D419" s="736">
        <v>2014</v>
      </c>
      <c r="E419" s="434" t="s">
        <v>20</v>
      </c>
      <c r="F419" s="439" t="s">
        <v>7</v>
      </c>
      <c r="G419" s="439" t="s">
        <v>448</v>
      </c>
      <c r="H419" s="473" t="s">
        <v>1052</v>
      </c>
      <c r="I419" s="439" t="s">
        <v>973</v>
      </c>
      <c r="J419" s="474" t="s">
        <v>1055</v>
      </c>
      <c r="K419" s="471"/>
      <c r="L419" s="475"/>
      <c r="M419" s="475">
        <v>15</v>
      </c>
      <c r="N419" s="471">
        <f t="shared" si="7"/>
        <v>15</v>
      </c>
      <c r="O419" s="432"/>
    </row>
    <row r="420" spans="1:15">
      <c r="A420" s="741" t="s">
        <v>4</v>
      </c>
      <c r="B420" s="741" t="s">
        <v>4</v>
      </c>
      <c r="C420" s="735" t="s">
        <v>84</v>
      </c>
      <c r="D420" s="409">
        <v>2014</v>
      </c>
      <c r="E420" s="434" t="s">
        <v>20</v>
      </c>
      <c r="F420" s="439" t="s">
        <v>7</v>
      </c>
      <c r="G420" s="439" t="s">
        <v>448</v>
      </c>
      <c r="H420" s="473" t="s">
        <v>1053</v>
      </c>
      <c r="I420" s="439" t="s">
        <v>973</v>
      </c>
      <c r="J420" s="474" t="s">
        <v>1055</v>
      </c>
      <c r="K420" s="471"/>
      <c r="L420" s="475"/>
      <c r="M420" s="475">
        <v>1</v>
      </c>
      <c r="N420" s="471">
        <f t="shared" si="7"/>
        <v>1</v>
      </c>
      <c r="O420" s="432"/>
    </row>
    <row r="421" spans="1:15">
      <c r="A421" s="741" t="s">
        <v>4</v>
      </c>
      <c r="B421" s="741" t="s">
        <v>4</v>
      </c>
      <c r="C421" s="735" t="s">
        <v>84</v>
      </c>
      <c r="D421" s="736">
        <v>2014</v>
      </c>
      <c r="E421" s="434" t="s">
        <v>20</v>
      </c>
      <c r="F421" s="439" t="s">
        <v>7</v>
      </c>
      <c r="G421" s="439" t="s">
        <v>448</v>
      </c>
      <c r="H421" s="473" t="s">
        <v>1020</v>
      </c>
      <c r="I421" s="439" t="s">
        <v>973</v>
      </c>
      <c r="J421" s="474" t="s">
        <v>1055</v>
      </c>
      <c r="K421" s="471"/>
      <c r="L421" s="475"/>
      <c r="M421" s="475">
        <v>5</v>
      </c>
      <c r="N421" s="471">
        <f t="shared" si="7"/>
        <v>5</v>
      </c>
      <c r="O421" s="432"/>
    </row>
    <row r="422" spans="1:15">
      <c r="A422" s="742" t="s">
        <v>4</v>
      </c>
      <c r="B422" s="742" t="s">
        <v>4</v>
      </c>
      <c r="C422" s="743" t="s">
        <v>84</v>
      </c>
      <c r="D422" s="439">
        <v>2014</v>
      </c>
      <c r="E422" s="432" t="s">
        <v>18</v>
      </c>
      <c r="F422" s="439" t="s">
        <v>7</v>
      </c>
      <c r="G422" s="439" t="s">
        <v>561</v>
      </c>
      <c r="H422" s="470" t="s">
        <v>1057</v>
      </c>
      <c r="I422" s="439" t="s">
        <v>538</v>
      </c>
      <c r="J422" s="432" t="s">
        <v>660</v>
      </c>
      <c r="K422" s="471"/>
      <c r="L422" s="471"/>
      <c r="M422" s="471">
        <v>5</v>
      </c>
      <c r="N422" s="471">
        <v>5</v>
      </c>
      <c r="O422" s="432"/>
    </row>
    <row r="423" spans="1:15">
      <c r="A423" s="742" t="s">
        <v>4</v>
      </c>
      <c r="B423" s="742" t="s">
        <v>4</v>
      </c>
      <c r="C423" s="743" t="s">
        <v>84</v>
      </c>
      <c r="D423" s="743">
        <v>2014</v>
      </c>
      <c r="E423" s="432" t="s">
        <v>18</v>
      </c>
      <c r="F423" s="439" t="s">
        <v>7</v>
      </c>
      <c r="G423" s="439" t="s">
        <v>561</v>
      </c>
      <c r="H423" s="470" t="s">
        <v>617</v>
      </c>
      <c r="I423" s="439" t="s">
        <v>538</v>
      </c>
      <c r="J423" s="432" t="s">
        <v>660</v>
      </c>
      <c r="K423" s="471"/>
      <c r="L423" s="471"/>
      <c r="M423" s="471">
        <v>396</v>
      </c>
      <c r="N423" s="471">
        <v>396</v>
      </c>
      <c r="O423" s="432"/>
    </row>
    <row r="424" spans="1:15">
      <c r="A424" s="742" t="s">
        <v>4</v>
      </c>
      <c r="B424" s="742" t="s">
        <v>4</v>
      </c>
      <c r="C424" s="743" t="s">
        <v>84</v>
      </c>
      <c r="D424" s="439">
        <v>2014</v>
      </c>
      <c r="E424" s="432" t="s">
        <v>18</v>
      </c>
      <c r="F424" s="439" t="s">
        <v>7</v>
      </c>
      <c r="G424" s="439" t="s">
        <v>561</v>
      </c>
      <c r="H424" s="470" t="s">
        <v>94</v>
      </c>
      <c r="I424" s="439" t="s">
        <v>538</v>
      </c>
      <c r="J424" s="432" t="s">
        <v>660</v>
      </c>
      <c r="K424" s="471"/>
      <c r="L424" s="471"/>
      <c r="M424" s="471">
        <v>81</v>
      </c>
      <c r="N424" s="471">
        <v>81</v>
      </c>
      <c r="O424" s="432"/>
    </row>
    <row r="425" spans="1:15">
      <c r="A425" s="742" t="s">
        <v>4</v>
      </c>
      <c r="B425" s="742" t="s">
        <v>4</v>
      </c>
      <c r="C425" s="743" t="s">
        <v>84</v>
      </c>
      <c r="D425" s="743">
        <v>2014</v>
      </c>
      <c r="E425" s="432" t="s">
        <v>18</v>
      </c>
      <c r="F425" s="439" t="s">
        <v>7</v>
      </c>
      <c r="G425" s="439" t="s">
        <v>561</v>
      </c>
      <c r="H425" s="470" t="s">
        <v>543</v>
      </c>
      <c r="I425" s="439" t="s">
        <v>538</v>
      </c>
      <c r="J425" s="432" t="s">
        <v>660</v>
      </c>
      <c r="K425" s="471"/>
      <c r="L425" s="471"/>
      <c r="M425" s="471">
        <v>2</v>
      </c>
      <c r="N425" s="471">
        <v>2</v>
      </c>
      <c r="O425" s="432"/>
    </row>
    <row r="426" spans="1:15">
      <c r="A426" s="742" t="s">
        <v>4</v>
      </c>
      <c r="B426" s="742" t="s">
        <v>4</v>
      </c>
      <c r="C426" s="743" t="s">
        <v>84</v>
      </c>
      <c r="D426" s="439">
        <v>2014</v>
      </c>
      <c r="E426" s="432" t="s">
        <v>18</v>
      </c>
      <c r="F426" s="439" t="s">
        <v>7</v>
      </c>
      <c r="G426" s="439" t="s">
        <v>561</v>
      </c>
      <c r="H426" s="470" t="s">
        <v>83</v>
      </c>
      <c r="I426" s="439" t="s">
        <v>538</v>
      </c>
      <c r="J426" s="432" t="s">
        <v>660</v>
      </c>
      <c r="K426" s="471"/>
      <c r="L426" s="471"/>
      <c r="M426" s="471">
        <v>1</v>
      </c>
      <c r="N426" s="471">
        <v>1</v>
      </c>
      <c r="O426" s="432"/>
    </row>
    <row r="427" spans="1:15">
      <c r="A427" s="742" t="s">
        <v>4</v>
      </c>
      <c r="B427" s="742" t="s">
        <v>4</v>
      </c>
      <c r="C427" s="743" t="s">
        <v>84</v>
      </c>
      <c r="D427" s="743">
        <v>2014</v>
      </c>
      <c r="E427" s="432" t="s">
        <v>18</v>
      </c>
      <c r="F427" s="439" t="s">
        <v>7</v>
      </c>
      <c r="G427" s="439" t="s">
        <v>561</v>
      </c>
      <c r="H427" s="470" t="s">
        <v>1058</v>
      </c>
      <c r="I427" s="439" t="s">
        <v>538</v>
      </c>
      <c r="J427" s="432" t="s">
        <v>660</v>
      </c>
      <c r="K427" s="471">
        <v>236</v>
      </c>
      <c r="L427" s="471"/>
      <c r="M427" s="471"/>
      <c r="N427" s="471">
        <v>236</v>
      </c>
      <c r="O427" s="432"/>
    </row>
    <row r="428" spans="1:15">
      <c r="A428" s="742" t="s">
        <v>4</v>
      </c>
      <c r="B428" s="742" t="s">
        <v>4</v>
      </c>
      <c r="C428" s="743" t="s">
        <v>84</v>
      </c>
      <c r="D428" s="439">
        <v>2014</v>
      </c>
      <c r="E428" s="432" t="s">
        <v>18</v>
      </c>
      <c r="F428" s="439" t="s">
        <v>7</v>
      </c>
      <c r="G428" s="439" t="s">
        <v>561</v>
      </c>
      <c r="H428" s="470" t="s">
        <v>626</v>
      </c>
      <c r="I428" s="439" t="s">
        <v>541</v>
      </c>
      <c r="J428" s="432" t="s">
        <v>660</v>
      </c>
      <c r="K428" s="471"/>
      <c r="L428" s="471"/>
      <c r="M428" s="471">
        <v>3</v>
      </c>
      <c r="N428" s="471">
        <v>3</v>
      </c>
      <c r="O428" s="432"/>
    </row>
    <row r="429" spans="1:15">
      <c r="A429" s="742" t="s">
        <v>4</v>
      </c>
      <c r="B429" s="742" t="s">
        <v>4</v>
      </c>
      <c r="C429" s="743" t="s">
        <v>84</v>
      </c>
      <c r="D429" s="743">
        <v>2014</v>
      </c>
      <c r="E429" s="432" t="s">
        <v>18</v>
      </c>
      <c r="F429" s="439" t="s">
        <v>7</v>
      </c>
      <c r="G429" s="439" t="s">
        <v>561</v>
      </c>
      <c r="H429" s="470" t="s">
        <v>549</v>
      </c>
      <c r="I429" s="439" t="s">
        <v>973</v>
      </c>
      <c r="J429" s="432" t="s">
        <v>660</v>
      </c>
      <c r="K429" s="471"/>
      <c r="L429" s="471"/>
      <c r="M429" s="471">
        <v>1</v>
      </c>
      <c r="N429" s="471">
        <v>1</v>
      </c>
      <c r="O429" s="432"/>
    </row>
    <row r="430" spans="1:15">
      <c r="A430" s="742" t="s">
        <v>4</v>
      </c>
      <c r="B430" s="742" t="s">
        <v>4</v>
      </c>
      <c r="C430" s="743" t="s">
        <v>84</v>
      </c>
      <c r="D430" s="439">
        <v>2014</v>
      </c>
      <c r="E430" s="432" t="s">
        <v>18</v>
      </c>
      <c r="F430" s="439" t="s">
        <v>7</v>
      </c>
      <c r="G430" s="439" t="s">
        <v>561</v>
      </c>
      <c r="H430" s="470" t="s">
        <v>85</v>
      </c>
      <c r="I430" s="439" t="s">
        <v>973</v>
      </c>
      <c r="J430" s="432" t="s">
        <v>660</v>
      </c>
      <c r="K430" s="471"/>
      <c r="L430" s="471"/>
      <c r="M430" s="471">
        <v>2</v>
      </c>
      <c r="N430" s="471">
        <v>2</v>
      </c>
      <c r="O430" s="432"/>
    </row>
    <row r="431" spans="1:15">
      <c r="A431" s="742" t="s">
        <v>4</v>
      </c>
      <c r="B431" s="742" t="s">
        <v>4</v>
      </c>
      <c r="C431" s="743" t="s">
        <v>84</v>
      </c>
      <c r="D431" s="743">
        <v>2014</v>
      </c>
      <c r="E431" s="432" t="s">
        <v>18</v>
      </c>
      <c r="F431" s="439" t="s">
        <v>7</v>
      </c>
      <c r="G431" s="439" t="s">
        <v>561</v>
      </c>
      <c r="H431" s="470" t="s">
        <v>985</v>
      </c>
      <c r="I431" s="439" t="s">
        <v>973</v>
      </c>
      <c r="J431" s="432" t="s">
        <v>660</v>
      </c>
      <c r="K431" s="471"/>
      <c r="L431" s="471"/>
      <c r="M431" s="471">
        <v>20</v>
      </c>
      <c r="N431" s="471">
        <v>20</v>
      </c>
      <c r="O431" s="432"/>
    </row>
    <row r="432" spans="1:15">
      <c r="A432" s="742" t="s">
        <v>4</v>
      </c>
      <c r="B432" s="742" t="s">
        <v>4</v>
      </c>
      <c r="C432" s="743" t="s">
        <v>84</v>
      </c>
      <c r="D432" s="439">
        <v>2014</v>
      </c>
      <c r="E432" s="432" t="s">
        <v>18</v>
      </c>
      <c r="F432" s="439" t="s">
        <v>7</v>
      </c>
      <c r="G432" s="439" t="s">
        <v>561</v>
      </c>
      <c r="H432" s="470" t="s">
        <v>1024</v>
      </c>
      <c r="I432" s="439" t="s">
        <v>973</v>
      </c>
      <c r="J432" s="432" t="s">
        <v>660</v>
      </c>
      <c r="K432" s="471"/>
      <c r="L432" s="471"/>
      <c r="M432" s="471">
        <v>1</v>
      </c>
      <c r="N432" s="471">
        <v>1</v>
      </c>
      <c r="O432" s="432"/>
    </row>
    <row r="433" spans="1:15">
      <c r="A433" s="742" t="s">
        <v>4</v>
      </c>
      <c r="B433" s="742" t="s">
        <v>4</v>
      </c>
      <c r="C433" s="743" t="s">
        <v>84</v>
      </c>
      <c r="D433" s="743">
        <v>2014</v>
      </c>
      <c r="E433" s="432" t="s">
        <v>18</v>
      </c>
      <c r="F433" s="439" t="s">
        <v>7</v>
      </c>
      <c r="G433" s="439" t="s">
        <v>561</v>
      </c>
      <c r="H433" s="470" t="s">
        <v>493</v>
      </c>
      <c r="I433" s="439" t="s">
        <v>973</v>
      </c>
      <c r="J433" s="432" t="s">
        <v>660</v>
      </c>
      <c r="K433" s="471"/>
      <c r="L433" s="471"/>
      <c r="M433" s="471">
        <v>62</v>
      </c>
      <c r="N433" s="471">
        <v>62</v>
      </c>
      <c r="O433" s="432"/>
    </row>
    <row r="434" spans="1:15">
      <c r="A434" s="432" t="s">
        <v>4</v>
      </c>
      <c r="B434" s="432" t="s">
        <v>4</v>
      </c>
      <c r="C434" s="439" t="s">
        <v>84</v>
      </c>
      <c r="D434" s="439">
        <v>2014</v>
      </c>
      <c r="E434" s="432" t="s">
        <v>18</v>
      </c>
      <c r="F434" s="439" t="s">
        <v>7</v>
      </c>
      <c r="G434" s="439" t="s">
        <v>561</v>
      </c>
      <c r="H434" s="470" t="s">
        <v>1059</v>
      </c>
      <c r="I434" s="439" t="s">
        <v>973</v>
      </c>
      <c r="J434" s="432" t="s">
        <v>660</v>
      </c>
      <c r="K434" s="471"/>
      <c r="L434" s="471"/>
      <c r="M434" s="471">
        <v>4</v>
      </c>
      <c r="N434" s="471">
        <v>4</v>
      </c>
      <c r="O434" s="432"/>
    </row>
    <row r="435" spans="1:15">
      <c r="A435" s="432" t="s">
        <v>4</v>
      </c>
      <c r="B435" s="432" t="s">
        <v>4</v>
      </c>
      <c r="C435" s="439" t="s">
        <v>84</v>
      </c>
      <c r="D435" s="743">
        <v>2014</v>
      </c>
      <c r="E435" s="432" t="s">
        <v>18</v>
      </c>
      <c r="F435" s="439" t="s">
        <v>7</v>
      </c>
      <c r="G435" s="439" t="s">
        <v>561</v>
      </c>
      <c r="H435" s="470" t="s">
        <v>971</v>
      </c>
      <c r="I435" s="439" t="s">
        <v>973</v>
      </c>
      <c r="J435" s="432" t="s">
        <v>660</v>
      </c>
      <c r="K435" s="471"/>
      <c r="L435" s="471"/>
      <c r="M435" s="471">
        <v>13</v>
      </c>
      <c r="N435" s="471">
        <v>13</v>
      </c>
      <c r="O435" s="432"/>
    </row>
    <row r="436" spans="1:15">
      <c r="A436" s="432" t="s">
        <v>4</v>
      </c>
      <c r="B436" s="432" t="s">
        <v>4</v>
      </c>
      <c r="C436" s="439" t="s">
        <v>84</v>
      </c>
      <c r="D436" s="439">
        <v>2014</v>
      </c>
      <c r="E436" s="432" t="s">
        <v>18</v>
      </c>
      <c r="F436" s="439" t="s">
        <v>7</v>
      </c>
      <c r="G436" s="439" t="s">
        <v>561</v>
      </c>
      <c r="H436" s="470" t="s">
        <v>1060</v>
      </c>
      <c r="I436" s="439" t="s">
        <v>973</v>
      </c>
      <c r="J436" s="432" t="s">
        <v>660</v>
      </c>
      <c r="K436" s="471"/>
      <c r="L436" s="471"/>
      <c r="M436" s="471">
        <v>3</v>
      </c>
      <c r="N436" s="471">
        <v>3</v>
      </c>
      <c r="O436" s="432"/>
    </row>
    <row r="437" spans="1:15">
      <c r="A437" s="432" t="s">
        <v>4</v>
      </c>
      <c r="B437" s="432" t="s">
        <v>4</v>
      </c>
      <c r="C437" s="439" t="s">
        <v>84</v>
      </c>
      <c r="D437" s="743">
        <v>2014</v>
      </c>
      <c r="E437" s="432" t="s">
        <v>18</v>
      </c>
      <c r="F437" s="439" t="s">
        <v>7</v>
      </c>
      <c r="G437" s="439" t="s">
        <v>561</v>
      </c>
      <c r="H437" s="470" t="s">
        <v>1013</v>
      </c>
      <c r="I437" s="439" t="s">
        <v>973</v>
      </c>
      <c r="J437" s="432" t="s">
        <v>660</v>
      </c>
      <c r="K437" s="471"/>
      <c r="L437" s="471"/>
      <c r="M437" s="471">
        <v>1</v>
      </c>
      <c r="N437" s="471">
        <v>1</v>
      </c>
      <c r="O437" s="432"/>
    </row>
    <row r="438" spans="1:15">
      <c r="A438" s="432" t="s">
        <v>4</v>
      </c>
      <c r="B438" s="432" t="s">
        <v>4</v>
      </c>
      <c r="C438" s="439" t="s">
        <v>84</v>
      </c>
      <c r="D438" s="439">
        <v>2014</v>
      </c>
      <c r="E438" s="432" t="s">
        <v>18</v>
      </c>
      <c r="F438" s="439" t="s">
        <v>7</v>
      </c>
      <c r="G438" s="439" t="s">
        <v>561</v>
      </c>
      <c r="H438" s="470" t="s">
        <v>1061</v>
      </c>
      <c r="I438" s="439" t="s">
        <v>973</v>
      </c>
      <c r="J438" s="432" t="s">
        <v>660</v>
      </c>
      <c r="K438" s="471"/>
      <c r="L438" s="471"/>
      <c r="M438" s="471">
        <v>26</v>
      </c>
      <c r="N438" s="471">
        <v>26</v>
      </c>
      <c r="O438" s="432"/>
    </row>
    <row r="439" spans="1:15">
      <c r="A439" s="432" t="s">
        <v>4</v>
      </c>
      <c r="B439" s="432" t="s">
        <v>4</v>
      </c>
      <c r="C439" s="439" t="s">
        <v>84</v>
      </c>
      <c r="D439" s="743">
        <v>2014</v>
      </c>
      <c r="E439" s="432" t="s">
        <v>18</v>
      </c>
      <c r="F439" s="439" t="s">
        <v>7</v>
      </c>
      <c r="G439" s="439" t="s">
        <v>561</v>
      </c>
      <c r="H439" s="470" t="s">
        <v>1035</v>
      </c>
      <c r="I439" s="439" t="s">
        <v>973</v>
      </c>
      <c r="J439" s="432" t="s">
        <v>660</v>
      </c>
      <c r="K439" s="471"/>
      <c r="L439" s="471"/>
      <c r="M439" s="471">
        <v>19</v>
      </c>
      <c r="N439" s="471">
        <v>19</v>
      </c>
      <c r="O439" s="432"/>
    </row>
    <row r="440" spans="1:15">
      <c r="A440" s="432" t="s">
        <v>4</v>
      </c>
      <c r="B440" s="432" t="s">
        <v>4</v>
      </c>
      <c r="C440" s="439" t="s">
        <v>84</v>
      </c>
      <c r="D440" s="439">
        <v>2014</v>
      </c>
      <c r="E440" s="432" t="s">
        <v>18</v>
      </c>
      <c r="F440" s="439" t="s">
        <v>7</v>
      </c>
      <c r="G440" s="439" t="s">
        <v>561</v>
      </c>
      <c r="H440" s="470" t="s">
        <v>1062</v>
      </c>
      <c r="I440" s="439" t="s">
        <v>973</v>
      </c>
      <c r="J440" s="432" t="s">
        <v>660</v>
      </c>
      <c r="K440" s="471"/>
      <c r="L440" s="471"/>
      <c r="M440" s="471">
        <v>231</v>
      </c>
      <c r="N440" s="471">
        <v>231</v>
      </c>
      <c r="O440" s="432"/>
    </row>
    <row r="441" spans="1:15">
      <c r="A441" s="432" t="s">
        <v>4</v>
      </c>
      <c r="B441" s="432" t="s">
        <v>4</v>
      </c>
      <c r="C441" s="439" t="s">
        <v>84</v>
      </c>
      <c r="D441" s="743">
        <v>2014</v>
      </c>
      <c r="E441" s="432" t="s">
        <v>18</v>
      </c>
      <c r="F441" s="439" t="s">
        <v>7</v>
      </c>
      <c r="G441" s="439" t="s">
        <v>561</v>
      </c>
      <c r="H441" s="470" t="s">
        <v>1063</v>
      </c>
      <c r="I441" s="439" t="s">
        <v>973</v>
      </c>
      <c r="J441" s="432" t="s">
        <v>660</v>
      </c>
      <c r="K441" s="471"/>
      <c r="L441" s="471"/>
      <c r="M441" s="471">
        <v>2342</v>
      </c>
      <c r="N441" s="471">
        <v>2342</v>
      </c>
      <c r="O441" s="432"/>
    </row>
    <row r="442" spans="1:15">
      <c r="A442" s="432" t="s">
        <v>4</v>
      </c>
      <c r="B442" s="432" t="s">
        <v>4</v>
      </c>
      <c r="C442" s="439" t="s">
        <v>84</v>
      </c>
      <c r="D442" s="439">
        <v>2014</v>
      </c>
      <c r="E442" s="432" t="s">
        <v>18</v>
      </c>
      <c r="F442" s="439" t="s">
        <v>7</v>
      </c>
      <c r="G442" s="439" t="s">
        <v>561</v>
      </c>
      <c r="H442" s="470" t="s">
        <v>1008</v>
      </c>
      <c r="I442" s="439" t="s">
        <v>973</v>
      </c>
      <c r="J442" s="432" t="s">
        <v>660</v>
      </c>
      <c r="K442" s="471"/>
      <c r="L442" s="471"/>
      <c r="M442" s="471">
        <v>2</v>
      </c>
      <c r="N442" s="471">
        <v>2</v>
      </c>
      <c r="O442" s="432"/>
    </row>
    <row r="443" spans="1:15">
      <c r="A443" s="432" t="s">
        <v>4</v>
      </c>
      <c r="B443" s="432" t="s">
        <v>4</v>
      </c>
      <c r="C443" s="439" t="s">
        <v>84</v>
      </c>
      <c r="D443" s="743">
        <v>2014</v>
      </c>
      <c r="E443" s="432" t="s">
        <v>18</v>
      </c>
      <c r="F443" s="439" t="s">
        <v>7</v>
      </c>
      <c r="G443" s="439" t="s">
        <v>561</v>
      </c>
      <c r="H443" s="470" t="s">
        <v>993</v>
      </c>
      <c r="I443" s="439" t="s">
        <v>538</v>
      </c>
      <c r="J443" s="432" t="s">
        <v>994</v>
      </c>
      <c r="K443" s="471">
        <v>890</v>
      </c>
      <c r="L443" s="471"/>
      <c r="M443" s="471"/>
      <c r="N443" s="471">
        <v>890</v>
      </c>
      <c r="O443" s="432"/>
    </row>
    <row r="444" spans="1:15">
      <c r="A444" s="469" t="s">
        <v>4</v>
      </c>
      <c r="B444" s="469" t="s">
        <v>4</v>
      </c>
      <c r="C444" s="476" t="s">
        <v>84</v>
      </c>
      <c r="D444" s="409">
        <v>2014</v>
      </c>
      <c r="E444" s="434" t="s">
        <v>18</v>
      </c>
      <c r="F444" s="439" t="s">
        <v>7</v>
      </c>
      <c r="G444" s="439" t="s">
        <v>561</v>
      </c>
      <c r="H444" s="470" t="s">
        <v>94</v>
      </c>
      <c r="I444" s="439" t="s">
        <v>538</v>
      </c>
      <c r="J444" s="432" t="s">
        <v>663</v>
      </c>
      <c r="K444" s="471"/>
      <c r="L444" s="471">
        <v>260</v>
      </c>
      <c r="M444" s="471"/>
      <c r="N444" s="471">
        <f t="shared" ref="N444:N501" si="8">K444+L444+M444</f>
        <v>260</v>
      </c>
      <c r="O444" s="432"/>
    </row>
    <row r="445" spans="1:15">
      <c r="A445" s="469" t="s">
        <v>4</v>
      </c>
      <c r="B445" s="469" t="s">
        <v>4</v>
      </c>
      <c r="C445" s="476" t="s">
        <v>84</v>
      </c>
      <c r="D445" s="736">
        <v>2014</v>
      </c>
      <c r="E445" s="434" t="s">
        <v>18</v>
      </c>
      <c r="F445" s="439" t="s">
        <v>7</v>
      </c>
      <c r="G445" s="439" t="s">
        <v>561</v>
      </c>
      <c r="H445" s="470" t="s">
        <v>94</v>
      </c>
      <c r="I445" s="439" t="s">
        <v>538</v>
      </c>
      <c r="J445" s="432" t="s">
        <v>689</v>
      </c>
      <c r="K445" s="471"/>
      <c r="L445" s="471">
        <v>362</v>
      </c>
      <c r="M445" s="471">
        <v>51</v>
      </c>
      <c r="N445" s="471">
        <f t="shared" si="8"/>
        <v>413</v>
      </c>
      <c r="O445" s="432"/>
    </row>
    <row r="446" spans="1:15">
      <c r="A446" s="469" t="s">
        <v>4</v>
      </c>
      <c r="B446" s="469" t="s">
        <v>4</v>
      </c>
      <c r="C446" s="476" t="s">
        <v>84</v>
      </c>
      <c r="D446" s="409">
        <v>2014</v>
      </c>
      <c r="E446" s="434" t="s">
        <v>18</v>
      </c>
      <c r="F446" s="439" t="s">
        <v>7</v>
      </c>
      <c r="G446" s="439" t="s">
        <v>561</v>
      </c>
      <c r="H446" s="470" t="s">
        <v>970</v>
      </c>
      <c r="I446" s="439" t="s">
        <v>541</v>
      </c>
      <c r="J446" s="432" t="s">
        <v>689</v>
      </c>
      <c r="K446" s="471"/>
      <c r="L446" s="471"/>
      <c r="M446" s="471">
        <v>50</v>
      </c>
      <c r="N446" s="471">
        <f t="shared" si="8"/>
        <v>50</v>
      </c>
      <c r="O446" s="432"/>
    </row>
    <row r="447" spans="1:15">
      <c r="A447" s="469" t="s">
        <v>4</v>
      </c>
      <c r="B447" s="469" t="s">
        <v>4</v>
      </c>
      <c r="C447" s="476" t="s">
        <v>84</v>
      </c>
      <c r="D447" s="736">
        <v>2014</v>
      </c>
      <c r="E447" s="434" t="s">
        <v>18</v>
      </c>
      <c r="F447" s="439" t="s">
        <v>7</v>
      </c>
      <c r="G447" s="439" t="s">
        <v>561</v>
      </c>
      <c r="H447" s="470" t="s">
        <v>493</v>
      </c>
      <c r="I447" s="439" t="s">
        <v>541</v>
      </c>
      <c r="J447" s="432" t="s">
        <v>689</v>
      </c>
      <c r="K447" s="471"/>
      <c r="L447" s="471">
        <v>40</v>
      </c>
      <c r="M447" s="471">
        <v>147</v>
      </c>
      <c r="N447" s="471">
        <f t="shared" si="8"/>
        <v>187</v>
      </c>
      <c r="O447" s="432"/>
    </row>
    <row r="448" spans="1:15">
      <c r="A448" s="469" t="s">
        <v>4</v>
      </c>
      <c r="B448" s="469" t="s">
        <v>4</v>
      </c>
      <c r="C448" s="476" t="s">
        <v>84</v>
      </c>
      <c r="D448" s="409">
        <v>2014</v>
      </c>
      <c r="E448" s="434" t="s">
        <v>18</v>
      </c>
      <c r="F448" s="439" t="s">
        <v>7</v>
      </c>
      <c r="G448" s="439" t="s">
        <v>561</v>
      </c>
      <c r="H448" s="470" t="s">
        <v>85</v>
      </c>
      <c r="I448" s="439" t="s">
        <v>541</v>
      </c>
      <c r="J448" s="432" t="s">
        <v>689</v>
      </c>
      <c r="K448" s="471"/>
      <c r="L448" s="471">
        <v>20</v>
      </c>
      <c r="M448" s="471">
        <v>68</v>
      </c>
      <c r="N448" s="471">
        <f t="shared" si="8"/>
        <v>88</v>
      </c>
      <c r="O448" s="432"/>
    </row>
    <row r="449" spans="1:15">
      <c r="A449" s="469" t="s">
        <v>4</v>
      </c>
      <c r="B449" s="469" t="s">
        <v>4</v>
      </c>
      <c r="C449" s="476" t="s">
        <v>84</v>
      </c>
      <c r="D449" s="736">
        <v>2014</v>
      </c>
      <c r="E449" s="434" t="s">
        <v>18</v>
      </c>
      <c r="F449" s="439" t="s">
        <v>7</v>
      </c>
      <c r="G449" s="439" t="s">
        <v>561</v>
      </c>
      <c r="H449" s="470" t="s">
        <v>971</v>
      </c>
      <c r="I449" s="439" t="s">
        <v>973</v>
      </c>
      <c r="J449" s="432" t="s">
        <v>689</v>
      </c>
      <c r="K449" s="471"/>
      <c r="L449" s="471">
        <v>1</v>
      </c>
      <c r="M449" s="471">
        <v>6</v>
      </c>
      <c r="N449" s="471">
        <f t="shared" si="8"/>
        <v>7</v>
      </c>
      <c r="O449" s="432"/>
    </row>
    <row r="450" spans="1:15">
      <c r="A450" s="469" t="s">
        <v>4</v>
      </c>
      <c r="B450" s="469" t="s">
        <v>4</v>
      </c>
      <c r="C450" s="476" t="s">
        <v>84</v>
      </c>
      <c r="D450" s="409">
        <v>2014</v>
      </c>
      <c r="E450" s="434" t="s">
        <v>18</v>
      </c>
      <c r="F450" s="439" t="s">
        <v>7</v>
      </c>
      <c r="G450" s="439" t="s">
        <v>561</v>
      </c>
      <c r="H450" s="470" t="s">
        <v>969</v>
      </c>
      <c r="I450" s="439" t="s">
        <v>973</v>
      </c>
      <c r="J450" s="432" t="s">
        <v>689</v>
      </c>
      <c r="K450" s="471"/>
      <c r="L450" s="471">
        <v>1</v>
      </c>
      <c r="M450" s="471"/>
      <c r="N450" s="471">
        <f t="shared" si="8"/>
        <v>1</v>
      </c>
      <c r="O450" s="432"/>
    </row>
    <row r="451" spans="1:15">
      <c r="A451" s="469" t="s">
        <v>4</v>
      </c>
      <c r="B451" s="469" t="s">
        <v>4</v>
      </c>
      <c r="C451" s="476" t="s">
        <v>84</v>
      </c>
      <c r="D451" s="736">
        <v>2014</v>
      </c>
      <c r="E451" s="434" t="s">
        <v>18</v>
      </c>
      <c r="F451" s="439" t="s">
        <v>7</v>
      </c>
      <c r="G451" s="439" t="s">
        <v>561</v>
      </c>
      <c r="H451" s="470" t="s">
        <v>985</v>
      </c>
      <c r="I451" s="439" t="s">
        <v>973</v>
      </c>
      <c r="J451" s="432" t="s">
        <v>689</v>
      </c>
      <c r="K451" s="471"/>
      <c r="L451" s="471"/>
      <c r="M451" s="471">
        <v>8</v>
      </c>
      <c r="N451" s="471">
        <f t="shared" si="8"/>
        <v>8</v>
      </c>
      <c r="O451" s="432"/>
    </row>
    <row r="452" spans="1:15">
      <c r="A452" s="469" t="s">
        <v>4</v>
      </c>
      <c r="B452" s="469" t="s">
        <v>4</v>
      </c>
      <c r="C452" s="476" t="s">
        <v>84</v>
      </c>
      <c r="D452" s="409">
        <v>2014</v>
      </c>
      <c r="E452" s="434" t="s">
        <v>18</v>
      </c>
      <c r="F452" s="439" t="s">
        <v>7</v>
      </c>
      <c r="G452" s="439" t="s">
        <v>561</v>
      </c>
      <c r="H452" s="470" t="s">
        <v>549</v>
      </c>
      <c r="I452" s="439" t="s">
        <v>973</v>
      </c>
      <c r="J452" s="432" t="s">
        <v>689</v>
      </c>
      <c r="K452" s="471"/>
      <c r="L452" s="471">
        <v>9</v>
      </c>
      <c r="M452" s="471">
        <v>4</v>
      </c>
      <c r="N452" s="471">
        <f t="shared" si="8"/>
        <v>13</v>
      </c>
      <c r="O452" s="432"/>
    </row>
    <row r="453" spans="1:15">
      <c r="A453" s="469" t="s">
        <v>4</v>
      </c>
      <c r="B453" s="469" t="s">
        <v>4</v>
      </c>
      <c r="C453" s="476" t="s">
        <v>84</v>
      </c>
      <c r="D453" s="736">
        <v>2014</v>
      </c>
      <c r="E453" s="434" t="s">
        <v>18</v>
      </c>
      <c r="F453" s="439" t="s">
        <v>7</v>
      </c>
      <c r="G453" s="439" t="s">
        <v>561</v>
      </c>
      <c r="H453" s="470" t="s">
        <v>508</v>
      </c>
      <c r="I453" s="439" t="s">
        <v>973</v>
      </c>
      <c r="J453" s="432" t="s">
        <v>689</v>
      </c>
      <c r="K453" s="471"/>
      <c r="L453" s="471"/>
      <c r="M453" s="471">
        <v>1</v>
      </c>
      <c r="N453" s="471">
        <f t="shared" si="8"/>
        <v>1</v>
      </c>
      <c r="O453" s="432"/>
    </row>
    <row r="454" spans="1:15">
      <c r="A454" s="469" t="s">
        <v>4</v>
      </c>
      <c r="B454" s="469" t="s">
        <v>4</v>
      </c>
      <c r="C454" s="476" t="s">
        <v>84</v>
      </c>
      <c r="D454" s="409">
        <v>2014</v>
      </c>
      <c r="E454" s="434" t="s">
        <v>18</v>
      </c>
      <c r="F454" s="439" t="s">
        <v>7</v>
      </c>
      <c r="G454" s="439" t="s">
        <v>561</v>
      </c>
      <c r="H454" s="470" t="s">
        <v>1008</v>
      </c>
      <c r="I454" s="439" t="s">
        <v>973</v>
      </c>
      <c r="J454" s="432" t="s">
        <v>689</v>
      </c>
      <c r="K454" s="471"/>
      <c r="L454" s="471"/>
      <c r="M454" s="471">
        <v>1</v>
      </c>
      <c r="N454" s="471">
        <f t="shared" si="8"/>
        <v>1</v>
      </c>
      <c r="O454" s="432"/>
    </row>
    <row r="455" spans="1:15">
      <c r="A455" s="469" t="s">
        <v>4</v>
      </c>
      <c r="B455" s="469" t="s">
        <v>4</v>
      </c>
      <c r="C455" s="476" t="s">
        <v>84</v>
      </c>
      <c r="D455" s="736">
        <v>2014</v>
      </c>
      <c r="E455" s="434" t="s">
        <v>18</v>
      </c>
      <c r="F455" s="439" t="s">
        <v>7</v>
      </c>
      <c r="G455" s="439" t="s">
        <v>561</v>
      </c>
      <c r="H455" s="470" t="s">
        <v>526</v>
      </c>
      <c r="I455" s="439" t="s">
        <v>538</v>
      </c>
      <c r="J455" s="432" t="s">
        <v>664</v>
      </c>
      <c r="K455" s="471"/>
      <c r="L455" s="471"/>
      <c r="M455" s="471">
        <v>1</v>
      </c>
      <c r="N455" s="471">
        <f t="shared" si="8"/>
        <v>1</v>
      </c>
      <c r="O455" s="432"/>
    </row>
    <row r="456" spans="1:15">
      <c r="A456" s="469" t="s">
        <v>4</v>
      </c>
      <c r="B456" s="469" t="s">
        <v>4</v>
      </c>
      <c r="C456" s="476" t="s">
        <v>84</v>
      </c>
      <c r="D456" s="409">
        <v>2014</v>
      </c>
      <c r="E456" s="434" t="s">
        <v>18</v>
      </c>
      <c r="F456" s="439" t="s">
        <v>7</v>
      </c>
      <c r="G456" s="439" t="s">
        <v>561</v>
      </c>
      <c r="H456" s="470" t="s">
        <v>617</v>
      </c>
      <c r="I456" s="439" t="s">
        <v>538</v>
      </c>
      <c r="J456" s="432" t="s">
        <v>664</v>
      </c>
      <c r="K456" s="471"/>
      <c r="L456" s="471"/>
      <c r="M456" s="471">
        <v>53</v>
      </c>
      <c r="N456" s="471">
        <f t="shared" si="8"/>
        <v>53</v>
      </c>
      <c r="O456" s="432"/>
    </row>
    <row r="457" spans="1:15">
      <c r="A457" s="469" t="s">
        <v>4</v>
      </c>
      <c r="B457" s="469" t="s">
        <v>4</v>
      </c>
      <c r="C457" s="476" t="s">
        <v>84</v>
      </c>
      <c r="D457" s="736">
        <v>2014</v>
      </c>
      <c r="E457" s="434" t="s">
        <v>18</v>
      </c>
      <c r="F457" s="439" t="s">
        <v>7</v>
      </c>
      <c r="G457" s="439" t="s">
        <v>561</v>
      </c>
      <c r="H457" s="470" t="s">
        <v>94</v>
      </c>
      <c r="I457" s="439" t="s">
        <v>538</v>
      </c>
      <c r="J457" s="432" t="s">
        <v>664</v>
      </c>
      <c r="K457" s="471"/>
      <c r="L457" s="471">
        <v>6555</v>
      </c>
      <c r="M457" s="471">
        <v>1087</v>
      </c>
      <c r="N457" s="471">
        <f t="shared" si="8"/>
        <v>7642</v>
      </c>
      <c r="O457" s="432"/>
    </row>
    <row r="458" spans="1:15">
      <c r="A458" s="469" t="s">
        <v>4</v>
      </c>
      <c r="B458" s="469" t="s">
        <v>4</v>
      </c>
      <c r="C458" s="476" t="s">
        <v>84</v>
      </c>
      <c r="D458" s="409">
        <v>2014</v>
      </c>
      <c r="E458" s="434" t="s">
        <v>18</v>
      </c>
      <c r="F458" s="439" t="s">
        <v>7</v>
      </c>
      <c r="G458" s="439" t="s">
        <v>561</v>
      </c>
      <c r="H458" s="470" t="s">
        <v>530</v>
      </c>
      <c r="I458" s="439" t="s">
        <v>538</v>
      </c>
      <c r="J458" s="432" t="s">
        <v>664</v>
      </c>
      <c r="K458" s="471"/>
      <c r="L458" s="471">
        <v>4</v>
      </c>
      <c r="M458" s="471"/>
      <c r="N458" s="471">
        <f t="shared" si="8"/>
        <v>4</v>
      </c>
      <c r="O458" s="432"/>
    </row>
    <row r="459" spans="1:15">
      <c r="A459" s="469" t="s">
        <v>4</v>
      </c>
      <c r="B459" s="469" t="s">
        <v>4</v>
      </c>
      <c r="C459" s="476" t="s">
        <v>84</v>
      </c>
      <c r="D459" s="736">
        <v>2014</v>
      </c>
      <c r="E459" s="434" t="s">
        <v>18</v>
      </c>
      <c r="F459" s="439" t="s">
        <v>7</v>
      </c>
      <c r="G459" s="439" t="s">
        <v>561</v>
      </c>
      <c r="H459" s="470" t="s">
        <v>83</v>
      </c>
      <c r="I459" s="439" t="s">
        <v>538</v>
      </c>
      <c r="J459" s="432" t="s">
        <v>664</v>
      </c>
      <c r="K459" s="471"/>
      <c r="L459" s="471">
        <v>7</v>
      </c>
      <c r="M459" s="471"/>
      <c r="N459" s="471">
        <f t="shared" si="8"/>
        <v>7</v>
      </c>
      <c r="O459" s="432"/>
    </row>
    <row r="460" spans="1:15">
      <c r="A460" s="469" t="s">
        <v>4</v>
      </c>
      <c r="B460" s="469" t="s">
        <v>4</v>
      </c>
      <c r="C460" s="476" t="s">
        <v>84</v>
      </c>
      <c r="D460" s="409">
        <v>2014</v>
      </c>
      <c r="E460" s="434" t="s">
        <v>18</v>
      </c>
      <c r="F460" s="439" t="s">
        <v>7</v>
      </c>
      <c r="G460" s="439" t="s">
        <v>561</v>
      </c>
      <c r="H460" s="470" t="s">
        <v>970</v>
      </c>
      <c r="I460" s="439" t="s">
        <v>541</v>
      </c>
      <c r="J460" s="432" t="s">
        <v>664</v>
      </c>
      <c r="K460" s="471"/>
      <c r="L460" s="471"/>
      <c r="M460" s="471">
        <v>623</v>
      </c>
      <c r="N460" s="471">
        <f t="shared" si="8"/>
        <v>623</v>
      </c>
      <c r="O460" s="432"/>
    </row>
    <row r="461" spans="1:15">
      <c r="A461" s="469" t="s">
        <v>4</v>
      </c>
      <c r="B461" s="469" t="s">
        <v>4</v>
      </c>
      <c r="C461" s="476" t="s">
        <v>84</v>
      </c>
      <c r="D461" s="736">
        <v>2014</v>
      </c>
      <c r="E461" s="434" t="s">
        <v>18</v>
      </c>
      <c r="F461" s="439" t="s">
        <v>7</v>
      </c>
      <c r="G461" s="439" t="s">
        <v>561</v>
      </c>
      <c r="H461" s="470" t="s">
        <v>1064</v>
      </c>
      <c r="I461" s="439" t="s">
        <v>541</v>
      </c>
      <c r="J461" s="432" t="s">
        <v>664</v>
      </c>
      <c r="K461" s="471"/>
      <c r="L461" s="471"/>
      <c r="M461" s="471">
        <v>1</v>
      </c>
      <c r="N461" s="471">
        <f t="shared" si="8"/>
        <v>1</v>
      </c>
      <c r="O461" s="432"/>
    </row>
    <row r="462" spans="1:15">
      <c r="A462" s="469" t="s">
        <v>4</v>
      </c>
      <c r="B462" s="469" t="s">
        <v>4</v>
      </c>
      <c r="C462" s="476" t="s">
        <v>84</v>
      </c>
      <c r="D462" s="409">
        <v>2014</v>
      </c>
      <c r="E462" s="434" t="s">
        <v>18</v>
      </c>
      <c r="F462" s="439" t="s">
        <v>7</v>
      </c>
      <c r="G462" s="439" t="s">
        <v>561</v>
      </c>
      <c r="H462" s="470" t="s">
        <v>493</v>
      </c>
      <c r="I462" s="439" t="s">
        <v>541</v>
      </c>
      <c r="J462" s="432" t="s">
        <v>664</v>
      </c>
      <c r="K462" s="471"/>
      <c r="L462" s="471">
        <v>555</v>
      </c>
      <c r="M462" s="471">
        <v>2086</v>
      </c>
      <c r="N462" s="471">
        <f t="shared" si="8"/>
        <v>2641</v>
      </c>
      <c r="O462" s="432"/>
    </row>
    <row r="463" spans="1:15">
      <c r="A463" s="469" t="s">
        <v>4</v>
      </c>
      <c r="B463" s="469" t="s">
        <v>4</v>
      </c>
      <c r="C463" s="476" t="s">
        <v>84</v>
      </c>
      <c r="D463" s="736">
        <v>2014</v>
      </c>
      <c r="E463" s="434" t="s">
        <v>18</v>
      </c>
      <c r="F463" s="439" t="s">
        <v>7</v>
      </c>
      <c r="G463" s="439" t="s">
        <v>561</v>
      </c>
      <c r="H463" s="470" t="s">
        <v>85</v>
      </c>
      <c r="I463" s="439" t="s">
        <v>541</v>
      </c>
      <c r="J463" s="432" t="s">
        <v>664</v>
      </c>
      <c r="K463" s="471"/>
      <c r="L463" s="471">
        <v>339</v>
      </c>
      <c r="M463" s="471">
        <v>334</v>
      </c>
      <c r="N463" s="471">
        <f t="shared" si="8"/>
        <v>673</v>
      </c>
      <c r="O463" s="432"/>
    </row>
    <row r="464" spans="1:15">
      <c r="A464" s="469" t="s">
        <v>4</v>
      </c>
      <c r="B464" s="469" t="s">
        <v>4</v>
      </c>
      <c r="C464" s="476" t="s">
        <v>84</v>
      </c>
      <c r="D464" s="409">
        <v>2014</v>
      </c>
      <c r="E464" s="434" t="s">
        <v>18</v>
      </c>
      <c r="F464" s="439" t="s">
        <v>7</v>
      </c>
      <c r="G464" s="439" t="s">
        <v>561</v>
      </c>
      <c r="H464" s="470" t="s">
        <v>626</v>
      </c>
      <c r="I464" s="439" t="s">
        <v>541</v>
      </c>
      <c r="J464" s="432" t="s">
        <v>664</v>
      </c>
      <c r="K464" s="471"/>
      <c r="L464" s="471"/>
      <c r="M464" s="471">
        <v>14</v>
      </c>
      <c r="N464" s="471">
        <f t="shared" si="8"/>
        <v>14</v>
      </c>
      <c r="O464" s="432"/>
    </row>
    <row r="465" spans="1:15">
      <c r="A465" s="469" t="s">
        <v>4</v>
      </c>
      <c r="B465" s="469" t="s">
        <v>4</v>
      </c>
      <c r="C465" s="476" t="s">
        <v>84</v>
      </c>
      <c r="D465" s="736">
        <v>2014</v>
      </c>
      <c r="E465" s="434" t="s">
        <v>18</v>
      </c>
      <c r="F465" s="439" t="s">
        <v>7</v>
      </c>
      <c r="G465" s="439" t="s">
        <v>561</v>
      </c>
      <c r="H465" s="470" t="s">
        <v>999</v>
      </c>
      <c r="I465" s="439" t="s">
        <v>541</v>
      </c>
      <c r="J465" s="432" t="s">
        <v>664</v>
      </c>
      <c r="K465" s="471"/>
      <c r="L465" s="471">
        <v>7</v>
      </c>
      <c r="M465" s="471">
        <v>2</v>
      </c>
      <c r="N465" s="471">
        <f t="shared" si="8"/>
        <v>9</v>
      </c>
      <c r="O465" s="432"/>
    </row>
    <row r="466" spans="1:15">
      <c r="A466" s="469" t="s">
        <v>4</v>
      </c>
      <c r="B466" s="469" t="s">
        <v>4</v>
      </c>
      <c r="C466" s="476" t="s">
        <v>84</v>
      </c>
      <c r="D466" s="409">
        <v>2014</v>
      </c>
      <c r="E466" s="434" t="s">
        <v>18</v>
      </c>
      <c r="F466" s="439" t="s">
        <v>7</v>
      </c>
      <c r="G466" s="439" t="s">
        <v>561</v>
      </c>
      <c r="H466" s="470" t="s">
        <v>1035</v>
      </c>
      <c r="I466" s="439" t="s">
        <v>973</v>
      </c>
      <c r="J466" s="432" t="s">
        <v>664</v>
      </c>
      <c r="K466" s="471"/>
      <c r="L466" s="471"/>
      <c r="M466" s="471">
        <v>1</v>
      </c>
      <c r="N466" s="471">
        <f t="shared" si="8"/>
        <v>1</v>
      </c>
      <c r="O466" s="432"/>
    </row>
    <row r="467" spans="1:15">
      <c r="A467" s="469" t="s">
        <v>4</v>
      </c>
      <c r="B467" s="469" t="s">
        <v>4</v>
      </c>
      <c r="C467" s="476" t="s">
        <v>84</v>
      </c>
      <c r="D467" s="736">
        <v>2014</v>
      </c>
      <c r="E467" s="434" t="s">
        <v>18</v>
      </c>
      <c r="F467" s="439" t="s">
        <v>7</v>
      </c>
      <c r="G467" s="439" t="s">
        <v>561</v>
      </c>
      <c r="H467" s="470" t="s">
        <v>1065</v>
      </c>
      <c r="I467" s="439" t="s">
        <v>973</v>
      </c>
      <c r="J467" s="432" t="s">
        <v>664</v>
      </c>
      <c r="K467" s="471"/>
      <c r="L467" s="471">
        <v>1</v>
      </c>
      <c r="M467" s="471"/>
      <c r="N467" s="471">
        <f t="shared" si="8"/>
        <v>1</v>
      </c>
      <c r="O467" s="432"/>
    </row>
    <row r="468" spans="1:15">
      <c r="A468" s="469" t="s">
        <v>4</v>
      </c>
      <c r="B468" s="469" t="s">
        <v>4</v>
      </c>
      <c r="C468" s="476" t="s">
        <v>84</v>
      </c>
      <c r="D468" s="409">
        <v>2014</v>
      </c>
      <c r="E468" s="434" t="s">
        <v>18</v>
      </c>
      <c r="F468" s="439" t="s">
        <v>7</v>
      </c>
      <c r="G468" s="439" t="s">
        <v>561</v>
      </c>
      <c r="H468" s="470" t="s">
        <v>1024</v>
      </c>
      <c r="I468" s="439" t="s">
        <v>973</v>
      </c>
      <c r="J468" s="432" t="s">
        <v>664</v>
      </c>
      <c r="K468" s="471"/>
      <c r="L468" s="471">
        <v>52</v>
      </c>
      <c r="M468" s="471">
        <v>71</v>
      </c>
      <c r="N468" s="471">
        <f t="shared" si="8"/>
        <v>123</v>
      </c>
      <c r="O468" s="432"/>
    </row>
    <row r="469" spans="1:15">
      <c r="A469" s="469" t="s">
        <v>4</v>
      </c>
      <c r="B469" s="469" t="s">
        <v>4</v>
      </c>
      <c r="C469" s="476" t="s">
        <v>84</v>
      </c>
      <c r="D469" s="736">
        <v>2014</v>
      </c>
      <c r="E469" s="434" t="s">
        <v>18</v>
      </c>
      <c r="F469" s="439" t="s">
        <v>7</v>
      </c>
      <c r="G469" s="439" t="s">
        <v>561</v>
      </c>
      <c r="H469" s="470" t="s">
        <v>977</v>
      </c>
      <c r="I469" s="439" t="s">
        <v>973</v>
      </c>
      <c r="J469" s="432" t="s">
        <v>664</v>
      </c>
      <c r="K469" s="471"/>
      <c r="L469" s="471"/>
      <c r="M469" s="471">
        <v>1</v>
      </c>
      <c r="N469" s="471">
        <f t="shared" si="8"/>
        <v>1</v>
      </c>
      <c r="O469" s="432"/>
    </row>
    <row r="470" spans="1:15">
      <c r="A470" s="469" t="s">
        <v>4</v>
      </c>
      <c r="B470" s="469" t="s">
        <v>4</v>
      </c>
      <c r="C470" s="476" t="s">
        <v>84</v>
      </c>
      <c r="D470" s="409">
        <v>2014</v>
      </c>
      <c r="E470" s="434" t="s">
        <v>18</v>
      </c>
      <c r="F470" s="439" t="s">
        <v>7</v>
      </c>
      <c r="G470" s="439" t="s">
        <v>561</v>
      </c>
      <c r="H470" s="470" t="s">
        <v>980</v>
      </c>
      <c r="I470" s="439" t="s">
        <v>973</v>
      </c>
      <c r="J470" s="432" t="s">
        <v>664</v>
      </c>
      <c r="K470" s="471"/>
      <c r="L470" s="471"/>
      <c r="M470" s="471">
        <v>3</v>
      </c>
      <c r="N470" s="471">
        <f t="shared" si="8"/>
        <v>3</v>
      </c>
      <c r="O470" s="432"/>
    </row>
    <row r="471" spans="1:15">
      <c r="A471" s="469" t="s">
        <v>4</v>
      </c>
      <c r="B471" s="469" t="s">
        <v>4</v>
      </c>
      <c r="C471" s="476" t="s">
        <v>84</v>
      </c>
      <c r="D471" s="736">
        <v>2014</v>
      </c>
      <c r="E471" s="434" t="s">
        <v>18</v>
      </c>
      <c r="F471" s="439" t="s">
        <v>7</v>
      </c>
      <c r="G471" s="439" t="s">
        <v>561</v>
      </c>
      <c r="H471" s="470" t="s">
        <v>622</v>
      </c>
      <c r="I471" s="439" t="s">
        <v>973</v>
      </c>
      <c r="J471" s="432" t="s">
        <v>664</v>
      </c>
      <c r="K471" s="471"/>
      <c r="L471" s="471"/>
      <c r="M471" s="471">
        <v>1</v>
      </c>
      <c r="N471" s="471">
        <f t="shared" si="8"/>
        <v>1</v>
      </c>
      <c r="O471" s="432"/>
    </row>
    <row r="472" spans="1:15">
      <c r="A472" s="469" t="s">
        <v>4</v>
      </c>
      <c r="B472" s="469" t="s">
        <v>4</v>
      </c>
      <c r="C472" s="476" t="s">
        <v>84</v>
      </c>
      <c r="D472" s="409">
        <v>2014</v>
      </c>
      <c r="E472" s="434" t="s">
        <v>18</v>
      </c>
      <c r="F472" s="439" t="s">
        <v>7</v>
      </c>
      <c r="G472" s="439" t="s">
        <v>561</v>
      </c>
      <c r="H472" s="470" t="s">
        <v>971</v>
      </c>
      <c r="I472" s="439" t="s">
        <v>973</v>
      </c>
      <c r="J472" s="432" t="s">
        <v>664</v>
      </c>
      <c r="K472" s="471"/>
      <c r="L472" s="471">
        <v>130</v>
      </c>
      <c r="M472" s="471">
        <v>126</v>
      </c>
      <c r="N472" s="471">
        <f t="shared" si="8"/>
        <v>256</v>
      </c>
      <c r="O472" s="432"/>
    </row>
    <row r="473" spans="1:15">
      <c r="A473" s="469" t="s">
        <v>4</v>
      </c>
      <c r="B473" s="469" t="s">
        <v>4</v>
      </c>
      <c r="C473" s="476" t="s">
        <v>84</v>
      </c>
      <c r="D473" s="736">
        <v>2014</v>
      </c>
      <c r="E473" s="434" t="s">
        <v>18</v>
      </c>
      <c r="F473" s="439" t="s">
        <v>7</v>
      </c>
      <c r="G473" s="439" t="s">
        <v>561</v>
      </c>
      <c r="H473" s="470" t="s">
        <v>969</v>
      </c>
      <c r="I473" s="439" t="s">
        <v>973</v>
      </c>
      <c r="J473" s="432" t="s">
        <v>664</v>
      </c>
      <c r="K473" s="471"/>
      <c r="L473" s="471">
        <v>1</v>
      </c>
      <c r="M473" s="471">
        <v>1</v>
      </c>
      <c r="N473" s="471">
        <f t="shared" si="8"/>
        <v>2</v>
      </c>
      <c r="O473" s="432"/>
    </row>
    <row r="474" spans="1:15">
      <c r="A474" s="469" t="s">
        <v>4</v>
      </c>
      <c r="B474" s="469" t="s">
        <v>4</v>
      </c>
      <c r="C474" s="476" t="s">
        <v>84</v>
      </c>
      <c r="D474" s="409">
        <v>2014</v>
      </c>
      <c r="E474" s="434" t="s">
        <v>18</v>
      </c>
      <c r="F474" s="439" t="s">
        <v>7</v>
      </c>
      <c r="G474" s="439" t="s">
        <v>561</v>
      </c>
      <c r="H474" s="470" t="s">
        <v>985</v>
      </c>
      <c r="I474" s="439" t="s">
        <v>973</v>
      </c>
      <c r="J474" s="432" t="s">
        <v>664</v>
      </c>
      <c r="K474" s="471"/>
      <c r="L474" s="471"/>
      <c r="M474" s="471">
        <v>46</v>
      </c>
      <c r="N474" s="471">
        <f t="shared" si="8"/>
        <v>46</v>
      </c>
      <c r="O474" s="432"/>
    </row>
    <row r="475" spans="1:15">
      <c r="A475" s="469" t="s">
        <v>4</v>
      </c>
      <c r="B475" s="469" t="s">
        <v>4</v>
      </c>
      <c r="C475" s="476" t="s">
        <v>84</v>
      </c>
      <c r="D475" s="736">
        <v>2014</v>
      </c>
      <c r="E475" s="434" t="s">
        <v>18</v>
      </c>
      <c r="F475" s="439" t="s">
        <v>7</v>
      </c>
      <c r="G475" s="439" t="s">
        <v>561</v>
      </c>
      <c r="H475" s="470" t="s">
        <v>549</v>
      </c>
      <c r="I475" s="439" t="s">
        <v>973</v>
      </c>
      <c r="J475" s="432" t="s">
        <v>664</v>
      </c>
      <c r="K475" s="471"/>
      <c r="L475" s="471">
        <v>232</v>
      </c>
      <c r="M475" s="471">
        <v>102</v>
      </c>
      <c r="N475" s="471">
        <f t="shared" si="8"/>
        <v>334</v>
      </c>
      <c r="O475" s="432"/>
    </row>
    <row r="476" spans="1:15">
      <c r="A476" s="469" t="s">
        <v>4</v>
      </c>
      <c r="B476" s="469" t="s">
        <v>4</v>
      </c>
      <c r="C476" s="476" t="s">
        <v>84</v>
      </c>
      <c r="D476" s="409">
        <v>2014</v>
      </c>
      <c r="E476" s="434" t="s">
        <v>18</v>
      </c>
      <c r="F476" s="439" t="s">
        <v>7</v>
      </c>
      <c r="G476" s="439" t="s">
        <v>561</v>
      </c>
      <c r="H476" s="470" t="s">
        <v>1011</v>
      </c>
      <c r="I476" s="439" t="s">
        <v>973</v>
      </c>
      <c r="J476" s="432" t="s">
        <v>664</v>
      </c>
      <c r="K476" s="471"/>
      <c r="L476" s="471">
        <v>4</v>
      </c>
      <c r="M476" s="471">
        <v>2</v>
      </c>
      <c r="N476" s="471">
        <f t="shared" si="8"/>
        <v>6</v>
      </c>
      <c r="O476" s="432"/>
    </row>
    <row r="477" spans="1:15">
      <c r="A477" s="469" t="s">
        <v>4</v>
      </c>
      <c r="B477" s="469" t="s">
        <v>4</v>
      </c>
      <c r="C477" s="476" t="s">
        <v>84</v>
      </c>
      <c r="D477" s="736">
        <v>2014</v>
      </c>
      <c r="E477" s="434" t="s">
        <v>18</v>
      </c>
      <c r="F477" s="439" t="s">
        <v>7</v>
      </c>
      <c r="G477" s="439" t="s">
        <v>561</v>
      </c>
      <c r="H477" s="470" t="s">
        <v>1006</v>
      </c>
      <c r="I477" s="439" t="s">
        <v>973</v>
      </c>
      <c r="J477" s="432" t="s">
        <v>664</v>
      </c>
      <c r="K477" s="471"/>
      <c r="L477" s="471">
        <v>1</v>
      </c>
      <c r="M477" s="471">
        <v>1</v>
      </c>
      <c r="N477" s="471">
        <f t="shared" si="8"/>
        <v>2</v>
      </c>
      <c r="O477" s="432"/>
    </row>
    <row r="478" spans="1:15">
      <c r="A478" s="469" t="s">
        <v>4</v>
      </c>
      <c r="B478" s="469" t="s">
        <v>4</v>
      </c>
      <c r="C478" s="476" t="s">
        <v>84</v>
      </c>
      <c r="D478" s="409">
        <v>2014</v>
      </c>
      <c r="E478" s="434" t="s">
        <v>18</v>
      </c>
      <c r="F478" s="439" t="s">
        <v>7</v>
      </c>
      <c r="G478" s="439" t="s">
        <v>561</v>
      </c>
      <c r="H478" s="470" t="s">
        <v>94</v>
      </c>
      <c r="I478" s="439" t="s">
        <v>538</v>
      </c>
      <c r="J478" s="432" t="s">
        <v>667</v>
      </c>
      <c r="K478" s="471"/>
      <c r="L478" s="471">
        <v>55</v>
      </c>
      <c r="M478" s="471">
        <v>9</v>
      </c>
      <c r="N478" s="471">
        <f t="shared" si="8"/>
        <v>64</v>
      </c>
      <c r="O478" s="432"/>
    </row>
    <row r="479" spans="1:15">
      <c r="A479" s="469" t="s">
        <v>4</v>
      </c>
      <c r="B479" s="469" t="s">
        <v>4</v>
      </c>
      <c r="C479" s="476" t="s">
        <v>84</v>
      </c>
      <c r="D479" s="736">
        <v>2014</v>
      </c>
      <c r="E479" s="434" t="s">
        <v>18</v>
      </c>
      <c r="F479" s="439" t="s">
        <v>7</v>
      </c>
      <c r="G479" s="439" t="s">
        <v>561</v>
      </c>
      <c r="H479" s="470" t="s">
        <v>970</v>
      </c>
      <c r="I479" s="439" t="s">
        <v>541</v>
      </c>
      <c r="J479" s="432" t="s">
        <v>667</v>
      </c>
      <c r="K479" s="471"/>
      <c r="L479" s="471"/>
      <c r="M479" s="471">
        <v>10</v>
      </c>
      <c r="N479" s="471">
        <f t="shared" si="8"/>
        <v>10</v>
      </c>
      <c r="O479" s="432"/>
    </row>
    <row r="480" spans="1:15">
      <c r="A480" s="469" t="s">
        <v>4</v>
      </c>
      <c r="B480" s="469" t="s">
        <v>4</v>
      </c>
      <c r="C480" s="476" t="s">
        <v>84</v>
      </c>
      <c r="D480" s="409">
        <v>2014</v>
      </c>
      <c r="E480" s="434" t="s">
        <v>18</v>
      </c>
      <c r="F480" s="439" t="s">
        <v>7</v>
      </c>
      <c r="G480" s="439" t="s">
        <v>561</v>
      </c>
      <c r="H480" s="470" t="s">
        <v>493</v>
      </c>
      <c r="I480" s="439" t="s">
        <v>541</v>
      </c>
      <c r="J480" s="432" t="s">
        <v>667</v>
      </c>
      <c r="K480" s="471"/>
      <c r="L480" s="471"/>
      <c r="M480" s="471">
        <v>63</v>
      </c>
      <c r="N480" s="471">
        <f t="shared" si="8"/>
        <v>63</v>
      </c>
      <c r="O480" s="432"/>
    </row>
    <row r="481" spans="1:15">
      <c r="A481" s="469" t="s">
        <v>4</v>
      </c>
      <c r="B481" s="469" t="s">
        <v>4</v>
      </c>
      <c r="C481" s="476" t="s">
        <v>84</v>
      </c>
      <c r="D481" s="736">
        <v>2014</v>
      </c>
      <c r="E481" s="434" t="s">
        <v>18</v>
      </c>
      <c r="F481" s="439" t="s">
        <v>7</v>
      </c>
      <c r="G481" s="439" t="s">
        <v>561</v>
      </c>
      <c r="H481" s="470" t="s">
        <v>85</v>
      </c>
      <c r="I481" s="439" t="s">
        <v>541</v>
      </c>
      <c r="J481" s="432" t="s">
        <v>667</v>
      </c>
      <c r="K481" s="471"/>
      <c r="L481" s="471">
        <v>13</v>
      </c>
      <c r="M481" s="471">
        <v>3</v>
      </c>
      <c r="N481" s="471">
        <f t="shared" si="8"/>
        <v>16</v>
      </c>
      <c r="O481" s="432"/>
    </row>
    <row r="482" spans="1:15">
      <c r="A482" s="469" t="s">
        <v>4</v>
      </c>
      <c r="B482" s="469" t="s">
        <v>4</v>
      </c>
      <c r="C482" s="476" t="s">
        <v>84</v>
      </c>
      <c r="D482" s="409">
        <v>2014</v>
      </c>
      <c r="E482" s="434" t="s">
        <v>18</v>
      </c>
      <c r="F482" s="439" t="s">
        <v>7</v>
      </c>
      <c r="G482" s="439" t="s">
        <v>561</v>
      </c>
      <c r="H482" s="470" t="s">
        <v>1024</v>
      </c>
      <c r="I482" s="439" t="s">
        <v>973</v>
      </c>
      <c r="J482" s="432" t="s">
        <v>667</v>
      </c>
      <c r="K482" s="471"/>
      <c r="L482" s="471"/>
      <c r="M482" s="471">
        <v>32</v>
      </c>
      <c r="N482" s="471">
        <f t="shared" si="8"/>
        <v>32</v>
      </c>
      <c r="O482" s="432"/>
    </row>
    <row r="483" spans="1:15">
      <c r="A483" s="469" t="s">
        <v>4</v>
      </c>
      <c r="B483" s="469" t="s">
        <v>4</v>
      </c>
      <c r="C483" s="476" t="s">
        <v>84</v>
      </c>
      <c r="D483" s="736">
        <v>2014</v>
      </c>
      <c r="E483" s="434" t="s">
        <v>18</v>
      </c>
      <c r="F483" s="439" t="s">
        <v>7</v>
      </c>
      <c r="G483" s="439" t="s">
        <v>561</v>
      </c>
      <c r="H483" s="470" t="s">
        <v>94</v>
      </c>
      <c r="I483" s="439" t="s">
        <v>538</v>
      </c>
      <c r="J483" s="432" t="s">
        <v>669</v>
      </c>
      <c r="K483" s="471"/>
      <c r="L483" s="471">
        <v>114</v>
      </c>
      <c r="M483" s="471"/>
      <c r="N483" s="471">
        <f t="shared" si="8"/>
        <v>114</v>
      </c>
      <c r="O483" s="432"/>
    </row>
    <row r="484" spans="1:15">
      <c r="A484" s="469" t="s">
        <v>4</v>
      </c>
      <c r="B484" s="469" t="s">
        <v>4</v>
      </c>
      <c r="C484" s="476" t="s">
        <v>84</v>
      </c>
      <c r="D484" s="409">
        <v>2014</v>
      </c>
      <c r="E484" s="434" t="s">
        <v>18</v>
      </c>
      <c r="F484" s="439" t="s">
        <v>7</v>
      </c>
      <c r="G484" s="439" t="s">
        <v>561</v>
      </c>
      <c r="H484" s="470" t="s">
        <v>94</v>
      </c>
      <c r="I484" s="439" t="s">
        <v>538</v>
      </c>
      <c r="J484" s="432" t="s">
        <v>280</v>
      </c>
      <c r="K484" s="471"/>
      <c r="L484" s="471">
        <v>1050</v>
      </c>
      <c r="M484" s="471">
        <v>498</v>
      </c>
      <c r="N484" s="471">
        <f t="shared" si="8"/>
        <v>1548</v>
      </c>
      <c r="O484" s="432"/>
    </row>
    <row r="485" spans="1:15">
      <c r="A485" s="469" t="s">
        <v>4</v>
      </c>
      <c r="B485" s="469" t="s">
        <v>4</v>
      </c>
      <c r="C485" s="476" t="s">
        <v>84</v>
      </c>
      <c r="D485" s="736">
        <v>2014</v>
      </c>
      <c r="E485" s="434" t="s">
        <v>18</v>
      </c>
      <c r="F485" s="439" t="s">
        <v>7</v>
      </c>
      <c r="G485" s="439" t="s">
        <v>561</v>
      </c>
      <c r="H485" s="470" t="s">
        <v>493</v>
      </c>
      <c r="I485" s="439" t="s">
        <v>541</v>
      </c>
      <c r="J485" s="432" t="s">
        <v>280</v>
      </c>
      <c r="K485" s="471"/>
      <c r="L485" s="471">
        <v>5</v>
      </c>
      <c r="M485" s="471"/>
      <c r="N485" s="471">
        <f t="shared" si="8"/>
        <v>5</v>
      </c>
      <c r="O485" s="432"/>
    </row>
    <row r="486" spans="1:15">
      <c r="A486" s="469" t="s">
        <v>4</v>
      </c>
      <c r="B486" s="469" t="s">
        <v>4</v>
      </c>
      <c r="C486" s="476" t="s">
        <v>84</v>
      </c>
      <c r="D486" s="409">
        <v>2014</v>
      </c>
      <c r="E486" s="434" t="s">
        <v>18</v>
      </c>
      <c r="F486" s="439" t="s">
        <v>7</v>
      </c>
      <c r="G486" s="439" t="s">
        <v>561</v>
      </c>
      <c r="H486" s="470" t="s">
        <v>94</v>
      </c>
      <c r="I486" s="439" t="s">
        <v>538</v>
      </c>
      <c r="J486" s="432" t="s">
        <v>1066</v>
      </c>
      <c r="K486" s="471"/>
      <c r="L486" s="471">
        <v>328</v>
      </c>
      <c r="M486" s="471"/>
      <c r="N486" s="471">
        <f t="shared" si="8"/>
        <v>328</v>
      </c>
      <c r="O486" s="432"/>
    </row>
    <row r="487" spans="1:15">
      <c r="A487" s="469" t="s">
        <v>4</v>
      </c>
      <c r="B487" s="469" t="s">
        <v>4</v>
      </c>
      <c r="C487" s="476" t="s">
        <v>84</v>
      </c>
      <c r="D487" s="736">
        <v>2014</v>
      </c>
      <c r="E487" s="434" t="s">
        <v>18</v>
      </c>
      <c r="F487" s="439" t="s">
        <v>7</v>
      </c>
      <c r="G487" s="439" t="s">
        <v>561</v>
      </c>
      <c r="H487" s="470" t="s">
        <v>617</v>
      </c>
      <c r="I487" s="439" t="s">
        <v>538</v>
      </c>
      <c r="J487" s="432" t="s">
        <v>703</v>
      </c>
      <c r="K487" s="471"/>
      <c r="L487" s="471"/>
      <c r="M487" s="471">
        <v>37</v>
      </c>
      <c r="N487" s="471">
        <f t="shared" si="8"/>
        <v>37</v>
      </c>
      <c r="O487" s="432"/>
    </row>
    <row r="488" spans="1:15">
      <c r="A488" s="469" t="s">
        <v>4</v>
      </c>
      <c r="B488" s="469" t="s">
        <v>4</v>
      </c>
      <c r="C488" s="476" t="s">
        <v>84</v>
      </c>
      <c r="D488" s="409">
        <v>2014</v>
      </c>
      <c r="E488" s="434" t="s">
        <v>18</v>
      </c>
      <c r="F488" s="439" t="s">
        <v>7</v>
      </c>
      <c r="G488" s="439" t="s">
        <v>561</v>
      </c>
      <c r="H488" s="470" t="s">
        <v>94</v>
      </c>
      <c r="I488" s="439" t="s">
        <v>538</v>
      </c>
      <c r="J488" s="432" t="s">
        <v>703</v>
      </c>
      <c r="K488" s="471"/>
      <c r="L488" s="471">
        <v>2907</v>
      </c>
      <c r="M488" s="471">
        <v>1201</v>
      </c>
      <c r="N488" s="471">
        <f t="shared" si="8"/>
        <v>4108</v>
      </c>
      <c r="O488" s="432"/>
    </row>
    <row r="489" spans="1:15">
      <c r="A489" s="469" t="s">
        <v>4</v>
      </c>
      <c r="B489" s="469" t="s">
        <v>4</v>
      </c>
      <c r="C489" s="476" t="s">
        <v>84</v>
      </c>
      <c r="D489" s="736">
        <v>2014</v>
      </c>
      <c r="E489" s="434" t="s">
        <v>18</v>
      </c>
      <c r="F489" s="439" t="s">
        <v>7</v>
      </c>
      <c r="G489" s="439" t="s">
        <v>561</v>
      </c>
      <c r="H489" s="470" t="s">
        <v>970</v>
      </c>
      <c r="I489" s="439" t="s">
        <v>541</v>
      </c>
      <c r="J489" s="432" t="s">
        <v>703</v>
      </c>
      <c r="K489" s="471"/>
      <c r="L489" s="471"/>
      <c r="M489" s="471">
        <v>31</v>
      </c>
      <c r="N489" s="471">
        <f t="shared" si="8"/>
        <v>31</v>
      </c>
      <c r="O489" s="432"/>
    </row>
    <row r="490" spans="1:15">
      <c r="A490" s="469" t="s">
        <v>4</v>
      </c>
      <c r="B490" s="469" t="s">
        <v>4</v>
      </c>
      <c r="C490" s="476" t="s">
        <v>84</v>
      </c>
      <c r="D490" s="409">
        <v>2014</v>
      </c>
      <c r="E490" s="434" t="s">
        <v>18</v>
      </c>
      <c r="F490" s="439" t="s">
        <v>7</v>
      </c>
      <c r="G490" s="439" t="s">
        <v>561</v>
      </c>
      <c r="H490" s="470" t="s">
        <v>493</v>
      </c>
      <c r="I490" s="439" t="s">
        <v>541</v>
      </c>
      <c r="J490" s="432" t="s">
        <v>703</v>
      </c>
      <c r="K490" s="471"/>
      <c r="L490" s="471"/>
      <c r="M490" s="471">
        <v>826</v>
      </c>
      <c r="N490" s="471">
        <f t="shared" si="8"/>
        <v>826</v>
      </c>
      <c r="O490" s="432"/>
    </row>
    <row r="491" spans="1:15">
      <c r="A491" s="469" t="s">
        <v>4</v>
      </c>
      <c r="B491" s="469" t="s">
        <v>4</v>
      </c>
      <c r="C491" s="476" t="s">
        <v>84</v>
      </c>
      <c r="D491" s="736">
        <v>2014</v>
      </c>
      <c r="E491" s="434" t="s">
        <v>18</v>
      </c>
      <c r="F491" s="439" t="s">
        <v>7</v>
      </c>
      <c r="G491" s="439" t="s">
        <v>561</v>
      </c>
      <c r="H491" s="470" t="s">
        <v>85</v>
      </c>
      <c r="I491" s="439" t="s">
        <v>541</v>
      </c>
      <c r="J491" s="432" t="s">
        <v>703</v>
      </c>
      <c r="K491" s="471"/>
      <c r="L491" s="471"/>
      <c r="M491" s="471">
        <v>469</v>
      </c>
      <c r="N491" s="471">
        <f t="shared" si="8"/>
        <v>469</v>
      </c>
      <c r="O491" s="432"/>
    </row>
    <row r="492" spans="1:15">
      <c r="A492" s="469" t="s">
        <v>4</v>
      </c>
      <c r="B492" s="469" t="s">
        <v>4</v>
      </c>
      <c r="C492" s="476" t="s">
        <v>84</v>
      </c>
      <c r="D492" s="409">
        <v>2014</v>
      </c>
      <c r="E492" s="434" t="s">
        <v>18</v>
      </c>
      <c r="F492" s="439" t="s">
        <v>7</v>
      </c>
      <c r="G492" s="439" t="s">
        <v>561</v>
      </c>
      <c r="H492" s="470" t="s">
        <v>1024</v>
      </c>
      <c r="I492" s="439" t="s">
        <v>973</v>
      </c>
      <c r="J492" s="432" t="s">
        <v>703</v>
      </c>
      <c r="K492" s="471"/>
      <c r="L492" s="471"/>
      <c r="M492" s="471">
        <v>10</v>
      </c>
      <c r="N492" s="471">
        <f t="shared" si="8"/>
        <v>10</v>
      </c>
      <c r="O492" s="432"/>
    </row>
    <row r="493" spans="1:15">
      <c r="A493" s="469" t="s">
        <v>4</v>
      </c>
      <c r="B493" s="469" t="s">
        <v>4</v>
      </c>
      <c r="C493" s="476" t="s">
        <v>84</v>
      </c>
      <c r="D493" s="736">
        <v>2014</v>
      </c>
      <c r="E493" s="434" t="s">
        <v>18</v>
      </c>
      <c r="F493" s="439" t="s">
        <v>7</v>
      </c>
      <c r="G493" s="439" t="s">
        <v>561</v>
      </c>
      <c r="H493" s="470" t="s">
        <v>622</v>
      </c>
      <c r="I493" s="439" t="s">
        <v>973</v>
      </c>
      <c r="J493" s="432" t="s">
        <v>703</v>
      </c>
      <c r="K493" s="471"/>
      <c r="L493" s="471">
        <v>4</v>
      </c>
      <c r="M493" s="471"/>
      <c r="N493" s="471">
        <f t="shared" si="8"/>
        <v>4</v>
      </c>
      <c r="O493" s="432"/>
    </row>
    <row r="494" spans="1:15">
      <c r="A494" s="469" t="s">
        <v>4</v>
      </c>
      <c r="B494" s="469" t="s">
        <v>4</v>
      </c>
      <c r="C494" s="476" t="s">
        <v>84</v>
      </c>
      <c r="D494" s="409">
        <v>2014</v>
      </c>
      <c r="E494" s="434" t="s">
        <v>18</v>
      </c>
      <c r="F494" s="439" t="s">
        <v>7</v>
      </c>
      <c r="G494" s="439" t="s">
        <v>561</v>
      </c>
      <c r="H494" s="470" t="s">
        <v>971</v>
      </c>
      <c r="I494" s="439" t="s">
        <v>973</v>
      </c>
      <c r="J494" s="432" t="s">
        <v>703</v>
      </c>
      <c r="K494" s="471"/>
      <c r="L494" s="471">
        <v>282</v>
      </c>
      <c r="M494" s="471">
        <v>31</v>
      </c>
      <c r="N494" s="471">
        <f t="shared" si="8"/>
        <v>313</v>
      </c>
      <c r="O494" s="432"/>
    </row>
    <row r="495" spans="1:15">
      <c r="A495" s="469" t="s">
        <v>4</v>
      </c>
      <c r="B495" s="469" t="s">
        <v>4</v>
      </c>
      <c r="C495" s="476" t="s">
        <v>84</v>
      </c>
      <c r="D495" s="736">
        <v>2014</v>
      </c>
      <c r="E495" s="434" t="s">
        <v>18</v>
      </c>
      <c r="F495" s="439" t="s">
        <v>7</v>
      </c>
      <c r="G495" s="439" t="s">
        <v>561</v>
      </c>
      <c r="H495" s="470" t="s">
        <v>985</v>
      </c>
      <c r="I495" s="439" t="s">
        <v>973</v>
      </c>
      <c r="J495" s="432" t="s">
        <v>703</v>
      </c>
      <c r="K495" s="471"/>
      <c r="L495" s="471"/>
      <c r="M495" s="471">
        <v>2</v>
      </c>
      <c r="N495" s="471">
        <f t="shared" si="8"/>
        <v>2</v>
      </c>
      <c r="O495" s="432"/>
    </row>
    <row r="496" spans="1:15">
      <c r="A496" s="469" t="s">
        <v>4</v>
      </c>
      <c r="B496" s="469" t="s">
        <v>4</v>
      </c>
      <c r="C496" s="476" t="s">
        <v>84</v>
      </c>
      <c r="D496" s="409">
        <v>2014</v>
      </c>
      <c r="E496" s="434" t="s">
        <v>18</v>
      </c>
      <c r="F496" s="439" t="s">
        <v>7</v>
      </c>
      <c r="G496" s="439" t="s">
        <v>561</v>
      </c>
      <c r="H496" s="470" t="s">
        <v>549</v>
      </c>
      <c r="I496" s="439" t="s">
        <v>973</v>
      </c>
      <c r="J496" s="432" t="s">
        <v>703</v>
      </c>
      <c r="K496" s="471"/>
      <c r="L496" s="471">
        <v>408</v>
      </c>
      <c r="M496" s="471">
        <v>5</v>
      </c>
      <c r="N496" s="471">
        <f t="shared" si="8"/>
        <v>413</v>
      </c>
      <c r="O496" s="432"/>
    </row>
    <row r="497" spans="1:15">
      <c r="A497" s="469" t="s">
        <v>4</v>
      </c>
      <c r="B497" s="469" t="s">
        <v>4</v>
      </c>
      <c r="C497" s="476" t="s">
        <v>84</v>
      </c>
      <c r="D497" s="736">
        <v>2014</v>
      </c>
      <c r="E497" s="434" t="s">
        <v>18</v>
      </c>
      <c r="F497" s="439" t="s">
        <v>7</v>
      </c>
      <c r="G497" s="439" t="s">
        <v>561</v>
      </c>
      <c r="H497" s="470" t="s">
        <v>1011</v>
      </c>
      <c r="I497" s="439" t="s">
        <v>973</v>
      </c>
      <c r="J497" s="432" t="s">
        <v>703</v>
      </c>
      <c r="K497" s="471"/>
      <c r="L497" s="471"/>
      <c r="M497" s="471">
        <v>8</v>
      </c>
      <c r="N497" s="471">
        <f t="shared" si="8"/>
        <v>8</v>
      </c>
      <c r="O497" s="432"/>
    </row>
    <row r="498" spans="1:15">
      <c r="A498" s="469" t="s">
        <v>4</v>
      </c>
      <c r="B498" s="469" t="s">
        <v>4</v>
      </c>
      <c r="C498" s="476" t="s">
        <v>84</v>
      </c>
      <c r="D498" s="409">
        <v>2014</v>
      </c>
      <c r="E498" s="434" t="s">
        <v>18</v>
      </c>
      <c r="F498" s="439" t="s">
        <v>7</v>
      </c>
      <c r="G498" s="439" t="s">
        <v>561</v>
      </c>
      <c r="H498" s="470" t="s">
        <v>1006</v>
      </c>
      <c r="I498" s="439" t="s">
        <v>973</v>
      </c>
      <c r="J498" s="432" t="s">
        <v>703</v>
      </c>
      <c r="K498" s="471"/>
      <c r="L498" s="471">
        <v>7</v>
      </c>
      <c r="M498" s="471">
        <v>6</v>
      </c>
      <c r="N498" s="471">
        <f t="shared" si="8"/>
        <v>13</v>
      </c>
      <c r="O498" s="432"/>
    </row>
    <row r="499" spans="1:15">
      <c r="A499" s="469" t="s">
        <v>4</v>
      </c>
      <c r="B499" s="469" t="s">
        <v>4</v>
      </c>
      <c r="C499" s="476" t="s">
        <v>84</v>
      </c>
      <c r="D499" s="736">
        <v>2014</v>
      </c>
      <c r="E499" s="434" t="s">
        <v>18</v>
      </c>
      <c r="F499" s="439" t="s">
        <v>7</v>
      </c>
      <c r="G499" s="439" t="s">
        <v>561</v>
      </c>
      <c r="H499" s="470" t="s">
        <v>94</v>
      </c>
      <c r="I499" s="439" t="s">
        <v>538</v>
      </c>
      <c r="J499" s="432" t="s">
        <v>1067</v>
      </c>
      <c r="K499" s="471"/>
      <c r="L499" s="471">
        <v>244</v>
      </c>
      <c r="M499" s="471"/>
      <c r="N499" s="471">
        <f t="shared" si="8"/>
        <v>244</v>
      </c>
      <c r="O499" s="432"/>
    </row>
    <row r="500" spans="1:15">
      <c r="A500" s="469" t="s">
        <v>4</v>
      </c>
      <c r="B500" s="469" t="s">
        <v>4</v>
      </c>
      <c r="C500" s="476" t="s">
        <v>84</v>
      </c>
      <c r="D500" s="409">
        <v>2014</v>
      </c>
      <c r="E500" s="434" t="s">
        <v>18</v>
      </c>
      <c r="F500" s="439" t="s">
        <v>7</v>
      </c>
      <c r="G500" s="439" t="s">
        <v>561</v>
      </c>
      <c r="H500" s="470" t="s">
        <v>617</v>
      </c>
      <c r="I500" s="439" t="s">
        <v>538</v>
      </c>
      <c r="J500" s="432" t="s">
        <v>675</v>
      </c>
      <c r="K500" s="471"/>
      <c r="L500" s="471">
        <v>1380</v>
      </c>
      <c r="M500" s="471"/>
      <c r="N500" s="471">
        <f t="shared" si="8"/>
        <v>1380</v>
      </c>
      <c r="O500" s="432"/>
    </row>
    <row r="501" spans="1:15">
      <c r="A501" s="469" t="s">
        <v>4</v>
      </c>
      <c r="B501" s="469" t="s">
        <v>4</v>
      </c>
      <c r="C501" s="476" t="s">
        <v>84</v>
      </c>
      <c r="D501" s="736">
        <v>2014</v>
      </c>
      <c r="E501" s="434" t="s">
        <v>18</v>
      </c>
      <c r="F501" s="439" t="s">
        <v>7</v>
      </c>
      <c r="G501" s="439" t="s">
        <v>561</v>
      </c>
      <c r="H501" s="470" t="s">
        <v>543</v>
      </c>
      <c r="I501" s="439" t="s">
        <v>538</v>
      </c>
      <c r="J501" s="432" t="s">
        <v>675</v>
      </c>
      <c r="K501" s="471"/>
      <c r="L501" s="471">
        <v>148</v>
      </c>
      <c r="M501" s="471"/>
      <c r="N501" s="471">
        <f t="shared" si="8"/>
        <v>148</v>
      </c>
      <c r="O501" s="432"/>
    </row>
    <row r="502" spans="1:15">
      <c r="A502" s="432" t="s">
        <v>4</v>
      </c>
      <c r="B502" s="432" t="s">
        <v>4</v>
      </c>
      <c r="C502" s="439" t="s">
        <v>84</v>
      </c>
      <c r="D502" s="439">
        <v>2014</v>
      </c>
      <c r="E502" s="432" t="s">
        <v>18</v>
      </c>
      <c r="F502" s="439" t="s">
        <v>7</v>
      </c>
      <c r="G502" s="439" t="s">
        <v>657</v>
      </c>
      <c r="H502" s="470" t="s">
        <v>993</v>
      </c>
      <c r="I502" s="439" t="s">
        <v>538</v>
      </c>
      <c r="J502" s="432" t="s">
        <v>660</v>
      </c>
      <c r="K502" s="471"/>
      <c r="L502" s="471" t="s">
        <v>1068</v>
      </c>
      <c r="M502" s="471">
        <v>1</v>
      </c>
      <c r="N502" s="471">
        <v>1</v>
      </c>
      <c r="O502" s="432"/>
    </row>
    <row r="503" spans="1:15">
      <c r="A503" s="432" t="s">
        <v>4</v>
      </c>
      <c r="B503" s="432" t="s">
        <v>4</v>
      </c>
      <c r="C503" s="439" t="s">
        <v>84</v>
      </c>
      <c r="D503" s="743">
        <v>2014</v>
      </c>
      <c r="E503" s="432" t="s">
        <v>18</v>
      </c>
      <c r="F503" s="439" t="s">
        <v>7</v>
      </c>
      <c r="G503" s="439" t="s">
        <v>657</v>
      </c>
      <c r="H503" s="470" t="s">
        <v>617</v>
      </c>
      <c r="I503" s="439" t="s">
        <v>538</v>
      </c>
      <c r="J503" s="432" t="s">
        <v>660</v>
      </c>
      <c r="K503" s="471"/>
      <c r="L503" s="471" t="s">
        <v>1068</v>
      </c>
      <c r="M503" s="471">
        <v>783</v>
      </c>
      <c r="N503" s="471">
        <v>783</v>
      </c>
      <c r="O503" s="432"/>
    </row>
    <row r="504" spans="1:15">
      <c r="A504" s="432" t="s">
        <v>4</v>
      </c>
      <c r="B504" s="432" t="s">
        <v>4</v>
      </c>
      <c r="C504" s="439" t="s">
        <v>84</v>
      </c>
      <c r="D504" s="439">
        <v>2014</v>
      </c>
      <c r="E504" s="432" t="s">
        <v>18</v>
      </c>
      <c r="F504" s="439" t="s">
        <v>7</v>
      </c>
      <c r="G504" s="439" t="s">
        <v>657</v>
      </c>
      <c r="H504" s="470" t="s">
        <v>617</v>
      </c>
      <c r="I504" s="439" t="s">
        <v>538</v>
      </c>
      <c r="J504" s="432" t="s">
        <v>660</v>
      </c>
      <c r="K504" s="471"/>
      <c r="L504" s="471">
        <v>29</v>
      </c>
      <c r="M504" s="471">
        <v>376</v>
      </c>
      <c r="N504" s="471">
        <v>405</v>
      </c>
      <c r="O504" s="432"/>
    </row>
    <row r="505" spans="1:15">
      <c r="A505" s="432" t="s">
        <v>4</v>
      </c>
      <c r="B505" s="432" t="s">
        <v>4</v>
      </c>
      <c r="C505" s="439" t="s">
        <v>84</v>
      </c>
      <c r="D505" s="743">
        <v>2014</v>
      </c>
      <c r="E505" s="432" t="s">
        <v>18</v>
      </c>
      <c r="F505" s="439" t="s">
        <v>7</v>
      </c>
      <c r="G505" s="439" t="s">
        <v>657</v>
      </c>
      <c r="H505" s="470" t="s">
        <v>94</v>
      </c>
      <c r="I505" s="439" t="s">
        <v>538</v>
      </c>
      <c r="J505" s="432" t="s">
        <v>660</v>
      </c>
      <c r="K505" s="471"/>
      <c r="L505" s="471">
        <v>1</v>
      </c>
      <c r="M505" s="471">
        <v>424</v>
      </c>
      <c r="N505" s="471">
        <v>425</v>
      </c>
      <c r="O505" s="432"/>
    </row>
    <row r="506" spans="1:15">
      <c r="A506" s="432" t="s">
        <v>4</v>
      </c>
      <c r="B506" s="432" t="s">
        <v>4</v>
      </c>
      <c r="C506" s="439" t="s">
        <v>84</v>
      </c>
      <c r="D506" s="439">
        <v>2014</v>
      </c>
      <c r="E506" s="432" t="s">
        <v>18</v>
      </c>
      <c r="F506" s="439" t="s">
        <v>7</v>
      </c>
      <c r="G506" s="439" t="s">
        <v>657</v>
      </c>
      <c r="H506" s="470" t="s">
        <v>1058</v>
      </c>
      <c r="I506" s="439" t="s">
        <v>538</v>
      </c>
      <c r="J506" s="432" t="s">
        <v>660</v>
      </c>
      <c r="K506" s="471">
        <v>1172</v>
      </c>
      <c r="L506" s="471" t="s">
        <v>1068</v>
      </c>
      <c r="M506" s="471"/>
      <c r="N506" s="471">
        <v>1172</v>
      </c>
      <c r="O506" s="432"/>
    </row>
    <row r="507" spans="1:15">
      <c r="A507" s="432" t="s">
        <v>4</v>
      </c>
      <c r="B507" s="432" t="s">
        <v>4</v>
      </c>
      <c r="C507" s="439" t="s">
        <v>84</v>
      </c>
      <c r="D507" s="743">
        <v>2014</v>
      </c>
      <c r="E507" s="432" t="s">
        <v>18</v>
      </c>
      <c r="F507" s="439" t="s">
        <v>7</v>
      </c>
      <c r="G507" s="439" t="s">
        <v>657</v>
      </c>
      <c r="H507" s="470" t="s">
        <v>1064</v>
      </c>
      <c r="I507" s="439" t="s">
        <v>541</v>
      </c>
      <c r="J507" s="432" t="s">
        <v>660</v>
      </c>
      <c r="K507" s="471"/>
      <c r="L507" s="471">
        <v>52</v>
      </c>
      <c r="M507" s="471">
        <v>120</v>
      </c>
      <c r="N507" s="471">
        <v>172</v>
      </c>
      <c r="O507" s="432"/>
    </row>
    <row r="508" spans="1:15">
      <c r="A508" s="432" t="s">
        <v>4</v>
      </c>
      <c r="B508" s="432" t="s">
        <v>4</v>
      </c>
      <c r="C508" s="439" t="s">
        <v>84</v>
      </c>
      <c r="D508" s="439">
        <v>2014</v>
      </c>
      <c r="E508" s="432" t="s">
        <v>18</v>
      </c>
      <c r="F508" s="439" t="s">
        <v>7</v>
      </c>
      <c r="G508" s="439" t="s">
        <v>657</v>
      </c>
      <c r="H508" s="470" t="s">
        <v>1069</v>
      </c>
      <c r="I508" s="439" t="s">
        <v>541</v>
      </c>
      <c r="J508" s="432" t="s">
        <v>660</v>
      </c>
      <c r="K508" s="471"/>
      <c r="L508" s="471" t="s">
        <v>1068</v>
      </c>
      <c r="M508" s="471">
        <v>10</v>
      </c>
      <c r="N508" s="471">
        <v>10</v>
      </c>
      <c r="O508" s="432"/>
    </row>
    <row r="509" spans="1:15">
      <c r="A509" s="432" t="s">
        <v>4</v>
      </c>
      <c r="B509" s="432" t="s">
        <v>4</v>
      </c>
      <c r="C509" s="439" t="s">
        <v>84</v>
      </c>
      <c r="D509" s="743">
        <v>2014</v>
      </c>
      <c r="E509" s="432" t="s">
        <v>18</v>
      </c>
      <c r="F509" s="439" t="s">
        <v>7</v>
      </c>
      <c r="G509" s="439" t="s">
        <v>657</v>
      </c>
      <c r="H509" s="470" t="s">
        <v>619</v>
      </c>
      <c r="I509" s="439" t="s">
        <v>541</v>
      </c>
      <c r="J509" s="432" t="s">
        <v>660</v>
      </c>
      <c r="K509" s="471"/>
      <c r="L509" s="471" t="s">
        <v>1068</v>
      </c>
      <c r="M509" s="471">
        <v>16</v>
      </c>
      <c r="N509" s="471">
        <v>16</v>
      </c>
      <c r="O509" s="432"/>
    </row>
    <row r="510" spans="1:15">
      <c r="A510" s="432" t="s">
        <v>4</v>
      </c>
      <c r="B510" s="432" t="s">
        <v>4</v>
      </c>
      <c r="C510" s="439" t="s">
        <v>84</v>
      </c>
      <c r="D510" s="439">
        <v>2014</v>
      </c>
      <c r="E510" s="432" t="s">
        <v>18</v>
      </c>
      <c r="F510" s="439" t="s">
        <v>7</v>
      </c>
      <c r="G510" s="439" t="s">
        <v>657</v>
      </c>
      <c r="H510" s="470" t="s">
        <v>85</v>
      </c>
      <c r="I510" s="439" t="s">
        <v>541</v>
      </c>
      <c r="J510" s="432" t="s">
        <v>660</v>
      </c>
      <c r="K510" s="471"/>
      <c r="L510" s="471" t="s">
        <v>1068</v>
      </c>
      <c r="M510" s="471">
        <v>1</v>
      </c>
      <c r="N510" s="471">
        <v>1</v>
      </c>
      <c r="O510" s="432"/>
    </row>
    <row r="511" spans="1:15">
      <c r="A511" s="432" t="s">
        <v>4</v>
      </c>
      <c r="B511" s="432" t="s">
        <v>4</v>
      </c>
      <c r="C511" s="439" t="s">
        <v>84</v>
      </c>
      <c r="D511" s="743">
        <v>2014</v>
      </c>
      <c r="E511" s="432" t="s">
        <v>18</v>
      </c>
      <c r="F511" s="439" t="s">
        <v>7</v>
      </c>
      <c r="G511" s="439" t="s">
        <v>657</v>
      </c>
      <c r="H511" s="470" t="s">
        <v>1070</v>
      </c>
      <c r="I511" s="439" t="s">
        <v>973</v>
      </c>
      <c r="J511" s="432" t="s">
        <v>660</v>
      </c>
      <c r="K511" s="471"/>
      <c r="L511" s="471" t="s">
        <v>1068</v>
      </c>
      <c r="M511" s="471">
        <v>171</v>
      </c>
      <c r="N511" s="471">
        <v>171</v>
      </c>
      <c r="O511" s="432"/>
    </row>
    <row r="512" spans="1:15">
      <c r="A512" s="432" t="s">
        <v>4</v>
      </c>
      <c r="B512" s="432" t="s">
        <v>4</v>
      </c>
      <c r="C512" s="439" t="s">
        <v>84</v>
      </c>
      <c r="D512" s="439">
        <v>2014</v>
      </c>
      <c r="E512" s="432" t="s">
        <v>18</v>
      </c>
      <c r="F512" s="439" t="s">
        <v>7</v>
      </c>
      <c r="G512" s="439" t="s">
        <v>657</v>
      </c>
      <c r="H512" s="470" t="s">
        <v>1071</v>
      </c>
      <c r="I512" s="439" t="s">
        <v>973</v>
      </c>
      <c r="J512" s="432" t="s">
        <v>660</v>
      </c>
      <c r="K512" s="471"/>
      <c r="L512" s="471" t="s">
        <v>1068</v>
      </c>
      <c r="M512" s="471">
        <v>1</v>
      </c>
      <c r="N512" s="471">
        <v>1</v>
      </c>
      <c r="O512" s="432"/>
    </row>
    <row r="513" spans="1:15">
      <c r="A513" s="432" t="s">
        <v>4</v>
      </c>
      <c r="B513" s="432" t="s">
        <v>4</v>
      </c>
      <c r="C513" s="439" t="s">
        <v>84</v>
      </c>
      <c r="D513" s="743">
        <v>2014</v>
      </c>
      <c r="E513" s="432" t="s">
        <v>18</v>
      </c>
      <c r="F513" s="439" t="s">
        <v>7</v>
      </c>
      <c r="G513" s="439" t="s">
        <v>657</v>
      </c>
      <c r="H513" s="470" t="s">
        <v>1072</v>
      </c>
      <c r="I513" s="439" t="s">
        <v>973</v>
      </c>
      <c r="J513" s="432" t="s">
        <v>660</v>
      </c>
      <c r="K513" s="471"/>
      <c r="L513" s="471" t="s">
        <v>1068</v>
      </c>
      <c r="M513" s="471">
        <v>1</v>
      </c>
      <c r="N513" s="471">
        <v>1</v>
      </c>
      <c r="O513" s="432"/>
    </row>
    <row r="514" spans="1:15">
      <c r="A514" s="432" t="s">
        <v>4</v>
      </c>
      <c r="B514" s="432" t="s">
        <v>4</v>
      </c>
      <c r="C514" s="439" t="s">
        <v>84</v>
      </c>
      <c r="D514" s="439">
        <v>2014</v>
      </c>
      <c r="E514" s="432" t="s">
        <v>18</v>
      </c>
      <c r="F514" s="439" t="s">
        <v>7</v>
      </c>
      <c r="G514" s="439" t="s">
        <v>657</v>
      </c>
      <c r="H514" s="470" t="s">
        <v>549</v>
      </c>
      <c r="I514" s="439" t="s">
        <v>973</v>
      </c>
      <c r="J514" s="432" t="s">
        <v>660</v>
      </c>
      <c r="K514" s="471"/>
      <c r="L514" s="471" t="s">
        <v>1068</v>
      </c>
      <c r="M514" s="471">
        <v>1</v>
      </c>
      <c r="N514" s="471">
        <v>1</v>
      </c>
      <c r="O514" s="432"/>
    </row>
    <row r="515" spans="1:15">
      <c r="A515" s="432" t="s">
        <v>4</v>
      </c>
      <c r="B515" s="432" t="s">
        <v>4</v>
      </c>
      <c r="C515" s="439" t="s">
        <v>84</v>
      </c>
      <c r="D515" s="743">
        <v>2014</v>
      </c>
      <c r="E515" s="432" t="s">
        <v>18</v>
      </c>
      <c r="F515" s="439" t="s">
        <v>7</v>
      </c>
      <c r="G515" s="439" t="s">
        <v>657</v>
      </c>
      <c r="H515" s="470" t="s">
        <v>1073</v>
      </c>
      <c r="I515" s="439" t="s">
        <v>973</v>
      </c>
      <c r="J515" s="432" t="s">
        <v>660</v>
      </c>
      <c r="K515" s="471"/>
      <c r="L515" s="471" t="s">
        <v>1068</v>
      </c>
      <c r="M515" s="471">
        <v>1</v>
      </c>
      <c r="N515" s="471">
        <v>1</v>
      </c>
      <c r="O515" s="432"/>
    </row>
    <row r="516" spans="1:15">
      <c r="A516" s="432" t="s">
        <v>4</v>
      </c>
      <c r="B516" s="432" t="s">
        <v>4</v>
      </c>
      <c r="C516" s="439" t="s">
        <v>84</v>
      </c>
      <c r="D516" s="439">
        <v>2014</v>
      </c>
      <c r="E516" s="432" t="s">
        <v>18</v>
      </c>
      <c r="F516" s="439" t="s">
        <v>7</v>
      </c>
      <c r="G516" s="439" t="s">
        <v>657</v>
      </c>
      <c r="H516" s="470" t="s">
        <v>1074</v>
      </c>
      <c r="I516" s="439" t="s">
        <v>973</v>
      </c>
      <c r="J516" s="432" t="s">
        <v>660</v>
      </c>
      <c r="K516" s="471"/>
      <c r="L516" s="471" t="s">
        <v>1068</v>
      </c>
      <c r="M516" s="471">
        <v>27</v>
      </c>
      <c r="N516" s="471">
        <v>27</v>
      </c>
      <c r="O516" s="432"/>
    </row>
    <row r="517" spans="1:15">
      <c r="A517" s="432" t="s">
        <v>4</v>
      </c>
      <c r="B517" s="432" t="s">
        <v>4</v>
      </c>
      <c r="C517" s="439" t="s">
        <v>84</v>
      </c>
      <c r="D517" s="743">
        <v>2014</v>
      </c>
      <c r="E517" s="432" t="s">
        <v>18</v>
      </c>
      <c r="F517" s="439" t="s">
        <v>7</v>
      </c>
      <c r="G517" s="439" t="s">
        <v>657</v>
      </c>
      <c r="H517" s="470" t="s">
        <v>1075</v>
      </c>
      <c r="I517" s="439" t="s">
        <v>973</v>
      </c>
      <c r="J517" s="432" t="s">
        <v>660</v>
      </c>
      <c r="K517" s="471"/>
      <c r="L517" s="471" t="s">
        <v>1068</v>
      </c>
      <c r="M517" s="471">
        <v>147</v>
      </c>
      <c r="N517" s="471">
        <v>147</v>
      </c>
      <c r="O517" s="432"/>
    </row>
    <row r="518" spans="1:15">
      <c r="A518" s="432" t="s">
        <v>4</v>
      </c>
      <c r="B518" s="432" t="s">
        <v>4</v>
      </c>
      <c r="C518" s="439" t="s">
        <v>84</v>
      </c>
      <c r="D518" s="439">
        <v>2014</v>
      </c>
      <c r="E518" s="432" t="s">
        <v>18</v>
      </c>
      <c r="F518" s="439" t="s">
        <v>7</v>
      </c>
      <c r="G518" s="439" t="s">
        <v>657</v>
      </c>
      <c r="H518" s="470" t="s">
        <v>1076</v>
      </c>
      <c r="I518" s="439" t="s">
        <v>973</v>
      </c>
      <c r="J518" s="432" t="s">
        <v>660</v>
      </c>
      <c r="K518" s="471"/>
      <c r="L518" s="471" t="s">
        <v>1068</v>
      </c>
      <c r="M518" s="471">
        <v>1</v>
      </c>
      <c r="N518" s="471">
        <v>1</v>
      </c>
      <c r="O518" s="432"/>
    </row>
    <row r="519" spans="1:15">
      <c r="A519" s="432" t="s">
        <v>4</v>
      </c>
      <c r="B519" s="432" t="s">
        <v>4</v>
      </c>
      <c r="C519" s="439" t="s">
        <v>84</v>
      </c>
      <c r="D519" s="439">
        <v>2014</v>
      </c>
      <c r="E519" s="432" t="s">
        <v>18</v>
      </c>
      <c r="F519" s="439" t="s">
        <v>7</v>
      </c>
      <c r="G519" s="439" t="s">
        <v>657</v>
      </c>
      <c r="H519" s="470" t="s">
        <v>1077</v>
      </c>
      <c r="I519" s="439" t="s">
        <v>973</v>
      </c>
      <c r="J519" s="432" t="s">
        <v>660</v>
      </c>
      <c r="K519" s="471"/>
      <c r="L519" s="471" t="s">
        <v>1068</v>
      </c>
      <c r="M519" s="471">
        <v>1</v>
      </c>
      <c r="N519" s="471">
        <v>1</v>
      </c>
      <c r="O519" s="432"/>
    </row>
    <row r="520" spans="1:15">
      <c r="A520" s="432" t="s">
        <v>4</v>
      </c>
      <c r="B520" s="432" t="s">
        <v>4</v>
      </c>
      <c r="C520" s="439" t="s">
        <v>84</v>
      </c>
      <c r="D520" s="439">
        <v>2014</v>
      </c>
      <c r="E520" s="432" t="s">
        <v>18</v>
      </c>
      <c r="F520" s="439" t="s">
        <v>7</v>
      </c>
      <c r="G520" s="439" t="s">
        <v>657</v>
      </c>
      <c r="H520" s="470" t="s">
        <v>985</v>
      </c>
      <c r="I520" s="439" t="s">
        <v>973</v>
      </c>
      <c r="J520" s="432" t="s">
        <v>660</v>
      </c>
      <c r="K520" s="471"/>
      <c r="L520" s="471" t="s">
        <v>1068</v>
      </c>
      <c r="M520" s="471">
        <v>5</v>
      </c>
      <c r="N520" s="471">
        <v>5</v>
      </c>
      <c r="O520" s="432"/>
    </row>
    <row r="521" spans="1:15">
      <c r="A521" s="432" t="s">
        <v>4</v>
      </c>
      <c r="B521" s="432" t="s">
        <v>4</v>
      </c>
      <c r="C521" s="439" t="s">
        <v>84</v>
      </c>
      <c r="D521" s="439">
        <v>2014</v>
      </c>
      <c r="E521" s="432" t="s">
        <v>18</v>
      </c>
      <c r="F521" s="439" t="s">
        <v>7</v>
      </c>
      <c r="G521" s="439" t="s">
        <v>657</v>
      </c>
      <c r="H521" s="470" t="s">
        <v>1078</v>
      </c>
      <c r="I521" s="439" t="s">
        <v>973</v>
      </c>
      <c r="J521" s="432" t="s">
        <v>660</v>
      </c>
      <c r="K521" s="471"/>
      <c r="L521" s="471" t="s">
        <v>1068</v>
      </c>
      <c r="M521" s="471">
        <v>1</v>
      </c>
      <c r="N521" s="471">
        <v>1</v>
      </c>
      <c r="O521" s="432"/>
    </row>
    <row r="522" spans="1:15">
      <c r="A522" s="432" t="s">
        <v>4</v>
      </c>
      <c r="B522" s="432" t="s">
        <v>4</v>
      </c>
      <c r="C522" s="439" t="s">
        <v>84</v>
      </c>
      <c r="D522" s="439">
        <v>2014</v>
      </c>
      <c r="E522" s="432" t="s">
        <v>18</v>
      </c>
      <c r="F522" s="439" t="s">
        <v>7</v>
      </c>
      <c r="G522" s="439" t="s">
        <v>657</v>
      </c>
      <c r="H522" s="470" t="s">
        <v>1024</v>
      </c>
      <c r="I522" s="439" t="s">
        <v>973</v>
      </c>
      <c r="J522" s="432" t="s">
        <v>660</v>
      </c>
      <c r="K522" s="471"/>
      <c r="L522" s="471" t="s">
        <v>1068</v>
      </c>
      <c r="M522" s="471">
        <v>2</v>
      </c>
      <c r="N522" s="471">
        <v>2</v>
      </c>
      <c r="O522" s="432"/>
    </row>
    <row r="523" spans="1:15">
      <c r="A523" s="432" t="s">
        <v>4</v>
      </c>
      <c r="B523" s="432" t="s">
        <v>4</v>
      </c>
      <c r="C523" s="439" t="s">
        <v>84</v>
      </c>
      <c r="D523" s="439">
        <v>2014</v>
      </c>
      <c r="E523" s="432" t="s">
        <v>18</v>
      </c>
      <c r="F523" s="439" t="s">
        <v>7</v>
      </c>
      <c r="G523" s="439" t="s">
        <v>657</v>
      </c>
      <c r="H523" s="470" t="s">
        <v>493</v>
      </c>
      <c r="I523" s="439" t="s">
        <v>973</v>
      </c>
      <c r="J523" s="432" t="s">
        <v>660</v>
      </c>
      <c r="K523" s="471"/>
      <c r="L523" s="471">
        <v>16</v>
      </c>
      <c r="M523" s="471">
        <v>208</v>
      </c>
      <c r="N523" s="471">
        <v>224</v>
      </c>
      <c r="O523" s="432"/>
    </row>
    <row r="524" spans="1:15">
      <c r="A524" s="432" t="s">
        <v>4</v>
      </c>
      <c r="B524" s="432" t="s">
        <v>4</v>
      </c>
      <c r="C524" s="439" t="s">
        <v>84</v>
      </c>
      <c r="D524" s="439">
        <v>2014</v>
      </c>
      <c r="E524" s="432" t="s">
        <v>18</v>
      </c>
      <c r="F524" s="439" t="s">
        <v>7</v>
      </c>
      <c r="G524" s="439" t="s">
        <v>657</v>
      </c>
      <c r="H524" s="470" t="s">
        <v>1079</v>
      </c>
      <c r="I524" s="439" t="s">
        <v>973</v>
      </c>
      <c r="J524" s="432" t="s">
        <v>660</v>
      </c>
      <c r="K524" s="471"/>
      <c r="L524" s="471" t="s">
        <v>1068</v>
      </c>
      <c r="M524" s="471">
        <v>2</v>
      </c>
      <c r="N524" s="471">
        <v>2</v>
      </c>
      <c r="O524" s="432"/>
    </row>
    <row r="525" spans="1:15">
      <c r="A525" s="432" t="s">
        <v>4</v>
      </c>
      <c r="B525" s="432" t="s">
        <v>4</v>
      </c>
      <c r="C525" s="439" t="s">
        <v>84</v>
      </c>
      <c r="D525" s="439">
        <v>2014</v>
      </c>
      <c r="E525" s="432" t="s">
        <v>18</v>
      </c>
      <c r="F525" s="439" t="s">
        <v>7</v>
      </c>
      <c r="G525" s="439" t="s">
        <v>657</v>
      </c>
      <c r="H525" s="470" t="s">
        <v>1080</v>
      </c>
      <c r="I525" s="439" t="s">
        <v>973</v>
      </c>
      <c r="J525" s="432" t="s">
        <v>660</v>
      </c>
      <c r="K525" s="471"/>
      <c r="L525" s="471" t="s">
        <v>1068</v>
      </c>
      <c r="M525" s="471">
        <v>1</v>
      </c>
      <c r="N525" s="471">
        <v>1</v>
      </c>
      <c r="O525" s="432"/>
    </row>
    <row r="526" spans="1:15">
      <c r="A526" s="432" t="s">
        <v>4</v>
      </c>
      <c r="B526" s="432" t="s">
        <v>4</v>
      </c>
      <c r="C526" s="439" t="s">
        <v>84</v>
      </c>
      <c r="D526" s="439">
        <v>2014</v>
      </c>
      <c r="E526" s="432" t="s">
        <v>18</v>
      </c>
      <c r="F526" s="439" t="s">
        <v>7</v>
      </c>
      <c r="G526" s="439" t="s">
        <v>657</v>
      </c>
      <c r="H526" s="470" t="s">
        <v>1059</v>
      </c>
      <c r="I526" s="439" t="s">
        <v>973</v>
      </c>
      <c r="J526" s="432" t="s">
        <v>660</v>
      </c>
      <c r="K526" s="471"/>
      <c r="L526" s="471" t="s">
        <v>1068</v>
      </c>
      <c r="M526" s="471">
        <v>6</v>
      </c>
      <c r="N526" s="471">
        <v>6</v>
      </c>
      <c r="O526" s="432"/>
    </row>
    <row r="527" spans="1:15">
      <c r="A527" s="432" t="s">
        <v>4</v>
      </c>
      <c r="B527" s="432" t="s">
        <v>4</v>
      </c>
      <c r="C527" s="439" t="s">
        <v>84</v>
      </c>
      <c r="D527" s="439">
        <v>2014</v>
      </c>
      <c r="E527" s="432" t="s">
        <v>18</v>
      </c>
      <c r="F527" s="439" t="s">
        <v>7</v>
      </c>
      <c r="G527" s="439" t="s">
        <v>657</v>
      </c>
      <c r="H527" s="470" t="s">
        <v>1081</v>
      </c>
      <c r="I527" s="439" t="s">
        <v>973</v>
      </c>
      <c r="J527" s="432" t="s">
        <v>660</v>
      </c>
      <c r="K527" s="471"/>
      <c r="L527" s="471" t="s">
        <v>1068</v>
      </c>
      <c r="M527" s="471">
        <v>4</v>
      </c>
      <c r="N527" s="471">
        <v>4</v>
      </c>
      <c r="O527" s="432"/>
    </row>
    <row r="528" spans="1:15">
      <c r="A528" s="432" t="s">
        <v>4</v>
      </c>
      <c r="B528" s="432" t="s">
        <v>4</v>
      </c>
      <c r="C528" s="439" t="s">
        <v>84</v>
      </c>
      <c r="D528" s="439">
        <v>2014</v>
      </c>
      <c r="E528" s="432" t="s">
        <v>18</v>
      </c>
      <c r="F528" s="439" t="s">
        <v>7</v>
      </c>
      <c r="G528" s="439" t="s">
        <v>657</v>
      </c>
      <c r="H528" s="470" t="s">
        <v>971</v>
      </c>
      <c r="I528" s="439" t="s">
        <v>973</v>
      </c>
      <c r="J528" s="432" t="s">
        <v>660</v>
      </c>
      <c r="K528" s="471"/>
      <c r="L528" s="471" t="s">
        <v>1068</v>
      </c>
      <c r="M528" s="471">
        <v>1</v>
      </c>
      <c r="N528" s="471">
        <v>1</v>
      </c>
      <c r="O528" s="432"/>
    </row>
    <row r="529" spans="1:15">
      <c r="A529" s="469" t="s">
        <v>4</v>
      </c>
      <c r="B529" s="469" t="s">
        <v>4</v>
      </c>
      <c r="C529" s="476" t="s">
        <v>84</v>
      </c>
      <c r="D529" s="409">
        <v>2014</v>
      </c>
      <c r="E529" s="434" t="s">
        <v>18</v>
      </c>
      <c r="F529" s="439" t="s">
        <v>7</v>
      </c>
      <c r="G529" s="439" t="s">
        <v>657</v>
      </c>
      <c r="H529" s="470" t="s">
        <v>617</v>
      </c>
      <c r="I529" s="439" t="s">
        <v>538</v>
      </c>
      <c r="J529" s="432" t="s">
        <v>664</v>
      </c>
      <c r="K529" s="471"/>
      <c r="L529" s="471"/>
      <c r="M529" s="471">
        <v>5</v>
      </c>
      <c r="N529" s="471">
        <f t="shared" ref="N529:N569" si="9">K529+L529+M529</f>
        <v>5</v>
      </c>
      <c r="O529" s="432"/>
    </row>
    <row r="530" spans="1:15">
      <c r="A530" s="469" t="s">
        <v>4</v>
      </c>
      <c r="B530" s="469" t="s">
        <v>4</v>
      </c>
      <c r="C530" s="476" t="s">
        <v>84</v>
      </c>
      <c r="D530" s="409">
        <v>2014</v>
      </c>
      <c r="E530" s="434" t="s">
        <v>18</v>
      </c>
      <c r="F530" s="439" t="s">
        <v>7</v>
      </c>
      <c r="G530" s="439" t="s">
        <v>657</v>
      </c>
      <c r="H530" s="470" t="s">
        <v>94</v>
      </c>
      <c r="I530" s="439" t="s">
        <v>538</v>
      </c>
      <c r="J530" s="432" t="s">
        <v>664</v>
      </c>
      <c r="K530" s="471"/>
      <c r="L530" s="471">
        <v>3029</v>
      </c>
      <c r="M530" s="471">
        <v>782</v>
      </c>
      <c r="N530" s="471">
        <f t="shared" si="9"/>
        <v>3811</v>
      </c>
      <c r="O530" s="432"/>
    </row>
    <row r="531" spans="1:15">
      <c r="A531" s="469" t="s">
        <v>4</v>
      </c>
      <c r="B531" s="469" t="s">
        <v>4</v>
      </c>
      <c r="C531" s="476" t="s">
        <v>84</v>
      </c>
      <c r="D531" s="409">
        <v>2014</v>
      </c>
      <c r="E531" s="434" t="s">
        <v>18</v>
      </c>
      <c r="F531" s="439" t="s">
        <v>7</v>
      </c>
      <c r="G531" s="439" t="s">
        <v>657</v>
      </c>
      <c r="H531" s="470" t="s">
        <v>970</v>
      </c>
      <c r="I531" s="439" t="s">
        <v>541</v>
      </c>
      <c r="J531" s="432" t="s">
        <v>664</v>
      </c>
      <c r="K531" s="471"/>
      <c r="L531" s="471"/>
      <c r="M531" s="471">
        <v>70</v>
      </c>
      <c r="N531" s="471">
        <f t="shared" si="9"/>
        <v>70</v>
      </c>
      <c r="O531" s="432"/>
    </row>
    <row r="532" spans="1:15">
      <c r="A532" s="469" t="s">
        <v>4</v>
      </c>
      <c r="B532" s="469" t="s">
        <v>4</v>
      </c>
      <c r="C532" s="476" t="s">
        <v>84</v>
      </c>
      <c r="D532" s="409">
        <v>2014</v>
      </c>
      <c r="E532" s="434" t="s">
        <v>18</v>
      </c>
      <c r="F532" s="439" t="s">
        <v>7</v>
      </c>
      <c r="G532" s="439" t="s">
        <v>657</v>
      </c>
      <c r="H532" s="470" t="s">
        <v>493</v>
      </c>
      <c r="I532" s="439" t="s">
        <v>541</v>
      </c>
      <c r="J532" s="432" t="s">
        <v>664</v>
      </c>
      <c r="K532" s="471"/>
      <c r="L532" s="471">
        <v>145</v>
      </c>
      <c r="M532" s="471">
        <v>2195</v>
      </c>
      <c r="N532" s="471">
        <f t="shared" si="9"/>
        <v>2340</v>
      </c>
      <c r="O532" s="432"/>
    </row>
    <row r="533" spans="1:15">
      <c r="A533" s="469" t="s">
        <v>4</v>
      </c>
      <c r="B533" s="469" t="s">
        <v>4</v>
      </c>
      <c r="C533" s="476" t="s">
        <v>84</v>
      </c>
      <c r="D533" s="409">
        <v>2014</v>
      </c>
      <c r="E533" s="434" t="s">
        <v>18</v>
      </c>
      <c r="F533" s="439" t="s">
        <v>7</v>
      </c>
      <c r="G533" s="439" t="s">
        <v>657</v>
      </c>
      <c r="H533" s="470" t="s">
        <v>85</v>
      </c>
      <c r="I533" s="439" t="s">
        <v>541</v>
      </c>
      <c r="J533" s="432" t="s">
        <v>664</v>
      </c>
      <c r="K533" s="471"/>
      <c r="L533" s="471">
        <v>9</v>
      </c>
      <c r="M533" s="471">
        <v>297</v>
      </c>
      <c r="N533" s="471">
        <f t="shared" si="9"/>
        <v>306</v>
      </c>
      <c r="O533" s="432"/>
    </row>
    <row r="534" spans="1:15">
      <c r="A534" s="469" t="s">
        <v>4</v>
      </c>
      <c r="B534" s="469" t="s">
        <v>4</v>
      </c>
      <c r="C534" s="476" t="s">
        <v>84</v>
      </c>
      <c r="D534" s="409">
        <v>2014</v>
      </c>
      <c r="E534" s="434" t="s">
        <v>18</v>
      </c>
      <c r="F534" s="439" t="s">
        <v>7</v>
      </c>
      <c r="G534" s="439" t="s">
        <v>657</v>
      </c>
      <c r="H534" s="470" t="s">
        <v>1024</v>
      </c>
      <c r="I534" s="439" t="s">
        <v>973</v>
      </c>
      <c r="J534" s="432" t="s">
        <v>664</v>
      </c>
      <c r="K534" s="471"/>
      <c r="L534" s="471"/>
      <c r="M534" s="471">
        <v>4</v>
      </c>
      <c r="N534" s="471">
        <f t="shared" si="9"/>
        <v>4</v>
      </c>
      <c r="O534" s="432"/>
    </row>
    <row r="535" spans="1:15">
      <c r="A535" s="469" t="s">
        <v>4</v>
      </c>
      <c r="B535" s="469" t="s">
        <v>4</v>
      </c>
      <c r="C535" s="476" t="s">
        <v>84</v>
      </c>
      <c r="D535" s="409">
        <v>2014</v>
      </c>
      <c r="E535" s="434" t="s">
        <v>18</v>
      </c>
      <c r="F535" s="439" t="s">
        <v>7</v>
      </c>
      <c r="G535" s="439" t="s">
        <v>657</v>
      </c>
      <c r="H535" s="470" t="s">
        <v>977</v>
      </c>
      <c r="I535" s="439" t="s">
        <v>973</v>
      </c>
      <c r="J535" s="432" t="s">
        <v>664</v>
      </c>
      <c r="K535" s="471"/>
      <c r="L535" s="471"/>
      <c r="M535" s="471">
        <v>1</v>
      </c>
      <c r="N535" s="471">
        <f t="shared" si="9"/>
        <v>1</v>
      </c>
      <c r="O535" s="432"/>
    </row>
    <row r="536" spans="1:15">
      <c r="A536" s="469" t="s">
        <v>4</v>
      </c>
      <c r="B536" s="469" t="s">
        <v>4</v>
      </c>
      <c r="C536" s="476" t="s">
        <v>84</v>
      </c>
      <c r="D536" s="409">
        <v>2014</v>
      </c>
      <c r="E536" s="434" t="s">
        <v>18</v>
      </c>
      <c r="F536" s="439" t="s">
        <v>7</v>
      </c>
      <c r="G536" s="439" t="s">
        <v>657</v>
      </c>
      <c r="H536" s="470" t="s">
        <v>971</v>
      </c>
      <c r="I536" s="439" t="s">
        <v>973</v>
      </c>
      <c r="J536" s="432" t="s">
        <v>664</v>
      </c>
      <c r="K536" s="471"/>
      <c r="L536" s="471">
        <v>2</v>
      </c>
      <c r="M536" s="471">
        <v>26</v>
      </c>
      <c r="N536" s="471">
        <f t="shared" si="9"/>
        <v>28</v>
      </c>
      <c r="O536" s="432"/>
    </row>
    <row r="537" spans="1:15">
      <c r="A537" s="469" t="s">
        <v>4</v>
      </c>
      <c r="B537" s="469" t="s">
        <v>4</v>
      </c>
      <c r="C537" s="476" t="s">
        <v>84</v>
      </c>
      <c r="D537" s="409">
        <v>2014</v>
      </c>
      <c r="E537" s="434" t="s">
        <v>18</v>
      </c>
      <c r="F537" s="439" t="s">
        <v>7</v>
      </c>
      <c r="G537" s="439" t="s">
        <v>657</v>
      </c>
      <c r="H537" s="470" t="s">
        <v>1082</v>
      </c>
      <c r="I537" s="439" t="s">
        <v>973</v>
      </c>
      <c r="J537" s="432" t="s">
        <v>664</v>
      </c>
      <c r="K537" s="471"/>
      <c r="L537" s="471"/>
      <c r="M537" s="471">
        <v>150</v>
      </c>
      <c r="N537" s="471">
        <f t="shared" si="9"/>
        <v>150</v>
      </c>
      <c r="O537" s="432"/>
    </row>
    <row r="538" spans="1:15">
      <c r="A538" s="469" t="s">
        <v>4</v>
      </c>
      <c r="B538" s="469" t="s">
        <v>4</v>
      </c>
      <c r="C538" s="476" t="s">
        <v>84</v>
      </c>
      <c r="D538" s="409">
        <v>2014</v>
      </c>
      <c r="E538" s="434" t="s">
        <v>18</v>
      </c>
      <c r="F538" s="439" t="s">
        <v>7</v>
      </c>
      <c r="G538" s="439" t="s">
        <v>657</v>
      </c>
      <c r="H538" s="470" t="s">
        <v>985</v>
      </c>
      <c r="I538" s="439" t="s">
        <v>973</v>
      </c>
      <c r="J538" s="432" t="s">
        <v>664</v>
      </c>
      <c r="K538" s="471"/>
      <c r="L538" s="471"/>
      <c r="M538" s="471">
        <v>35</v>
      </c>
      <c r="N538" s="471">
        <f t="shared" si="9"/>
        <v>35</v>
      </c>
      <c r="O538" s="432"/>
    </row>
    <row r="539" spans="1:15">
      <c r="A539" s="469" t="s">
        <v>4</v>
      </c>
      <c r="B539" s="469" t="s">
        <v>4</v>
      </c>
      <c r="C539" s="476" t="s">
        <v>84</v>
      </c>
      <c r="D539" s="409">
        <v>2014</v>
      </c>
      <c r="E539" s="434" t="s">
        <v>18</v>
      </c>
      <c r="F539" s="439" t="s">
        <v>7</v>
      </c>
      <c r="G539" s="439" t="s">
        <v>657</v>
      </c>
      <c r="H539" s="470" t="s">
        <v>549</v>
      </c>
      <c r="I539" s="439" t="s">
        <v>973</v>
      </c>
      <c r="J539" s="432" t="s">
        <v>664</v>
      </c>
      <c r="K539" s="471"/>
      <c r="L539" s="471">
        <v>74</v>
      </c>
      <c r="M539" s="471">
        <v>70</v>
      </c>
      <c r="N539" s="471">
        <f t="shared" si="9"/>
        <v>144</v>
      </c>
      <c r="O539" s="432"/>
    </row>
    <row r="540" spans="1:15">
      <c r="A540" s="469" t="s">
        <v>4</v>
      </c>
      <c r="B540" s="469" t="s">
        <v>4</v>
      </c>
      <c r="C540" s="476" t="s">
        <v>84</v>
      </c>
      <c r="D540" s="409">
        <v>2014</v>
      </c>
      <c r="E540" s="434" t="s">
        <v>18</v>
      </c>
      <c r="F540" s="439" t="s">
        <v>7</v>
      </c>
      <c r="G540" s="439" t="s">
        <v>657</v>
      </c>
      <c r="H540" s="470" t="s">
        <v>1006</v>
      </c>
      <c r="I540" s="439" t="s">
        <v>973</v>
      </c>
      <c r="J540" s="432" t="s">
        <v>664</v>
      </c>
      <c r="K540" s="471"/>
      <c r="L540" s="471"/>
      <c r="M540" s="471">
        <v>1</v>
      </c>
      <c r="N540" s="471">
        <f t="shared" si="9"/>
        <v>1</v>
      </c>
      <c r="O540" s="432"/>
    </row>
    <row r="541" spans="1:15">
      <c r="A541" s="469" t="s">
        <v>4</v>
      </c>
      <c r="B541" s="469" t="s">
        <v>4</v>
      </c>
      <c r="C541" s="476" t="s">
        <v>84</v>
      </c>
      <c r="D541" s="409">
        <v>2014</v>
      </c>
      <c r="E541" s="434" t="s">
        <v>18</v>
      </c>
      <c r="F541" s="439" t="s">
        <v>7</v>
      </c>
      <c r="G541" s="439" t="s">
        <v>657</v>
      </c>
      <c r="H541" s="470" t="s">
        <v>94</v>
      </c>
      <c r="I541" s="439" t="s">
        <v>538</v>
      </c>
      <c r="J541" s="432" t="s">
        <v>280</v>
      </c>
      <c r="K541" s="471"/>
      <c r="L541" s="471">
        <v>745</v>
      </c>
      <c r="M541" s="471">
        <v>498</v>
      </c>
      <c r="N541" s="471">
        <f t="shared" si="9"/>
        <v>1243</v>
      </c>
      <c r="O541" s="432"/>
    </row>
    <row r="542" spans="1:15">
      <c r="A542" s="469" t="s">
        <v>4</v>
      </c>
      <c r="B542" s="469" t="s">
        <v>4</v>
      </c>
      <c r="C542" s="476" t="s">
        <v>84</v>
      </c>
      <c r="D542" s="409">
        <v>2014</v>
      </c>
      <c r="E542" s="434" t="s">
        <v>18</v>
      </c>
      <c r="F542" s="439" t="s">
        <v>7</v>
      </c>
      <c r="G542" s="439" t="s">
        <v>657</v>
      </c>
      <c r="H542" s="470" t="s">
        <v>493</v>
      </c>
      <c r="I542" s="439" t="s">
        <v>541</v>
      </c>
      <c r="J542" s="432" t="s">
        <v>280</v>
      </c>
      <c r="K542" s="471"/>
      <c r="L542" s="471"/>
      <c r="M542" s="471">
        <v>1</v>
      </c>
      <c r="N542" s="471">
        <f t="shared" si="9"/>
        <v>1</v>
      </c>
      <c r="O542" s="432"/>
    </row>
    <row r="543" spans="1:15">
      <c r="A543" s="469" t="s">
        <v>4</v>
      </c>
      <c r="B543" s="469" t="s">
        <v>4</v>
      </c>
      <c r="C543" s="476" t="s">
        <v>84</v>
      </c>
      <c r="D543" s="409">
        <v>2014</v>
      </c>
      <c r="E543" s="434" t="s">
        <v>18</v>
      </c>
      <c r="F543" s="439" t="s">
        <v>7</v>
      </c>
      <c r="G543" s="439" t="s">
        <v>657</v>
      </c>
      <c r="H543" s="470" t="s">
        <v>985</v>
      </c>
      <c r="I543" s="439" t="s">
        <v>973</v>
      </c>
      <c r="J543" s="432" t="s">
        <v>280</v>
      </c>
      <c r="K543" s="471"/>
      <c r="L543" s="471"/>
      <c r="M543" s="471">
        <v>5</v>
      </c>
      <c r="N543" s="471">
        <f t="shared" si="9"/>
        <v>5</v>
      </c>
      <c r="O543" s="432"/>
    </row>
    <row r="544" spans="1:15">
      <c r="A544" s="469" t="s">
        <v>4</v>
      </c>
      <c r="B544" s="469" t="s">
        <v>4</v>
      </c>
      <c r="C544" s="476" t="s">
        <v>84</v>
      </c>
      <c r="D544" s="409">
        <v>2014</v>
      </c>
      <c r="E544" s="434" t="s">
        <v>18</v>
      </c>
      <c r="F544" s="439" t="s">
        <v>7</v>
      </c>
      <c r="G544" s="439" t="s">
        <v>657</v>
      </c>
      <c r="H544" s="470" t="s">
        <v>617</v>
      </c>
      <c r="I544" s="439" t="s">
        <v>538</v>
      </c>
      <c r="J544" s="432" t="s">
        <v>1066</v>
      </c>
      <c r="K544" s="471"/>
      <c r="L544" s="471"/>
      <c r="M544" s="471">
        <v>3</v>
      </c>
      <c r="N544" s="471">
        <f t="shared" si="9"/>
        <v>3</v>
      </c>
      <c r="O544" s="432"/>
    </row>
    <row r="545" spans="1:15">
      <c r="A545" s="469" t="s">
        <v>4</v>
      </c>
      <c r="B545" s="469" t="s">
        <v>4</v>
      </c>
      <c r="C545" s="476" t="s">
        <v>84</v>
      </c>
      <c r="D545" s="409">
        <v>2014</v>
      </c>
      <c r="E545" s="434" t="s">
        <v>18</v>
      </c>
      <c r="F545" s="439" t="s">
        <v>7</v>
      </c>
      <c r="G545" s="439" t="s">
        <v>657</v>
      </c>
      <c r="H545" s="470" t="s">
        <v>94</v>
      </c>
      <c r="I545" s="439" t="s">
        <v>538</v>
      </c>
      <c r="J545" s="432" t="s">
        <v>1066</v>
      </c>
      <c r="K545" s="471"/>
      <c r="L545" s="471">
        <v>8808</v>
      </c>
      <c r="M545" s="471">
        <v>6018</v>
      </c>
      <c r="N545" s="471">
        <f t="shared" si="9"/>
        <v>14826</v>
      </c>
      <c r="O545" s="432"/>
    </row>
    <row r="546" spans="1:15">
      <c r="A546" s="469" t="s">
        <v>4</v>
      </c>
      <c r="B546" s="469" t="s">
        <v>4</v>
      </c>
      <c r="C546" s="476" t="s">
        <v>84</v>
      </c>
      <c r="D546" s="409">
        <v>2014</v>
      </c>
      <c r="E546" s="434" t="s">
        <v>18</v>
      </c>
      <c r="F546" s="439" t="s">
        <v>7</v>
      </c>
      <c r="G546" s="439" t="s">
        <v>657</v>
      </c>
      <c r="H546" s="470" t="s">
        <v>970</v>
      </c>
      <c r="I546" s="439" t="s">
        <v>541</v>
      </c>
      <c r="J546" s="432" t="s">
        <v>1066</v>
      </c>
      <c r="K546" s="471"/>
      <c r="L546" s="471"/>
      <c r="M546" s="471">
        <v>1</v>
      </c>
      <c r="N546" s="471">
        <f t="shared" si="9"/>
        <v>1</v>
      </c>
      <c r="O546" s="432"/>
    </row>
    <row r="547" spans="1:15">
      <c r="A547" s="469" t="s">
        <v>4</v>
      </c>
      <c r="B547" s="469" t="s">
        <v>4</v>
      </c>
      <c r="C547" s="476" t="s">
        <v>84</v>
      </c>
      <c r="D547" s="409">
        <v>2014</v>
      </c>
      <c r="E547" s="434" t="s">
        <v>18</v>
      </c>
      <c r="F547" s="439" t="s">
        <v>7</v>
      </c>
      <c r="G547" s="439" t="s">
        <v>657</v>
      </c>
      <c r="H547" s="470" t="s">
        <v>493</v>
      </c>
      <c r="I547" s="439" t="s">
        <v>541</v>
      </c>
      <c r="J547" s="432" t="s">
        <v>1066</v>
      </c>
      <c r="K547" s="471"/>
      <c r="L547" s="471">
        <v>408</v>
      </c>
      <c r="M547" s="471">
        <v>2535</v>
      </c>
      <c r="N547" s="471">
        <f t="shared" si="9"/>
        <v>2943</v>
      </c>
      <c r="O547" s="432"/>
    </row>
    <row r="548" spans="1:15">
      <c r="A548" s="469" t="s">
        <v>4</v>
      </c>
      <c r="B548" s="469" t="s">
        <v>4</v>
      </c>
      <c r="C548" s="476" t="s">
        <v>84</v>
      </c>
      <c r="D548" s="409">
        <v>2014</v>
      </c>
      <c r="E548" s="434" t="s">
        <v>18</v>
      </c>
      <c r="F548" s="439" t="s">
        <v>7</v>
      </c>
      <c r="G548" s="439" t="s">
        <v>657</v>
      </c>
      <c r="H548" s="470" t="s">
        <v>85</v>
      </c>
      <c r="I548" s="439" t="s">
        <v>541</v>
      </c>
      <c r="J548" s="432" t="s">
        <v>1066</v>
      </c>
      <c r="K548" s="471"/>
      <c r="L548" s="471">
        <v>281</v>
      </c>
      <c r="M548" s="471">
        <v>1040</v>
      </c>
      <c r="N548" s="471">
        <f t="shared" si="9"/>
        <v>1321</v>
      </c>
      <c r="O548" s="432"/>
    </row>
    <row r="549" spans="1:15">
      <c r="A549" s="469" t="s">
        <v>4</v>
      </c>
      <c r="B549" s="469" t="s">
        <v>4</v>
      </c>
      <c r="C549" s="476" t="s">
        <v>84</v>
      </c>
      <c r="D549" s="409">
        <v>2014</v>
      </c>
      <c r="E549" s="434" t="s">
        <v>18</v>
      </c>
      <c r="F549" s="439" t="s">
        <v>7</v>
      </c>
      <c r="G549" s="439" t="s">
        <v>657</v>
      </c>
      <c r="H549" s="470" t="s">
        <v>1024</v>
      </c>
      <c r="I549" s="439" t="s">
        <v>973</v>
      </c>
      <c r="J549" s="432" t="s">
        <v>1066</v>
      </c>
      <c r="K549" s="471"/>
      <c r="L549" s="471"/>
      <c r="M549" s="471">
        <v>21</v>
      </c>
      <c r="N549" s="471">
        <f t="shared" si="9"/>
        <v>21</v>
      </c>
      <c r="O549" s="432"/>
    </row>
    <row r="550" spans="1:15">
      <c r="A550" s="469" t="s">
        <v>4</v>
      </c>
      <c r="B550" s="469" t="s">
        <v>4</v>
      </c>
      <c r="C550" s="476" t="s">
        <v>84</v>
      </c>
      <c r="D550" s="409">
        <v>2014</v>
      </c>
      <c r="E550" s="434" t="s">
        <v>18</v>
      </c>
      <c r="F550" s="439" t="s">
        <v>7</v>
      </c>
      <c r="G550" s="439" t="s">
        <v>657</v>
      </c>
      <c r="H550" s="470" t="s">
        <v>997</v>
      </c>
      <c r="I550" s="439" t="s">
        <v>973</v>
      </c>
      <c r="J550" s="432" t="s">
        <v>1066</v>
      </c>
      <c r="K550" s="471"/>
      <c r="L550" s="471"/>
      <c r="M550" s="471">
        <v>1</v>
      </c>
      <c r="N550" s="471">
        <f t="shared" si="9"/>
        <v>1</v>
      </c>
      <c r="O550" s="432"/>
    </row>
    <row r="551" spans="1:15">
      <c r="A551" s="469" t="s">
        <v>4</v>
      </c>
      <c r="B551" s="469" t="s">
        <v>4</v>
      </c>
      <c r="C551" s="476" t="s">
        <v>84</v>
      </c>
      <c r="D551" s="409">
        <v>2014</v>
      </c>
      <c r="E551" s="434" t="s">
        <v>18</v>
      </c>
      <c r="F551" s="439" t="s">
        <v>7</v>
      </c>
      <c r="G551" s="439" t="s">
        <v>657</v>
      </c>
      <c r="H551" s="470" t="s">
        <v>971</v>
      </c>
      <c r="I551" s="439" t="s">
        <v>973</v>
      </c>
      <c r="J551" s="432" t="s">
        <v>1066</v>
      </c>
      <c r="K551" s="471"/>
      <c r="L551" s="471"/>
      <c r="M551" s="471">
        <v>1</v>
      </c>
      <c r="N551" s="471">
        <f t="shared" si="9"/>
        <v>1</v>
      </c>
      <c r="O551" s="432"/>
    </row>
    <row r="552" spans="1:15">
      <c r="A552" s="469" t="s">
        <v>4</v>
      </c>
      <c r="B552" s="469" t="s">
        <v>4</v>
      </c>
      <c r="C552" s="476" t="s">
        <v>84</v>
      </c>
      <c r="D552" s="409">
        <v>2014</v>
      </c>
      <c r="E552" s="434" t="s">
        <v>18</v>
      </c>
      <c r="F552" s="439" t="s">
        <v>7</v>
      </c>
      <c r="G552" s="439" t="s">
        <v>657</v>
      </c>
      <c r="H552" s="470" t="s">
        <v>985</v>
      </c>
      <c r="I552" s="439" t="s">
        <v>973</v>
      </c>
      <c r="J552" s="432" t="s">
        <v>1066</v>
      </c>
      <c r="K552" s="471"/>
      <c r="L552" s="471"/>
      <c r="M552" s="471">
        <v>16</v>
      </c>
      <c r="N552" s="471">
        <f t="shared" si="9"/>
        <v>16</v>
      </c>
      <c r="O552" s="432"/>
    </row>
    <row r="553" spans="1:15">
      <c r="A553" s="469" t="s">
        <v>4</v>
      </c>
      <c r="B553" s="469" t="s">
        <v>4</v>
      </c>
      <c r="C553" s="476" t="s">
        <v>84</v>
      </c>
      <c r="D553" s="409">
        <v>2014</v>
      </c>
      <c r="E553" s="434" t="s">
        <v>18</v>
      </c>
      <c r="F553" s="439" t="s">
        <v>7</v>
      </c>
      <c r="G553" s="439" t="s">
        <v>657</v>
      </c>
      <c r="H553" s="470" t="s">
        <v>549</v>
      </c>
      <c r="I553" s="439" t="s">
        <v>973</v>
      </c>
      <c r="J553" s="432" t="s">
        <v>1066</v>
      </c>
      <c r="K553" s="471"/>
      <c r="L553" s="471">
        <v>3</v>
      </c>
      <c r="M553" s="471">
        <v>4</v>
      </c>
      <c r="N553" s="471">
        <f t="shared" si="9"/>
        <v>7</v>
      </c>
      <c r="O553" s="432"/>
    </row>
    <row r="554" spans="1:15">
      <c r="A554" s="469" t="s">
        <v>4</v>
      </c>
      <c r="B554" s="469" t="s">
        <v>4</v>
      </c>
      <c r="C554" s="476" t="s">
        <v>84</v>
      </c>
      <c r="D554" s="409">
        <v>2014</v>
      </c>
      <c r="E554" s="434" t="s">
        <v>18</v>
      </c>
      <c r="F554" s="439" t="s">
        <v>7</v>
      </c>
      <c r="G554" s="439" t="s">
        <v>657</v>
      </c>
      <c r="H554" s="470" t="s">
        <v>1006</v>
      </c>
      <c r="I554" s="439" t="s">
        <v>973</v>
      </c>
      <c r="J554" s="432" t="s">
        <v>1066</v>
      </c>
      <c r="K554" s="471"/>
      <c r="L554" s="471">
        <v>4</v>
      </c>
      <c r="M554" s="471">
        <v>1</v>
      </c>
      <c r="N554" s="471">
        <f t="shared" si="9"/>
        <v>5</v>
      </c>
      <c r="O554" s="432"/>
    </row>
    <row r="555" spans="1:15">
      <c r="A555" s="469" t="s">
        <v>4</v>
      </c>
      <c r="B555" s="469" t="s">
        <v>4</v>
      </c>
      <c r="C555" s="476" t="s">
        <v>84</v>
      </c>
      <c r="D555" s="409">
        <v>2014</v>
      </c>
      <c r="E555" s="434" t="s">
        <v>18</v>
      </c>
      <c r="F555" s="439" t="s">
        <v>7</v>
      </c>
      <c r="G555" s="439" t="s">
        <v>657</v>
      </c>
      <c r="H555" s="470" t="s">
        <v>617</v>
      </c>
      <c r="I555" s="439" t="s">
        <v>538</v>
      </c>
      <c r="J555" s="432" t="s">
        <v>703</v>
      </c>
      <c r="K555" s="471"/>
      <c r="L555" s="471"/>
      <c r="M555" s="471">
        <v>61</v>
      </c>
      <c r="N555" s="471">
        <f t="shared" si="9"/>
        <v>61</v>
      </c>
      <c r="O555" s="432"/>
    </row>
    <row r="556" spans="1:15">
      <c r="A556" s="469" t="s">
        <v>4</v>
      </c>
      <c r="B556" s="469" t="s">
        <v>4</v>
      </c>
      <c r="C556" s="476" t="s">
        <v>84</v>
      </c>
      <c r="D556" s="409">
        <v>2014</v>
      </c>
      <c r="E556" s="434" t="s">
        <v>18</v>
      </c>
      <c r="F556" s="439" t="s">
        <v>7</v>
      </c>
      <c r="G556" s="439" t="s">
        <v>657</v>
      </c>
      <c r="H556" s="470" t="s">
        <v>94</v>
      </c>
      <c r="I556" s="439" t="s">
        <v>538</v>
      </c>
      <c r="J556" s="432" t="s">
        <v>703</v>
      </c>
      <c r="K556" s="471"/>
      <c r="L556" s="471">
        <v>5397</v>
      </c>
      <c r="M556" s="471">
        <v>2493</v>
      </c>
      <c r="N556" s="471">
        <f t="shared" si="9"/>
        <v>7890</v>
      </c>
      <c r="O556" s="432"/>
    </row>
    <row r="557" spans="1:15">
      <c r="A557" s="469" t="s">
        <v>4</v>
      </c>
      <c r="B557" s="469" t="s">
        <v>4</v>
      </c>
      <c r="C557" s="476" t="s">
        <v>84</v>
      </c>
      <c r="D557" s="409">
        <v>2014</v>
      </c>
      <c r="E557" s="434" t="s">
        <v>18</v>
      </c>
      <c r="F557" s="439" t="s">
        <v>7</v>
      </c>
      <c r="G557" s="439" t="s">
        <v>657</v>
      </c>
      <c r="H557" s="470" t="s">
        <v>970</v>
      </c>
      <c r="I557" s="439" t="s">
        <v>541</v>
      </c>
      <c r="J557" s="432" t="s">
        <v>703</v>
      </c>
      <c r="K557" s="471"/>
      <c r="L557" s="471"/>
      <c r="M557" s="471">
        <v>4</v>
      </c>
      <c r="N557" s="471">
        <f t="shared" si="9"/>
        <v>4</v>
      </c>
      <c r="O557" s="432"/>
    </row>
    <row r="558" spans="1:15">
      <c r="A558" s="469" t="s">
        <v>4</v>
      </c>
      <c r="B558" s="469" t="s">
        <v>4</v>
      </c>
      <c r="C558" s="476" t="s">
        <v>84</v>
      </c>
      <c r="D558" s="409">
        <v>2014</v>
      </c>
      <c r="E558" s="434" t="s">
        <v>18</v>
      </c>
      <c r="F558" s="439" t="s">
        <v>7</v>
      </c>
      <c r="G558" s="439" t="s">
        <v>657</v>
      </c>
      <c r="H558" s="470" t="s">
        <v>493</v>
      </c>
      <c r="I558" s="439" t="s">
        <v>541</v>
      </c>
      <c r="J558" s="432" t="s">
        <v>703</v>
      </c>
      <c r="K558" s="471"/>
      <c r="L558" s="471"/>
      <c r="M558" s="471">
        <v>1484</v>
      </c>
      <c r="N558" s="471">
        <f t="shared" si="9"/>
        <v>1484</v>
      </c>
      <c r="O558" s="432"/>
    </row>
    <row r="559" spans="1:15">
      <c r="A559" s="469" t="s">
        <v>4</v>
      </c>
      <c r="B559" s="469" t="s">
        <v>4</v>
      </c>
      <c r="C559" s="476" t="s">
        <v>84</v>
      </c>
      <c r="D559" s="409">
        <v>2014</v>
      </c>
      <c r="E559" s="434" t="s">
        <v>18</v>
      </c>
      <c r="F559" s="439" t="s">
        <v>7</v>
      </c>
      <c r="G559" s="439" t="s">
        <v>657</v>
      </c>
      <c r="H559" s="470" t="s">
        <v>85</v>
      </c>
      <c r="I559" s="439" t="s">
        <v>541</v>
      </c>
      <c r="J559" s="432" t="s">
        <v>703</v>
      </c>
      <c r="K559" s="471"/>
      <c r="L559" s="471">
        <v>7</v>
      </c>
      <c r="M559" s="471">
        <v>369</v>
      </c>
      <c r="N559" s="471">
        <f t="shared" si="9"/>
        <v>376</v>
      </c>
      <c r="O559" s="432"/>
    </row>
    <row r="560" spans="1:15">
      <c r="A560" s="469" t="s">
        <v>4</v>
      </c>
      <c r="B560" s="469" t="s">
        <v>4</v>
      </c>
      <c r="C560" s="476" t="s">
        <v>84</v>
      </c>
      <c r="D560" s="409">
        <v>2014</v>
      </c>
      <c r="E560" s="434" t="s">
        <v>18</v>
      </c>
      <c r="F560" s="439" t="s">
        <v>7</v>
      </c>
      <c r="G560" s="439" t="s">
        <v>657</v>
      </c>
      <c r="H560" s="470" t="s">
        <v>1083</v>
      </c>
      <c r="I560" s="439" t="s">
        <v>973</v>
      </c>
      <c r="J560" s="432" t="s">
        <v>703</v>
      </c>
      <c r="K560" s="471"/>
      <c r="L560" s="471"/>
      <c r="M560" s="471">
        <v>1</v>
      </c>
      <c r="N560" s="471">
        <f t="shared" si="9"/>
        <v>1</v>
      </c>
      <c r="O560" s="432"/>
    </row>
    <row r="561" spans="1:15">
      <c r="A561" s="469" t="s">
        <v>4</v>
      </c>
      <c r="B561" s="469" t="s">
        <v>4</v>
      </c>
      <c r="C561" s="476" t="s">
        <v>84</v>
      </c>
      <c r="D561" s="409">
        <v>2014</v>
      </c>
      <c r="E561" s="434" t="s">
        <v>18</v>
      </c>
      <c r="F561" s="439" t="s">
        <v>7</v>
      </c>
      <c r="G561" s="439" t="s">
        <v>657</v>
      </c>
      <c r="H561" s="470" t="s">
        <v>1024</v>
      </c>
      <c r="I561" s="439" t="s">
        <v>973</v>
      </c>
      <c r="J561" s="432" t="s">
        <v>703</v>
      </c>
      <c r="K561" s="471"/>
      <c r="L561" s="471"/>
      <c r="M561" s="471">
        <v>3</v>
      </c>
      <c r="N561" s="471">
        <f t="shared" si="9"/>
        <v>3</v>
      </c>
      <c r="O561" s="432"/>
    </row>
    <row r="562" spans="1:15">
      <c r="A562" s="469" t="s">
        <v>4</v>
      </c>
      <c r="B562" s="469" t="s">
        <v>4</v>
      </c>
      <c r="C562" s="476" t="s">
        <v>84</v>
      </c>
      <c r="D562" s="409">
        <v>2014</v>
      </c>
      <c r="E562" s="434" t="s">
        <v>18</v>
      </c>
      <c r="F562" s="439" t="s">
        <v>7</v>
      </c>
      <c r="G562" s="439" t="s">
        <v>657</v>
      </c>
      <c r="H562" s="470" t="s">
        <v>997</v>
      </c>
      <c r="I562" s="439" t="s">
        <v>973</v>
      </c>
      <c r="J562" s="432" t="s">
        <v>703</v>
      </c>
      <c r="K562" s="471"/>
      <c r="L562" s="471"/>
      <c r="M562" s="471">
        <v>1</v>
      </c>
      <c r="N562" s="471">
        <f t="shared" si="9"/>
        <v>1</v>
      </c>
      <c r="O562" s="432"/>
    </row>
    <row r="563" spans="1:15">
      <c r="A563" s="469" t="s">
        <v>4</v>
      </c>
      <c r="B563" s="469" t="s">
        <v>4</v>
      </c>
      <c r="C563" s="476" t="s">
        <v>84</v>
      </c>
      <c r="D563" s="409">
        <v>2014</v>
      </c>
      <c r="E563" s="434" t="s">
        <v>18</v>
      </c>
      <c r="F563" s="439" t="s">
        <v>7</v>
      </c>
      <c r="G563" s="439" t="s">
        <v>657</v>
      </c>
      <c r="H563" s="470" t="s">
        <v>971</v>
      </c>
      <c r="I563" s="439" t="s">
        <v>973</v>
      </c>
      <c r="J563" s="432" t="s">
        <v>703</v>
      </c>
      <c r="K563" s="471"/>
      <c r="L563" s="471"/>
      <c r="M563" s="471">
        <v>5</v>
      </c>
      <c r="N563" s="471">
        <f t="shared" si="9"/>
        <v>5</v>
      </c>
      <c r="O563" s="432"/>
    </row>
    <row r="564" spans="1:15">
      <c r="A564" s="469" t="s">
        <v>4</v>
      </c>
      <c r="B564" s="469" t="s">
        <v>4</v>
      </c>
      <c r="C564" s="476" t="s">
        <v>84</v>
      </c>
      <c r="D564" s="409">
        <v>2014</v>
      </c>
      <c r="E564" s="434" t="s">
        <v>18</v>
      </c>
      <c r="F564" s="439" t="s">
        <v>7</v>
      </c>
      <c r="G564" s="439" t="s">
        <v>657</v>
      </c>
      <c r="H564" s="470" t="s">
        <v>985</v>
      </c>
      <c r="I564" s="439" t="s">
        <v>973</v>
      </c>
      <c r="J564" s="432" t="s">
        <v>703</v>
      </c>
      <c r="K564" s="471"/>
      <c r="L564" s="471"/>
      <c r="M564" s="471">
        <v>4</v>
      </c>
      <c r="N564" s="471">
        <f t="shared" si="9"/>
        <v>4</v>
      </c>
      <c r="O564" s="432"/>
    </row>
    <row r="565" spans="1:15">
      <c r="A565" s="469" t="s">
        <v>4</v>
      </c>
      <c r="B565" s="469" t="s">
        <v>4</v>
      </c>
      <c r="C565" s="476" t="s">
        <v>84</v>
      </c>
      <c r="D565" s="409">
        <v>2014</v>
      </c>
      <c r="E565" s="434" t="s">
        <v>18</v>
      </c>
      <c r="F565" s="439" t="s">
        <v>7</v>
      </c>
      <c r="G565" s="439" t="s">
        <v>657</v>
      </c>
      <c r="H565" s="470" t="s">
        <v>549</v>
      </c>
      <c r="I565" s="439" t="s">
        <v>973</v>
      </c>
      <c r="J565" s="432" t="s">
        <v>703</v>
      </c>
      <c r="K565" s="471"/>
      <c r="L565" s="471">
        <v>6</v>
      </c>
      <c r="M565" s="471">
        <v>1</v>
      </c>
      <c r="N565" s="471">
        <f t="shared" si="9"/>
        <v>7</v>
      </c>
      <c r="O565" s="432"/>
    </row>
    <row r="566" spans="1:15">
      <c r="A566" s="469" t="s">
        <v>4</v>
      </c>
      <c r="B566" s="469" t="s">
        <v>4</v>
      </c>
      <c r="C566" s="476" t="s">
        <v>84</v>
      </c>
      <c r="D566" s="409">
        <v>2014</v>
      </c>
      <c r="E566" s="434" t="s">
        <v>18</v>
      </c>
      <c r="F566" s="439" t="s">
        <v>7</v>
      </c>
      <c r="G566" s="439" t="s">
        <v>657</v>
      </c>
      <c r="H566" s="470" t="s">
        <v>1006</v>
      </c>
      <c r="I566" s="439" t="s">
        <v>973</v>
      </c>
      <c r="J566" s="432" t="s">
        <v>703</v>
      </c>
      <c r="K566" s="471"/>
      <c r="L566" s="471"/>
      <c r="M566" s="471">
        <v>2</v>
      </c>
      <c r="N566" s="471">
        <f t="shared" si="9"/>
        <v>2</v>
      </c>
      <c r="O566" s="432"/>
    </row>
    <row r="567" spans="1:15">
      <c r="A567" s="469" t="s">
        <v>4</v>
      </c>
      <c r="B567" s="469" t="s">
        <v>4</v>
      </c>
      <c r="C567" s="476" t="s">
        <v>84</v>
      </c>
      <c r="D567" s="409">
        <v>2014</v>
      </c>
      <c r="E567" s="434" t="s">
        <v>18</v>
      </c>
      <c r="F567" s="439" t="s">
        <v>7</v>
      </c>
      <c r="G567" s="439" t="s">
        <v>657</v>
      </c>
      <c r="H567" s="470" t="s">
        <v>94</v>
      </c>
      <c r="I567" s="439" t="s">
        <v>538</v>
      </c>
      <c r="J567" s="432" t="s">
        <v>1067</v>
      </c>
      <c r="K567" s="471"/>
      <c r="L567" s="471">
        <v>475</v>
      </c>
      <c r="M567" s="471"/>
      <c r="N567" s="471">
        <f t="shared" si="9"/>
        <v>475</v>
      </c>
      <c r="O567" s="432"/>
    </row>
    <row r="568" spans="1:15">
      <c r="A568" s="469" t="s">
        <v>4</v>
      </c>
      <c r="B568" s="469" t="s">
        <v>4</v>
      </c>
      <c r="C568" s="476" t="s">
        <v>84</v>
      </c>
      <c r="D568" s="409">
        <v>2014</v>
      </c>
      <c r="E568" s="434" t="s">
        <v>18</v>
      </c>
      <c r="F568" s="439" t="s">
        <v>7</v>
      </c>
      <c r="G568" s="439" t="s">
        <v>657</v>
      </c>
      <c r="H568" s="470" t="s">
        <v>617</v>
      </c>
      <c r="I568" s="439" t="s">
        <v>538</v>
      </c>
      <c r="J568" s="432" t="s">
        <v>674</v>
      </c>
      <c r="K568" s="471"/>
      <c r="L568" s="471">
        <v>4234</v>
      </c>
      <c r="M568" s="471"/>
      <c r="N568" s="471">
        <f t="shared" si="9"/>
        <v>4234</v>
      </c>
      <c r="O568" s="432"/>
    </row>
    <row r="569" spans="1:15">
      <c r="A569" s="469" t="s">
        <v>4</v>
      </c>
      <c r="B569" s="469" t="s">
        <v>4</v>
      </c>
      <c r="C569" s="476" t="s">
        <v>84</v>
      </c>
      <c r="D569" s="409">
        <v>2014</v>
      </c>
      <c r="E569" s="434" t="s">
        <v>18</v>
      </c>
      <c r="F569" s="439" t="s">
        <v>7</v>
      </c>
      <c r="G569" s="439" t="s">
        <v>657</v>
      </c>
      <c r="H569" s="470" t="s">
        <v>543</v>
      </c>
      <c r="I569" s="439" t="s">
        <v>538</v>
      </c>
      <c r="J569" s="432" t="s">
        <v>674</v>
      </c>
      <c r="K569" s="471"/>
      <c r="L569" s="471">
        <v>2358</v>
      </c>
      <c r="M569" s="471"/>
      <c r="N569" s="471">
        <f t="shared" si="9"/>
        <v>2358</v>
      </c>
      <c r="O569" s="432"/>
    </row>
    <row r="570" spans="1:15">
      <c r="A570" s="432" t="s">
        <v>4</v>
      </c>
      <c r="B570" s="432" t="s">
        <v>4</v>
      </c>
      <c r="C570" s="439" t="s">
        <v>84</v>
      </c>
      <c r="D570" s="439">
        <v>2014</v>
      </c>
      <c r="E570" s="432" t="s">
        <v>18</v>
      </c>
      <c r="F570" s="439" t="s">
        <v>7</v>
      </c>
      <c r="G570" s="439" t="s">
        <v>658</v>
      </c>
      <c r="H570" s="470" t="s">
        <v>530</v>
      </c>
      <c r="I570" s="439" t="s">
        <v>538</v>
      </c>
      <c r="J570" s="432" t="s">
        <v>676</v>
      </c>
      <c r="K570" s="432"/>
      <c r="L570" s="432">
        <v>129</v>
      </c>
      <c r="M570" s="432">
        <v>11</v>
      </c>
      <c r="N570" s="432">
        <v>140</v>
      </c>
      <c r="O570" s="432"/>
    </row>
    <row r="571" spans="1:15">
      <c r="A571" s="432" t="s">
        <v>4</v>
      </c>
      <c r="B571" s="432" t="s">
        <v>4</v>
      </c>
      <c r="C571" s="439" t="s">
        <v>84</v>
      </c>
      <c r="D571" s="439">
        <v>2014</v>
      </c>
      <c r="E571" s="432" t="s">
        <v>18</v>
      </c>
      <c r="F571" s="439" t="s">
        <v>7</v>
      </c>
      <c r="G571" s="439" t="s">
        <v>658</v>
      </c>
      <c r="H571" s="470" t="s">
        <v>430</v>
      </c>
      <c r="I571" s="439" t="s">
        <v>541</v>
      </c>
      <c r="J571" s="432" t="s">
        <v>676</v>
      </c>
      <c r="K571" s="432"/>
      <c r="L571" s="432">
        <v>300</v>
      </c>
      <c r="M571" s="432"/>
      <c r="N571" s="432">
        <v>300</v>
      </c>
      <c r="O571" s="432"/>
    </row>
    <row r="572" spans="1:15">
      <c r="A572" s="432" t="s">
        <v>4</v>
      </c>
      <c r="B572" s="432" t="s">
        <v>4</v>
      </c>
      <c r="C572" s="439" t="s">
        <v>84</v>
      </c>
      <c r="D572" s="439">
        <v>2014</v>
      </c>
      <c r="E572" s="432" t="s">
        <v>18</v>
      </c>
      <c r="F572" s="439" t="s">
        <v>7</v>
      </c>
      <c r="G572" s="439" t="s">
        <v>658</v>
      </c>
      <c r="H572" s="470" t="s">
        <v>1064</v>
      </c>
      <c r="I572" s="439" t="s">
        <v>541</v>
      </c>
      <c r="J572" s="432" t="s">
        <v>676</v>
      </c>
      <c r="K572" s="432"/>
      <c r="L572" s="432">
        <v>4</v>
      </c>
      <c r="M572" s="432"/>
      <c r="N572" s="432">
        <v>4</v>
      </c>
      <c r="O572" s="432"/>
    </row>
    <row r="573" spans="1:15">
      <c r="A573" s="432" t="s">
        <v>4</v>
      </c>
      <c r="B573" s="432" t="s">
        <v>4</v>
      </c>
      <c r="C573" s="439" t="s">
        <v>84</v>
      </c>
      <c r="D573" s="439">
        <v>2014</v>
      </c>
      <c r="E573" s="432" t="s">
        <v>18</v>
      </c>
      <c r="F573" s="439" t="s">
        <v>7</v>
      </c>
      <c r="G573" s="439" t="s">
        <v>658</v>
      </c>
      <c r="H573" s="470" t="s">
        <v>443</v>
      </c>
      <c r="I573" s="439" t="s">
        <v>541</v>
      </c>
      <c r="J573" s="432" t="s">
        <v>676</v>
      </c>
      <c r="K573" s="432"/>
      <c r="L573" s="432">
        <v>30</v>
      </c>
      <c r="M573" s="432">
        <v>41</v>
      </c>
      <c r="N573" s="432">
        <v>71</v>
      </c>
      <c r="O573" s="432"/>
    </row>
    <row r="574" spans="1:15">
      <c r="A574" s="432" t="s">
        <v>4</v>
      </c>
      <c r="B574" s="432" t="s">
        <v>4</v>
      </c>
      <c r="C574" s="439" t="s">
        <v>84</v>
      </c>
      <c r="D574" s="439">
        <v>2014</v>
      </c>
      <c r="E574" s="432" t="s">
        <v>18</v>
      </c>
      <c r="F574" s="439" t="s">
        <v>7</v>
      </c>
      <c r="G574" s="439" t="s">
        <v>658</v>
      </c>
      <c r="H574" s="470" t="s">
        <v>617</v>
      </c>
      <c r="I574" s="439" t="s">
        <v>538</v>
      </c>
      <c r="J574" s="432" t="s">
        <v>1084</v>
      </c>
      <c r="K574" s="471"/>
      <c r="L574" s="471">
        <v>3915</v>
      </c>
      <c r="M574" s="471">
        <v>80</v>
      </c>
      <c r="N574" s="471">
        <v>3995</v>
      </c>
      <c r="O574" s="432"/>
    </row>
    <row r="575" spans="1:15">
      <c r="A575" s="432" t="s">
        <v>4</v>
      </c>
      <c r="B575" s="432" t="s">
        <v>4</v>
      </c>
      <c r="C575" s="439" t="s">
        <v>84</v>
      </c>
      <c r="D575" s="439">
        <v>2014</v>
      </c>
      <c r="E575" s="432" t="s">
        <v>18</v>
      </c>
      <c r="F575" s="439" t="s">
        <v>7</v>
      </c>
      <c r="G575" s="439" t="s">
        <v>658</v>
      </c>
      <c r="H575" s="470" t="s">
        <v>543</v>
      </c>
      <c r="I575" s="439" t="s">
        <v>538</v>
      </c>
      <c r="J575" s="432" t="s">
        <v>1084</v>
      </c>
      <c r="K575" s="471"/>
      <c r="L575" s="471"/>
      <c r="M575" s="471">
        <v>3</v>
      </c>
      <c r="N575" s="471">
        <v>3</v>
      </c>
      <c r="O575" s="432"/>
    </row>
    <row r="576" spans="1:15">
      <c r="A576" s="432" t="s">
        <v>4</v>
      </c>
      <c r="B576" s="432" t="s">
        <v>4</v>
      </c>
      <c r="C576" s="439" t="s">
        <v>84</v>
      </c>
      <c r="D576" s="439">
        <v>2014</v>
      </c>
      <c r="E576" s="432" t="s">
        <v>18</v>
      </c>
      <c r="F576" s="439" t="s">
        <v>7</v>
      </c>
      <c r="G576" s="439" t="s">
        <v>658</v>
      </c>
      <c r="H576" s="470" t="s">
        <v>430</v>
      </c>
      <c r="I576" s="439" t="s">
        <v>541</v>
      </c>
      <c r="J576" s="432" t="s">
        <v>1084</v>
      </c>
      <c r="K576" s="471"/>
      <c r="L576" s="471"/>
      <c r="M576" s="471">
        <v>33</v>
      </c>
      <c r="N576" s="471">
        <v>33</v>
      </c>
      <c r="O576" s="432"/>
    </row>
    <row r="577" spans="1:15">
      <c r="A577" s="432" t="s">
        <v>4</v>
      </c>
      <c r="B577" s="432" t="s">
        <v>4</v>
      </c>
      <c r="C577" s="439" t="s">
        <v>84</v>
      </c>
      <c r="D577" s="439">
        <v>2014</v>
      </c>
      <c r="E577" s="432" t="s">
        <v>18</v>
      </c>
      <c r="F577" s="439" t="s">
        <v>7</v>
      </c>
      <c r="G577" s="439" t="s">
        <v>658</v>
      </c>
      <c r="H577" s="470" t="s">
        <v>1046</v>
      </c>
      <c r="I577" s="439" t="s">
        <v>973</v>
      </c>
      <c r="J577" s="432" t="s">
        <v>1084</v>
      </c>
      <c r="K577" s="471"/>
      <c r="L577" s="471"/>
      <c r="M577" s="471">
        <v>5</v>
      </c>
      <c r="N577" s="471">
        <v>5</v>
      </c>
      <c r="O577" s="432"/>
    </row>
    <row r="578" spans="1:15">
      <c r="A578" s="432" t="s">
        <v>4</v>
      </c>
      <c r="B578" s="432" t="s">
        <v>4</v>
      </c>
      <c r="C578" s="439" t="s">
        <v>84</v>
      </c>
      <c r="D578" s="439">
        <v>2014</v>
      </c>
      <c r="E578" s="432" t="s">
        <v>18</v>
      </c>
      <c r="F578" s="439" t="s">
        <v>7</v>
      </c>
      <c r="G578" s="439" t="s">
        <v>658</v>
      </c>
      <c r="H578" s="470" t="s">
        <v>1072</v>
      </c>
      <c r="I578" s="439" t="s">
        <v>973</v>
      </c>
      <c r="J578" s="432" t="s">
        <v>1084</v>
      </c>
      <c r="K578" s="471"/>
      <c r="L578" s="471"/>
      <c r="M578" s="471">
        <v>107</v>
      </c>
      <c r="N578" s="471">
        <v>107</v>
      </c>
      <c r="O578" s="432"/>
    </row>
    <row r="579" spans="1:15">
      <c r="A579" s="432" t="s">
        <v>4</v>
      </c>
      <c r="B579" s="432" t="s">
        <v>4</v>
      </c>
      <c r="C579" s="439" t="s">
        <v>84</v>
      </c>
      <c r="D579" s="439">
        <v>2014</v>
      </c>
      <c r="E579" s="432" t="s">
        <v>18</v>
      </c>
      <c r="F579" s="439" t="s">
        <v>7</v>
      </c>
      <c r="G579" s="439" t="s">
        <v>658</v>
      </c>
      <c r="H579" s="470" t="s">
        <v>1082</v>
      </c>
      <c r="I579" s="439" t="s">
        <v>973</v>
      </c>
      <c r="J579" s="432" t="s">
        <v>1084</v>
      </c>
      <c r="K579" s="471"/>
      <c r="L579" s="471"/>
      <c r="M579" s="471">
        <v>43</v>
      </c>
      <c r="N579" s="471">
        <v>43</v>
      </c>
      <c r="O579" s="432"/>
    </row>
    <row r="580" spans="1:15">
      <c r="A580" s="432" t="s">
        <v>4</v>
      </c>
      <c r="B580" s="432" t="s">
        <v>4</v>
      </c>
      <c r="C580" s="439" t="s">
        <v>84</v>
      </c>
      <c r="D580" s="439">
        <v>2014</v>
      </c>
      <c r="E580" s="432" t="s">
        <v>18</v>
      </c>
      <c r="F580" s="439" t="s">
        <v>7</v>
      </c>
      <c r="G580" s="439" t="s">
        <v>658</v>
      </c>
      <c r="H580" s="470" t="s">
        <v>1076</v>
      </c>
      <c r="I580" s="439" t="s">
        <v>973</v>
      </c>
      <c r="J580" s="432" t="s">
        <v>1084</v>
      </c>
      <c r="K580" s="471"/>
      <c r="L580" s="471"/>
      <c r="M580" s="471">
        <v>34</v>
      </c>
      <c r="N580" s="471">
        <v>34</v>
      </c>
      <c r="O580" s="432"/>
    </row>
    <row r="581" spans="1:15">
      <c r="A581" s="432" t="s">
        <v>4</v>
      </c>
      <c r="B581" s="432" t="s">
        <v>4</v>
      </c>
      <c r="C581" s="439" t="s">
        <v>84</v>
      </c>
      <c r="D581" s="439">
        <v>2014</v>
      </c>
      <c r="E581" s="432" t="s">
        <v>18</v>
      </c>
      <c r="F581" s="439" t="s">
        <v>7</v>
      </c>
      <c r="G581" s="439" t="s">
        <v>658</v>
      </c>
      <c r="H581" s="470" t="s">
        <v>1064</v>
      </c>
      <c r="I581" s="439" t="s">
        <v>973</v>
      </c>
      <c r="J581" s="432" t="s">
        <v>1084</v>
      </c>
      <c r="K581" s="471"/>
      <c r="L581" s="471"/>
      <c r="M581" s="471">
        <v>19</v>
      </c>
      <c r="N581" s="471">
        <v>19</v>
      </c>
      <c r="O581" s="432"/>
    </row>
    <row r="582" spans="1:15">
      <c r="A582" s="432" t="s">
        <v>4</v>
      </c>
      <c r="B582" s="432" t="s">
        <v>4</v>
      </c>
      <c r="C582" s="439" t="s">
        <v>84</v>
      </c>
      <c r="D582" s="439">
        <v>2014</v>
      </c>
      <c r="E582" s="432" t="s">
        <v>18</v>
      </c>
      <c r="F582" s="439" t="s">
        <v>7</v>
      </c>
      <c r="G582" s="439" t="s">
        <v>658</v>
      </c>
      <c r="H582" s="470" t="s">
        <v>1075</v>
      </c>
      <c r="I582" s="439" t="s">
        <v>973</v>
      </c>
      <c r="J582" s="432" t="s">
        <v>1084</v>
      </c>
      <c r="K582" s="471"/>
      <c r="L582" s="471"/>
      <c r="M582" s="471">
        <v>11</v>
      </c>
      <c r="N582" s="471">
        <v>11</v>
      </c>
      <c r="O582" s="432"/>
    </row>
    <row r="583" spans="1:15">
      <c r="A583" s="432" t="s">
        <v>4</v>
      </c>
      <c r="B583" s="432" t="s">
        <v>4</v>
      </c>
      <c r="C583" s="439" t="s">
        <v>84</v>
      </c>
      <c r="D583" s="439">
        <v>2014</v>
      </c>
      <c r="E583" s="432" t="s">
        <v>18</v>
      </c>
      <c r="F583" s="439" t="s">
        <v>7</v>
      </c>
      <c r="G583" s="439" t="s">
        <v>658</v>
      </c>
      <c r="H583" s="470" t="s">
        <v>617</v>
      </c>
      <c r="I583" s="439" t="s">
        <v>538</v>
      </c>
      <c r="J583" s="432" t="s">
        <v>671</v>
      </c>
      <c r="K583" s="471">
        <v>5534</v>
      </c>
      <c r="L583" s="471"/>
      <c r="M583" s="471"/>
      <c r="N583" s="471">
        <v>5534</v>
      </c>
      <c r="O583" s="432"/>
    </row>
    <row r="584" spans="1:15">
      <c r="A584" s="432" t="s">
        <v>4</v>
      </c>
      <c r="B584" s="432" t="s">
        <v>4</v>
      </c>
      <c r="C584" s="439" t="s">
        <v>84</v>
      </c>
      <c r="D584" s="439">
        <v>2014</v>
      </c>
      <c r="E584" s="432" t="s">
        <v>18</v>
      </c>
      <c r="F584" s="439" t="s">
        <v>7</v>
      </c>
      <c r="G584" s="439" t="s">
        <v>658</v>
      </c>
      <c r="H584" s="470" t="s">
        <v>543</v>
      </c>
      <c r="I584" s="439" t="s">
        <v>538</v>
      </c>
      <c r="J584" s="432" t="s">
        <v>671</v>
      </c>
      <c r="K584" s="471">
        <v>75</v>
      </c>
      <c r="L584" s="471"/>
      <c r="M584" s="471"/>
      <c r="N584" s="471">
        <v>75</v>
      </c>
      <c r="O584" s="432"/>
    </row>
    <row r="585" spans="1:15">
      <c r="A585" s="432" t="s">
        <v>4</v>
      </c>
      <c r="B585" s="432" t="s">
        <v>4</v>
      </c>
      <c r="C585" s="439" t="s">
        <v>84</v>
      </c>
      <c r="D585" s="439">
        <v>2014</v>
      </c>
      <c r="E585" s="432" t="s">
        <v>18</v>
      </c>
      <c r="F585" s="439" t="s">
        <v>7</v>
      </c>
      <c r="G585" s="439" t="s">
        <v>658</v>
      </c>
      <c r="H585" s="470" t="s">
        <v>1046</v>
      </c>
      <c r="I585" s="439" t="s">
        <v>973</v>
      </c>
      <c r="J585" s="432" t="s">
        <v>671</v>
      </c>
      <c r="K585" s="471">
        <v>3</v>
      </c>
      <c r="L585" s="471"/>
      <c r="M585" s="471"/>
      <c r="N585" s="471">
        <v>3</v>
      </c>
      <c r="O585" s="432"/>
    </row>
    <row r="586" spans="1:15">
      <c r="A586" s="432" t="s">
        <v>4</v>
      </c>
      <c r="B586" s="432" t="s">
        <v>4</v>
      </c>
      <c r="C586" s="439" t="s">
        <v>84</v>
      </c>
      <c r="D586" s="439">
        <v>2014</v>
      </c>
      <c r="E586" s="432" t="s">
        <v>18</v>
      </c>
      <c r="F586" s="439" t="s">
        <v>7</v>
      </c>
      <c r="G586" s="439" t="s">
        <v>658</v>
      </c>
      <c r="H586" s="470" t="s">
        <v>1085</v>
      </c>
      <c r="I586" s="439" t="s">
        <v>973</v>
      </c>
      <c r="J586" s="432" t="s">
        <v>671</v>
      </c>
      <c r="K586" s="471">
        <v>3</v>
      </c>
      <c r="L586" s="471"/>
      <c r="M586" s="471"/>
      <c r="N586" s="471">
        <v>3</v>
      </c>
      <c r="O586" s="432"/>
    </row>
    <row r="587" spans="1:15">
      <c r="A587" s="432" t="s">
        <v>4</v>
      </c>
      <c r="B587" s="432" t="s">
        <v>4</v>
      </c>
      <c r="C587" s="439" t="s">
        <v>84</v>
      </c>
      <c r="D587" s="439">
        <v>2014</v>
      </c>
      <c r="E587" s="432" t="s">
        <v>18</v>
      </c>
      <c r="F587" s="439" t="s">
        <v>7</v>
      </c>
      <c r="G587" s="439" t="s">
        <v>658</v>
      </c>
      <c r="H587" s="470" t="s">
        <v>1082</v>
      </c>
      <c r="I587" s="439" t="s">
        <v>973</v>
      </c>
      <c r="J587" s="432" t="s">
        <v>671</v>
      </c>
      <c r="K587" s="471">
        <v>45</v>
      </c>
      <c r="L587" s="471"/>
      <c r="M587" s="471"/>
      <c r="N587" s="471">
        <v>45</v>
      </c>
      <c r="O587" s="432"/>
    </row>
    <row r="588" spans="1:15">
      <c r="A588" s="432" t="s">
        <v>4</v>
      </c>
      <c r="B588" s="432" t="s">
        <v>4</v>
      </c>
      <c r="C588" s="439" t="s">
        <v>84</v>
      </c>
      <c r="D588" s="439">
        <v>2014</v>
      </c>
      <c r="E588" s="432" t="s">
        <v>18</v>
      </c>
      <c r="F588" s="439" t="s">
        <v>7</v>
      </c>
      <c r="G588" s="439" t="s">
        <v>658</v>
      </c>
      <c r="H588" s="470" t="s">
        <v>617</v>
      </c>
      <c r="I588" s="439" t="s">
        <v>538</v>
      </c>
      <c r="J588" s="432" t="s">
        <v>1086</v>
      </c>
      <c r="K588" s="471">
        <v>229</v>
      </c>
      <c r="L588" s="471"/>
      <c r="M588" s="471"/>
      <c r="N588" s="471">
        <v>229</v>
      </c>
      <c r="O588" s="432"/>
    </row>
    <row r="589" spans="1:15">
      <c r="A589" s="432" t="s">
        <v>4</v>
      </c>
      <c r="B589" s="432" t="s">
        <v>4</v>
      </c>
      <c r="C589" s="439" t="s">
        <v>84</v>
      </c>
      <c r="D589" s="439">
        <v>2014</v>
      </c>
      <c r="E589" s="432" t="s">
        <v>18</v>
      </c>
      <c r="F589" s="439" t="s">
        <v>7</v>
      </c>
      <c r="G589" s="439" t="s">
        <v>658</v>
      </c>
      <c r="H589" s="470" t="s">
        <v>430</v>
      </c>
      <c r="I589" s="439" t="s">
        <v>541</v>
      </c>
      <c r="J589" s="432" t="s">
        <v>1086</v>
      </c>
      <c r="K589" s="471">
        <v>5</v>
      </c>
      <c r="L589" s="471"/>
      <c r="M589" s="471"/>
      <c r="N589" s="471">
        <v>5</v>
      </c>
      <c r="O589" s="432"/>
    </row>
    <row r="590" spans="1:15">
      <c r="A590" s="432" t="s">
        <v>4</v>
      </c>
      <c r="B590" s="432" t="s">
        <v>4</v>
      </c>
      <c r="C590" s="439" t="s">
        <v>84</v>
      </c>
      <c r="D590" s="439">
        <v>2014</v>
      </c>
      <c r="E590" s="432" t="s">
        <v>18</v>
      </c>
      <c r="F590" s="439" t="s">
        <v>7</v>
      </c>
      <c r="G590" s="439" t="s">
        <v>658</v>
      </c>
      <c r="H590" s="470" t="s">
        <v>1064</v>
      </c>
      <c r="I590" s="439" t="s">
        <v>541</v>
      </c>
      <c r="J590" s="432" t="s">
        <v>1086</v>
      </c>
      <c r="K590" s="471">
        <v>7</v>
      </c>
      <c r="L590" s="471"/>
      <c r="M590" s="471"/>
      <c r="N590" s="471">
        <v>7</v>
      </c>
      <c r="O590" s="432"/>
    </row>
    <row r="591" spans="1:15">
      <c r="A591" s="432" t="s">
        <v>4</v>
      </c>
      <c r="B591" s="432" t="s">
        <v>4</v>
      </c>
      <c r="C591" s="439" t="s">
        <v>84</v>
      </c>
      <c r="D591" s="439">
        <v>2014</v>
      </c>
      <c r="E591" s="432" t="s">
        <v>18</v>
      </c>
      <c r="F591" s="439" t="s">
        <v>7</v>
      </c>
      <c r="G591" s="439" t="s">
        <v>658</v>
      </c>
      <c r="H591" s="470" t="s">
        <v>1087</v>
      </c>
      <c r="I591" s="439" t="s">
        <v>973</v>
      </c>
      <c r="J591" s="432" t="s">
        <v>1086</v>
      </c>
      <c r="K591" s="471">
        <v>1134</v>
      </c>
      <c r="L591" s="471"/>
      <c r="M591" s="471"/>
      <c r="N591" s="471">
        <v>1134</v>
      </c>
      <c r="O591" s="432"/>
    </row>
    <row r="592" spans="1:15">
      <c r="A592" s="432" t="s">
        <v>4</v>
      </c>
      <c r="B592" s="432" t="s">
        <v>4</v>
      </c>
      <c r="C592" s="439" t="s">
        <v>84</v>
      </c>
      <c r="D592" s="439">
        <v>2014</v>
      </c>
      <c r="E592" s="432" t="s">
        <v>18</v>
      </c>
      <c r="F592" s="439" t="s">
        <v>7</v>
      </c>
      <c r="G592" s="439" t="s">
        <v>658</v>
      </c>
      <c r="H592" s="470" t="s">
        <v>1072</v>
      </c>
      <c r="I592" s="439" t="s">
        <v>973</v>
      </c>
      <c r="J592" s="432" t="s">
        <v>1086</v>
      </c>
      <c r="K592" s="471">
        <v>9</v>
      </c>
      <c r="L592" s="471"/>
      <c r="M592" s="471"/>
      <c r="N592" s="471">
        <v>9</v>
      </c>
      <c r="O592" s="432"/>
    </row>
    <row r="593" spans="1:15">
      <c r="A593" s="432" t="s">
        <v>4</v>
      </c>
      <c r="B593" s="432" t="s">
        <v>4</v>
      </c>
      <c r="C593" s="439" t="s">
        <v>84</v>
      </c>
      <c r="D593" s="439">
        <v>2014</v>
      </c>
      <c r="E593" s="432" t="s">
        <v>18</v>
      </c>
      <c r="F593" s="439" t="s">
        <v>7</v>
      </c>
      <c r="G593" s="439" t="s">
        <v>658</v>
      </c>
      <c r="H593" s="470" t="s">
        <v>1076</v>
      </c>
      <c r="I593" s="439" t="s">
        <v>973</v>
      </c>
      <c r="J593" s="432" t="s">
        <v>1086</v>
      </c>
      <c r="K593" s="471">
        <v>21</v>
      </c>
      <c r="L593" s="471"/>
      <c r="M593" s="471"/>
      <c r="N593" s="471">
        <v>21</v>
      </c>
      <c r="O593" s="432"/>
    </row>
  </sheetData>
  <mergeCells count="11">
    <mergeCell ref="F3:F4"/>
    <mergeCell ref="A3:A4"/>
    <mergeCell ref="B3:B4"/>
    <mergeCell ref="C3:C4"/>
    <mergeCell ref="D3:D4"/>
    <mergeCell ref="E3:E4"/>
    <mergeCell ref="G3:G4"/>
    <mergeCell ref="H3:H4"/>
    <mergeCell ref="I3:I4"/>
    <mergeCell ref="J3:J4"/>
    <mergeCell ref="K3:N3"/>
  </mergeCells>
  <dataValidations count="1">
    <dataValidation type="textLength" showInputMessage="1" showErrorMessage="1" sqref="O5:O22">
      <formula1>0</formula1>
      <formula2>150</formula2>
    </dataValidation>
  </dataValidations>
  <pageMargins left="0.78749999999999998" right="0.78749999999999998" top="1.0527777777777778" bottom="1.0527777777777778" header="0.78749999999999998" footer="0.78749999999999998"/>
  <pageSetup paperSize="9" scale="53"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zoomScale="90" zoomScaleNormal="90" zoomScaleSheetLayoutView="100" zoomScalePageLayoutView="90" workbookViewId="0">
      <selection activeCell="C18" sqref="C18"/>
    </sheetView>
  </sheetViews>
  <sheetFormatPr defaultColWidth="11.42578125" defaultRowHeight="12.75"/>
  <cols>
    <col min="1" max="2" width="11.42578125" style="115"/>
    <col min="3" max="3" width="26" style="115" customWidth="1"/>
    <col min="4" max="4" width="19" style="115" customWidth="1"/>
    <col min="5" max="5" width="11.42578125" style="115" customWidth="1"/>
    <col min="6" max="7" width="14.140625" style="115" customWidth="1"/>
    <col min="8" max="8" width="26.140625" style="115" customWidth="1"/>
    <col min="9" max="9" width="16.5703125" style="123" customWidth="1"/>
    <col min="10" max="16384" width="11.42578125" style="115"/>
  </cols>
  <sheetData>
    <row r="1" spans="1:9" ht="17.25" customHeight="1" thickBot="1">
      <c r="C1" s="847"/>
      <c r="D1" s="848"/>
      <c r="E1" s="848"/>
      <c r="F1" s="848"/>
      <c r="G1" s="848"/>
      <c r="H1" s="848"/>
    </row>
    <row r="2" spans="1:9" ht="16.5" thickBot="1">
      <c r="A2" s="113" t="s">
        <v>284</v>
      </c>
      <c r="D2" s="113"/>
      <c r="E2" s="113"/>
      <c r="F2" s="113"/>
      <c r="G2" s="113"/>
      <c r="H2" s="110" t="s">
        <v>0</v>
      </c>
      <c r="I2" s="111" t="s">
        <v>421</v>
      </c>
    </row>
    <row r="3" spans="1:9" ht="16.5" thickBot="1">
      <c r="C3" s="116"/>
      <c r="D3" s="116"/>
      <c r="E3" s="116"/>
      <c r="F3" s="113"/>
      <c r="G3" s="116"/>
      <c r="H3" s="20" t="s">
        <v>260</v>
      </c>
      <c r="I3" s="562" t="s">
        <v>422</v>
      </c>
    </row>
    <row r="4" spans="1:9" ht="26.25" thickBot="1">
      <c r="A4" s="563" t="s">
        <v>1</v>
      </c>
      <c r="B4" s="563" t="s">
        <v>302</v>
      </c>
      <c r="C4" s="563" t="s">
        <v>9</v>
      </c>
      <c r="D4" s="418" t="s">
        <v>291</v>
      </c>
      <c r="E4" s="488" t="s">
        <v>78</v>
      </c>
      <c r="F4" s="492" t="s">
        <v>285</v>
      </c>
      <c r="G4" s="492" t="s">
        <v>1272</v>
      </c>
      <c r="H4" s="492" t="s">
        <v>286</v>
      </c>
      <c r="I4" s="568" t="s">
        <v>315</v>
      </c>
    </row>
    <row r="5" spans="1:9" ht="32.25" customHeight="1">
      <c r="A5" s="352" t="s">
        <v>4</v>
      </c>
      <c r="B5" s="353">
        <v>2014</v>
      </c>
      <c r="C5" s="564" t="s">
        <v>18</v>
      </c>
      <c r="D5" s="565" t="s">
        <v>7</v>
      </c>
      <c r="E5" s="345" t="s">
        <v>287</v>
      </c>
      <c r="F5" s="566" t="s">
        <v>70</v>
      </c>
      <c r="G5" s="566" t="s">
        <v>156</v>
      </c>
      <c r="H5" s="566" t="s">
        <v>1273</v>
      </c>
      <c r="I5" s="352" t="s">
        <v>867</v>
      </c>
    </row>
    <row r="6" spans="1:9" ht="32.25" customHeight="1">
      <c r="A6" s="352" t="s">
        <v>4</v>
      </c>
      <c r="B6" s="353">
        <v>2014</v>
      </c>
      <c r="C6" s="564" t="s">
        <v>18</v>
      </c>
      <c r="D6" s="565" t="s">
        <v>7</v>
      </c>
      <c r="E6" s="345" t="s">
        <v>767</v>
      </c>
      <c r="F6" s="566" t="s">
        <v>70</v>
      </c>
      <c r="G6" s="566" t="s">
        <v>156</v>
      </c>
      <c r="H6" s="566" t="s">
        <v>1274</v>
      </c>
      <c r="I6" s="352" t="s">
        <v>867</v>
      </c>
    </row>
    <row r="7" spans="1:9" ht="20.25" customHeight="1">
      <c r="A7" s="352" t="s">
        <v>4</v>
      </c>
      <c r="B7" s="353">
        <v>2014</v>
      </c>
      <c r="C7" s="564" t="s">
        <v>18</v>
      </c>
      <c r="D7" s="565" t="s">
        <v>7</v>
      </c>
      <c r="E7" s="345" t="s">
        <v>288</v>
      </c>
      <c r="F7" s="566" t="s">
        <v>84</v>
      </c>
      <c r="G7" s="566" t="s">
        <v>70</v>
      </c>
      <c r="H7" s="566"/>
      <c r="I7" s="352" t="s">
        <v>867</v>
      </c>
    </row>
    <row r="8" spans="1:9" ht="20.25" customHeight="1">
      <c r="A8" s="352" t="s">
        <v>4</v>
      </c>
      <c r="B8" s="353">
        <v>2014</v>
      </c>
      <c r="C8" s="564" t="s">
        <v>18</v>
      </c>
      <c r="D8" s="565" t="s">
        <v>7</v>
      </c>
      <c r="E8" s="345" t="s">
        <v>289</v>
      </c>
      <c r="F8" s="566" t="s">
        <v>84</v>
      </c>
      <c r="G8" s="566" t="s">
        <v>70</v>
      </c>
      <c r="H8" s="566"/>
      <c r="I8" s="352" t="s">
        <v>867</v>
      </c>
    </row>
    <row r="9" spans="1:9" ht="20.25" customHeight="1">
      <c r="A9" s="352" t="s">
        <v>4</v>
      </c>
      <c r="B9" s="353">
        <v>2014</v>
      </c>
      <c r="C9" s="567" t="s">
        <v>20</v>
      </c>
      <c r="D9" s="565" t="s">
        <v>7</v>
      </c>
      <c r="E9" s="345" t="s">
        <v>287</v>
      </c>
      <c r="F9" s="566" t="s">
        <v>70</v>
      </c>
      <c r="G9" s="566" t="s">
        <v>156</v>
      </c>
      <c r="H9" s="566" t="s">
        <v>1193</v>
      </c>
      <c r="I9" s="352" t="s">
        <v>867</v>
      </c>
    </row>
    <row r="10" spans="1:9" ht="20.25" customHeight="1">
      <c r="A10" s="352" t="s">
        <v>4</v>
      </c>
      <c r="B10" s="353">
        <v>2014</v>
      </c>
      <c r="C10" s="569" t="s">
        <v>20</v>
      </c>
      <c r="D10" s="565" t="s">
        <v>7</v>
      </c>
      <c r="E10" s="345" t="s">
        <v>288</v>
      </c>
      <c r="F10" s="566" t="s">
        <v>84</v>
      </c>
      <c r="G10" s="566" t="s">
        <v>70</v>
      </c>
      <c r="H10" s="566"/>
      <c r="I10" s="352" t="s">
        <v>867</v>
      </c>
    </row>
    <row r="11" spans="1:9" ht="20.25" customHeight="1">
      <c r="A11" s="352" t="s">
        <v>4</v>
      </c>
      <c r="B11" s="353">
        <v>2014</v>
      </c>
      <c r="C11" s="433" t="s">
        <v>20</v>
      </c>
      <c r="D11" s="345" t="s">
        <v>7</v>
      </c>
      <c r="E11" s="345" t="s">
        <v>289</v>
      </c>
      <c r="F11" s="566" t="s">
        <v>84</v>
      </c>
      <c r="G11" s="566" t="s">
        <v>70</v>
      </c>
      <c r="H11" s="566"/>
      <c r="I11" s="352" t="s">
        <v>867</v>
      </c>
    </row>
    <row r="12" spans="1:9" ht="20.25" customHeight="1"/>
  </sheetData>
  <mergeCells count="1">
    <mergeCell ref="C1:H1"/>
  </mergeCells>
  <dataValidations count="1">
    <dataValidation type="textLength" showInputMessage="1" showErrorMessage="1" sqref="I5:I11">
      <formula1>0</formula1>
      <formula2>150</formula2>
    </dataValidation>
  </dataValidations>
  <pageMargins left="0.70866141732283472" right="0.70866141732283472" top="0.74803149606299213" bottom="0.74803149606299213" header="0.51181102362204722" footer="0.51181102362204722"/>
  <pageSetup paperSize="9"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pageSetUpPr fitToPage="1"/>
  </sheetPr>
  <dimension ref="A1:IU7820"/>
  <sheetViews>
    <sheetView zoomScaleSheetLayoutView="90" workbookViewId="0">
      <selection activeCell="L2" sqref="L2"/>
    </sheetView>
  </sheetViews>
  <sheetFormatPr defaultColWidth="5.7109375" defaultRowHeight="20.100000000000001" customHeight="1"/>
  <cols>
    <col min="1" max="1" width="10.42578125" style="1" customWidth="1"/>
    <col min="2" max="2" width="27.7109375" style="5" customWidth="1"/>
    <col min="3" max="3" width="28.42578125" style="5" customWidth="1"/>
    <col min="4" max="4" width="13.42578125" style="5" bestFit="1" customWidth="1"/>
    <col min="5" max="5" width="13.42578125" style="38" customWidth="1"/>
    <col min="6" max="6" width="8.7109375" style="38" customWidth="1"/>
    <col min="7" max="7" width="15" style="38" customWidth="1"/>
    <col min="8" max="8" width="14" style="38" customWidth="1"/>
    <col min="9" max="9" width="10.140625" style="38" customWidth="1"/>
    <col min="10" max="10" width="16.85546875" style="38" customWidth="1"/>
    <col min="11" max="11" width="9.85546875" style="38" customWidth="1"/>
    <col min="12" max="16384" width="5.7109375" style="39"/>
  </cols>
  <sheetData>
    <row r="1" spans="1:255" ht="21.6" customHeight="1" thickBot="1">
      <c r="A1" s="7" t="s">
        <v>89</v>
      </c>
      <c r="B1" s="40"/>
      <c r="C1" s="40"/>
      <c r="D1" s="41"/>
      <c r="E1" s="41"/>
      <c r="F1" s="41"/>
      <c r="G1" s="41"/>
      <c r="H1" s="384" t="s">
        <v>0</v>
      </c>
      <c r="I1" s="851" t="s">
        <v>421</v>
      </c>
      <c r="J1" s="851"/>
      <c r="K1"/>
    </row>
    <row r="2" spans="1:255" ht="37.5" customHeight="1" thickBot="1">
      <c r="A2" s="141"/>
      <c r="B2" s="142"/>
      <c r="C2" s="142"/>
      <c r="D2" s="142"/>
      <c r="E2" s="142"/>
      <c r="F2" s="142"/>
      <c r="G2" s="142"/>
      <c r="H2" s="385" t="s">
        <v>854</v>
      </c>
      <c r="I2" s="852" t="s">
        <v>853</v>
      </c>
      <c r="J2" s="852"/>
      <c r="K2"/>
    </row>
    <row r="3" spans="1:255" ht="51" customHeight="1" thickBot="1">
      <c r="A3" s="143" t="s">
        <v>1</v>
      </c>
      <c r="B3" s="144" t="s">
        <v>78</v>
      </c>
      <c r="C3" s="145" t="s">
        <v>9</v>
      </c>
      <c r="D3" s="146" t="s">
        <v>312</v>
      </c>
      <c r="E3" s="147" t="s">
        <v>90</v>
      </c>
      <c r="F3" s="147" t="s">
        <v>79</v>
      </c>
      <c r="G3" s="149" t="s">
        <v>91</v>
      </c>
      <c r="H3" s="150" t="s">
        <v>92</v>
      </c>
      <c r="I3" s="147" t="s">
        <v>93</v>
      </c>
      <c r="J3" s="148" t="s">
        <v>315</v>
      </c>
      <c r="K3" s="39"/>
      <c r="IT3"/>
      <c r="IU3"/>
    </row>
    <row r="4" spans="1:255" s="38" customFormat="1" ht="13.35" customHeight="1">
      <c r="A4" s="230" t="s">
        <v>4</v>
      </c>
      <c r="B4" s="231" t="s">
        <v>423</v>
      </c>
      <c r="C4" s="230" t="s">
        <v>424</v>
      </c>
      <c r="D4" s="232" t="s">
        <v>7</v>
      </c>
      <c r="E4" s="230" t="s">
        <v>425</v>
      </c>
      <c r="F4" s="232">
        <v>1</v>
      </c>
      <c r="G4" s="233">
        <v>235</v>
      </c>
      <c r="H4" s="395"/>
      <c r="I4" s="248" t="s">
        <v>70</v>
      </c>
      <c r="J4" s="140" t="s">
        <v>869</v>
      </c>
    </row>
    <row r="5" spans="1:255" s="38" customFormat="1" ht="13.35" customHeight="1">
      <c r="A5" s="230" t="s">
        <v>4</v>
      </c>
      <c r="B5" s="234" t="s">
        <v>426</v>
      </c>
      <c r="C5" s="230" t="s">
        <v>424</v>
      </c>
      <c r="D5" s="232" t="s">
        <v>7</v>
      </c>
      <c r="E5" s="230" t="s">
        <v>427</v>
      </c>
      <c r="F5" s="232">
        <v>1</v>
      </c>
      <c r="G5" s="233">
        <v>29275</v>
      </c>
      <c r="H5" s="395">
        <v>18</v>
      </c>
      <c r="I5" s="248" t="s">
        <v>70</v>
      </c>
      <c r="J5" s="135"/>
    </row>
    <row r="6" spans="1:255" s="38" customFormat="1" ht="13.35" customHeight="1">
      <c r="A6" s="230" t="s">
        <v>4</v>
      </c>
      <c r="B6" s="234" t="s">
        <v>426</v>
      </c>
      <c r="C6" s="230" t="s">
        <v>424</v>
      </c>
      <c r="D6" s="232" t="s">
        <v>7</v>
      </c>
      <c r="E6" s="230" t="s">
        <v>428</v>
      </c>
      <c r="F6" s="232">
        <v>1</v>
      </c>
      <c r="G6" s="233">
        <v>45560</v>
      </c>
      <c r="H6" s="395">
        <v>33</v>
      </c>
      <c r="I6" s="248" t="s">
        <v>70</v>
      </c>
      <c r="J6" s="135"/>
    </row>
    <row r="7" spans="1:255" s="38" customFormat="1" ht="13.35" customHeight="1">
      <c r="A7" s="230" t="s">
        <v>4</v>
      </c>
      <c r="B7" s="234" t="s">
        <v>426</v>
      </c>
      <c r="C7" s="230" t="s">
        <v>424</v>
      </c>
      <c r="D7" s="232" t="s">
        <v>7</v>
      </c>
      <c r="E7" s="230" t="s">
        <v>429</v>
      </c>
      <c r="F7" s="232">
        <v>1</v>
      </c>
      <c r="G7" s="233">
        <v>3875</v>
      </c>
      <c r="H7" s="395">
        <v>18</v>
      </c>
      <c r="I7" s="248" t="s">
        <v>70</v>
      </c>
      <c r="J7" s="135"/>
    </row>
    <row r="8" spans="1:255" s="38" customFormat="1" ht="13.35" customHeight="1">
      <c r="A8" s="235" t="s">
        <v>4</v>
      </c>
      <c r="B8" s="236" t="s">
        <v>430</v>
      </c>
      <c r="C8" s="235" t="s">
        <v>424</v>
      </c>
      <c r="D8" s="237" t="s">
        <v>7</v>
      </c>
      <c r="E8" s="235" t="s">
        <v>431</v>
      </c>
      <c r="F8" s="237">
        <v>2</v>
      </c>
      <c r="G8" s="238">
        <v>145</v>
      </c>
      <c r="H8" s="396" t="s">
        <v>450</v>
      </c>
      <c r="I8" s="249" t="s">
        <v>84</v>
      </c>
      <c r="J8" s="72"/>
    </row>
    <row r="9" spans="1:255" ht="13.35" customHeight="1">
      <c r="A9" s="235" t="s">
        <v>4</v>
      </c>
      <c r="B9" s="236" t="s">
        <v>432</v>
      </c>
      <c r="C9" s="235" t="s">
        <v>424</v>
      </c>
      <c r="D9" s="237" t="s">
        <v>7</v>
      </c>
      <c r="E9" s="235" t="s">
        <v>431</v>
      </c>
      <c r="F9" s="237">
        <v>2</v>
      </c>
      <c r="G9" s="238">
        <v>37</v>
      </c>
      <c r="H9" s="396" t="s">
        <v>450</v>
      </c>
      <c r="I9" s="249" t="s">
        <v>84</v>
      </c>
      <c r="J9" s="72"/>
      <c r="K9" s="39"/>
      <c r="IT9"/>
      <c r="IU9"/>
    </row>
    <row r="10" spans="1:255" ht="13.35" customHeight="1">
      <c r="A10" s="230" t="s">
        <v>4</v>
      </c>
      <c r="B10" s="234" t="s">
        <v>433</v>
      </c>
      <c r="C10" s="230" t="s">
        <v>424</v>
      </c>
      <c r="D10" s="232" t="s">
        <v>7</v>
      </c>
      <c r="E10" s="230" t="s">
        <v>434</v>
      </c>
      <c r="F10" s="232">
        <v>1</v>
      </c>
      <c r="G10" s="233">
        <v>2570</v>
      </c>
      <c r="H10" s="395">
        <v>16</v>
      </c>
      <c r="I10" s="248" t="s">
        <v>70</v>
      </c>
      <c r="J10" s="135"/>
      <c r="K10" s="39"/>
      <c r="IT10"/>
      <c r="IU10"/>
    </row>
    <row r="11" spans="1:255" ht="13.35" customHeight="1">
      <c r="A11" s="230" t="s">
        <v>4</v>
      </c>
      <c r="B11" s="234" t="s">
        <v>433</v>
      </c>
      <c r="C11" s="230" t="s">
        <v>424</v>
      </c>
      <c r="D11" s="232" t="s">
        <v>7</v>
      </c>
      <c r="E11" s="230" t="s">
        <v>435</v>
      </c>
      <c r="F11" s="232">
        <v>1</v>
      </c>
      <c r="G11" s="233">
        <v>9590</v>
      </c>
      <c r="H11" s="395">
        <v>23</v>
      </c>
      <c r="I11" s="248" t="s">
        <v>70</v>
      </c>
      <c r="J11" s="135"/>
      <c r="K11" s="39"/>
      <c r="IT11"/>
      <c r="IU11"/>
    </row>
    <row r="12" spans="1:255" ht="13.35" customHeight="1">
      <c r="A12" s="235" t="s">
        <v>4</v>
      </c>
      <c r="B12" s="236" t="s">
        <v>436</v>
      </c>
      <c r="C12" s="235" t="s">
        <v>424</v>
      </c>
      <c r="D12" s="237" t="s">
        <v>7</v>
      </c>
      <c r="E12" s="235" t="s">
        <v>437</v>
      </c>
      <c r="F12" s="237">
        <v>2</v>
      </c>
      <c r="G12" s="238">
        <v>5</v>
      </c>
      <c r="H12" s="396" t="s">
        <v>450</v>
      </c>
      <c r="I12" s="249" t="s">
        <v>84</v>
      </c>
      <c r="J12" s="72"/>
      <c r="K12" s="39"/>
      <c r="IT12"/>
      <c r="IU12"/>
    </row>
    <row r="13" spans="1:255" ht="13.35" customHeight="1">
      <c r="A13" s="235" t="s">
        <v>4</v>
      </c>
      <c r="B13" s="236" t="s">
        <v>438</v>
      </c>
      <c r="C13" s="235" t="s">
        <v>424</v>
      </c>
      <c r="D13" s="237" t="s">
        <v>7</v>
      </c>
      <c r="E13" s="235" t="s">
        <v>431</v>
      </c>
      <c r="F13" s="237">
        <v>2</v>
      </c>
      <c r="G13" s="238">
        <v>80</v>
      </c>
      <c r="H13" s="396" t="s">
        <v>450</v>
      </c>
      <c r="I13" s="249" t="s">
        <v>84</v>
      </c>
      <c r="J13" s="72"/>
      <c r="K13" s="39"/>
      <c r="IT13"/>
      <c r="IU13"/>
    </row>
    <row r="14" spans="1:255" ht="13.35" customHeight="1">
      <c r="A14" s="230" t="s">
        <v>4</v>
      </c>
      <c r="B14" s="231" t="s">
        <v>439</v>
      </c>
      <c r="C14" s="230" t="s">
        <v>424</v>
      </c>
      <c r="D14" s="232" t="s">
        <v>7</v>
      </c>
      <c r="E14" s="230" t="s">
        <v>437</v>
      </c>
      <c r="F14" s="232">
        <v>2</v>
      </c>
      <c r="G14" s="233">
        <v>195</v>
      </c>
      <c r="H14" s="395" t="s">
        <v>450</v>
      </c>
      <c r="I14" s="248" t="s">
        <v>70</v>
      </c>
      <c r="J14" s="72"/>
      <c r="K14" s="39"/>
      <c r="IT14"/>
      <c r="IU14"/>
    </row>
    <row r="15" spans="1:255" ht="13.35" customHeight="1">
      <c r="A15" s="235" t="s">
        <v>4</v>
      </c>
      <c r="B15" s="236" t="s">
        <v>440</v>
      </c>
      <c r="C15" s="235" t="s">
        <v>424</v>
      </c>
      <c r="D15" s="237" t="s">
        <v>7</v>
      </c>
      <c r="E15" s="235" t="s">
        <v>437</v>
      </c>
      <c r="F15" s="237">
        <v>2</v>
      </c>
      <c r="G15" s="238">
        <v>165</v>
      </c>
      <c r="H15" s="396" t="s">
        <v>450</v>
      </c>
      <c r="I15" s="249" t="s">
        <v>84</v>
      </c>
      <c r="J15" s="72"/>
      <c r="K15" s="39"/>
      <c r="IT15"/>
      <c r="IU15"/>
    </row>
    <row r="16" spans="1:255" ht="13.35" customHeight="1">
      <c r="A16" s="235" t="s">
        <v>4</v>
      </c>
      <c r="B16" s="236" t="s">
        <v>441</v>
      </c>
      <c r="C16" s="235" t="s">
        <v>424</v>
      </c>
      <c r="D16" s="237" t="s">
        <v>7</v>
      </c>
      <c r="E16" s="235" t="s">
        <v>437</v>
      </c>
      <c r="F16" s="237">
        <v>2</v>
      </c>
      <c r="G16" s="238">
        <v>35</v>
      </c>
      <c r="H16" s="396" t="s">
        <v>450</v>
      </c>
      <c r="I16" s="249" t="s">
        <v>84</v>
      </c>
      <c r="J16" s="72"/>
      <c r="K16" s="39"/>
      <c r="IT16"/>
      <c r="IU16"/>
    </row>
    <row r="17" spans="1:255" ht="13.35" customHeight="1">
      <c r="A17" s="230" t="s">
        <v>4</v>
      </c>
      <c r="B17" s="231" t="s">
        <v>442</v>
      </c>
      <c r="C17" s="230" t="s">
        <v>424</v>
      </c>
      <c r="D17" s="232" t="s">
        <v>7</v>
      </c>
      <c r="E17" s="375" t="s">
        <v>531</v>
      </c>
      <c r="F17" s="232">
        <v>1</v>
      </c>
      <c r="G17" s="233">
        <v>300</v>
      </c>
      <c r="H17" s="395"/>
      <c r="I17" s="248" t="s">
        <v>70</v>
      </c>
      <c r="J17" s="72"/>
      <c r="K17" s="39"/>
      <c r="IT17"/>
      <c r="IU17"/>
    </row>
    <row r="18" spans="1:255" ht="13.35" customHeight="1">
      <c r="A18" s="235" t="s">
        <v>4</v>
      </c>
      <c r="B18" s="236" t="s">
        <v>443</v>
      </c>
      <c r="C18" s="235" t="s">
        <v>424</v>
      </c>
      <c r="D18" s="237" t="s">
        <v>7</v>
      </c>
      <c r="E18" s="235" t="s">
        <v>437</v>
      </c>
      <c r="F18" s="237">
        <v>2</v>
      </c>
      <c r="G18" s="238">
        <v>24</v>
      </c>
      <c r="H18" s="396" t="s">
        <v>450</v>
      </c>
      <c r="I18" s="249" t="s">
        <v>84</v>
      </c>
      <c r="J18" s="72"/>
      <c r="K18" s="39"/>
      <c r="IT18"/>
      <c r="IU18"/>
    </row>
    <row r="19" spans="1:255" ht="14.25" customHeight="1">
      <c r="A19" s="235" t="s">
        <v>4</v>
      </c>
      <c r="B19" s="236" t="s">
        <v>444</v>
      </c>
      <c r="C19" s="235" t="s">
        <v>424</v>
      </c>
      <c r="D19" s="237" t="s">
        <v>7</v>
      </c>
      <c r="E19" s="239" t="s">
        <v>437</v>
      </c>
      <c r="F19" s="237">
        <v>2</v>
      </c>
      <c r="G19" s="238">
        <v>1</v>
      </c>
      <c r="H19" s="396" t="s">
        <v>450</v>
      </c>
      <c r="I19" s="249" t="s">
        <v>84</v>
      </c>
      <c r="J19" s="250"/>
    </row>
    <row r="20" spans="1:255" ht="14.25" customHeight="1">
      <c r="A20" s="235" t="s">
        <v>4</v>
      </c>
      <c r="B20" s="240" t="s">
        <v>83</v>
      </c>
      <c r="C20" s="235" t="s">
        <v>424</v>
      </c>
      <c r="D20" s="237" t="s">
        <v>7</v>
      </c>
      <c r="E20" s="239">
        <v>22</v>
      </c>
      <c r="F20" s="237">
        <v>1</v>
      </c>
      <c r="G20" s="238">
        <v>1</v>
      </c>
      <c r="H20" s="396" t="s">
        <v>450</v>
      </c>
      <c r="I20" s="249" t="s">
        <v>84</v>
      </c>
      <c r="J20" s="250"/>
    </row>
    <row r="21" spans="1:255" ht="14.25" customHeight="1">
      <c r="A21" s="230" t="s">
        <v>4</v>
      </c>
      <c r="B21" s="234" t="s">
        <v>445</v>
      </c>
      <c r="C21" s="230" t="s">
        <v>424</v>
      </c>
      <c r="D21" s="232" t="s">
        <v>7</v>
      </c>
      <c r="E21" s="230" t="s">
        <v>437</v>
      </c>
      <c r="F21" s="232">
        <v>1</v>
      </c>
      <c r="G21" s="233">
        <v>84945</v>
      </c>
      <c r="H21" s="395">
        <v>19</v>
      </c>
      <c r="I21" s="248" t="s">
        <v>70</v>
      </c>
      <c r="J21" s="252"/>
    </row>
    <row r="22" spans="1:255" ht="14.25" customHeight="1">
      <c r="A22" s="235" t="s">
        <v>4</v>
      </c>
      <c r="B22" s="240" t="s">
        <v>446</v>
      </c>
      <c r="C22" s="235" t="s">
        <v>424</v>
      </c>
      <c r="D22" s="237" t="s">
        <v>7</v>
      </c>
      <c r="E22" s="239" t="s">
        <v>431</v>
      </c>
      <c r="F22" s="237">
        <v>2</v>
      </c>
      <c r="G22" s="238">
        <v>30</v>
      </c>
      <c r="H22" s="396" t="s">
        <v>450</v>
      </c>
      <c r="I22" s="249" t="s">
        <v>84</v>
      </c>
      <c r="J22" s="250"/>
    </row>
    <row r="23" spans="1:255" ht="14.25" customHeight="1">
      <c r="A23" s="235" t="s">
        <v>4</v>
      </c>
      <c r="B23" s="240" t="s">
        <v>447</v>
      </c>
      <c r="C23" s="241" t="s">
        <v>20</v>
      </c>
      <c r="D23" s="237" t="s">
        <v>7</v>
      </c>
      <c r="E23" s="239" t="s">
        <v>103</v>
      </c>
      <c r="F23" s="237">
        <v>2</v>
      </c>
      <c r="G23" s="238">
        <v>10370</v>
      </c>
      <c r="H23" s="396">
        <v>3</v>
      </c>
      <c r="I23" s="249" t="s">
        <v>84</v>
      </c>
      <c r="J23" s="250"/>
    </row>
    <row r="24" spans="1:255" ht="14.25" customHeight="1">
      <c r="A24" s="235" t="s">
        <v>4</v>
      </c>
      <c r="B24" s="240" t="s">
        <v>447</v>
      </c>
      <c r="C24" s="241" t="s">
        <v>20</v>
      </c>
      <c r="D24" s="237" t="s">
        <v>7</v>
      </c>
      <c r="E24" s="239" t="s">
        <v>448</v>
      </c>
      <c r="F24" s="237">
        <v>2</v>
      </c>
      <c r="G24" s="238">
        <v>635</v>
      </c>
      <c r="H24" s="396" t="s">
        <v>450</v>
      </c>
      <c r="I24" s="249" t="s">
        <v>84</v>
      </c>
      <c r="J24" s="250"/>
    </row>
    <row r="25" spans="1:255" ht="14.25" customHeight="1">
      <c r="A25" s="235" t="s">
        <v>4</v>
      </c>
      <c r="B25" s="236" t="s">
        <v>449</v>
      </c>
      <c r="C25" s="241" t="s">
        <v>20</v>
      </c>
      <c r="D25" s="237" t="s">
        <v>7</v>
      </c>
      <c r="E25" s="235" t="s">
        <v>103</v>
      </c>
      <c r="F25" s="237">
        <v>2</v>
      </c>
      <c r="G25" s="238" t="s">
        <v>450</v>
      </c>
      <c r="H25" s="396"/>
      <c r="I25" s="249" t="s">
        <v>84</v>
      </c>
      <c r="J25" s="250"/>
    </row>
    <row r="26" spans="1:255" ht="14.25" customHeight="1">
      <c r="A26" s="235" t="s">
        <v>4</v>
      </c>
      <c r="B26" s="236" t="s">
        <v>423</v>
      </c>
      <c r="C26" s="241" t="s">
        <v>20</v>
      </c>
      <c r="D26" s="237" t="s">
        <v>7</v>
      </c>
      <c r="E26" s="235" t="s">
        <v>66</v>
      </c>
      <c r="F26" s="237">
        <v>1</v>
      </c>
      <c r="G26" s="238" t="s">
        <v>450</v>
      </c>
      <c r="H26" s="396"/>
      <c r="I26" s="249" t="s">
        <v>84</v>
      </c>
      <c r="J26" s="250"/>
    </row>
    <row r="27" spans="1:255" ht="14.25" customHeight="1">
      <c r="A27" s="235" t="s">
        <v>4</v>
      </c>
      <c r="B27" s="236" t="s">
        <v>423</v>
      </c>
      <c r="C27" s="241" t="s">
        <v>20</v>
      </c>
      <c r="D27" s="237" t="s">
        <v>7</v>
      </c>
      <c r="E27" s="235" t="s">
        <v>448</v>
      </c>
      <c r="F27" s="237">
        <v>1</v>
      </c>
      <c r="G27" s="238">
        <v>125</v>
      </c>
      <c r="H27" s="396"/>
      <c r="I27" s="249" t="s">
        <v>84</v>
      </c>
      <c r="J27" s="250"/>
    </row>
    <row r="28" spans="1:255" ht="14.25" customHeight="1">
      <c r="A28" s="235" t="s">
        <v>4</v>
      </c>
      <c r="B28" s="236" t="s">
        <v>451</v>
      </c>
      <c r="C28" s="241" t="s">
        <v>20</v>
      </c>
      <c r="D28" s="237" t="s">
        <v>7</v>
      </c>
      <c r="E28" s="235" t="s">
        <v>103</v>
      </c>
      <c r="F28" s="237">
        <v>2</v>
      </c>
      <c r="G28" s="238" t="s">
        <v>450</v>
      </c>
      <c r="H28" s="396"/>
      <c r="I28" s="249" t="s">
        <v>84</v>
      </c>
      <c r="J28" s="250"/>
    </row>
    <row r="29" spans="1:255" ht="14.25" customHeight="1">
      <c r="A29" s="235" t="s">
        <v>4</v>
      </c>
      <c r="B29" s="240" t="s">
        <v>452</v>
      </c>
      <c r="C29" s="241" t="s">
        <v>20</v>
      </c>
      <c r="D29" s="237" t="s">
        <v>7</v>
      </c>
      <c r="E29" s="239" t="s">
        <v>103</v>
      </c>
      <c r="F29" s="237">
        <v>2</v>
      </c>
      <c r="G29" s="238" t="s">
        <v>450</v>
      </c>
      <c r="H29" s="396"/>
      <c r="I29" s="249" t="s">
        <v>84</v>
      </c>
      <c r="J29" s="250"/>
    </row>
    <row r="30" spans="1:255" ht="14.25" customHeight="1">
      <c r="A30" s="235" t="s">
        <v>4</v>
      </c>
      <c r="B30" s="240" t="s">
        <v>453</v>
      </c>
      <c r="C30" s="241" t="s">
        <v>20</v>
      </c>
      <c r="D30" s="237" t="s">
        <v>7</v>
      </c>
      <c r="E30" s="239" t="s">
        <v>454</v>
      </c>
      <c r="F30" s="237">
        <v>2</v>
      </c>
      <c r="G30" s="238">
        <v>2</v>
      </c>
      <c r="H30" s="396"/>
      <c r="I30" s="249" t="s">
        <v>84</v>
      </c>
      <c r="J30" s="250"/>
    </row>
    <row r="31" spans="1:255" ht="14.25" customHeight="1">
      <c r="A31" s="235" t="s">
        <v>4</v>
      </c>
      <c r="B31" s="240" t="s">
        <v>455</v>
      </c>
      <c r="C31" s="241" t="s">
        <v>20</v>
      </c>
      <c r="D31" s="237" t="s">
        <v>7</v>
      </c>
      <c r="E31" s="239" t="s">
        <v>103</v>
      </c>
      <c r="F31" s="237">
        <v>1</v>
      </c>
      <c r="G31" s="238" t="s">
        <v>450</v>
      </c>
      <c r="H31" s="396"/>
      <c r="I31" s="249" t="s">
        <v>84</v>
      </c>
      <c r="J31" s="250"/>
    </row>
    <row r="32" spans="1:255" ht="14.25" customHeight="1">
      <c r="A32" s="235" t="s">
        <v>4</v>
      </c>
      <c r="B32" s="240" t="s">
        <v>456</v>
      </c>
      <c r="C32" s="241" t="s">
        <v>20</v>
      </c>
      <c r="D32" s="237" t="s">
        <v>7</v>
      </c>
      <c r="E32" s="239" t="s">
        <v>103</v>
      </c>
      <c r="F32" s="237">
        <v>1</v>
      </c>
      <c r="G32" s="238" t="s">
        <v>450</v>
      </c>
      <c r="H32" s="396"/>
      <c r="I32" s="249" t="s">
        <v>84</v>
      </c>
      <c r="J32" s="250"/>
    </row>
    <row r="33" spans="1:10" ht="14.25" customHeight="1">
      <c r="A33" s="235" t="s">
        <v>4</v>
      </c>
      <c r="B33" s="240" t="s">
        <v>456</v>
      </c>
      <c r="C33" s="241" t="s">
        <v>20</v>
      </c>
      <c r="D33" s="237" t="s">
        <v>7</v>
      </c>
      <c r="E33" s="239" t="s">
        <v>448</v>
      </c>
      <c r="F33" s="237">
        <v>1</v>
      </c>
      <c r="G33" s="238" t="s">
        <v>450</v>
      </c>
      <c r="H33" s="396"/>
      <c r="I33" s="249" t="s">
        <v>84</v>
      </c>
      <c r="J33" s="250"/>
    </row>
    <row r="34" spans="1:10" ht="14.25" customHeight="1">
      <c r="A34" s="235" t="s">
        <v>4</v>
      </c>
      <c r="B34" s="240" t="s">
        <v>426</v>
      </c>
      <c r="C34" s="241" t="s">
        <v>20</v>
      </c>
      <c r="D34" s="237" t="s">
        <v>7</v>
      </c>
      <c r="E34" s="242" t="s">
        <v>457</v>
      </c>
      <c r="F34" s="237">
        <v>1</v>
      </c>
      <c r="G34" s="238">
        <v>11530</v>
      </c>
      <c r="H34" s="396">
        <v>0.5</v>
      </c>
      <c r="I34" s="249" t="s">
        <v>84</v>
      </c>
      <c r="J34" s="250"/>
    </row>
    <row r="35" spans="1:10" ht="14.25" customHeight="1">
      <c r="A35" s="230" t="s">
        <v>4</v>
      </c>
      <c r="B35" s="234" t="s">
        <v>426</v>
      </c>
      <c r="C35" s="243" t="s">
        <v>20</v>
      </c>
      <c r="D35" s="232" t="s">
        <v>7</v>
      </c>
      <c r="E35" s="230" t="s">
        <v>458</v>
      </c>
      <c r="F35" s="232">
        <v>1</v>
      </c>
      <c r="G35" s="233">
        <v>29270</v>
      </c>
      <c r="H35" s="395">
        <v>38</v>
      </c>
      <c r="I35" s="248" t="s">
        <v>70</v>
      </c>
      <c r="J35" s="250"/>
    </row>
    <row r="36" spans="1:10" ht="14.25" customHeight="1">
      <c r="A36" s="235" t="s">
        <v>4</v>
      </c>
      <c r="B36" s="236" t="s">
        <v>459</v>
      </c>
      <c r="C36" s="241" t="s">
        <v>20</v>
      </c>
      <c r="D36" s="237" t="s">
        <v>7</v>
      </c>
      <c r="E36" s="239" t="s">
        <v>448</v>
      </c>
      <c r="F36" s="237">
        <v>2</v>
      </c>
      <c r="G36" s="244">
        <v>0.06</v>
      </c>
      <c r="H36" s="396" t="s">
        <v>450</v>
      </c>
      <c r="I36" s="249" t="s">
        <v>84</v>
      </c>
      <c r="J36" s="250"/>
    </row>
    <row r="37" spans="1:10" ht="14.25" customHeight="1">
      <c r="A37" s="235" t="s">
        <v>4</v>
      </c>
      <c r="B37" s="236" t="s">
        <v>460</v>
      </c>
      <c r="C37" s="241" t="s">
        <v>20</v>
      </c>
      <c r="D37" s="237" t="s">
        <v>7</v>
      </c>
      <c r="E37" s="235" t="s">
        <v>66</v>
      </c>
      <c r="F37" s="237">
        <v>2</v>
      </c>
      <c r="G37" s="238" t="s">
        <v>450</v>
      </c>
      <c r="H37" s="396" t="s">
        <v>450</v>
      </c>
      <c r="I37" s="249" t="s">
        <v>84</v>
      </c>
      <c r="J37" s="250"/>
    </row>
    <row r="38" spans="1:10" ht="14.25" customHeight="1">
      <c r="A38" s="235" t="s">
        <v>4</v>
      </c>
      <c r="B38" s="236" t="s">
        <v>461</v>
      </c>
      <c r="C38" s="241" t="s">
        <v>20</v>
      </c>
      <c r="D38" s="237" t="s">
        <v>7</v>
      </c>
      <c r="E38" s="235" t="s">
        <v>66</v>
      </c>
      <c r="F38" s="237">
        <v>2</v>
      </c>
      <c r="G38" s="238" t="s">
        <v>450</v>
      </c>
      <c r="H38" s="396" t="s">
        <v>450</v>
      </c>
      <c r="I38" s="249" t="s">
        <v>84</v>
      </c>
      <c r="J38" s="250"/>
    </row>
    <row r="39" spans="1:10" ht="14.25" customHeight="1">
      <c r="A39" s="235" t="s">
        <v>4</v>
      </c>
      <c r="B39" s="240" t="s">
        <v>462</v>
      </c>
      <c r="C39" s="241" t="s">
        <v>20</v>
      </c>
      <c r="D39" s="237" t="s">
        <v>7</v>
      </c>
      <c r="E39" s="239" t="s">
        <v>103</v>
      </c>
      <c r="F39" s="237">
        <v>2</v>
      </c>
      <c r="G39" s="238">
        <v>1</v>
      </c>
      <c r="H39" s="396" t="s">
        <v>450</v>
      </c>
      <c r="I39" s="249" t="s">
        <v>84</v>
      </c>
      <c r="J39" s="250"/>
    </row>
    <row r="40" spans="1:10" ht="14.25" customHeight="1">
      <c r="A40" s="235" t="s">
        <v>4</v>
      </c>
      <c r="B40" s="240" t="s">
        <v>462</v>
      </c>
      <c r="C40" s="241" t="s">
        <v>20</v>
      </c>
      <c r="D40" s="237" t="s">
        <v>7</v>
      </c>
      <c r="E40" s="239" t="s">
        <v>448</v>
      </c>
      <c r="F40" s="237">
        <v>2</v>
      </c>
      <c r="G40" s="238">
        <v>5</v>
      </c>
      <c r="H40" s="396" t="s">
        <v>450</v>
      </c>
      <c r="I40" s="249" t="s">
        <v>84</v>
      </c>
      <c r="J40" s="250"/>
    </row>
    <row r="41" spans="1:10" ht="14.25" customHeight="1">
      <c r="A41" s="235" t="s">
        <v>4</v>
      </c>
      <c r="B41" s="240" t="s">
        <v>433</v>
      </c>
      <c r="C41" s="241" t="s">
        <v>20</v>
      </c>
      <c r="D41" s="237" t="s">
        <v>7</v>
      </c>
      <c r="E41" s="242" t="s">
        <v>457</v>
      </c>
      <c r="F41" s="237">
        <v>1</v>
      </c>
      <c r="G41" s="238">
        <v>400</v>
      </c>
      <c r="H41" s="396">
        <v>0.1</v>
      </c>
      <c r="I41" s="249" t="s">
        <v>84</v>
      </c>
      <c r="J41" s="250"/>
    </row>
    <row r="42" spans="1:10" ht="14.25" customHeight="1">
      <c r="A42" s="230" t="s">
        <v>4</v>
      </c>
      <c r="B42" s="234" t="s">
        <v>433</v>
      </c>
      <c r="C42" s="243" t="s">
        <v>20</v>
      </c>
      <c r="D42" s="232" t="s">
        <v>7</v>
      </c>
      <c r="E42" s="230" t="s">
        <v>463</v>
      </c>
      <c r="F42" s="232">
        <v>1</v>
      </c>
      <c r="G42" s="233">
        <v>400</v>
      </c>
      <c r="H42" s="395">
        <v>14</v>
      </c>
      <c r="I42" s="248" t="s">
        <v>70</v>
      </c>
      <c r="J42" s="250"/>
    </row>
    <row r="43" spans="1:10" ht="14.25" customHeight="1">
      <c r="A43" s="230" t="s">
        <v>4</v>
      </c>
      <c r="B43" s="231" t="s">
        <v>433</v>
      </c>
      <c r="C43" s="243" t="s">
        <v>20</v>
      </c>
      <c r="D43" s="232" t="s">
        <v>7</v>
      </c>
      <c r="E43" s="230" t="s">
        <v>464</v>
      </c>
      <c r="F43" s="232">
        <v>1</v>
      </c>
      <c r="G43" s="233">
        <v>155</v>
      </c>
      <c r="H43" s="395">
        <v>37</v>
      </c>
      <c r="I43" s="248" t="s">
        <v>70</v>
      </c>
      <c r="J43" s="250"/>
    </row>
    <row r="44" spans="1:10" ht="14.25" customHeight="1">
      <c r="A44" s="235" t="s">
        <v>4</v>
      </c>
      <c r="B44" s="240" t="s">
        <v>465</v>
      </c>
      <c r="C44" s="241" t="s">
        <v>20</v>
      </c>
      <c r="D44" s="237" t="s">
        <v>7</v>
      </c>
      <c r="E44" s="239" t="s">
        <v>103</v>
      </c>
      <c r="F44" s="237">
        <v>2</v>
      </c>
      <c r="G44" s="238">
        <v>10</v>
      </c>
      <c r="H44" s="396" t="s">
        <v>450</v>
      </c>
      <c r="I44" s="249" t="s">
        <v>84</v>
      </c>
      <c r="J44" s="250"/>
    </row>
    <row r="45" spans="1:10" ht="14.25" customHeight="1">
      <c r="A45" s="230" t="s">
        <v>4</v>
      </c>
      <c r="B45" s="234" t="s">
        <v>465</v>
      </c>
      <c r="C45" s="243" t="s">
        <v>20</v>
      </c>
      <c r="D45" s="232" t="s">
        <v>7</v>
      </c>
      <c r="E45" s="245" t="s">
        <v>448</v>
      </c>
      <c r="F45" s="232">
        <v>2</v>
      </c>
      <c r="G45" s="233">
        <v>230</v>
      </c>
      <c r="H45" s="395" t="s">
        <v>450</v>
      </c>
      <c r="I45" s="248" t="s">
        <v>70</v>
      </c>
      <c r="J45" s="250"/>
    </row>
    <row r="46" spans="1:10" ht="14.25" customHeight="1">
      <c r="A46" s="235" t="s">
        <v>4</v>
      </c>
      <c r="B46" s="240" t="s">
        <v>466</v>
      </c>
      <c r="C46" s="241" t="s">
        <v>20</v>
      </c>
      <c r="D46" s="237" t="s">
        <v>7</v>
      </c>
      <c r="E46" s="239" t="s">
        <v>103</v>
      </c>
      <c r="F46" s="237">
        <v>2</v>
      </c>
      <c r="G46" s="238" t="s">
        <v>450</v>
      </c>
      <c r="H46" s="396"/>
      <c r="I46" s="249" t="s">
        <v>84</v>
      </c>
      <c r="J46" s="250"/>
    </row>
    <row r="47" spans="1:10" ht="14.25" customHeight="1">
      <c r="A47" s="235" t="s">
        <v>4</v>
      </c>
      <c r="B47" s="240" t="s">
        <v>467</v>
      </c>
      <c r="C47" s="241" t="s">
        <v>20</v>
      </c>
      <c r="D47" s="237" t="s">
        <v>7</v>
      </c>
      <c r="E47" s="239" t="s">
        <v>66</v>
      </c>
      <c r="F47" s="237">
        <v>2</v>
      </c>
      <c r="G47" s="238" t="s">
        <v>450</v>
      </c>
      <c r="H47" s="396"/>
      <c r="I47" s="249" t="s">
        <v>84</v>
      </c>
      <c r="J47" s="250"/>
    </row>
    <row r="48" spans="1:10" ht="14.25" customHeight="1">
      <c r="A48" s="235" t="s">
        <v>4</v>
      </c>
      <c r="B48" s="240" t="s">
        <v>468</v>
      </c>
      <c r="C48" s="241" t="s">
        <v>20</v>
      </c>
      <c r="D48" s="237" t="s">
        <v>7</v>
      </c>
      <c r="E48" s="239" t="s">
        <v>66</v>
      </c>
      <c r="F48" s="237">
        <v>2</v>
      </c>
      <c r="G48" s="238" t="s">
        <v>450</v>
      </c>
      <c r="H48" s="396"/>
      <c r="I48" s="249" t="s">
        <v>84</v>
      </c>
      <c r="J48" s="250"/>
    </row>
    <row r="49" spans="1:10" ht="14.25" customHeight="1">
      <c r="A49" s="235" t="s">
        <v>4</v>
      </c>
      <c r="B49" s="236" t="s">
        <v>436</v>
      </c>
      <c r="C49" s="241" t="s">
        <v>20</v>
      </c>
      <c r="D49" s="237" t="s">
        <v>7</v>
      </c>
      <c r="E49" s="235" t="s">
        <v>66</v>
      </c>
      <c r="F49" s="237">
        <v>2</v>
      </c>
      <c r="G49" s="238" t="s">
        <v>450</v>
      </c>
      <c r="H49" s="396"/>
      <c r="I49" s="249" t="s">
        <v>84</v>
      </c>
      <c r="J49" s="250"/>
    </row>
    <row r="50" spans="1:10" ht="14.25" customHeight="1">
      <c r="A50" s="235" t="s">
        <v>4</v>
      </c>
      <c r="B50" s="236" t="s">
        <v>436</v>
      </c>
      <c r="C50" s="241" t="s">
        <v>20</v>
      </c>
      <c r="D50" s="237" t="s">
        <v>7</v>
      </c>
      <c r="E50" s="235" t="s">
        <v>448</v>
      </c>
      <c r="F50" s="237">
        <v>2</v>
      </c>
      <c r="G50" s="238">
        <v>9</v>
      </c>
      <c r="H50" s="396"/>
      <c r="I50" s="249" t="s">
        <v>84</v>
      </c>
      <c r="J50" s="250"/>
    </row>
    <row r="51" spans="1:10" ht="14.25" customHeight="1">
      <c r="A51" s="235" t="s">
        <v>4</v>
      </c>
      <c r="B51" s="236" t="s">
        <v>469</v>
      </c>
      <c r="C51" s="241" t="s">
        <v>20</v>
      </c>
      <c r="D51" s="237" t="s">
        <v>7</v>
      </c>
      <c r="E51" s="235" t="s">
        <v>66</v>
      </c>
      <c r="F51" s="237">
        <v>1</v>
      </c>
      <c r="G51" s="238" t="s">
        <v>450</v>
      </c>
      <c r="H51" s="396"/>
      <c r="I51" s="249" t="s">
        <v>84</v>
      </c>
      <c r="J51" s="250"/>
    </row>
    <row r="52" spans="1:10" ht="14.25" customHeight="1">
      <c r="A52" s="235" t="s">
        <v>4</v>
      </c>
      <c r="B52" s="236" t="s">
        <v>470</v>
      </c>
      <c r="C52" s="241" t="s">
        <v>20</v>
      </c>
      <c r="D52" s="237" t="s">
        <v>7</v>
      </c>
      <c r="E52" s="235" t="s">
        <v>471</v>
      </c>
      <c r="F52" s="237">
        <v>1</v>
      </c>
      <c r="G52" s="238">
        <v>80</v>
      </c>
      <c r="H52" s="396" t="s">
        <v>450</v>
      </c>
      <c r="I52" s="249" t="s">
        <v>84</v>
      </c>
      <c r="J52" s="250"/>
    </row>
    <row r="53" spans="1:10" ht="14.25" customHeight="1">
      <c r="A53" s="235" t="s">
        <v>4</v>
      </c>
      <c r="B53" s="240" t="s">
        <v>472</v>
      </c>
      <c r="C53" s="241" t="s">
        <v>20</v>
      </c>
      <c r="D53" s="237" t="s">
        <v>7</v>
      </c>
      <c r="E53" s="239" t="s">
        <v>454</v>
      </c>
      <c r="F53" s="237">
        <v>2</v>
      </c>
      <c r="G53" s="238" t="s">
        <v>450</v>
      </c>
      <c r="H53" s="396" t="s">
        <v>450</v>
      </c>
      <c r="I53" s="249" t="s">
        <v>84</v>
      </c>
      <c r="J53" s="250"/>
    </row>
    <row r="54" spans="1:10" ht="14.25" customHeight="1">
      <c r="A54" s="230" t="s">
        <v>4</v>
      </c>
      <c r="B54" s="231" t="s">
        <v>473</v>
      </c>
      <c r="C54" s="243" t="s">
        <v>20</v>
      </c>
      <c r="D54" s="232" t="s">
        <v>7</v>
      </c>
      <c r="E54" s="245" t="s">
        <v>474</v>
      </c>
      <c r="F54" s="232">
        <v>1</v>
      </c>
      <c r="G54" s="233">
        <v>235</v>
      </c>
      <c r="H54" s="395">
        <v>10</v>
      </c>
      <c r="I54" s="253" t="s">
        <v>70</v>
      </c>
      <c r="J54" s="250" t="s">
        <v>523</v>
      </c>
    </row>
    <row r="55" spans="1:10" ht="14.25" customHeight="1">
      <c r="A55" s="235" t="s">
        <v>4</v>
      </c>
      <c r="B55" s="236" t="s">
        <v>475</v>
      </c>
      <c r="C55" s="241" t="s">
        <v>20</v>
      </c>
      <c r="D55" s="237" t="s">
        <v>7</v>
      </c>
      <c r="E55" s="239" t="s">
        <v>66</v>
      </c>
      <c r="F55" s="237">
        <v>1</v>
      </c>
      <c r="G55" s="238">
        <v>2.5</v>
      </c>
      <c r="H55" s="396" t="s">
        <v>868</v>
      </c>
      <c r="I55" s="249" t="s">
        <v>84</v>
      </c>
      <c r="J55" s="250"/>
    </row>
    <row r="56" spans="1:10" ht="14.25" customHeight="1">
      <c r="A56" s="235" t="s">
        <v>4</v>
      </c>
      <c r="B56" s="236" t="s">
        <v>475</v>
      </c>
      <c r="C56" s="241" t="s">
        <v>20</v>
      </c>
      <c r="D56" s="237" t="s">
        <v>7</v>
      </c>
      <c r="E56" s="239" t="s">
        <v>448</v>
      </c>
      <c r="F56" s="237">
        <v>2</v>
      </c>
      <c r="G56" s="238">
        <v>56</v>
      </c>
      <c r="H56" s="396">
        <v>2</v>
      </c>
      <c r="I56" s="249" t="s">
        <v>84</v>
      </c>
      <c r="J56" s="250"/>
    </row>
    <row r="57" spans="1:10" ht="14.25" customHeight="1">
      <c r="A57" s="235" t="s">
        <v>4</v>
      </c>
      <c r="B57" s="236" t="s">
        <v>476</v>
      </c>
      <c r="C57" s="241" t="s">
        <v>20</v>
      </c>
      <c r="D57" s="237" t="s">
        <v>7</v>
      </c>
      <c r="E57" s="235" t="s">
        <v>113</v>
      </c>
      <c r="F57" s="237">
        <v>1</v>
      </c>
      <c r="G57" s="238">
        <v>105</v>
      </c>
      <c r="H57" s="396">
        <v>8</v>
      </c>
      <c r="I57" s="249" t="s">
        <v>84</v>
      </c>
      <c r="J57" s="250"/>
    </row>
    <row r="58" spans="1:10" ht="14.25" customHeight="1">
      <c r="A58" s="235" t="s">
        <v>4</v>
      </c>
      <c r="B58" s="236" t="s">
        <v>477</v>
      </c>
      <c r="C58" s="241" t="s">
        <v>20</v>
      </c>
      <c r="D58" s="237" t="s">
        <v>7</v>
      </c>
      <c r="E58" s="235" t="s">
        <v>478</v>
      </c>
      <c r="F58" s="237">
        <v>1</v>
      </c>
      <c r="G58" s="238">
        <v>155</v>
      </c>
      <c r="H58" s="396">
        <v>0.5</v>
      </c>
      <c r="I58" s="249" t="s">
        <v>84</v>
      </c>
      <c r="J58" s="250"/>
    </row>
    <row r="59" spans="1:10" ht="14.25" customHeight="1">
      <c r="A59" s="235" t="s">
        <v>4</v>
      </c>
      <c r="B59" s="236" t="s">
        <v>479</v>
      </c>
      <c r="C59" s="241" t="s">
        <v>20</v>
      </c>
      <c r="D59" s="237" t="s">
        <v>7</v>
      </c>
      <c r="E59" s="235" t="s">
        <v>66</v>
      </c>
      <c r="F59" s="237">
        <v>2</v>
      </c>
      <c r="G59" s="238" t="s">
        <v>450</v>
      </c>
      <c r="H59" s="396">
        <v>0.1</v>
      </c>
      <c r="I59" s="249" t="s">
        <v>84</v>
      </c>
      <c r="J59" s="250"/>
    </row>
    <row r="60" spans="1:10" ht="14.25" customHeight="1">
      <c r="A60" s="235" t="s">
        <v>4</v>
      </c>
      <c r="B60" s="236" t="s">
        <v>480</v>
      </c>
      <c r="C60" s="241" t="s">
        <v>20</v>
      </c>
      <c r="D60" s="237" t="s">
        <v>7</v>
      </c>
      <c r="E60" s="235" t="s">
        <v>454</v>
      </c>
      <c r="F60" s="237">
        <v>1</v>
      </c>
      <c r="G60" s="238" t="s">
        <v>450</v>
      </c>
      <c r="H60" s="396" t="s">
        <v>450</v>
      </c>
      <c r="I60" s="249" t="s">
        <v>84</v>
      </c>
      <c r="J60" s="250"/>
    </row>
    <row r="61" spans="1:10" ht="14.25" customHeight="1">
      <c r="A61" s="235" t="s">
        <v>4</v>
      </c>
      <c r="B61" s="236" t="s">
        <v>481</v>
      </c>
      <c r="C61" s="241" t="s">
        <v>20</v>
      </c>
      <c r="D61" s="237" t="s">
        <v>7</v>
      </c>
      <c r="E61" s="235" t="s">
        <v>454</v>
      </c>
      <c r="F61" s="237">
        <v>2</v>
      </c>
      <c r="G61" s="238">
        <v>35</v>
      </c>
      <c r="H61" s="396"/>
      <c r="I61" s="249" t="s">
        <v>84</v>
      </c>
      <c r="J61" s="250"/>
    </row>
    <row r="62" spans="1:10" ht="14.25" customHeight="1">
      <c r="A62" s="235" t="s">
        <v>4</v>
      </c>
      <c r="B62" s="236" t="s">
        <v>482</v>
      </c>
      <c r="C62" s="241" t="s">
        <v>20</v>
      </c>
      <c r="D62" s="237" t="s">
        <v>7</v>
      </c>
      <c r="E62" s="235" t="s">
        <v>66</v>
      </c>
      <c r="F62" s="237">
        <v>2</v>
      </c>
      <c r="G62" s="238" t="s">
        <v>450</v>
      </c>
      <c r="H62" s="396"/>
      <c r="I62" s="249" t="s">
        <v>84</v>
      </c>
      <c r="J62" s="250"/>
    </row>
    <row r="63" spans="1:10" ht="14.25" customHeight="1">
      <c r="A63" s="235" t="s">
        <v>4</v>
      </c>
      <c r="B63" s="236" t="s">
        <v>483</v>
      </c>
      <c r="C63" s="241" t="s">
        <v>20</v>
      </c>
      <c r="D63" s="237" t="s">
        <v>7</v>
      </c>
      <c r="E63" s="235" t="s">
        <v>66</v>
      </c>
      <c r="F63" s="237">
        <v>2</v>
      </c>
      <c r="G63" s="238" t="s">
        <v>450</v>
      </c>
      <c r="H63" s="396"/>
      <c r="I63" s="249" t="s">
        <v>84</v>
      </c>
      <c r="J63" s="250"/>
    </row>
    <row r="64" spans="1:10" ht="14.25" customHeight="1">
      <c r="A64" s="230" t="s">
        <v>4</v>
      </c>
      <c r="B64" s="234" t="s">
        <v>484</v>
      </c>
      <c r="C64" s="243" t="s">
        <v>20</v>
      </c>
      <c r="D64" s="232" t="s">
        <v>7</v>
      </c>
      <c r="E64" s="230" t="s">
        <v>485</v>
      </c>
      <c r="F64" s="232">
        <v>1</v>
      </c>
      <c r="G64" s="233">
        <v>1435</v>
      </c>
      <c r="H64" s="395">
        <v>26</v>
      </c>
      <c r="I64" s="248" t="s">
        <v>70</v>
      </c>
      <c r="J64" s="250"/>
    </row>
    <row r="65" spans="1:10" ht="14.25" customHeight="1">
      <c r="A65" s="235" t="s">
        <v>4</v>
      </c>
      <c r="B65" s="240" t="s">
        <v>486</v>
      </c>
      <c r="C65" s="241" t="s">
        <v>20</v>
      </c>
      <c r="D65" s="237" t="s">
        <v>7</v>
      </c>
      <c r="E65" s="235" t="s">
        <v>487</v>
      </c>
      <c r="F65" s="237">
        <v>1</v>
      </c>
      <c r="G65" s="238">
        <v>150</v>
      </c>
      <c r="H65" s="396">
        <v>3</v>
      </c>
      <c r="I65" s="249" t="s">
        <v>84</v>
      </c>
      <c r="J65" s="250"/>
    </row>
    <row r="66" spans="1:10" ht="14.25" customHeight="1">
      <c r="A66" s="230" t="s">
        <v>4</v>
      </c>
      <c r="B66" s="234" t="s">
        <v>486</v>
      </c>
      <c r="C66" s="243" t="s">
        <v>20</v>
      </c>
      <c r="D66" s="232" t="s">
        <v>7</v>
      </c>
      <c r="E66" s="246" t="s">
        <v>488</v>
      </c>
      <c r="F66" s="232">
        <v>1</v>
      </c>
      <c r="G66" s="233">
        <v>2190</v>
      </c>
      <c r="H66" s="395">
        <v>18</v>
      </c>
      <c r="I66" s="248" t="s">
        <v>70</v>
      </c>
      <c r="J66" s="250"/>
    </row>
    <row r="67" spans="1:10" ht="14.25" customHeight="1">
      <c r="A67" s="235" t="s">
        <v>4</v>
      </c>
      <c r="B67" s="236" t="s">
        <v>489</v>
      </c>
      <c r="C67" s="241" t="s">
        <v>20</v>
      </c>
      <c r="D67" s="237" t="s">
        <v>7</v>
      </c>
      <c r="E67" s="235" t="s">
        <v>490</v>
      </c>
      <c r="F67" s="237">
        <v>2</v>
      </c>
      <c r="G67" s="238" t="s">
        <v>450</v>
      </c>
      <c r="H67" s="396"/>
      <c r="I67" s="249" t="s">
        <v>84</v>
      </c>
      <c r="J67" s="250"/>
    </row>
    <row r="68" spans="1:10" ht="14.25" customHeight="1">
      <c r="A68" s="235" t="s">
        <v>4</v>
      </c>
      <c r="B68" s="240" t="s">
        <v>491</v>
      </c>
      <c r="C68" s="241" t="s">
        <v>20</v>
      </c>
      <c r="D68" s="237" t="s">
        <v>7</v>
      </c>
      <c r="E68" s="239" t="s">
        <v>103</v>
      </c>
      <c r="F68" s="237">
        <v>2</v>
      </c>
      <c r="G68" s="238" t="s">
        <v>450</v>
      </c>
      <c r="H68" s="396"/>
      <c r="I68" s="249" t="s">
        <v>84</v>
      </c>
      <c r="J68" s="250"/>
    </row>
    <row r="69" spans="1:10" ht="14.25" customHeight="1">
      <c r="A69" s="235" t="s">
        <v>4</v>
      </c>
      <c r="B69" s="240" t="s">
        <v>492</v>
      </c>
      <c r="C69" s="241" t="s">
        <v>20</v>
      </c>
      <c r="D69" s="237" t="s">
        <v>7</v>
      </c>
      <c r="E69" s="239" t="s">
        <v>103</v>
      </c>
      <c r="F69" s="237">
        <v>2</v>
      </c>
      <c r="G69" s="238" t="s">
        <v>450</v>
      </c>
      <c r="H69" s="396"/>
      <c r="I69" s="249" t="s">
        <v>84</v>
      </c>
      <c r="J69" s="250"/>
    </row>
    <row r="70" spans="1:10" ht="14.25" customHeight="1">
      <c r="A70" s="235" t="s">
        <v>4</v>
      </c>
      <c r="B70" s="240" t="s">
        <v>493</v>
      </c>
      <c r="C70" s="241" t="s">
        <v>20</v>
      </c>
      <c r="D70" s="237" t="s">
        <v>7</v>
      </c>
      <c r="E70" s="239" t="s">
        <v>103</v>
      </c>
      <c r="F70" s="237">
        <v>2</v>
      </c>
      <c r="G70" s="238">
        <v>0.03</v>
      </c>
      <c r="H70" s="396" t="s">
        <v>450</v>
      </c>
      <c r="I70" s="249" t="s">
        <v>84</v>
      </c>
      <c r="J70" s="250"/>
    </row>
    <row r="71" spans="1:10" ht="14.25" customHeight="1">
      <c r="A71" s="235" t="s">
        <v>4</v>
      </c>
      <c r="B71" s="236" t="s">
        <v>440</v>
      </c>
      <c r="C71" s="241" t="s">
        <v>20</v>
      </c>
      <c r="D71" s="237" t="s">
        <v>7</v>
      </c>
      <c r="E71" s="235" t="s">
        <v>103</v>
      </c>
      <c r="F71" s="237">
        <v>1</v>
      </c>
      <c r="G71" s="238">
        <v>8</v>
      </c>
      <c r="H71" s="396"/>
      <c r="I71" s="249" t="s">
        <v>84</v>
      </c>
      <c r="J71" s="250"/>
    </row>
    <row r="72" spans="1:10" ht="14.25" customHeight="1">
      <c r="A72" s="235" t="s">
        <v>4</v>
      </c>
      <c r="B72" s="236" t="s">
        <v>440</v>
      </c>
      <c r="C72" s="241" t="s">
        <v>20</v>
      </c>
      <c r="D72" s="237" t="s">
        <v>7</v>
      </c>
      <c r="E72" s="235" t="s">
        <v>490</v>
      </c>
      <c r="F72" s="237">
        <v>1</v>
      </c>
      <c r="G72" s="238" t="s">
        <v>450</v>
      </c>
      <c r="H72" s="396"/>
      <c r="I72" s="249" t="s">
        <v>84</v>
      </c>
      <c r="J72" s="250"/>
    </row>
    <row r="73" spans="1:10" ht="14.25" customHeight="1">
      <c r="A73" s="230" t="s">
        <v>4</v>
      </c>
      <c r="B73" s="231" t="s">
        <v>440</v>
      </c>
      <c r="C73" s="243" t="s">
        <v>20</v>
      </c>
      <c r="D73" s="232" t="s">
        <v>7</v>
      </c>
      <c r="E73" s="230" t="s">
        <v>448</v>
      </c>
      <c r="F73" s="232">
        <v>1</v>
      </c>
      <c r="G73" s="233">
        <v>288</v>
      </c>
      <c r="H73" s="395">
        <v>10</v>
      </c>
      <c r="I73" s="253" t="s">
        <v>70</v>
      </c>
      <c r="J73" s="250" t="s">
        <v>524</v>
      </c>
    </row>
    <row r="74" spans="1:10" ht="14.25" customHeight="1">
      <c r="A74" s="235" t="s">
        <v>4</v>
      </c>
      <c r="B74" s="236" t="s">
        <v>494</v>
      </c>
      <c r="C74" s="241" t="s">
        <v>20</v>
      </c>
      <c r="D74" s="237" t="s">
        <v>7</v>
      </c>
      <c r="E74" s="242" t="s">
        <v>495</v>
      </c>
      <c r="F74" s="237">
        <v>1</v>
      </c>
      <c r="G74" s="238">
        <v>885</v>
      </c>
      <c r="H74" s="396">
        <v>0.6</v>
      </c>
      <c r="I74" s="249" t="s">
        <v>84</v>
      </c>
      <c r="J74" s="250"/>
    </row>
    <row r="75" spans="1:10" ht="14.25" customHeight="1">
      <c r="A75" s="235" t="s">
        <v>4</v>
      </c>
      <c r="B75" s="236" t="s">
        <v>494</v>
      </c>
      <c r="C75" s="241" t="s">
        <v>20</v>
      </c>
      <c r="D75" s="237" t="s">
        <v>7</v>
      </c>
      <c r="E75" s="235" t="s">
        <v>496</v>
      </c>
      <c r="F75" s="237">
        <v>1</v>
      </c>
      <c r="G75" s="238">
        <v>580</v>
      </c>
      <c r="H75" s="396" t="s">
        <v>450</v>
      </c>
      <c r="I75" s="249" t="s">
        <v>84</v>
      </c>
      <c r="J75" s="250"/>
    </row>
    <row r="76" spans="1:10" ht="14.25" customHeight="1">
      <c r="A76" s="235" t="s">
        <v>4</v>
      </c>
      <c r="B76" s="240" t="s">
        <v>441</v>
      </c>
      <c r="C76" s="241" t="s">
        <v>20</v>
      </c>
      <c r="D76" s="237" t="s">
        <v>7</v>
      </c>
      <c r="E76" s="239" t="s">
        <v>497</v>
      </c>
      <c r="F76" s="237">
        <v>2</v>
      </c>
      <c r="G76" s="238">
        <v>15</v>
      </c>
      <c r="H76" s="396">
        <v>0.1</v>
      </c>
      <c r="I76" s="249" t="s">
        <v>84</v>
      </c>
      <c r="J76" s="250"/>
    </row>
    <row r="77" spans="1:10" ht="14.25" customHeight="1">
      <c r="A77" s="235" t="s">
        <v>4</v>
      </c>
      <c r="B77" s="240" t="s">
        <v>498</v>
      </c>
      <c r="C77" s="241" t="s">
        <v>20</v>
      </c>
      <c r="D77" s="237" t="s">
        <v>7</v>
      </c>
      <c r="E77" s="239" t="s">
        <v>103</v>
      </c>
      <c r="F77" s="237">
        <v>1</v>
      </c>
      <c r="G77" s="238" t="s">
        <v>450</v>
      </c>
      <c r="H77" s="396"/>
      <c r="I77" s="249" t="s">
        <v>84</v>
      </c>
      <c r="J77" s="250"/>
    </row>
    <row r="78" spans="1:10" ht="14.25" customHeight="1">
      <c r="A78" s="235" t="s">
        <v>4</v>
      </c>
      <c r="B78" s="240" t="s">
        <v>499</v>
      </c>
      <c r="C78" s="241" t="s">
        <v>20</v>
      </c>
      <c r="D78" s="237" t="s">
        <v>7</v>
      </c>
      <c r="E78" s="239" t="s">
        <v>66</v>
      </c>
      <c r="F78" s="237">
        <v>1</v>
      </c>
      <c r="G78" s="238" t="s">
        <v>450</v>
      </c>
      <c r="H78" s="396"/>
      <c r="I78" s="249" t="s">
        <v>84</v>
      </c>
      <c r="J78" s="250"/>
    </row>
    <row r="79" spans="1:10" ht="14.25" customHeight="1">
      <c r="A79" s="235" t="s">
        <v>4</v>
      </c>
      <c r="B79" s="236" t="s">
        <v>500</v>
      </c>
      <c r="C79" s="241" t="s">
        <v>20</v>
      </c>
      <c r="D79" s="237" t="s">
        <v>7</v>
      </c>
      <c r="E79" s="235" t="s">
        <v>66</v>
      </c>
      <c r="F79" s="237">
        <v>1</v>
      </c>
      <c r="G79" s="238" t="s">
        <v>450</v>
      </c>
      <c r="H79" s="396"/>
      <c r="I79" s="249" t="s">
        <v>84</v>
      </c>
      <c r="J79" s="250"/>
    </row>
    <row r="80" spans="1:10" ht="14.25" customHeight="1">
      <c r="A80" s="235" t="s">
        <v>4</v>
      </c>
      <c r="B80" s="236" t="s">
        <v>501</v>
      </c>
      <c r="C80" s="241" t="s">
        <v>20</v>
      </c>
      <c r="D80" s="237" t="s">
        <v>7</v>
      </c>
      <c r="E80" s="235" t="s">
        <v>66</v>
      </c>
      <c r="F80" s="237">
        <v>1</v>
      </c>
      <c r="G80" s="238" t="s">
        <v>450</v>
      </c>
      <c r="H80" s="396"/>
      <c r="I80" s="249" t="s">
        <v>84</v>
      </c>
      <c r="J80" s="250"/>
    </row>
    <row r="81" spans="1:10" ht="14.25" customHeight="1">
      <c r="A81" s="235" t="s">
        <v>4</v>
      </c>
      <c r="B81" s="236" t="s">
        <v>502</v>
      </c>
      <c r="C81" s="241" t="s">
        <v>20</v>
      </c>
      <c r="D81" s="237" t="s">
        <v>7</v>
      </c>
      <c r="E81" s="235" t="s">
        <v>66</v>
      </c>
      <c r="F81" s="237">
        <v>1</v>
      </c>
      <c r="G81" s="238" t="s">
        <v>450</v>
      </c>
      <c r="H81" s="396"/>
      <c r="I81" s="249" t="s">
        <v>84</v>
      </c>
      <c r="J81" s="250"/>
    </row>
    <row r="82" spans="1:10" ht="14.25" customHeight="1">
      <c r="A82" s="235" t="s">
        <v>4</v>
      </c>
      <c r="B82" s="240" t="s">
        <v>503</v>
      </c>
      <c r="C82" s="241" t="s">
        <v>20</v>
      </c>
      <c r="D82" s="237" t="s">
        <v>7</v>
      </c>
      <c r="E82" s="239" t="s">
        <v>66</v>
      </c>
      <c r="F82" s="237">
        <v>1</v>
      </c>
      <c r="G82" s="238" t="s">
        <v>450</v>
      </c>
      <c r="H82" s="396"/>
      <c r="I82" s="249" t="s">
        <v>84</v>
      </c>
      <c r="J82" s="250"/>
    </row>
    <row r="83" spans="1:10" ht="14.25" customHeight="1">
      <c r="A83" s="235" t="s">
        <v>4</v>
      </c>
      <c r="B83" s="240" t="s">
        <v>504</v>
      </c>
      <c r="C83" s="241" t="s">
        <v>20</v>
      </c>
      <c r="D83" s="237" t="s">
        <v>7</v>
      </c>
      <c r="E83" s="239" t="s">
        <v>103</v>
      </c>
      <c r="F83" s="237">
        <v>2</v>
      </c>
      <c r="G83" s="238" t="s">
        <v>450</v>
      </c>
      <c r="H83" s="396"/>
      <c r="I83" s="249" t="s">
        <v>84</v>
      </c>
      <c r="J83" s="250"/>
    </row>
    <row r="84" spans="1:10" ht="14.25" customHeight="1">
      <c r="A84" s="235" t="s">
        <v>4</v>
      </c>
      <c r="B84" s="240" t="s">
        <v>442</v>
      </c>
      <c r="C84" s="241" t="s">
        <v>20</v>
      </c>
      <c r="D84" s="237" t="s">
        <v>7</v>
      </c>
      <c r="E84" s="239" t="s">
        <v>103</v>
      </c>
      <c r="F84" s="237">
        <v>1</v>
      </c>
      <c r="G84" s="238" t="s">
        <v>450</v>
      </c>
      <c r="H84" s="396"/>
      <c r="I84" s="249" t="s">
        <v>84</v>
      </c>
      <c r="J84" s="250"/>
    </row>
    <row r="85" spans="1:10" ht="14.25" customHeight="1">
      <c r="A85" s="235" t="s">
        <v>4</v>
      </c>
      <c r="B85" s="240" t="s">
        <v>505</v>
      </c>
      <c r="C85" s="241" t="s">
        <v>20</v>
      </c>
      <c r="D85" s="237" t="s">
        <v>7</v>
      </c>
      <c r="E85" s="239" t="s">
        <v>506</v>
      </c>
      <c r="F85" s="237">
        <v>1</v>
      </c>
      <c r="G85" s="238">
        <v>4775</v>
      </c>
      <c r="H85" s="396" t="s">
        <v>868</v>
      </c>
      <c r="I85" s="249" t="s">
        <v>84</v>
      </c>
      <c r="J85" s="250"/>
    </row>
    <row r="86" spans="1:10" ht="14.25" customHeight="1">
      <c r="A86" s="235" t="s">
        <v>4</v>
      </c>
      <c r="B86" s="240" t="s">
        <v>505</v>
      </c>
      <c r="C86" s="241" t="s">
        <v>20</v>
      </c>
      <c r="D86" s="237" t="s">
        <v>7</v>
      </c>
      <c r="E86" s="239" t="s">
        <v>507</v>
      </c>
      <c r="F86" s="237">
        <v>1</v>
      </c>
      <c r="G86" s="238">
        <v>162</v>
      </c>
      <c r="H86" s="396"/>
      <c r="I86" s="249" t="s">
        <v>84</v>
      </c>
      <c r="J86" s="250"/>
    </row>
    <row r="87" spans="1:10" ht="14.25" customHeight="1">
      <c r="A87" s="235" t="s">
        <v>4</v>
      </c>
      <c r="B87" s="236" t="s">
        <v>444</v>
      </c>
      <c r="C87" s="241" t="s">
        <v>20</v>
      </c>
      <c r="D87" s="237" t="s">
        <v>7</v>
      </c>
      <c r="E87" s="239" t="s">
        <v>66</v>
      </c>
      <c r="F87" s="237">
        <v>2</v>
      </c>
      <c r="G87" s="238" t="s">
        <v>450</v>
      </c>
      <c r="H87" s="396"/>
      <c r="I87" s="249" t="s">
        <v>84</v>
      </c>
      <c r="J87" s="250"/>
    </row>
    <row r="88" spans="1:10" ht="14.25" customHeight="1">
      <c r="A88" s="235" t="s">
        <v>4</v>
      </c>
      <c r="B88" s="236" t="s">
        <v>444</v>
      </c>
      <c r="C88" s="241" t="s">
        <v>20</v>
      </c>
      <c r="D88" s="237" t="s">
        <v>7</v>
      </c>
      <c r="E88" s="239" t="s">
        <v>448</v>
      </c>
      <c r="F88" s="237">
        <v>2</v>
      </c>
      <c r="G88" s="238">
        <v>30</v>
      </c>
      <c r="H88" s="396"/>
      <c r="I88" s="249" t="s">
        <v>84</v>
      </c>
      <c r="J88" s="250"/>
    </row>
    <row r="89" spans="1:10" ht="14.25" customHeight="1">
      <c r="A89" s="235" t="s">
        <v>4</v>
      </c>
      <c r="B89" s="236" t="s">
        <v>508</v>
      </c>
      <c r="C89" s="241" t="s">
        <v>20</v>
      </c>
      <c r="D89" s="237" t="s">
        <v>7</v>
      </c>
      <c r="E89" s="239" t="s">
        <v>448</v>
      </c>
      <c r="F89" s="237">
        <v>1</v>
      </c>
      <c r="G89" s="238" t="s">
        <v>450</v>
      </c>
      <c r="H89" s="396"/>
      <c r="I89" s="249" t="s">
        <v>84</v>
      </c>
      <c r="J89" s="250"/>
    </row>
    <row r="90" spans="1:10" ht="14.25" customHeight="1">
      <c r="A90" s="235" t="s">
        <v>4</v>
      </c>
      <c r="B90" s="236" t="s">
        <v>509</v>
      </c>
      <c r="C90" s="241" t="s">
        <v>20</v>
      </c>
      <c r="D90" s="237" t="s">
        <v>7</v>
      </c>
      <c r="E90" s="239" t="s">
        <v>448</v>
      </c>
      <c r="F90" s="237">
        <v>1</v>
      </c>
      <c r="G90" s="238" t="s">
        <v>450</v>
      </c>
      <c r="H90" s="396"/>
      <c r="I90" s="249" t="s">
        <v>84</v>
      </c>
      <c r="J90" s="250"/>
    </row>
    <row r="91" spans="1:10" ht="14.25" customHeight="1">
      <c r="A91" s="235" t="s">
        <v>4</v>
      </c>
      <c r="B91" s="240" t="s">
        <v>510</v>
      </c>
      <c r="C91" s="241" t="s">
        <v>20</v>
      </c>
      <c r="D91" s="237" t="s">
        <v>7</v>
      </c>
      <c r="E91" s="239" t="s">
        <v>103</v>
      </c>
      <c r="F91" s="237">
        <v>1</v>
      </c>
      <c r="G91" s="244">
        <v>0.05</v>
      </c>
      <c r="H91" s="396"/>
      <c r="I91" s="249" t="s">
        <v>84</v>
      </c>
      <c r="J91" s="250"/>
    </row>
    <row r="92" spans="1:10" ht="14.25" customHeight="1">
      <c r="A92" s="235" t="s">
        <v>4</v>
      </c>
      <c r="B92" s="236" t="s">
        <v>509</v>
      </c>
      <c r="C92" s="241" t="s">
        <v>20</v>
      </c>
      <c r="D92" s="237" t="s">
        <v>7</v>
      </c>
      <c r="E92" s="235" t="s">
        <v>103</v>
      </c>
      <c r="F92" s="237">
        <v>1</v>
      </c>
      <c r="G92" s="238" t="s">
        <v>450</v>
      </c>
      <c r="H92" s="396"/>
      <c r="I92" s="249" t="s">
        <v>84</v>
      </c>
      <c r="J92" s="250"/>
    </row>
    <row r="93" spans="1:10" ht="14.25" customHeight="1">
      <c r="A93" s="235" t="s">
        <v>4</v>
      </c>
      <c r="B93" s="236" t="s">
        <v>509</v>
      </c>
      <c r="C93" s="241" t="s">
        <v>20</v>
      </c>
      <c r="D93" s="237" t="s">
        <v>7</v>
      </c>
      <c r="E93" s="235" t="s">
        <v>66</v>
      </c>
      <c r="F93" s="237">
        <v>1</v>
      </c>
      <c r="G93" s="238" t="s">
        <v>450</v>
      </c>
      <c r="H93" s="396"/>
      <c r="I93" s="249" t="s">
        <v>84</v>
      </c>
      <c r="J93" s="250"/>
    </row>
    <row r="94" spans="1:10" ht="14.25" customHeight="1">
      <c r="A94" s="235" t="s">
        <v>4</v>
      </c>
      <c r="B94" s="236" t="s">
        <v>511</v>
      </c>
      <c r="C94" s="241" t="s">
        <v>20</v>
      </c>
      <c r="D94" s="237" t="s">
        <v>7</v>
      </c>
      <c r="E94" s="235" t="s">
        <v>103</v>
      </c>
      <c r="F94" s="237">
        <v>1</v>
      </c>
      <c r="G94" s="238" t="s">
        <v>450</v>
      </c>
      <c r="H94" s="396"/>
      <c r="I94" s="249" t="s">
        <v>84</v>
      </c>
      <c r="J94" s="250"/>
    </row>
    <row r="95" spans="1:10" ht="14.25" customHeight="1">
      <c r="A95" s="235" t="s">
        <v>4</v>
      </c>
      <c r="B95" s="236" t="s">
        <v>511</v>
      </c>
      <c r="C95" s="241" t="s">
        <v>20</v>
      </c>
      <c r="D95" s="237" t="s">
        <v>7</v>
      </c>
      <c r="E95" s="235" t="s">
        <v>490</v>
      </c>
      <c r="F95" s="237">
        <v>1</v>
      </c>
      <c r="G95" s="238" t="s">
        <v>450</v>
      </c>
      <c r="H95" s="396"/>
      <c r="I95" s="249" t="s">
        <v>84</v>
      </c>
      <c r="J95" s="250"/>
    </row>
    <row r="96" spans="1:10" ht="14.25" customHeight="1">
      <c r="A96" s="235" t="s">
        <v>4</v>
      </c>
      <c r="B96" s="236" t="s">
        <v>511</v>
      </c>
      <c r="C96" s="241" t="s">
        <v>20</v>
      </c>
      <c r="D96" s="237" t="s">
        <v>7</v>
      </c>
      <c r="E96" s="235" t="s">
        <v>512</v>
      </c>
      <c r="F96" s="237">
        <v>1</v>
      </c>
      <c r="G96" s="238">
        <v>40</v>
      </c>
      <c r="H96" s="396">
        <v>3</v>
      </c>
      <c r="I96" s="249" t="s">
        <v>84</v>
      </c>
      <c r="J96" s="250"/>
    </row>
    <row r="97" spans="1:10" ht="14.25" customHeight="1">
      <c r="A97" s="235" t="s">
        <v>4</v>
      </c>
      <c r="B97" s="236" t="s">
        <v>445</v>
      </c>
      <c r="C97" s="241" t="s">
        <v>20</v>
      </c>
      <c r="D97" s="237" t="s">
        <v>7</v>
      </c>
      <c r="E97" s="235" t="s">
        <v>513</v>
      </c>
      <c r="F97" s="237">
        <v>1</v>
      </c>
      <c r="G97" s="238">
        <v>290</v>
      </c>
      <c r="H97" s="396">
        <v>0.8</v>
      </c>
      <c r="I97" s="249" t="s">
        <v>84</v>
      </c>
      <c r="J97" s="250"/>
    </row>
    <row r="98" spans="1:10" ht="14.25" customHeight="1">
      <c r="A98" s="230" t="s">
        <v>4</v>
      </c>
      <c r="B98" s="231" t="s">
        <v>445</v>
      </c>
      <c r="C98" s="243" t="s">
        <v>20</v>
      </c>
      <c r="D98" s="232" t="s">
        <v>7</v>
      </c>
      <c r="E98" s="230" t="s">
        <v>448</v>
      </c>
      <c r="F98" s="232">
        <v>1</v>
      </c>
      <c r="G98" s="233">
        <v>2735</v>
      </c>
      <c r="H98" s="395">
        <v>25</v>
      </c>
      <c r="I98" s="248" t="s">
        <v>70</v>
      </c>
      <c r="J98" s="250"/>
    </row>
    <row r="99" spans="1:10" ht="14.25" customHeight="1">
      <c r="A99" s="235" t="s">
        <v>4</v>
      </c>
      <c r="B99" s="236" t="s">
        <v>514</v>
      </c>
      <c r="C99" s="241" t="s">
        <v>20</v>
      </c>
      <c r="D99" s="237" t="s">
        <v>7</v>
      </c>
      <c r="E99" s="235" t="s">
        <v>515</v>
      </c>
      <c r="F99" s="237">
        <v>1</v>
      </c>
      <c r="G99" s="238">
        <v>60</v>
      </c>
      <c r="H99" s="396">
        <v>70</v>
      </c>
      <c r="I99" s="249" t="s">
        <v>84</v>
      </c>
      <c r="J99" s="250"/>
    </row>
    <row r="100" spans="1:10" ht="14.25" customHeight="1">
      <c r="A100" s="235" t="s">
        <v>4</v>
      </c>
      <c r="B100" s="236" t="s">
        <v>514</v>
      </c>
      <c r="C100" s="241" t="s">
        <v>20</v>
      </c>
      <c r="D100" s="237" t="s">
        <v>7</v>
      </c>
      <c r="E100" s="235" t="s">
        <v>66</v>
      </c>
      <c r="F100" s="237">
        <v>1</v>
      </c>
      <c r="G100" s="238">
        <v>0.2</v>
      </c>
      <c r="H100" s="396">
        <v>0</v>
      </c>
      <c r="I100" s="249" t="s">
        <v>84</v>
      </c>
      <c r="J100" s="250"/>
    </row>
    <row r="101" spans="1:10" ht="14.25" customHeight="1">
      <c r="A101" s="235" t="s">
        <v>4</v>
      </c>
      <c r="B101" s="240" t="s">
        <v>516</v>
      </c>
      <c r="C101" s="241" t="s">
        <v>20</v>
      </c>
      <c r="D101" s="237" t="s">
        <v>7</v>
      </c>
      <c r="E101" s="235" t="s">
        <v>517</v>
      </c>
      <c r="F101" s="237">
        <v>2</v>
      </c>
      <c r="G101" s="238">
        <v>280</v>
      </c>
      <c r="H101" s="396"/>
      <c r="I101" s="249" t="s">
        <v>84</v>
      </c>
      <c r="J101" s="250"/>
    </row>
    <row r="102" spans="1:10" ht="14.25" customHeight="1">
      <c r="A102" s="235" t="s">
        <v>4</v>
      </c>
      <c r="B102" s="240" t="s">
        <v>518</v>
      </c>
      <c r="C102" s="241" t="s">
        <v>20</v>
      </c>
      <c r="D102" s="237" t="s">
        <v>7</v>
      </c>
      <c r="E102" s="239" t="s">
        <v>103</v>
      </c>
      <c r="F102" s="237">
        <v>2</v>
      </c>
      <c r="G102" s="238" t="s">
        <v>450</v>
      </c>
      <c r="H102" s="396"/>
      <c r="I102" s="249" t="s">
        <v>84</v>
      </c>
      <c r="J102" s="250"/>
    </row>
    <row r="103" spans="1:10" ht="14.25" customHeight="1">
      <c r="A103" s="235" t="s">
        <v>4</v>
      </c>
      <c r="B103" s="240" t="s">
        <v>519</v>
      </c>
      <c r="C103" s="241" t="s">
        <v>20</v>
      </c>
      <c r="D103" s="237" t="s">
        <v>7</v>
      </c>
      <c r="E103" s="247" t="s">
        <v>520</v>
      </c>
      <c r="F103" s="237">
        <v>2</v>
      </c>
      <c r="G103" s="238">
        <v>3</v>
      </c>
      <c r="H103" s="396"/>
      <c r="I103" s="249" t="s">
        <v>84</v>
      </c>
      <c r="J103" s="250"/>
    </row>
    <row r="104" spans="1:10" ht="14.25" customHeight="1">
      <c r="A104" s="235" t="s">
        <v>4</v>
      </c>
      <c r="B104" s="236" t="s">
        <v>519</v>
      </c>
      <c r="C104" s="241" t="s">
        <v>20</v>
      </c>
      <c r="D104" s="237" t="s">
        <v>7</v>
      </c>
      <c r="E104" s="235" t="s">
        <v>521</v>
      </c>
      <c r="F104" s="237">
        <v>2</v>
      </c>
      <c r="G104" s="238" t="s">
        <v>450</v>
      </c>
      <c r="H104" s="396"/>
      <c r="I104" s="249" t="s">
        <v>84</v>
      </c>
      <c r="J104" s="250"/>
    </row>
    <row r="105" spans="1:10" ht="14.25" customHeight="1">
      <c r="A105" s="235" t="s">
        <v>4</v>
      </c>
      <c r="B105" s="240" t="s">
        <v>522</v>
      </c>
      <c r="C105" s="241" t="s">
        <v>20</v>
      </c>
      <c r="D105" s="237" t="s">
        <v>7</v>
      </c>
      <c r="E105" s="239" t="s">
        <v>66</v>
      </c>
      <c r="F105" s="237">
        <v>2</v>
      </c>
      <c r="G105" s="238" t="s">
        <v>450</v>
      </c>
      <c r="H105" s="396" t="s">
        <v>450</v>
      </c>
      <c r="I105" s="249" t="s">
        <v>84</v>
      </c>
      <c r="J105" s="250"/>
    </row>
    <row r="106" spans="1:10" ht="14.25" customHeight="1"/>
    <row r="107" spans="1:10" ht="14.25" customHeight="1"/>
    <row r="108" spans="1:10" ht="14.25" customHeight="1">
      <c r="A108" s="849"/>
      <c r="B108" s="850"/>
      <c r="C108" s="850"/>
    </row>
    <row r="109" spans="1:10" ht="14.25" customHeight="1">
      <c r="A109" s="849"/>
      <c r="B109" s="850"/>
      <c r="C109" s="850"/>
      <c r="D109" s="850"/>
      <c r="E109" s="850"/>
      <c r="F109" s="850"/>
      <c r="G109" s="850"/>
      <c r="H109" s="850"/>
      <c r="I109" s="850"/>
    </row>
    <row r="110" spans="1:10" ht="14.25" customHeight="1"/>
    <row r="111" spans="1:10" ht="14.25" customHeight="1"/>
    <row r="112" spans="1:10"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row r="1028" ht="14.25" customHeight="1"/>
    <row r="1029" ht="14.25" customHeight="1"/>
    <row r="1030" ht="14.25" customHeight="1"/>
    <row r="1031" ht="14.25" customHeight="1"/>
    <row r="1032" ht="14.25" customHeight="1"/>
    <row r="1033" ht="14.25" customHeight="1"/>
    <row r="1034" ht="14.25" customHeight="1"/>
    <row r="1035" ht="14.25" customHeight="1"/>
    <row r="1036" ht="14.25" customHeight="1"/>
    <row r="1037" ht="14.25" customHeight="1"/>
    <row r="1038" ht="14.25" customHeight="1"/>
    <row r="1039" ht="14.25" customHeight="1"/>
    <row r="1040" ht="14.25" customHeight="1"/>
    <row r="1041" ht="14.25" customHeight="1"/>
    <row r="1042" ht="14.25" customHeight="1"/>
    <row r="1043" ht="14.25" customHeight="1"/>
    <row r="1044" ht="14.25" customHeight="1"/>
    <row r="1045" ht="14.25" customHeight="1"/>
    <row r="1046" ht="14.25" customHeight="1"/>
    <row r="1047" ht="14.25" customHeight="1"/>
    <row r="1048" ht="14.25" customHeight="1"/>
    <row r="1049" ht="14.25" customHeight="1"/>
    <row r="1050" ht="14.25" customHeight="1"/>
    <row r="1051" ht="14.25" customHeight="1"/>
    <row r="1052" ht="14.25" customHeight="1"/>
    <row r="1053" ht="14.25" customHeight="1"/>
    <row r="1054" ht="14.25" customHeight="1"/>
    <row r="1055" ht="14.25" customHeight="1"/>
    <row r="1056" ht="14.25" customHeight="1"/>
    <row r="1057" ht="14.25" customHeight="1"/>
    <row r="1058" ht="14.25" customHeight="1"/>
    <row r="1059" ht="14.25" customHeight="1"/>
    <row r="1060" ht="14.25" customHeight="1"/>
    <row r="1061" ht="14.25" customHeight="1"/>
    <row r="1062" ht="14.25" customHeight="1"/>
    <row r="1063" ht="14.25" customHeight="1"/>
    <row r="1064" ht="14.25" customHeight="1"/>
    <row r="1065" ht="14.25" customHeight="1"/>
    <row r="1066" ht="14.25" customHeight="1"/>
    <row r="1067" ht="14.25" customHeight="1"/>
    <row r="1068" ht="14.25" customHeight="1"/>
    <row r="1069" ht="14.25" customHeight="1"/>
    <row r="1070" ht="14.25" customHeight="1"/>
    <row r="1071" ht="14.25" customHeight="1"/>
    <row r="1072" ht="14.25" customHeight="1"/>
    <row r="1073" ht="14.25" customHeight="1"/>
    <row r="1074" ht="14.25" customHeight="1"/>
    <row r="1075" ht="14.25" customHeight="1"/>
    <row r="1076" ht="14.25" customHeight="1"/>
    <row r="1077" ht="14.25" customHeight="1"/>
    <row r="1078" ht="14.25" customHeight="1"/>
    <row r="1079" ht="14.25" customHeight="1"/>
    <row r="1080" ht="14.25" customHeight="1"/>
    <row r="1081" ht="14.25" customHeight="1"/>
    <row r="1082" ht="14.25" customHeight="1"/>
    <row r="1083" ht="14.25" customHeight="1"/>
    <row r="1084" ht="14.25" customHeight="1"/>
    <row r="1085" ht="14.25" customHeight="1"/>
    <row r="1086" ht="14.25" customHeight="1"/>
    <row r="1087" ht="14.25" customHeight="1"/>
    <row r="1088" ht="14.25" customHeight="1"/>
    <row r="1089" ht="14.25" customHeight="1"/>
    <row r="1090" ht="14.25" customHeight="1"/>
    <row r="1091" ht="14.25" customHeight="1"/>
    <row r="1092" ht="14.25" customHeight="1"/>
    <row r="1093" ht="14.25" customHeight="1"/>
    <row r="1094" ht="14.25" customHeight="1"/>
    <row r="1095" ht="14.25" customHeight="1"/>
    <row r="1096" ht="14.25" customHeight="1"/>
    <row r="1097" ht="14.25" customHeight="1"/>
    <row r="1098" ht="14.25" customHeight="1"/>
    <row r="1099" ht="14.25" customHeight="1"/>
    <row r="1100" ht="14.25" customHeight="1"/>
    <row r="1101" ht="14.25" customHeight="1"/>
    <row r="1102" ht="14.25" customHeight="1"/>
    <row r="1103" ht="14.25" customHeight="1"/>
    <row r="1104" ht="14.25" customHeight="1"/>
    <row r="1105" ht="14.25" customHeight="1"/>
    <row r="1106" ht="14.25" customHeight="1"/>
    <row r="1107" ht="14.25" customHeight="1"/>
    <row r="1108" ht="14.25" customHeight="1"/>
    <row r="1109" ht="14.25" customHeight="1"/>
    <row r="1110" ht="14.25" customHeight="1"/>
    <row r="1111" ht="14.25" customHeight="1"/>
    <row r="1112" ht="14.25" customHeight="1"/>
    <row r="1113" ht="14.25" customHeight="1"/>
    <row r="1114" ht="14.25" customHeight="1"/>
    <row r="1115" ht="14.25" customHeight="1"/>
    <row r="1116" ht="14.25" customHeight="1"/>
    <row r="1117" ht="14.25" customHeight="1"/>
    <row r="1118" ht="14.25" customHeight="1"/>
    <row r="1119" ht="14.25" customHeight="1"/>
    <row r="1120" ht="14.25" customHeight="1"/>
    <row r="1121" ht="14.25" customHeight="1"/>
    <row r="1122" ht="14.25" customHeight="1"/>
    <row r="1123" ht="14.25" customHeight="1"/>
    <row r="1124" ht="14.25" customHeight="1"/>
    <row r="1125" ht="14.25" customHeight="1"/>
    <row r="1126" ht="14.25" customHeight="1"/>
    <row r="1127" ht="14.25" customHeight="1"/>
    <row r="1128" ht="14.25" customHeight="1"/>
    <row r="1129" ht="14.25" customHeight="1"/>
    <row r="1130" ht="14.25" customHeight="1"/>
    <row r="1131" ht="14.25" customHeight="1"/>
    <row r="1132" ht="14.25" customHeight="1"/>
    <row r="1133" ht="14.25" customHeight="1"/>
    <row r="1134" ht="14.25" customHeight="1"/>
    <row r="1135" ht="14.25" customHeight="1"/>
    <row r="1136" ht="14.25" customHeight="1"/>
    <row r="1137" ht="14.25" customHeight="1"/>
    <row r="1138" ht="14.25" customHeight="1"/>
    <row r="1139" ht="14.25" customHeight="1"/>
    <row r="1140" ht="14.25" customHeight="1"/>
    <row r="1141" ht="14.25" customHeight="1"/>
    <row r="1142" ht="14.25" customHeight="1"/>
    <row r="1143" ht="14.25" customHeight="1"/>
    <row r="1144" ht="14.25" customHeight="1"/>
    <row r="1145" ht="14.25" customHeight="1"/>
    <row r="1146" ht="14.25" customHeight="1"/>
    <row r="1147" ht="14.25" customHeight="1"/>
    <row r="1148" ht="14.25" customHeight="1"/>
    <row r="1149" ht="14.25" customHeight="1"/>
    <row r="1150" ht="14.25" customHeight="1"/>
    <row r="1151" ht="14.25" customHeight="1"/>
    <row r="1152" ht="14.25" customHeight="1"/>
    <row r="1153" ht="14.25" customHeight="1"/>
    <row r="1154" ht="14.25" customHeight="1"/>
    <row r="1155" ht="14.25" customHeight="1"/>
    <row r="1156" ht="14.25" customHeight="1"/>
    <row r="1157" ht="14.25" customHeight="1"/>
    <row r="1158" ht="14.25" customHeight="1"/>
    <row r="1159" ht="14.25" customHeight="1"/>
    <row r="1160" ht="14.25" customHeight="1"/>
    <row r="1161" ht="14.25" customHeight="1"/>
    <row r="1162" ht="14.25" customHeight="1"/>
    <row r="1163" ht="14.25" customHeight="1"/>
    <row r="1164" ht="14.25" customHeight="1"/>
    <row r="1165" ht="14.25" customHeight="1"/>
    <row r="1166" ht="14.25" customHeight="1"/>
    <row r="1167" ht="14.25" customHeight="1"/>
    <row r="1168" ht="14.25" customHeight="1"/>
    <row r="1169" ht="14.25" customHeight="1"/>
    <row r="1170" ht="14.25" customHeight="1"/>
    <row r="1171" ht="14.25" customHeight="1"/>
    <row r="1172" ht="14.25" customHeight="1"/>
    <row r="1173" ht="14.25" customHeight="1"/>
    <row r="1174" ht="14.25" customHeight="1"/>
    <row r="1175" ht="14.25" customHeight="1"/>
    <row r="1176" ht="14.25" customHeight="1"/>
    <row r="1177" ht="14.25" customHeight="1"/>
    <row r="1178" ht="14.25" customHeight="1"/>
    <row r="1179" ht="14.25" customHeight="1"/>
    <row r="1180" ht="14.25" customHeight="1"/>
    <row r="1181" ht="14.25" customHeight="1"/>
    <row r="1182" ht="14.25" customHeight="1"/>
    <row r="1183" ht="14.25" customHeight="1"/>
    <row r="1184" ht="14.25" customHeight="1"/>
    <row r="1185" ht="14.25" customHeight="1"/>
    <row r="1186" ht="14.25" customHeight="1"/>
    <row r="1187" ht="14.25" customHeight="1"/>
    <row r="1188" ht="14.25" customHeight="1"/>
    <row r="1189" ht="14.25" customHeight="1"/>
    <row r="1190" ht="14.25" customHeight="1"/>
    <row r="1191" ht="14.25" customHeight="1"/>
    <row r="1192" ht="14.25" customHeight="1"/>
    <row r="1193" ht="14.25" customHeight="1"/>
    <row r="1194" ht="14.25" customHeight="1"/>
    <row r="1195" ht="14.25" customHeight="1"/>
    <row r="1196" ht="14.25" customHeight="1"/>
    <row r="1197" ht="14.25" customHeight="1"/>
    <row r="1198" ht="14.25" customHeight="1"/>
    <row r="1199" ht="14.25" customHeight="1"/>
    <row r="1200" ht="14.25" customHeight="1"/>
    <row r="1201" ht="14.25" customHeight="1"/>
    <row r="1202" ht="14.25" customHeight="1"/>
    <row r="1203" ht="14.25" customHeight="1"/>
    <row r="1204" ht="14.25" customHeight="1"/>
    <row r="1205" ht="14.25" customHeight="1"/>
    <row r="1206" ht="14.25" customHeight="1"/>
    <row r="1207" ht="14.25" customHeight="1"/>
    <row r="1208" ht="14.25" customHeight="1"/>
    <row r="1209" ht="14.25" customHeight="1"/>
    <row r="1210" ht="14.25" customHeight="1"/>
    <row r="1211" ht="14.25" customHeight="1"/>
    <row r="1212" ht="14.25" customHeight="1"/>
    <row r="1213" ht="14.25" customHeight="1"/>
    <row r="1214" ht="14.25" customHeight="1"/>
    <row r="1215" ht="14.25" customHeight="1"/>
    <row r="1216" ht="14.25" customHeight="1"/>
    <row r="1217" ht="14.25" customHeight="1"/>
    <row r="1218" ht="14.25" customHeight="1"/>
    <row r="1219" ht="14.25" customHeight="1"/>
    <row r="1220" ht="14.25" customHeight="1"/>
    <row r="1221" ht="14.25" customHeight="1"/>
    <row r="1222" ht="14.25" customHeight="1"/>
    <row r="1223" ht="14.25" customHeight="1"/>
    <row r="1224" ht="14.25" customHeight="1"/>
    <row r="1225" ht="14.25" customHeight="1"/>
    <row r="1226" ht="14.25" customHeight="1"/>
    <row r="1227" ht="14.25" customHeight="1"/>
    <row r="1228" ht="14.25" customHeight="1"/>
    <row r="1229" ht="14.25" customHeight="1"/>
    <row r="1230" ht="14.25" customHeight="1"/>
    <row r="1231" ht="14.25" customHeight="1"/>
    <row r="1232" ht="14.25" customHeight="1"/>
    <row r="1233" ht="14.25" customHeight="1"/>
    <row r="1234" ht="14.25" customHeight="1"/>
    <row r="1235" ht="14.25" customHeight="1"/>
    <row r="1236" ht="14.25" customHeight="1"/>
    <row r="1237" ht="14.25" customHeight="1"/>
    <row r="1238" ht="14.25" customHeight="1"/>
    <row r="1239" ht="14.25" customHeight="1"/>
    <row r="1240" ht="14.25" customHeight="1"/>
    <row r="1241" ht="14.25" customHeight="1"/>
    <row r="1242" ht="14.25" customHeight="1"/>
    <row r="1243" ht="14.25" customHeight="1"/>
    <row r="1244" ht="14.25" customHeight="1"/>
    <row r="1245" ht="14.25" customHeight="1"/>
    <row r="1246" ht="14.25" customHeight="1"/>
    <row r="1247" ht="14.25" customHeight="1"/>
    <row r="1248" ht="14.25" customHeight="1"/>
    <row r="1249" ht="14.25" customHeight="1"/>
    <row r="1250" ht="14.25" customHeight="1"/>
    <row r="1251" ht="14.25" customHeight="1"/>
    <row r="1252" ht="14.25" customHeight="1"/>
    <row r="1253" ht="14.25" customHeight="1"/>
    <row r="1254" ht="14.25" customHeight="1"/>
    <row r="1255" ht="14.25" customHeight="1"/>
    <row r="1256" ht="14.25" customHeight="1"/>
    <row r="1257" ht="14.25" customHeight="1"/>
    <row r="1258" ht="14.25" customHeight="1"/>
    <row r="1259" ht="14.25" customHeight="1"/>
    <row r="1260" ht="14.25" customHeight="1"/>
    <row r="1261" ht="14.25" customHeight="1"/>
    <row r="1262" ht="14.25" customHeight="1"/>
    <row r="1263" ht="14.25" customHeight="1"/>
    <row r="1264" ht="14.25" customHeight="1"/>
    <row r="1265" ht="14.25" customHeight="1"/>
    <row r="1266" ht="14.25" customHeight="1"/>
    <row r="1267" ht="14.25" customHeight="1"/>
    <row r="1268" ht="14.25" customHeight="1"/>
    <row r="1269" ht="14.25" customHeight="1"/>
    <row r="1270" ht="14.25" customHeight="1"/>
    <row r="1271" ht="14.25" customHeight="1"/>
    <row r="1272" ht="14.25" customHeight="1"/>
    <row r="1273" ht="14.25" customHeight="1"/>
    <row r="1274" ht="14.25" customHeight="1"/>
    <row r="1275" ht="14.25" customHeight="1"/>
    <row r="1276" ht="14.25" customHeight="1"/>
    <row r="1277" ht="14.25" customHeight="1"/>
    <row r="1278" ht="14.25" customHeight="1"/>
    <row r="1279" ht="14.25" customHeight="1"/>
    <row r="1280" ht="14.25" customHeight="1"/>
    <row r="1281" ht="14.25" customHeight="1"/>
    <row r="1282" ht="14.25" customHeight="1"/>
    <row r="1283" ht="14.25" customHeight="1"/>
    <row r="1284" ht="14.25" customHeight="1"/>
    <row r="1285" ht="14.25" customHeight="1"/>
    <row r="1286" ht="14.25" customHeight="1"/>
    <row r="1287" ht="14.25" customHeight="1"/>
    <row r="1288" ht="14.25" customHeight="1"/>
    <row r="1289" ht="14.25" customHeight="1"/>
    <row r="1290" ht="14.25" customHeight="1"/>
    <row r="1291" ht="14.25" customHeight="1"/>
    <row r="1292" ht="14.25" customHeight="1"/>
    <row r="1293" ht="14.25" customHeight="1"/>
    <row r="1294" ht="14.25" customHeight="1"/>
    <row r="1295" ht="14.25" customHeight="1"/>
    <row r="1296" ht="14.25" customHeight="1"/>
    <row r="1297" ht="14.25" customHeight="1"/>
    <row r="1298" ht="14.25" customHeight="1"/>
    <row r="1299" ht="14.25" customHeight="1"/>
    <row r="1300" ht="14.25" customHeight="1"/>
    <row r="1301" ht="14.25" customHeight="1"/>
    <row r="1302" ht="14.25" customHeight="1"/>
    <row r="1303" ht="14.25" customHeight="1"/>
    <row r="1304" ht="14.25" customHeight="1"/>
    <row r="1305" ht="14.25" customHeight="1"/>
    <row r="1306" ht="14.25" customHeight="1"/>
    <row r="1307" ht="14.25" customHeight="1"/>
    <row r="1308" ht="14.25" customHeight="1"/>
    <row r="1309" ht="14.25" customHeight="1"/>
    <row r="1310" ht="14.25" customHeight="1"/>
    <row r="1311" ht="14.25" customHeight="1"/>
    <row r="1312" ht="14.25" customHeight="1"/>
    <row r="1313" ht="14.25" customHeight="1"/>
    <row r="1314" ht="14.25" customHeight="1"/>
    <row r="1315" ht="14.25" customHeight="1"/>
    <row r="1316" ht="14.25" customHeight="1"/>
    <row r="1317" ht="14.25" customHeight="1"/>
    <row r="1318" ht="14.25" customHeight="1"/>
    <row r="1319" ht="14.25" customHeight="1"/>
    <row r="1320" ht="14.25" customHeight="1"/>
    <row r="1321" ht="14.25" customHeight="1"/>
    <row r="1322" ht="14.25" customHeight="1"/>
    <row r="1323" ht="14.25" customHeight="1"/>
    <row r="1324" ht="14.25" customHeight="1"/>
    <row r="1325" ht="14.25" customHeight="1"/>
    <row r="1326" ht="14.25" customHeight="1"/>
    <row r="1327" ht="14.25" customHeight="1"/>
    <row r="1328" ht="14.25" customHeight="1"/>
    <row r="1329" ht="14.25" customHeight="1"/>
    <row r="1330" ht="14.25" customHeight="1"/>
    <row r="1331" ht="14.25" customHeight="1"/>
    <row r="1332" ht="14.25" customHeight="1"/>
    <row r="1333" ht="14.25" customHeight="1"/>
    <row r="1334" ht="14.25" customHeight="1"/>
    <row r="1335" ht="14.25" customHeight="1"/>
    <row r="1336" ht="14.25" customHeight="1"/>
    <row r="1337" ht="14.25" customHeight="1"/>
    <row r="1338" ht="14.25" customHeight="1"/>
    <row r="1339" ht="14.25" customHeight="1"/>
    <row r="1340" ht="14.25" customHeight="1"/>
    <row r="1341" ht="14.25" customHeight="1"/>
    <row r="1342" ht="14.25" customHeight="1"/>
    <row r="1343" ht="14.25" customHeight="1"/>
    <row r="1344" ht="14.25" customHeight="1"/>
    <row r="1345" ht="14.25" customHeight="1"/>
    <row r="1346" ht="14.25" customHeight="1"/>
    <row r="1347" ht="14.25" customHeight="1"/>
    <row r="1348" ht="14.25" customHeight="1"/>
    <row r="1349" ht="14.25" customHeight="1"/>
    <row r="1350" ht="14.25" customHeight="1"/>
    <row r="1351" ht="14.25" customHeight="1"/>
    <row r="1352" ht="14.25" customHeight="1"/>
    <row r="1353" ht="14.25" customHeight="1"/>
    <row r="1354" ht="14.25" customHeight="1"/>
    <row r="1355" ht="14.25" customHeight="1"/>
    <row r="1356" ht="14.25" customHeight="1"/>
    <row r="1357" ht="14.25" customHeight="1"/>
    <row r="1358" ht="14.25" customHeight="1"/>
    <row r="1359" ht="14.25" customHeight="1"/>
    <row r="1360" ht="14.25" customHeight="1"/>
    <row r="1361" ht="14.25" customHeight="1"/>
    <row r="1362" ht="14.25" customHeight="1"/>
    <row r="1363" ht="14.25" customHeight="1"/>
    <row r="1364" ht="14.25" customHeight="1"/>
    <row r="1365" ht="14.25" customHeight="1"/>
    <row r="1366" ht="14.25" customHeight="1"/>
    <row r="1367" ht="14.25" customHeight="1"/>
    <row r="1368" ht="14.25" customHeight="1"/>
    <row r="1369" ht="14.25" customHeight="1"/>
    <row r="1370" ht="14.25" customHeight="1"/>
    <row r="1371" ht="14.25" customHeight="1"/>
    <row r="1372" ht="14.25" customHeight="1"/>
    <row r="1373" ht="14.25" customHeight="1"/>
    <row r="1374" ht="14.25" customHeight="1"/>
    <row r="1375" ht="14.25" customHeight="1"/>
    <row r="1376" ht="14.25" customHeight="1"/>
    <row r="1377" ht="14.25" customHeight="1"/>
    <row r="1378" ht="14.25" customHeight="1"/>
    <row r="1379" ht="14.25" customHeight="1"/>
    <row r="1380" ht="14.25" customHeight="1"/>
    <row r="1381" ht="14.25" customHeight="1"/>
    <row r="1382" ht="14.25" customHeight="1"/>
    <row r="1383" ht="14.25" customHeight="1"/>
    <row r="1384" ht="14.25" customHeight="1"/>
    <row r="1385" ht="14.25" customHeight="1"/>
    <row r="1386" ht="14.25" customHeight="1"/>
    <row r="1387" ht="14.25" customHeight="1"/>
    <row r="1388" ht="14.25" customHeight="1"/>
    <row r="1389" ht="14.25" customHeight="1"/>
    <row r="1390" ht="14.25" customHeight="1"/>
    <row r="1391" ht="14.25" customHeight="1"/>
    <row r="1392" ht="14.25" customHeight="1"/>
    <row r="1393" ht="14.25" customHeight="1"/>
    <row r="1394" ht="14.25" customHeight="1"/>
    <row r="1395" ht="14.25" customHeight="1"/>
    <row r="1396" ht="14.25" customHeight="1"/>
    <row r="1397" ht="14.25" customHeight="1"/>
    <row r="1398" ht="14.25" customHeight="1"/>
    <row r="1399" ht="14.25" customHeight="1"/>
    <row r="1400" ht="14.25" customHeight="1"/>
    <row r="1401" ht="14.25" customHeight="1"/>
    <row r="1402" ht="14.25" customHeight="1"/>
    <row r="1403" ht="14.25" customHeight="1"/>
    <row r="1404" ht="14.25" customHeight="1"/>
    <row r="1405" ht="14.25" customHeight="1"/>
    <row r="1406" ht="14.25" customHeight="1"/>
    <row r="1407" ht="14.25" customHeight="1"/>
    <row r="1408" ht="14.25" customHeight="1"/>
    <row r="1409" ht="14.25" customHeight="1"/>
    <row r="1410" ht="14.25" customHeight="1"/>
    <row r="1411" ht="14.25" customHeight="1"/>
    <row r="1412" ht="14.25" customHeight="1"/>
    <row r="1413" ht="14.25" customHeight="1"/>
    <row r="1414" ht="14.25" customHeight="1"/>
    <row r="1415" ht="14.25" customHeight="1"/>
    <row r="1416" ht="14.25" customHeight="1"/>
    <row r="1417" ht="14.25" customHeight="1"/>
    <row r="1418" ht="14.25" customHeight="1"/>
    <row r="1419" ht="14.25" customHeight="1"/>
    <row r="1420" ht="14.25" customHeight="1"/>
    <row r="1421" ht="14.25" customHeight="1"/>
    <row r="1422" ht="14.25" customHeight="1"/>
    <row r="1423" ht="14.25" customHeight="1"/>
    <row r="1424" ht="14.25" customHeight="1"/>
    <row r="1425" ht="14.25" customHeight="1"/>
    <row r="1426" ht="14.25" customHeight="1"/>
    <row r="1427" ht="14.25" customHeight="1"/>
    <row r="1428" ht="14.25" customHeight="1"/>
    <row r="1429" ht="14.25" customHeight="1"/>
    <row r="1430" ht="14.25" customHeight="1"/>
    <row r="1431" ht="14.25" customHeight="1"/>
    <row r="1432" ht="14.25" customHeight="1"/>
    <row r="1433" ht="14.25" customHeight="1"/>
    <row r="1434" ht="14.25" customHeight="1"/>
    <row r="1435" ht="14.25" customHeight="1"/>
    <row r="1436" ht="14.25" customHeight="1"/>
    <row r="1437" ht="14.25" customHeight="1"/>
    <row r="1438" ht="14.25" customHeight="1"/>
    <row r="1439" ht="14.25" customHeight="1"/>
    <row r="1440" ht="14.25" customHeight="1"/>
    <row r="1441" ht="14.25" customHeight="1"/>
    <row r="1442" ht="14.25" customHeight="1"/>
    <row r="1443" ht="14.25" customHeight="1"/>
    <row r="1444" ht="14.25" customHeight="1"/>
    <row r="1445" ht="14.25" customHeight="1"/>
    <row r="1446" ht="14.25" customHeight="1"/>
    <row r="1447" ht="14.25" customHeight="1"/>
    <row r="1448" ht="14.25" customHeight="1"/>
    <row r="1449" ht="14.25" customHeight="1"/>
    <row r="1450" ht="14.25" customHeight="1"/>
    <row r="1451" ht="14.25" customHeight="1"/>
    <row r="1452" ht="14.25" customHeight="1"/>
    <row r="1453" ht="14.25" customHeight="1"/>
    <row r="1454" ht="14.25" customHeight="1"/>
    <row r="1455" ht="14.25" customHeight="1"/>
    <row r="1456" ht="14.25" customHeight="1"/>
    <row r="1457" ht="14.25" customHeight="1"/>
    <row r="1458" ht="14.25" customHeight="1"/>
    <row r="1459" ht="14.25" customHeight="1"/>
    <row r="1460" ht="14.25" customHeight="1"/>
    <row r="1461" ht="14.25" customHeight="1"/>
    <row r="1462" ht="14.25" customHeight="1"/>
    <row r="1463" ht="14.25" customHeight="1"/>
    <row r="1464" ht="14.25" customHeight="1"/>
    <row r="1465" ht="14.25" customHeight="1"/>
    <row r="1466" ht="14.25" customHeight="1"/>
    <row r="1467" ht="14.25" customHeight="1"/>
    <row r="1468" ht="14.25" customHeight="1"/>
    <row r="1469" ht="14.25" customHeight="1"/>
    <row r="1470" ht="14.25" customHeight="1"/>
    <row r="1471" ht="14.25" customHeight="1"/>
    <row r="1472" ht="14.25" customHeight="1"/>
    <row r="1473" ht="14.25" customHeight="1"/>
    <row r="1474" ht="14.25" customHeight="1"/>
    <row r="1475" ht="14.25" customHeight="1"/>
    <row r="1476" ht="14.25" customHeight="1"/>
    <row r="1477" ht="14.25" customHeight="1"/>
    <row r="1478" ht="14.25" customHeight="1"/>
    <row r="1479" ht="14.25" customHeight="1"/>
    <row r="1480" ht="14.25" customHeight="1"/>
    <row r="1481" ht="14.25" customHeight="1"/>
    <row r="1482" ht="14.25" customHeight="1"/>
    <row r="1483" ht="14.25" customHeight="1"/>
    <row r="1484" ht="14.25" customHeight="1"/>
    <row r="1485" ht="14.25" customHeight="1"/>
    <row r="1486" ht="14.25" customHeight="1"/>
    <row r="1487" ht="14.25" customHeight="1"/>
    <row r="1488" ht="14.25" customHeight="1"/>
    <row r="1489" ht="14.25" customHeight="1"/>
    <row r="1490" ht="14.25" customHeight="1"/>
    <row r="1491" ht="14.25" customHeight="1"/>
    <row r="1492" ht="14.25" customHeight="1"/>
    <row r="1493" ht="14.25" customHeight="1"/>
    <row r="1494" ht="14.25" customHeight="1"/>
    <row r="1495" ht="14.25" customHeight="1"/>
    <row r="1496" ht="14.25" customHeight="1"/>
    <row r="1497" ht="14.25" customHeight="1"/>
    <row r="1498" ht="14.25" customHeight="1"/>
    <row r="1499" ht="14.25" customHeight="1"/>
    <row r="1500" ht="14.25" customHeight="1"/>
    <row r="1501" ht="14.25" customHeight="1"/>
    <row r="1502" ht="14.25" customHeight="1"/>
    <row r="1503" ht="14.25" customHeight="1"/>
    <row r="1504" ht="14.25" customHeight="1"/>
    <row r="1505" ht="14.25" customHeight="1"/>
    <row r="1506" ht="14.25" customHeight="1"/>
    <row r="1507" ht="14.25" customHeight="1"/>
    <row r="1508" ht="14.25" customHeight="1"/>
    <row r="1509" ht="14.25" customHeight="1"/>
    <row r="1510" ht="14.25" customHeight="1"/>
    <row r="1511" ht="14.25" customHeight="1"/>
    <row r="1512" ht="14.25" customHeight="1"/>
    <row r="1513" ht="14.25" customHeight="1"/>
    <row r="1514" ht="14.25" customHeight="1"/>
    <row r="1515" ht="14.25" customHeight="1"/>
    <row r="1516" ht="14.25" customHeight="1"/>
    <row r="1517" ht="14.25" customHeight="1"/>
    <row r="1518" ht="14.25" customHeight="1"/>
    <row r="1519" ht="14.25" customHeight="1"/>
    <row r="1520" ht="14.25" customHeight="1"/>
    <row r="1521" ht="14.25" customHeight="1"/>
    <row r="1522" ht="14.25" customHeight="1"/>
    <row r="1523" ht="14.25" customHeight="1"/>
    <row r="1524" ht="14.25" customHeight="1"/>
    <row r="1525" ht="14.25" customHeight="1"/>
    <row r="1526" ht="14.25" customHeight="1"/>
    <row r="1527" ht="14.25" customHeight="1"/>
    <row r="1528" ht="14.25" customHeight="1"/>
    <row r="1529" ht="14.25" customHeight="1"/>
    <row r="1530" ht="14.25" customHeight="1"/>
    <row r="1531" ht="14.25" customHeight="1"/>
    <row r="1532" ht="14.25" customHeight="1"/>
    <row r="1533" ht="14.25" customHeight="1"/>
    <row r="1534" ht="14.25" customHeight="1"/>
    <row r="1535" ht="14.25" customHeight="1"/>
    <row r="1536" ht="14.25" customHeight="1"/>
    <row r="1537" ht="14.25" customHeight="1"/>
    <row r="1538" ht="14.25" customHeight="1"/>
    <row r="1539" ht="14.25" customHeight="1"/>
    <row r="1540" ht="14.25" customHeight="1"/>
    <row r="1541" ht="14.25" customHeight="1"/>
    <row r="1542" ht="14.25" customHeight="1"/>
    <row r="1543" ht="14.25" customHeight="1"/>
    <row r="1544" ht="14.25" customHeight="1"/>
    <row r="1545" ht="14.25" customHeight="1"/>
    <row r="1546" ht="14.25" customHeight="1"/>
    <row r="1547" ht="14.25" customHeight="1"/>
    <row r="1548" ht="14.25" customHeight="1"/>
    <row r="1549" ht="14.25" customHeight="1"/>
    <row r="1550" ht="14.25" customHeight="1"/>
    <row r="1551" ht="14.25" customHeight="1"/>
    <row r="1552" ht="14.25" customHeight="1"/>
    <row r="1553" ht="14.25" customHeight="1"/>
    <row r="1554" ht="14.25" customHeight="1"/>
    <row r="1555" ht="14.25" customHeight="1"/>
    <row r="1556" ht="14.25" customHeight="1"/>
    <row r="1557" ht="14.25" customHeight="1"/>
    <row r="1558" ht="14.25" customHeight="1"/>
    <row r="1559" ht="14.25" customHeight="1"/>
    <row r="1560" ht="14.25" customHeight="1"/>
    <row r="1561" ht="14.25" customHeight="1"/>
    <row r="1562" ht="14.25" customHeight="1"/>
    <row r="1563" ht="14.25" customHeight="1"/>
    <row r="1564" ht="14.25" customHeight="1"/>
    <row r="1565" ht="14.25" customHeight="1"/>
    <row r="1566" ht="14.25" customHeight="1"/>
    <row r="1567" ht="14.25" customHeight="1"/>
    <row r="1568" ht="14.25" customHeight="1"/>
    <row r="1569" ht="14.25" customHeight="1"/>
    <row r="1570" ht="14.25" customHeight="1"/>
    <row r="1571" ht="14.25" customHeight="1"/>
    <row r="1572" ht="14.25" customHeight="1"/>
    <row r="1573" ht="14.25" customHeight="1"/>
    <row r="1574" ht="14.25" customHeight="1"/>
    <row r="1575" ht="14.25" customHeight="1"/>
    <row r="1576" ht="14.25" customHeight="1"/>
    <row r="1577" ht="14.25" customHeight="1"/>
    <row r="1578" ht="14.25" customHeight="1"/>
    <row r="1579" ht="14.25" customHeight="1"/>
    <row r="1580" ht="14.25" customHeight="1"/>
    <row r="1581" ht="14.25" customHeight="1"/>
    <row r="1582" ht="14.25" customHeight="1"/>
    <row r="1583" ht="14.25" customHeight="1"/>
    <row r="1584" ht="14.25" customHeight="1"/>
    <row r="1585" ht="14.25" customHeight="1"/>
    <row r="1586" ht="14.25" customHeight="1"/>
    <row r="1587" ht="14.25" customHeight="1"/>
    <row r="1588" ht="14.25" customHeight="1"/>
    <row r="1589" ht="14.25" customHeight="1"/>
    <row r="1590" ht="14.25" customHeight="1"/>
    <row r="1591" ht="14.25" customHeight="1"/>
    <row r="1592" ht="14.25" customHeight="1"/>
    <row r="1593" ht="14.25" customHeight="1"/>
    <row r="1594" ht="14.25" customHeight="1"/>
    <row r="1595" ht="14.25" customHeight="1"/>
    <row r="1596" ht="14.25" customHeight="1"/>
    <row r="1597" ht="14.25" customHeight="1"/>
    <row r="1598" ht="14.25" customHeight="1"/>
    <row r="1599" ht="14.25" customHeight="1"/>
    <row r="1600" ht="14.25" customHeight="1"/>
    <row r="1601" ht="14.25" customHeight="1"/>
    <row r="1602" ht="14.25" customHeight="1"/>
    <row r="1603" ht="14.25" customHeight="1"/>
    <row r="1604" ht="14.25" customHeight="1"/>
    <row r="1605" ht="14.25" customHeight="1"/>
    <row r="1606" ht="14.25" customHeight="1"/>
    <row r="1607" ht="14.25" customHeight="1"/>
    <row r="1608" ht="14.25" customHeight="1"/>
    <row r="1609" ht="14.25" customHeight="1"/>
    <row r="1610" ht="14.25" customHeight="1"/>
    <row r="1611" ht="14.25" customHeight="1"/>
    <row r="1612" ht="14.25" customHeight="1"/>
    <row r="1613" ht="14.25" customHeight="1"/>
    <row r="1614" ht="14.25" customHeight="1"/>
    <row r="1615" ht="14.25" customHeight="1"/>
    <row r="1616" ht="14.25" customHeight="1"/>
    <row r="1617" ht="14.25" customHeight="1"/>
    <row r="1618" ht="14.25" customHeight="1"/>
    <row r="1619" ht="14.25" customHeight="1"/>
    <row r="1620" ht="14.25" customHeight="1"/>
    <row r="1621" ht="14.25" customHeight="1"/>
    <row r="1622" ht="14.25" customHeight="1"/>
    <row r="1623" ht="14.25" customHeight="1"/>
    <row r="1624" ht="14.25" customHeight="1"/>
    <row r="1625" ht="14.25" customHeight="1"/>
    <row r="1626" ht="14.25" customHeight="1"/>
    <row r="1627" ht="14.25" customHeight="1"/>
    <row r="1628" ht="14.25" customHeight="1"/>
    <row r="1629" ht="14.25" customHeight="1"/>
    <row r="1630" ht="14.25" customHeight="1"/>
    <row r="1631" ht="14.25" customHeight="1"/>
    <row r="1632" ht="14.25" customHeight="1"/>
    <row r="1633" ht="14.25" customHeight="1"/>
    <row r="1634" ht="14.25" customHeight="1"/>
    <row r="1635" ht="14.25" customHeight="1"/>
    <row r="1636" ht="14.25" customHeight="1"/>
    <row r="1637" ht="14.25" customHeight="1"/>
    <row r="1638" ht="14.25" customHeight="1"/>
    <row r="1639" ht="14.25" customHeight="1"/>
    <row r="1640" ht="14.25" customHeight="1"/>
    <row r="1641" ht="14.25" customHeight="1"/>
    <row r="1642" ht="14.25" customHeight="1"/>
    <row r="1643" ht="14.25" customHeight="1"/>
    <row r="1644" ht="14.25" customHeight="1"/>
    <row r="1645" ht="14.25" customHeight="1"/>
    <row r="1646" ht="14.25" customHeight="1"/>
    <row r="1647" ht="14.25" customHeight="1"/>
    <row r="1648" ht="14.25" customHeight="1"/>
    <row r="1649" ht="14.25" customHeight="1"/>
    <row r="1650" ht="14.25" customHeight="1"/>
    <row r="1651" ht="14.25" customHeight="1"/>
    <row r="1652" ht="14.25" customHeight="1"/>
    <row r="1653" ht="14.25" customHeight="1"/>
    <row r="1654" ht="14.25" customHeight="1"/>
    <row r="1655" ht="14.25" customHeight="1"/>
    <row r="1656" ht="14.25" customHeight="1"/>
    <row r="1657" ht="14.25" customHeight="1"/>
    <row r="1658" ht="14.25" customHeight="1"/>
    <row r="1659" ht="14.25" customHeight="1"/>
    <row r="1660" ht="14.25" customHeight="1"/>
    <row r="1661" ht="14.25" customHeight="1"/>
    <row r="1662" ht="14.25" customHeight="1"/>
    <row r="1663" ht="14.25" customHeight="1"/>
    <row r="1664" ht="14.25" customHeight="1"/>
    <row r="1665" ht="14.25" customHeight="1"/>
    <row r="1666" ht="14.25" customHeight="1"/>
    <row r="1667" ht="14.25" customHeight="1"/>
    <row r="1668" ht="14.25" customHeight="1"/>
    <row r="1669" ht="14.25" customHeight="1"/>
    <row r="1670" ht="14.25" customHeight="1"/>
    <row r="1671" ht="14.25" customHeight="1"/>
    <row r="1672" ht="14.25" customHeight="1"/>
    <row r="1673" ht="14.25" customHeight="1"/>
    <row r="1674" ht="14.25" customHeight="1"/>
    <row r="1675" ht="14.25" customHeight="1"/>
    <row r="1676" ht="14.25" customHeight="1"/>
    <row r="1677" ht="14.25" customHeight="1"/>
    <row r="1678" ht="14.25" customHeight="1"/>
    <row r="1679" ht="14.25" customHeight="1"/>
    <row r="1680" ht="14.25" customHeight="1"/>
    <row r="1681" ht="14.25" customHeight="1"/>
    <row r="1682" ht="14.25" customHeight="1"/>
    <row r="1683" ht="14.25" customHeight="1"/>
    <row r="1684" ht="14.25" customHeight="1"/>
    <row r="1685" ht="14.25" customHeight="1"/>
    <row r="1686" ht="14.25" customHeight="1"/>
    <row r="1687" ht="14.25" customHeight="1"/>
    <row r="1688" ht="14.25" customHeight="1"/>
    <row r="1689" ht="14.25" customHeight="1"/>
    <row r="1690" ht="14.25" customHeight="1"/>
    <row r="1691" ht="14.25" customHeight="1"/>
    <row r="1692" ht="14.25" customHeight="1"/>
    <row r="1693" ht="14.25" customHeight="1"/>
    <row r="1694" ht="14.25" customHeight="1"/>
    <row r="1695" ht="14.25" customHeight="1"/>
    <row r="1696" ht="14.25" customHeight="1"/>
    <row r="1697" ht="14.25" customHeight="1"/>
    <row r="1698" ht="14.25" customHeight="1"/>
    <row r="1699" ht="14.25" customHeight="1"/>
    <row r="1700" ht="14.25" customHeight="1"/>
    <row r="1701" ht="14.25" customHeight="1"/>
    <row r="1702" ht="14.25" customHeight="1"/>
    <row r="1703" ht="14.25" customHeight="1"/>
    <row r="1704" ht="14.25" customHeight="1"/>
    <row r="1705" ht="14.25" customHeight="1"/>
    <row r="1706" ht="14.25" customHeight="1"/>
    <row r="1707" ht="14.25" customHeight="1"/>
    <row r="1708" ht="14.25" customHeight="1"/>
    <row r="1709" ht="14.25" customHeight="1"/>
    <row r="1710" ht="14.25" customHeight="1"/>
    <row r="1711" ht="14.25" customHeight="1"/>
    <row r="1712" ht="14.25" customHeight="1"/>
    <row r="1713" ht="14.25" customHeight="1"/>
    <row r="1714" ht="14.25" customHeight="1"/>
    <row r="1715" ht="14.25" customHeight="1"/>
    <row r="1716" ht="14.25" customHeight="1"/>
    <row r="1717" ht="14.25" customHeight="1"/>
    <row r="1718" ht="14.25" customHeight="1"/>
    <row r="1719" ht="14.25" customHeight="1"/>
    <row r="1720" ht="14.25" customHeight="1"/>
    <row r="1721" ht="14.25" customHeight="1"/>
    <row r="1722" ht="14.25" customHeight="1"/>
    <row r="1723" ht="14.25" customHeight="1"/>
    <row r="1724" ht="14.25" customHeight="1"/>
    <row r="1725" ht="14.25" customHeight="1"/>
    <row r="1726" ht="14.25" customHeight="1"/>
    <row r="1727" ht="14.25" customHeight="1"/>
    <row r="1728" ht="14.25" customHeight="1"/>
    <row r="1729" ht="14.25" customHeight="1"/>
    <row r="1730" ht="14.25" customHeight="1"/>
    <row r="1731" ht="14.25" customHeight="1"/>
    <row r="1732" ht="14.25" customHeight="1"/>
    <row r="1733" ht="14.25" customHeight="1"/>
    <row r="1734" ht="14.25" customHeight="1"/>
    <row r="1735" ht="14.25" customHeight="1"/>
    <row r="1736" ht="14.25" customHeight="1"/>
    <row r="1737" ht="14.25" customHeight="1"/>
    <row r="1738" ht="14.25" customHeight="1"/>
    <row r="1739" ht="14.25" customHeight="1"/>
    <row r="1740" ht="14.25" customHeight="1"/>
    <row r="1741" ht="14.25" customHeight="1"/>
    <row r="1742" ht="14.25" customHeight="1"/>
    <row r="1743" ht="14.25" customHeight="1"/>
    <row r="1744" ht="14.25" customHeight="1"/>
    <row r="1745" ht="14.25" customHeight="1"/>
    <row r="1746" ht="14.25" customHeight="1"/>
    <row r="1747" ht="14.25" customHeight="1"/>
    <row r="1748" ht="14.25" customHeight="1"/>
    <row r="1749" ht="14.25" customHeight="1"/>
    <row r="1750" ht="14.25" customHeight="1"/>
    <row r="1751" ht="14.25" customHeight="1"/>
    <row r="1752" ht="14.25" customHeight="1"/>
    <row r="1753" ht="14.25" customHeight="1"/>
    <row r="1754" ht="14.25" customHeight="1"/>
    <row r="1755" ht="14.25" customHeight="1"/>
    <row r="1756" ht="14.25" customHeight="1"/>
    <row r="1757" ht="14.25" customHeight="1"/>
    <row r="1758" ht="14.25" customHeight="1"/>
    <row r="1759" ht="14.25" customHeight="1"/>
    <row r="1760" ht="14.25" customHeight="1"/>
    <row r="1761" ht="14.25" customHeight="1"/>
    <row r="1762" ht="14.25" customHeight="1"/>
    <row r="1763" ht="14.25" customHeight="1"/>
    <row r="1764" ht="14.25" customHeight="1"/>
    <row r="1765" ht="14.25" customHeight="1"/>
    <row r="1766" ht="14.25" customHeight="1"/>
    <row r="1767" ht="14.25" customHeight="1"/>
    <row r="1768" ht="14.25" customHeight="1"/>
    <row r="1769" ht="14.25" customHeight="1"/>
    <row r="1770" ht="14.25" customHeight="1"/>
    <row r="1771" ht="14.25" customHeight="1"/>
    <row r="1772" ht="14.25" customHeight="1"/>
    <row r="1773" ht="14.25" customHeight="1"/>
    <row r="1774" ht="14.25" customHeight="1"/>
    <row r="1775" ht="14.25" customHeight="1"/>
    <row r="1776" ht="14.25" customHeight="1"/>
    <row r="1777" ht="14.25" customHeight="1"/>
    <row r="1778" ht="14.25" customHeight="1"/>
    <row r="1779" ht="14.25" customHeight="1"/>
    <row r="1780" ht="14.25" customHeight="1"/>
    <row r="1781" ht="14.25" customHeight="1"/>
    <row r="1782" ht="14.25" customHeight="1"/>
    <row r="1783" ht="14.25" customHeight="1"/>
    <row r="1784" ht="14.25" customHeight="1"/>
    <row r="1785" ht="14.25" customHeight="1"/>
    <row r="1786" ht="14.25" customHeight="1"/>
    <row r="1787" ht="14.25" customHeight="1"/>
    <row r="1788" ht="14.25" customHeight="1"/>
    <row r="1789" ht="14.25" customHeight="1"/>
    <row r="1790" ht="14.25" customHeight="1"/>
    <row r="1791" ht="14.25" customHeight="1"/>
    <row r="1792" ht="14.25" customHeight="1"/>
    <row r="1793" ht="14.25" customHeight="1"/>
    <row r="1794" ht="14.25" customHeight="1"/>
    <row r="1795" ht="14.25" customHeight="1"/>
    <row r="1796" ht="14.25" customHeight="1"/>
    <row r="1797" ht="14.25" customHeight="1"/>
    <row r="1798" ht="14.25" customHeight="1"/>
    <row r="1799" ht="14.25" customHeight="1"/>
    <row r="1800" ht="14.25" customHeight="1"/>
    <row r="1801" ht="14.25" customHeight="1"/>
    <row r="1802" ht="14.25" customHeight="1"/>
    <row r="1803" ht="14.25" customHeight="1"/>
    <row r="1804" ht="14.25" customHeight="1"/>
    <row r="1805" ht="14.25" customHeight="1"/>
    <row r="1806" ht="14.25" customHeight="1"/>
    <row r="1807" ht="14.25" customHeight="1"/>
    <row r="1808" ht="14.25" customHeight="1"/>
    <row r="1809" ht="14.25" customHeight="1"/>
    <row r="1810" ht="14.25" customHeight="1"/>
    <row r="1811" ht="14.25" customHeight="1"/>
    <row r="1812" ht="14.25" customHeight="1"/>
    <row r="1813" ht="14.25" customHeight="1"/>
    <row r="1814" ht="14.25" customHeight="1"/>
    <row r="1815" ht="14.25" customHeight="1"/>
    <row r="1816" ht="14.25" customHeight="1"/>
    <row r="1817" ht="14.25" customHeight="1"/>
    <row r="1818" ht="14.25" customHeight="1"/>
    <row r="1819" ht="14.25" customHeight="1"/>
    <row r="1820" ht="14.25" customHeight="1"/>
    <row r="1821" ht="14.25" customHeight="1"/>
    <row r="1822" ht="14.25" customHeight="1"/>
    <row r="1823" ht="14.25" customHeight="1"/>
    <row r="1824" ht="14.25" customHeight="1"/>
    <row r="1825" ht="14.25" customHeight="1"/>
    <row r="1826" ht="14.25" customHeight="1"/>
    <row r="1827" ht="14.25" customHeight="1"/>
    <row r="1828" ht="14.25" customHeight="1"/>
    <row r="1829" ht="14.25" customHeight="1"/>
    <row r="1830" ht="14.25" customHeight="1"/>
    <row r="1831" ht="14.25" customHeight="1"/>
    <row r="1832" ht="14.25" customHeight="1"/>
    <row r="1833" ht="14.25" customHeight="1"/>
    <row r="1834" ht="14.25" customHeight="1"/>
    <row r="1835" ht="14.25" customHeight="1"/>
    <row r="1836" ht="14.25" customHeight="1"/>
    <row r="1837" ht="14.25" customHeight="1"/>
    <row r="1838" ht="14.25" customHeight="1"/>
    <row r="1839" ht="14.25" customHeight="1"/>
    <row r="1840" ht="14.25" customHeight="1"/>
    <row r="1841" ht="14.25" customHeight="1"/>
    <row r="1842" ht="14.25" customHeight="1"/>
    <row r="1843" ht="14.25" customHeight="1"/>
    <row r="1844" ht="14.25" customHeight="1"/>
    <row r="1845" ht="14.25" customHeight="1"/>
    <row r="1846" ht="14.25" customHeight="1"/>
    <row r="1847" ht="14.25" customHeight="1"/>
    <row r="1848" ht="14.25" customHeight="1"/>
    <row r="1849" ht="14.25" customHeight="1"/>
    <row r="1850" ht="14.25" customHeight="1"/>
    <row r="1851" ht="14.25" customHeight="1"/>
    <row r="1852" ht="14.25" customHeight="1"/>
    <row r="1853" ht="14.25" customHeight="1"/>
    <row r="1854" ht="14.25" customHeight="1"/>
    <row r="1855" ht="14.25" customHeight="1"/>
    <row r="1856" ht="14.25" customHeight="1"/>
    <row r="1857" ht="14.25" customHeight="1"/>
    <row r="1858" ht="14.25" customHeight="1"/>
    <row r="1859" ht="14.25" customHeight="1"/>
    <row r="1860" ht="14.25" customHeight="1"/>
    <row r="1861" ht="14.25" customHeight="1"/>
    <row r="1862" ht="14.25" customHeight="1"/>
    <row r="1863" ht="14.25" customHeight="1"/>
    <row r="1864" ht="14.25" customHeight="1"/>
    <row r="1865" ht="14.25" customHeight="1"/>
    <row r="1866" ht="14.25" customHeight="1"/>
    <row r="1867" ht="14.25" customHeight="1"/>
    <row r="1868" ht="14.25" customHeight="1"/>
    <row r="1869" ht="14.25" customHeight="1"/>
    <row r="1870" ht="14.25" customHeight="1"/>
    <row r="1871" ht="14.25" customHeight="1"/>
    <row r="1872" ht="14.25" customHeight="1"/>
    <row r="1873" ht="14.25" customHeight="1"/>
    <row r="1874" ht="14.25" customHeight="1"/>
    <row r="1875" ht="14.25" customHeight="1"/>
    <row r="1876" ht="14.25" customHeight="1"/>
    <row r="1877" ht="14.25" customHeight="1"/>
    <row r="1878" ht="14.25" customHeight="1"/>
    <row r="1879" ht="14.25" customHeight="1"/>
    <row r="1880" ht="14.25" customHeight="1"/>
    <row r="1881" ht="14.25" customHeight="1"/>
    <row r="1882" ht="14.25" customHeight="1"/>
    <row r="1883" ht="14.25" customHeight="1"/>
    <row r="1884" ht="14.25" customHeight="1"/>
    <row r="1885" ht="14.25" customHeight="1"/>
    <row r="1886" ht="14.25" customHeight="1"/>
    <row r="1887" ht="14.25" customHeight="1"/>
    <row r="1888" ht="14.25" customHeight="1"/>
    <row r="1889" ht="14.25" customHeight="1"/>
    <row r="1890" ht="14.25" customHeight="1"/>
    <row r="1891" ht="14.25" customHeight="1"/>
    <row r="1892" ht="14.25" customHeight="1"/>
    <row r="1893" ht="14.25" customHeight="1"/>
    <row r="1894" ht="14.25" customHeight="1"/>
    <row r="1895" ht="14.25" customHeight="1"/>
    <row r="1896" ht="14.25" customHeight="1"/>
    <row r="1897" ht="14.25" customHeight="1"/>
    <row r="1898" ht="14.25" customHeight="1"/>
    <row r="1899" ht="14.25" customHeight="1"/>
    <row r="1900" ht="14.25" customHeight="1"/>
    <row r="1901" ht="14.25" customHeight="1"/>
    <row r="1902" ht="14.25" customHeight="1"/>
    <row r="1903" ht="14.25" customHeight="1"/>
    <row r="1904" ht="14.25" customHeight="1"/>
    <row r="1905" ht="14.25" customHeight="1"/>
    <row r="1906" ht="14.25" customHeight="1"/>
    <row r="1907" ht="14.25" customHeight="1"/>
    <row r="1908" ht="14.25" customHeight="1"/>
    <row r="1909" ht="14.25" customHeight="1"/>
    <row r="1910" ht="14.25" customHeight="1"/>
    <row r="1911" ht="14.25" customHeight="1"/>
    <row r="1912" ht="14.25" customHeight="1"/>
    <row r="1913" ht="14.25" customHeight="1"/>
    <row r="1914" ht="14.25" customHeight="1"/>
    <row r="1915" ht="14.25" customHeight="1"/>
    <row r="1916" ht="14.25" customHeight="1"/>
    <row r="1917" ht="14.25" customHeight="1"/>
    <row r="1918" ht="14.25" customHeight="1"/>
    <row r="1919" ht="14.25" customHeight="1"/>
    <row r="1920" ht="14.25" customHeight="1"/>
    <row r="1921" ht="14.25" customHeight="1"/>
    <row r="1922" ht="14.25" customHeight="1"/>
    <row r="1923" ht="14.25" customHeight="1"/>
    <row r="1924" ht="14.25" customHeight="1"/>
    <row r="1925" ht="14.25" customHeight="1"/>
    <row r="1926" ht="14.25" customHeight="1"/>
    <row r="1927" ht="14.25" customHeight="1"/>
    <row r="1928" ht="14.25" customHeight="1"/>
    <row r="1929" ht="14.25" customHeight="1"/>
    <row r="1930" ht="14.25" customHeight="1"/>
    <row r="1931" ht="14.25" customHeight="1"/>
    <row r="1932" ht="14.25" customHeight="1"/>
    <row r="1933" ht="14.25" customHeight="1"/>
    <row r="1934" ht="14.25" customHeight="1"/>
    <row r="1935" ht="14.25" customHeight="1"/>
    <row r="1936" ht="14.25" customHeight="1"/>
    <row r="1937" ht="14.25" customHeight="1"/>
    <row r="1938" ht="14.25" customHeight="1"/>
    <row r="1939" ht="14.25" customHeight="1"/>
    <row r="1940" ht="14.25" customHeight="1"/>
    <row r="1941" ht="14.25" customHeight="1"/>
    <row r="1942" ht="14.25" customHeight="1"/>
    <row r="1943" ht="14.25" customHeight="1"/>
    <row r="1944" ht="14.25" customHeight="1"/>
    <row r="1945" ht="14.25" customHeight="1"/>
    <row r="1946" ht="14.25" customHeight="1"/>
    <row r="1947" ht="14.25" customHeight="1"/>
    <row r="1948" ht="14.25" customHeight="1"/>
    <row r="1949" ht="14.25" customHeight="1"/>
    <row r="1950" ht="14.25" customHeight="1"/>
    <row r="1951" ht="14.25" customHeight="1"/>
    <row r="1952" ht="14.25" customHeight="1"/>
    <row r="1953" ht="14.25" customHeight="1"/>
    <row r="1954" ht="14.25" customHeight="1"/>
    <row r="1955" ht="14.25" customHeight="1"/>
    <row r="1956" ht="14.25" customHeight="1"/>
    <row r="1957" ht="14.25" customHeight="1"/>
    <row r="1958" ht="14.25" customHeight="1"/>
    <row r="1959" ht="14.25" customHeight="1"/>
    <row r="1960" ht="14.25" customHeight="1"/>
    <row r="1961" ht="14.25" customHeight="1"/>
    <row r="1962" ht="14.25" customHeight="1"/>
    <row r="1963" ht="14.25" customHeight="1"/>
    <row r="1964" ht="14.25" customHeight="1"/>
    <row r="1965" ht="14.25" customHeight="1"/>
    <row r="1966" ht="14.25" customHeight="1"/>
    <row r="1967" ht="14.25" customHeight="1"/>
    <row r="1968" ht="14.25" customHeight="1"/>
    <row r="1969" ht="14.25" customHeight="1"/>
    <row r="1970" ht="14.25" customHeight="1"/>
    <row r="1971" ht="14.25" customHeight="1"/>
    <row r="1972" ht="14.25" customHeight="1"/>
    <row r="1973" ht="14.25" customHeight="1"/>
    <row r="1974" ht="14.25" customHeight="1"/>
    <row r="1975" ht="14.25" customHeight="1"/>
    <row r="1976" ht="14.25" customHeight="1"/>
    <row r="1977" ht="14.25" customHeight="1"/>
    <row r="1978" ht="14.25" customHeight="1"/>
    <row r="1979" ht="14.25" customHeight="1"/>
    <row r="1980" ht="14.25" customHeight="1"/>
    <row r="1981" ht="14.25" customHeight="1"/>
    <row r="1982" ht="14.25" customHeight="1"/>
    <row r="1983" ht="14.25" customHeight="1"/>
    <row r="1984" ht="14.25" customHeight="1"/>
    <row r="1985" ht="14.25" customHeight="1"/>
    <row r="1986" ht="14.25" customHeight="1"/>
    <row r="1987" ht="14.25" customHeight="1"/>
    <row r="1988" ht="14.25" customHeight="1"/>
    <row r="1989" ht="14.25" customHeight="1"/>
    <row r="1990" ht="14.25" customHeight="1"/>
    <row r="1991" ht="14.25" customHeight="1"/>
    <row r="1992" ht="14.25" customHeight="1"/>
    <row r="1993" ht="14.25" customHeight="1"/>
    <row r="1994" ht="14.25" customHeight="1"/>
    <row r="1995" ht="14.25" customHeight="1"/>
    <row r="1996" ht="14.25" customHeight="1"/>
    <row r="1997" ht="14.25" customHeight="1"/>
    <row r="1998" ht="14.25" customHeight="1"/>
    <row r="1999" ht="14.25" customHeight="1"/>
    <row r="2000" ht="14.25" customHeight="1"/>
    <row r="2001" ht="14.25" customHeight="1"/>
    <row r="2002" ht="14.25" customHeight="1"/>
    <row r="2003" ht="14.25" customHeight="1"/>
    <row r="2004" ht="14.25" customHeight="1"/>
    <row r="2005" ht="14.25" customHeight="1"/>
    <row r="2006" ht="14.25" customHeight="1"/>
    <row r="2007" ht="14.25" customHeight="1"/>
    <row r="2008" ht="14.25" customHeight="1"/>
    <row r="2009" ht="14.25" customHeight="1"/>
    <row r="2010" ht="14.25" customHeight="1"/>
    <row r="2011" ht="14.25" customHeight="1"/>
    <row r="2012" ht="14.25" customHeight="1"/>
    <row r="2013" ht="14.25" customHeight="1"/>
    <row r="2014" ht="14.25" customHeight="1"/>
    <row r="2015" ht="14.25" customHeight="1"/>
    <row r="2016" ht="14.25" customHeight="1"/>
    <row r="2017" ht="14.25" customHeight="1"/>
    <row r="2018" ht="14.25" customHeight="1"/>
    <row r="2019" ht="14.25" customHeight="1"/>
    <row r="2020" ht="14.25" customHeight="1"/>
    <row r="2021" ht="14.25" customHeight="1"/>
    <row r="2022" ht="14.25" customHeight="1"/>
    <row r="2023" ht="14.25" customHeight="1"/>
    <row r="2024" ht="14.25" customHeight="1"/>
    <row r="2025" ht="14.25" customHeight="1"/>
    <row r="2026" ht="14.25" customHeight="1"/>
    <row r="2027" ht="14.25" customHeight="1"/>
    <row r="2028" ht="14.25" customHeight="1"/>
    <row r="2029" ht="14.25" customHeight="1"/>
    <row r="2030" ht="14.25" customHeight="1"/>
    <row r="2031" ht="14.25" customHeight="1"/>
    <row r="2032" ht="14.25" customHeight="1"/>
    <row r="2033" ht="14.25" customHeight="1"/>
    <row r="2034" ht="14.25" customHeight="1"/>
    <row r="2035" ht="14.25" customHeight="1"/>
    <row r="2036" ht="14.25" customHeight="1"/>
    <row r="2037" ht="14.25" customHeight="1"/>
    <row r="2038" ht="14.25" customHeight="1"/>
    <row r="2039" ht="14.25" customHeight="1"/>
    <row r="2040" ht="14.25" customHeight="1"/>
    <row r="2041" ht="14.25" customHeight="1"/>
    <row r="2042" ht="14.25" customHeight="1"/>
    <row r="2043" ht="14.25" customHeight="1"/>
    <row r="2044" ht="14.25" customHeight="1"/>
    <row r="2045" ht="14.25" customHeight="1"/>
    <row r="2046" ht="14.25" customHeight="1"/>
    <row r="2047" ht="14.25" customHeight="1"/>
    <row r="2048" ht="14.25" customHeight="1"/>
    <row r="2049" ht="14.25" customHeight="1"/>
    <row r="2050" ht="14.25" customHeight="1"/>
    <row r="2051" ht="14.25" customHeight="1"/>
    <row r="2052" ht="14.25" customHeight="1"/>
    <row r="2053" ht="14.25" customHeight="1"/>
    <row r="2054" ht="14.25" customHeight="1"/>
    <row r="2055" ht="14.25" customHeight="1"/>
    <row r="2056" ht="14.25" customHeight="1"/>
    <row r="2057" ht="14.25" customHeight="1"/>
    <row r="2058" ht="14.25" customHeight="1"/>
    <row r="2059" ht="14.25" customHeight="1"/>
    <row r="2060" ht="14.25" customHeight="1"/>
    <row r="2061" ht="14.25" customHeight="1"/>
    <row r="2062" ht="14.25" customHeight="1"/>
    <row r="2063" ht="14.25" customHeight="1"/>
    <row r="2064" ht="14.25" customHeight="1"/>
    <row r="2065" ht="14.25" customHeight="1"/>
    <row r="2066" ht="14.25" customHeight="1"/>
    <row r="2067" ht="14.25" customHeight="1"/>
    <row r="2068" ht="14.25" customHeight="1"/>
    <row r="2069" ht="14.25" customHeight="1"/>
    <row r="2070" ht="14.25" customHeight="1"/>
    <row r="2071" ht="14.25" customHeight="1"/>
    <row r="2072" ht="14.25" customHeight="1"/>
    <row r="2073" ht="14.25" customHeight="1"/>
    <row r="2074" ht="14.25" customHeight="1"/>
    <row r="2075" ht="14.25" customHeight="1"/>
    <row r="2076" ht="14.25" customHeight="1"/>
    <row r="2077" ht="14.25" customHeight="1"/>
    <row r="2078" ht="14.25" customHeight="1"/>
    <row r="2079" ht="14.25" customHeight="1"/>
    <row r="2080" ht="14.25" customHeight="1"/>
    <row r="2081" ht="14.25" customHeight="1"/>
    <row r="2082" ht="14.25" customHeight="1"/>
    <row r="2083" ht="14.25" customHeight="1"/>
    <row r="2084" ht="14.25" customHeight="1"/>
    <row r="2085" ht="14.25" customHeight="1"/>
    <row r="2086" ht="14.25" customHeight="1"/>
    <row r="2087" ht="14.25" customHeight="1"/>
    <row r="2088" ht="14.25" customHeight="1"/>
    <row r="2089" ht="14.25" customHeight="1"/>
    <row r="2090" ht="14.25" customHeight="1"/>
    <row r="2091" ht="14.25" customHeight="1"/>
    <row r="2092" ht="14.25" customHeight="1"/>
    <row r="2093" ht="14.25" customHeight="1"/>
    <row r="2094" ht="14.25" customHeight="1"/>
    <row r="2095" ht="14.25" customHeight="1"/>
    <row r="2096" ht="14.25" customHeight="1"/>
    <row r="2097" ht="14.25" customHeight="1"/>
    <row r="2098" ht="14.25" customHeight="1"/>
    <row r="2099" ht="14.25" customHeight="1"/>
    <row r="2100" ht="14.25" customHeight="1"/>
    <row r="2101" ht="14.25" customHeight="1"/>
    <row r="2102" ht="14.25" customHeight="1"/>
    <row r="2103" ht="14.25" customHeight="1"/>
    <row r="2104" ht="14.25" customHeight="1"/>
    <row r="2105" ht="14.25" customHeight="1"/>
    <row r="2106" ht="14.25" customHeight="1"/>
    <row r="2107" ht="14.25" customHeight="1"/>
    <row r="2108" ht="14.25" customHeight="1"/>
    <row r="2109" ht="14.25" customHeight="1"/>
    <row r="2110" ht="14.25" customHeight="1"/>
    <row r="2111" ht="14.25" customHeight="1"/>
    <row r="2112" ht="14.25" customHeight="1"/>
    <row r="2113" ht="14.25" customHeight="1"/>
    <row r="2114" ht="14.25" customHeight="1"/>
    <row r="2115" ht="14.25" customHeight="1"/>
    <row r="2116" ht="14.25" customHeight="1"/>
    <row r="2117" ht="14.25" customHeight="1"/>
    <row r="2118" ht="14.25" customHeight="1"/>
    <row r="2119" ht="14.25" customHeight="1"/>
    <row r="2120" ht="14.25" customHeight="1"/>
    <row r="2121" ht="14.25" customHeight="1"/>
    <row r="2122" ht="14.25" customHeight="1"/>
    <row r="2123" ht="14.25" customHeight="1"/>
    <row r="2124" ht="14.25" customHeight="1"/>
    <row r="2125" ht="14.25" customHeight="1"/>
    <row r="2126" ht="14.25" customHeight="1"/>
    <row r="2127" ht="14.25" customHeight="1"/>
    <row r="2128" ht="14.25" customHeight="1"/>
    <row r="2129" ht="14.25" customHeight="1"/>
    <row r="2130" ht="14.25" customHeight="1"/>
    <row r="2131" ht="14.25" customHeight="1"/>
    <row r="2132" ht="14.25" customHeight="1"/>
    <row r="2133" ht="14.25" customHeight="1"/>
    <row r="2134" ht="14.25" customHeight="1"/>
    <row r="2135" ht="14.25" customHeight="1"/>
    <row r="2136" ht="14.25" customHeight="1"/>
    <row r="2137" ht="14.25" customHeight="1"/>
    <row r="2138" ht="14.25" customHeight="1"/>
    <row r="2139" ht="14.25" customHeight="1"/>
    <row r="2140" ht="14.25" customHeight="1"/>
    <row r="2141" ht="14.25" customHeight="1"/>
    <row r="2142" ht="14.25" customHeight="1"/>
    <row r="2143" ht="14.25" customHeight="1"/>
    <row r="2144" ht="14.25" customHeight="1"/>
    <row r="2145" ht="14.25" customHeight="1"/>
    <row r="2146" ht="14.25" customHeight="1"/>
    <row r="2147" ht="14.25" customHeight="1"/>
    <row r="2148" ht="14.25" customHeight="1"/>
    <row r="2149" ht="14.25" customHeight="1"/>
    <row r="2150" ht="14.25" customHeight="1"/>
    <row r="2151" ht="14.25" customHeight="1"/>
    <row r="2152" ht="14.25" customHeight="1"/>
    <row r="2153" ht="14.25" customHeight="1"/>
    <row r="2154" ht="14.25" customHeight="1"/>
    <row r="2155" ht="14.25" customHeight="1"/>
    <row r="2156" ht="14.25" customHeight="1"/>
    <row r="2157" ht="14.25" customHeight="1"/>
    <row r="2158" ht="14.25" customHeight="1"/>
    <row r="2159" ht="14.25" customHeight="1"/>
    <row r="2160" ht="14.25" customHeight="1"/>
    <row r="2161" ht="14.25" customHeight="1"/>
    <row r="2162" ht="14.25" customHeight="1"/>
    <row r="2163" ht="14.25" customHeight="1"/>
    <row r="2164" ht="14.25" customHeight="1"/>
    <row r="2165" ht="14.25" customHeight="1"/>
    <row r="2166" ht="14.25" customHeight="1"/>
    <row r="2167" ht="14.25" customHeight="1"/>
    <row r="2168" ht="14.25" customHeight="1"/>
    <row r="2169" ht="14.25" customHeight="1"/>
    <row r="2170" ht="14.25" customHeight="1"/>
    <row r="2171" ht="14.25" customHeight="1"/>
    <row r="2172" ht="14.25" customHeight="1"/>
    <row r="2173" ht="14.25" customHeight="1"/>
    <row r="2174" ht="14.25" customHeight="1"/>
    <row r="2175" ht="14.25" customHeight="1"/>
    <row r="2176" ht="14.25" customHeight="1"/>
    <row r="2177" ht="14.25" customHeight="1"/>
    <row r="2178" ht="14.25" customHeight="1"/>
    <row r="2179" ht="14.25" customHeight="1"/>
    <row r="2180" ht="14.25" customHeight="1"/>
    <row r="2181" ht="14.25" customHeight="1"/>
    <row r="2182" ht="14.25" customHeight="1"/>
    <row r="2183" ht="14.25" customHeight="1"/>
    <row r="2184" ht="14.25" customHeight="1"/>
    <row r="2185" ht="14.25" customHeight="1"/>
    <row r="2186" ht="14.25" customHeight="1"/>
    <row r="2187" ht="14.25" customHeight="1"/>
    <row r="2188" ht="14.25" customHeight="1"/>
    <row r="2189" ht="14.25" customHeight="1"/>
    <row r="2190" ht="14.25" customHeight="1"/>
    <row r="2191" ht="14.25" customHeight="1"/>
    <row r="2192" ht="14.25" customHeight="1"/>
    <row r="2193" ht="14.25" customHeight="1"/>
    <row r="2194" ht="14.25" customHeight="1"/>
    <row r="2195" ht="14.25" customHeight="1"/>
    <row r="2196" ht="14.25" customHeight="1"/>
    <row r="2197" ht="14.25" customHeight="1"/>
    <row r="2198" ht="14.25" customHeight="1"/>
    <row r="2199" ht="14.25" customHeight="1"/>
    <row r="2200" ht="14.25" customHeight="1"/>
    <row r="2201" ht="14.25" customHeight="1"/>
    <row r="2202" ht="14.25" customHeight="1"/>
    <row r="2203" ht="14.25" customHeight="1"/>
    <row r="2204" ht="14.25" customHeight="1"/>
    <row r="2205" ht="14.25" customHeight="1"/>
    <row r="2206" ht="14.25" customHeight="1"/>
    <row r="2207" ht="14.25" customHeight="1"/>
    <row r="2208" ht="14.25" customHeight="1"/>
    <row r="2209" ht="14.25" customHeight="1"/>
    <row r="2210" ht="14.25" customHeight="1"/>
    <row r="2211" ht="14.25" customHeight="1"/>
    <row r="2212" ht="14.25" customHeight="1"/>
    <row r="2213" ht="14.25" customHeight="1"/>
    <row r="2214" ht="14.25" customHeight="1"/>
    <row r="2215" ht="14.25" customHeight="1"/>
    <row r="2216" ht="14.25" customHeight="1"/>
    <row r="2217" ht="14.25" customHeight="1"/>
    <row r="2218" ht="14.25" customHeight="1"/>
    <row r="2219" ht="14.25" customHeight="1"/>
    <row r="2220" ht="14.25" customHeight="1"/>
    <row r="2221" ht="14.25" customHeight="1"/>
    <row r="2222" ht="14.25" customHeight="1"/>
    <row r="2223" ht="14.25" customHeight="1"/>
    <row r="2224" ht="14.25" customHeight="1"/>
    <row r="2225" ht="14.25" customHeight="1"/>
    <row r="2226" ht="14.25" customHeight="1"/>
    <row r="2227" ht="14.25" customHeight="1"/>
    <row r="2228" ht="14.25" customHeight="1"/>
    <row r="2229" ht="14.25" customHeight="1"/>
    <row r="2230" ht="14.25" customHeight="1"/>
    <row r="2231" ht="14.25" customHeight="1"/>
    <row r="2232" ht="14.25" customHeight="1"/>
    <row r="2233" ht="14.25" customHeight="1"/>
    <row r="2234" ht="14.25" customHeight="1"/>
    <row r="2235" ht="14.25" customHeight="1"/>
    <row r="2236" ht="14.25" customHeight="1"/>
    <row r="2237" ht="14.25" customHeight="1"/>
    <row r="2238" ht="14.25" customHeight="1"/>
    <row r="2239" ht="14.25" customHeight="1"/>
    <row r="2240" ht="14.25" customHeight="1"/>
    <row r="2241" ht="14.25" customHeight="1"/>
    <row r="2242" ht="14.25" customHeight="1"/>
    <row r="2243" ht="14.25" customHeight="1"/>
    <row r="2244" ht="14.25" customHeight="1"/>
    <row r="2245" ht="14.25" customHeight="1"/>
    <row r="2246" ht="14.25" customHeight="1"/>
    <row r="2247" ht="14.25" customHeight="1"/>
    <row r="2248" ht="14.25" customHeight="1"/>
    <row r="2249" ht="14.25" customHeight="1"/>
    <row r="2250" ht="14.25" customHeight="1"/>
    <row r="2251" ht="14.25" customHeight="1"/>
    <row r="2252" ht="14.25" customHeight="1"/>
    <row r="2253" ht="14.25" customHeight="1"/>
    <row r="2254" ht="14.25" customHeight="1"/>
    <row r="2255" ht="14.25" customHeight="1"/>
    <row r="2256" ht="14.25" customHeight="1"/>
    <row r="2257" ht="14.25" customHeight="1"/>
    <row r="2258" ht="14.25" customHeight="1"/>
    <row r="2259" ht="14.25" customHeight="1"/>
    <row r="2260" ht="14.25" customHeight="1"/>
    <row r="2261" ht="14.25" customHeight="1"/>
    <row r="2262" ht="14.25" customHeight="1"/>
    <row r="2263" ht="14.25" customHeight="1"/>
    <row r="2264" ht="14.25" customHeight="1"/>
    <row r="2265" ht="14.25" customHeight="1"/>
    <row r="2266" ht="14.25" customHeight="1"/>
    <row r="2267" ht="14.25" customHeight="1"/>
    <row r="2268" ht="14.25" customHeight="1"/>
    <row r="2269" ht="14.25" customHeight="1"/>
    <row r="2270" ht="14.25" customHeight="1"/>
    <row r="2271" ht="14.25" customHeight="1"/>
    <row r="2272" ht="14.25" customHeight="1"/>
    <row r="2273" ht="14.25" customHeight="1"/>
    <row r="2274" ht="14.25" customHeight="1"/>
    <row r="2275" ht="14.25" customHeight="1"/>
    <row r="2276" ht="14.25" customHeight="1"/>
    <row r="2277" ht="14.25" customHeight="1"/>
    <row r="2278" ht="14.25" customHeight="1"/>
    <row r="2279" ht="14.25" customHeight="1"/>
    <row r="2280" ht="14.25" customHeight="1"/>
    <row r="2281" ht="14.25" customHeight="1"/>
    <row r="2282" ht="14.25" customHeight="1"/>
    <row r="2283" ht="14.25" customHeight="1"/>
    <row r="2284" ht="14.25" customHeight="1"/>
    <row r="2285" ht="14.25" customHeight="1"/>
    <row r="2286" ht="14.25" customHeight="1"/>
    <row r="2287" ht="14.25" customHeight="1"/>
    <row r="2288" ht="14.25" customHeight="1"/>
    <row r="2289" ht="14.25" customHeight="1"/>
    <row r="2290" ht="14.25" customHeight="1"/>
    <row r="2291" ht="14.25" customHeight="1"/>
    <row r="2292" ht="14.25" customHeight="1"/>
    <row r="2293" ht="14.25" customHeight="1"/>
    <row r="2294" ht="14.25" customHeight="1"/>
    <row r="2295" ht="14.25" customHeight="1"/>
    <row r="2296" ht="14.25" customHeight="1"/>
    <row r="2297" ht="14.25" customHeight="1"/>
    <row r="2298" ht="14.25" customHeight="1"/>
    <row r="2299" ht="14.25" customHeight="1"/>
    <row r="2300" ht="14.25" customHeight="1"/>
    <row r="2301" ht="14.25" customHeight="1"/>
    <row r="2302" ht="14.25" customHeight="1"/>
    <row r="2303" ht="14.25" customHeight="1"/>
    <row r="2304" ht="14.25" customHeight="1"/>
    <row r="2305" ht="14.25" customHeight="1"/>
    <row r="2306" ht="14.25" customHeight="1"/>
    <row r="2307" ht="14.25" customHeight="1"/>
    <row r="2308" ht="14.25" customHeight="1"/>
    <row r="2309" ht="14.25" customHeight="1"/>
    <row r="2310" ht="14.25" customHeight="1"/>
    <row r="2311" ht="14.25" customHeight="1"/>
    <row r="2312" ht="14.25" customHeight="1"/>
    <row r="2313" ht="14.25" customHeight="1"/>
    <row r="2314" ht="14.25" customHeight="1"/>
    <row r="2315" ht="14.25" customHeight="1"/>
    <row r="2316" ht="14.25" customHeight="1"/>
    <row r="2317" ht="14.25" customHeight="1"/>
    <row r="2318" ht="14.25" customHeight="1"/>
    <row r="2319" ht="14.25" customHeight="1"/>
    <row r="2320" ht="14.25" customHeight="1"/>
    <row r="2321" ht="14.25" customHeight="1"/>
    <row r="2322" ht="14.25" customHeight="1"/>
    <row r="2323" ht="14.25" customHeight="1"/>
    <row r="2324" ht="14.25" customHeight="1"/>
    <row r="2325" ht="14.25" customHeight="1"/>
    <row r="2326" ht="14.25" customHeight="1"/>
    <row r="2327" ht="14.25" customHeight="1"/>
    <row r="2328" ht="14.25" customHeight="1"/>
    <row r="2329" ht="14.25" customHeight="1"/>
    <row r="2330" ht="14.25" customHeight="1"/>
    <row r="2331" ht="14.25" customHeight="1"/>
    <row r="2332" ht="14.25" customHeight="1"/>
    <row r="2333" ht="14.25" customHeight="1"/>
    <row r="2334" ht="14.25" customHeight="1"/>
    <row r="2335" ht="14.25" customHeight="1"/>
    <row r="2336" ht="14.25" customHeight="1"/>
    <row r="2337" ht="14.25" customHeight="1"/>
    <row r="2338" ht="14.25" customHeight="1"/>
    <row r="2339" ht="14.25" customHeight="1"/>
    <row r="2340" ht="14.25" customHeight="1"/>
    <row r="2341" ht="14.25" customHeight="1"/>
    <row r="2342" ht="14.25" customHeight="1"/>
    <row r="2343" ht="14.25" customHeight="1"/>
    <row r="2344" ht="14.25" customHeight="1"/>
    <row r="2345" ht="14.25" customHeight="1"/>
    <row r="2346" ht="14.25" customHeight="1"/>
    <row r="2347" ht="14.25" customHeight="1"/>
    <row r="2348" ht="14.25" customHeight="1"/>
    <row r="2349" ht="14.25" customHeight="1"/>
    <row r="2350" ht="14.25" customHeight="1"/>
    <row r="2351" ht="14.25" customHeight="1"/>
    <row r="2352" ht="14.25" customHeight="1"/>
    <row r="2353" ht="14.25" customHeight="1"/>
    <row r="2354" ht="14.25" customHeight="1"/>
    <row r="2355" ht="14.25" customHeight="1"/>
    <row r="2356" ht="14.25" customHeight="1"/>
    <row r="2357" ht="14.25" customHeight="1"/>
    <row r="2358" ht="14.25" customHeight="1"/>
    <row r="2359" ht="14.25" customHeight="1"/>
    <row r="2360" ht="14.25" customHeight="1"/>
    <row r="2361" ht="14.25" customHeight="1"/>
    <row r="2362" ht="14.25" customHeight="1"/>
    <row r="2363" ht="14.25" customHeight="1"/>
    <row r="2364" ht="14.25" customHeight="1"/>
    <row r="2365" ht="14.25" customHeight="1"/>
    <row r="2366" ht="14.25" customHeight="1"/>
    <row r="2367" ht="14.25" customHeight="1"/>
    <row r="2368" ht="14.25" customHeight="1"/>
    <row r="2369" ht="14.25" customHeight="1"/>
    <row r="2370" ht="14.25" customHeight="1"/>
    <row r="2371" ht="14.25" customHeight="1"/>
    <row r="2372" ht="14.25" customHeight="1"/>
    <row r="2373" ht="14.25" customHeight="1"/>
    <row r="2374" ht="14.25" customHeight="1"/>
    <row r="2375" ht="14.25" customHeight="1"/>
    <row r="2376" ht="14.25" customHeight="1"/>
    <row r="2377" ht="14.25" customHeight="1"/>
    <row r="2378" ht="14.25" customHeight="1"/>
    <row r="2379" ht="14.25" customHeight="1"/>
    <row r="2380" ht="14.25" customHeight="1"/>
    <row r="2381" ht="14.25" customHeight="1"/>
    <row r="2382" ht="14.25" customHeight="1"/>
    <row r="2383" ht="14.25" customHeight="1"/>
    <row r="2384" ht="14.25" customHeight="1"/>
    <row r="2385" ht="14.25" customHeight="1"/>
    <row r="2386" ht="14.25" customHeight="1"/>
    <row r="2387" ht="14.25" customHeight="1"/>
    <row r="2388" ht="14.25" customHeight="1"/>
    <row r="2389" ht="14.25" customHeight="1"/>
    <row r="2390" ht="14.25" customHeight="1"/>
    <row r="2391" ht="14.25" customHeight="1"/>
    <row r="2392" ht="14.25" customHeight="1"/>
    <row r="2393" ht="14.25" customHeight="1"/>
    <row r="2394" ht="14.25" customHeight="1"/>
    <row r="2395" ht="14.25" customHeight="1"/>
    <row r="2396" ht="14.25" customHeight="1"/>
    <row r="2397" ht="14.25" customHeight="1"/>
    <row r="2398" ht="14.25" customHeight="1"/>
    <row r="2399" ht="14.25" customHeight="1"/>
    <row r="2400" ht="14.25" customHeight="1"/>
    <row r="2401" ht="14.25" customHeight="1"/>
    <row r="2402" ht="14.25" customHeight="1"/>
    <row r="2403" ht="14.25" customHeight="1"/>
    <row r="2404" ht="14.25" customHeight="1"/>
    <row r="2405" ht="14.25" customHeight="1"/>
    <row r="2406" ht="14.25" customHeight="1"/>
    <row r="2407" ht="14.25" customHeight="1"/>
    <row r="2408" ht="14.25" customHeight="1"/>
    <row r="2409" ht="14.25" customHeight="1"/>
    <row r="2410" ht="14.25" customHeight="1"/>
    <row r="2411" ht="14.25" customHeight="1"/>
    <row r="2412" ht="14.25" customHeight="1"/>
    <row r="2413" ht="14.25" customHeight="1"/>
    <row r="2414" ht="14.25" customHeight="1"/>
    <row r="2415" ht="14.25" customHeight="1"/>
    <row r="2416" ht="14.25" customHeight="1"/>
    <row r="2417" ht="14.25" customHeight="1"/>
    <row r="2418" ht="14.25" customHeight="1"/>
    <row r="2419" ht="14.25" customHeight="1"/>
    <row r="2420" ht="14.25" customHeight="1"/>
    <row r="2421" ht="14.25" customHeight="1"/>
    <row r="2422" ht="14.25" customHeight="1"/>
    <row r="2423" ht="14.25" customHeight="1"/>
    <row r="2424" ht="14.25" customHeight="1"/>
    <row r="2425" ht="14.25" customHeight="1"/>
    <row r="2426" ht="14.25" customHeight="1"/>
    <row r="2427" ht="14.25" customHeight="1"/>
    <row r="2428" ht="14.25" customHeight="1"/>
    <row r="2429" ht="14.25" customHeight="1"/>
    <row r="2430" ht="14.25" customHeight="1"/>
    <row r="2431" ht="14.25" customHeight="1"/>
    <row r="2432" ht="14.25" customHeight="1"/>
    <row r="2433" ht="14.25" customHeight="1"/>
    <row r="2434" ht="14.25" customHeight="1"/>
    <row r="2435" ht="14.25" customHeight="1"/>
    <row r="2436" ht="14.25" customHeight="1"/>
    <row r="2437" ht="14.25" customHeight="1"/>
    <row r="2438" ht="14.25" customHeight="1"/>
    <row r="2439" ht="14.25" customHeight="1"/>
    <row r="2440" ht="14.25" customHeight="1"/>
    <row r="2441" ht="14.25" customHeight="1"/>
    <row r="2442" ht="14.25" customHeight="1"/>
    <row r="2443" ht="14.25" customHeight="1"/>
    <row r="2444" ht="14.25" customHeight="1"/>
    <row r="2445" ht="14.25" customHeight="1"/>
    <row r="2446" ht="14.25" customHeight="1"/>
    <row r="2447" ht="14.25" customHeight="1"/>
    <row r="2448" ht="14.25" customHeight="1"/>
    <row r="2449" ht="14.25" customHeight="1"/>
    <row r="2450" ht="14.25" customHeight="1"/>
    <row r="2451" ht="14.25" customHeight="1"/>
    <row r="2452" ht="14.25" customHeight="1"/>
    <row r="2453" ht="14.25" customHeight="1"/>
    <row r="2454" ht="14.25" customHeight="1"/>
    <row r="2455" ht="14.25" customHeight="1"/>
    <row r="2456" ht="14.25" customHeight="1"/>
    <row r="2457" ht="14.25" customHeight="1"/>
    <row r="2458" ht="14.25" customHeight="1"/>
    <row r="2459" ht="14.25" customHeight="1"/>
    <row r="2460" ht="14.25" customHeight="1"/>
    <row r="2461" ht="14.25" customHeight="1"/>
    <row r="2462" ht="14.25" customHeight="1"/>
    <row r="2463" ht="14.25" customHeight="1"/>
    <row r="2464" ht="14.25" customHeight="1"/>
    <row r="2465" ht="14.25" customHeight="1"/>
    <row r="2466" ht="14.25" customHeight="1"/>
    <row r="2467" ht="14.25" customHeight="1"/>
    <row r="2468" ht="14.25" customHeight="1"/>
    <row r="2469" ht="14.25" customHeight="1"/>
    <row r="2470" ht="14.25" customHeight="1"/>
    <row r="2471" ht="14.25" customHeight="1"/>
    <row r="2472" ht="14.25" customHeight="1"/>
    <row r="2473" ht="14.25" customHeight="1"/>
    <row r="2474" ht="14.25" customHeight="1"/>
    <row r="2475" ht="14.25" customHeight="1"/>
    <row r="2476" ht="14.25" customHeight="1"/>
    <row r="2477" ht="14.25" customHeight="1"/>
    <row r="2478" ht="14.25" customHeight="1"/>
    <row r="2479" ht="14.25" customHeight="1"/>
    <row r="2480" ht="14.25" customHeight="1"/>
    <row r="2481" ht="14.25" customHeight="1"/>
    <row r="2482" ht="14.25" customHeight="1"/>
    <row r="2483" ht="14.25" customHeight="1"/>
    <row r="2484" ht="14.25" customHeight="1"/>
    <row r="2485" ht="14.25" customHeight="1"/>
    <row r="2486" ht="14.25" customHeight="1"/>
    <row r="2487" ht="14.25" customHeight="1"/>
    <row r="2488" ht="14.25" customHeight="1"/>
    <row r="2489" ht="14.25" customHeight="1"/>
    <row r="2490" ht="14.25" customHeight="1"/>
    <row r="2491" ht="14.25" customHeight="1"/>
    <row r="2492" ht="14.25" customHeight="1"/>
    <row r="2493" ht="14.25" customHeight="1"/>
    <row r="2494" ht="14.25" customHeight="1"/>
    <row r="2495" ht="14.25" customHeight="1"/>
    <row r="2496" ht="14.25" customHeight="1"/>
    <row r="2497" ht="14.25" customHeight="1"/>
    <row r="2498" ht="14.25" customHeight="1"/>
    <row r="2499" ht="14.25" customHeight="1"/>
    <row r="2500" ht="14.25" customHeight="1"/>
    <row r="2501" ht="14.25" customHeight="1"/>
    <row r="2502" ht="14.25" customHeight="1"/>
    <row r="2503" ht="14.25" customHeight="1"/>
    <row r="2504" ht="14.25" customHeight="1"/>
    <row r="2505" ht="14.25" customHeight="1"/>
    <row r="2506" ht="14.25" customHeight="1"/>
    <row r="2507" ht="14.25" customHeight="1"/>
    <row r="2508" ht="14.25" customHeight="1"/>
    <row r="2509" ht="14.25" customHeight="1"/>
    <row r="2510" ht="14.25" customHeight="1"/>
    <row r="2511" ht="14.25" customHeight="1"/>
    <row r="2512" ht="14.25" customHeight="1"/>
    <row r="2513" ht="14.25" customHeight="1"/>
    <row r="2514" ht="14.25" customHeight="1"/>
    <row r="2515" ht="14.25" customHeight="1"/>
    <row r="2516" ht="14.25" customHeight="1"/>
    <row r="2517" ht="14.25" customHeight="1"/>
    <row r="2518" ht="14.25" customHeight="1"/>
    <row r="2519" ht="14.25" customHeight="1"/>
    <row r="2520" ht="14.25" customHeight="1"/>
    <row r="2521" ht="14.25" customHeight="1"/>
    <row r="2522" ht="14.25" customHeight="1"/>
    <row r="2523" ht="14.25" customHeight="1"/>
    <row r="2524" ht="14.25" customHeight="1"/>
    <row r="2525" ht="14.25" customHeight="1"/>
    <row r="2526" ht="14.25" customHeight="1"/>
    <row r="2527" ht="14.25" customHeight="1"/>
    <row r="2528" ht="14.25" customHeight="1"/>
    <row r="2529" ht="14.25" customHeight="1"/>
    <row r="2530" ht="14.25" customHeight="1"/>
    <row r="2531" ht="14.25" customHeight="1"/>
    <row r="2532" ht="14.25" customHeight="1"/>
    <row r="2533" ht="14.25" customHeight="1"/>
    <row r="2534" ht="14.25" customHeight="1"/>
    <row r="2535" ht="14.25" customHeight="1"/>
    <row r="2536" ht="14.25" customHeight="1"/>
    <row r="2537" ht="14.25" customHeight="1"/>
    <row r="2538" ht="14.25" customHeight="1"/>
    <row r="2539" ht="14.25" customHeight="1"/>
    <row r="2540" ht="14.25" customHeight="1"/>
    <row r="2541" ht="14.25" customHeight="1"/>
    <row r="2542" ht="14.25" customHeight="1"/>
    <row r="2543" ht="14.25" customHeight="1"/>
    <row r="2544" ht="14.25" customHeight="1"/>
    <row r="2545" ht="14.25" customHeight="1"/>
    <row r="2546" ht="14.25" customHeight="1"/>
    <row r="2547" ht="14.25" customHeight="1"/>
    <row r="2548" ht="14.25" customHeight="1"/>
    <row r="2549" ht="14.25" customHeight="1"/>
    <row r="2550" ht="14.25" customHeight="1"/>
    <row r="2551" ht="14.25" customHeight="1"/>
    <row r="2552" ht="14.25" customHeight="1"/>
    <row r="2553" ht="14.25" customHeight="1"/>
    <row r="2554" ht="14.25" customHeight="1"/>
    <row r="2555" ht="14.25" customHeight="1"/>
    <row r="2556" ht="14.25" customHeight="1"/>
    <row r="2557" ht="14.25" customHeight="1"/>
    <row r="2558" ht="14.25" customHeight="1"/>
    <row r="2559" ht="14.25" customHeight="1"/>
    <row r="2560" ht="14.25" customHeight="1"/>
    <row r="2561" ht="14.25" customHeight="1"/>
    <row r="2562" ht="14.25" customHeight="1"/>
    <row r="2563" ht="14.25" customHeight="1"/>
    <row r="2564" ht="14.25" customHeight="1"/>
    <row r="2565" ht="14.25" customHeight="1"/>
    <row r="2566" ht="14.25" customHeight="1"/>
    <row r="2567" ht="14.25" customHeight="1"/>
    <row r="2568" ht="14.25" customHeight="1"/>
    <row r="2569" ht="14.25" customHeight="1"/>
    <row r="2570" ht="14.25" customHeight="1"/>
    <row r="2571" ht="14.25" customHeight="1"/>
    <row r="2572" ht="14.25" customHeight="1"/>
    <row r="2573" ht="14.25" customHeight="1"/>
    <row r="2574" ht="14.25" customHeight="1"/>
    <row r="2575" ht="14.25" customHeight="1"/>
    <row r="2576" ht="14.25" customHeight="1"/>
    <row r="2577" ht="14.25" customHeight="1"/>
    <row r="2578" ht="14.25" customHeight="1"/>
    <row r="2579" ht="14.25" customHeight="1"/>
    <row r="2580" ht="14.25" customHeight="1"/>
    <row r="2581" ht="14.25" customHeight="1"/>
    <row r="2582" ht="14.25" customHeight="1"/>
    <row r="2583" ht="14.25" customHeight="1"/>
    <row r="2584" ht="14.25" customHeight="1"/>
    <row r="2585" ht="14.25" customHeight="1"/>
    <row r="2586" ht="14.25" customHeight="1"/>
    <row r="2587" ht="14.25" customHeight="1"/>
    <row r="2588" ht="14.25" customHeight="1"/>
    <row r="2589" ht="14.25" customHeight="1"/>
    <row r="2590" ht="14.25" customHeight="1"/>
    <row r="2591" ht="14.25" customHeight="1"/>
    <row r="2592" ht="14.25" customHeight="1"/>
    <row r="2593" ht="14.25" customHeight="1"/>
    <row r="2594" ht="14.25" customHeight="1"/>
    <row r="2595" ht="14.25" customHeight="1"/>
    <row r="2596" ht="14.25" customHeight="1"/>
    <row r="2597" ht="14.25" customHeight="1"/>
    <row r="2598" ht="14.25" customHeight="1"/>
    <row r="2599" ht="14.25" customHeight="1"/>
    <row r="2600" ht="14.25" customHeight="1"/>
    <row r="2601" ht="14.25" customHeight="1"/>
    <row r="2602" ht="14.25" customHeight="1"/>
    <row r="2603" ht="14.25" customHeight="1"/>
    <row r="2604" ht="14.25" customHeight="1"/>
    <row r="2605" ht="14.25" customHeight="1"/>
    <row r="2606" ht="14.25" customHeight="1"/>
    <row r="2607" ht="14.25" customHeight="1"/>
    <row r="2608" ht="14.25" customHeight="1"/>
    <row r="2609" ht="14.25" customHeight="1"/>
    <row r="2610" ht="14.25" customHeight="1"/>
    <row r="2611" ht="14.25" customHeight="1"/>
    <row r="2612" ht="14.25" customHeight="1"/>
    <row r="2613" ht="14.25" customHeight="1"/>
    <row r="2614" ht="14.25" customHeight="1"/>
    <row r="2615" ht="14.25" customHeight="1"/>
    <row r="2616" ht="14.25" customHeight="1"/>
    <row r="2617" ht="14.25" customHeight="1"/>
    <row r="2618" ht="14.25" customHeight="1"/>
    <row r="2619" ht="14.25" customHeight="1"/>
    <row r="2620" ht="14.25" customHeight="1"/>
    <row r="2621" ht="14.25" customHeight="1"/>
    <row r="2622" ht="14.25" customHeight="1"/>
    <row r="2623" ht="14.25" customHeight="1"/>
    <row r="2624" ht="14.25" customHeight="1"/>
    <row r="2625" ht="14.25" customHeight="1"/>
    <row r="2626" ht="14.25" customHeight="1"/>
    <row r="2627" ht="14.25" customHeight="1"/>
    <row r="2628" ht="14.25" customHeight="1"/>
    <row r="2629" ht="14.25" customHeight="1"/>
    <row r="2630" ht="14.25" customHeight="1"/>
    <row r="2631" ht="14.25" customHeight="1"/>
    <row r="2632" ht="14.25" customHeight="1"/>
    <row r="2633" ht="14.25" customHeight="1"/>
    <row r="2634" ht="14.25" customHeight="1"/>
    <row r="2635" ht="14.25" customHeight="1"/>
    <row r="2636" ht="14.25" customHeight="1"/>
    <row r="2637" ht="14.25" customHeight="1"/>
    <row r="2638" ht="14.25" customHeight="1"/>
    <row r="2639" ht="14.25" customHeight="1"/>
    <row r="2640" ht="14.25" customHeight="1"/>
    <row r="2641" ht="14.25" customHeight="1"/>
    <row r="2642" ht="14.25" customHeight="1"/>
    <row r="2643" ht="14.25" customHeight="1"/>
    <row r="2644" ht="14.25" customHeight="1"/>
    <row r="2645" ht="14.25" customHeight="1"/>
    <row r="2646" ht="14.25" customHeight="1"/>
    <row r="2647" ht="14.25" customHeight="1"/>
    <row r="2648" ht="14.25" customHeight="1"/>
    <row r="2649" ht="14.25" customHeight="1"/>
    <row r="2650" ht="14.25" customHeight="1"/>
    <row r="2651" ht="14.25" customHeight="1"/>
    <row r="2652" ht="14.25" customHeight="1"/>
    <row r="2653" ht="14.25" customHeight="1"/>
    <row r="2654" ht="14.25" customHeight="1"/>
    <row r="2655" ht="14.25" customHeight="1"/>
    <row r="2656" ht="14.25" customHeight="1"/>
    <row r="2657" ht="14.25" customHeight="1"/>
    <row r="2658" ht="14.25" customHeight="1"/>
    <row r="2659" ht="14.25" customHeight="1"/>
    <row r="2660" ht="14.25" customHeight="1"/>
    <row r="2661" ht="14.25" customHeight="1"/>
    <row r="2662" ht="14.25" customHeight="1"/>
    <row r="2663" ht="14.25" customHeight="1"/>
    <row r="2664" ht="14.25" customHeight="1"/>
    <row r="2665" ht="14.25" customHeight="1"/>
    <row r="2666" ht="14.25" customHeight="1"/>
    <row r="2667" ht="14.25" customHeight="1"/>
    <row r="2668" ht="14.25" customHeight="1"/>
    <row r="2669" ht="14.25" customHeight="1"/>
    <row r="2670" ht="14.25" customHeight="1"/>
    <row r="2671" ht="14.25" customHeight="1"/>
    <row r="2672" ht="14.25" customHeight="1"/>
    <row r="2673" ht="14.25" customHeight="1"/>
    <row r="2674" ht="14.25" customHeight="1"/>
    <row r="2675" ht="14.25" customHeight="1"/>
    <row r="2676" ht="14.25" customHeight="1"/>
    <row r="2677" ht="14.25" customHeight="1"/>
    <row r="2678" ht="14.25" customHeight="1"/>
    <row r="2679" ht="14.25" customHeight="1"/>
    <row r="2680" ht="14.25" customHeight="1"/>
    <row r="2681" ht="14.25" customHeight="1"/>
    <row r="2682" ht="14.25" customHeight="1"/>
    <row r="2683" ht="14.25" customHeight="1"/>
    <row r="2684" ht="14.25" customHeight="1"/>
    <row r="2685" ht="14.25" customHeight="1"/>
    <row r="2686" ht="14.25" customHeight="1"/>
    <row r="2687" ht="14.25" customHeight="1"/>
    <row r="2688" ht="14.25" customHeight="1"/>
    <row r="2689" ht="14.25" customHeight="1"/>
    <row r="2690" ht="14.25" customHeight="1"/>
    <row r="2691" ht="14.25" customHeight="1"/>
    <row r="2692" ht="14.25" customHeight="1"/>
    <row r="2693" ht="14.25" customHeight="1"/>
    <row r="2694" ht="14.25" customHeight="1"/>
    <row r="2695" ht="14.25" customHeight="1"/>
    <row r="2696" ht="14.25" customHeight="1"/>
    <row r="2697" ht="14.25" customHeight="1"/>
    <row r="2698" ht="14.25" customHeight="1"/>
    <row r="2699" ht="14.25" customHeight="1"/>
    <row r="2700" ht="14.25" customHeight="1"/>
    <row r="2701" ht="14.25" customHeight="1"/>
    <row r="2702" ht="14.25" customHeight="1"/>
    <row r="2703" ht="14.25" customHeight="1"/>
    <row r="2704" ht="14.25" customHeight="1"/>
    <row r="2705" ht="14.25" customHeight="1"/>
    <row r="2706" ht="14.25" customHeight="1"/>
    <row r="2707" ht="14.25" customHeight="1"/>
    <row r="2708" ht="14.25" customHeight="1"/>
    <row r="2709" ht="14.25" customHeight="1"/>
    <row r="2710" ht="14.25" customHeight="1"/>
    <row r="2711" ht="14.25" customHeight="1"/>
    <row r="2712" ht="14.25" customHeight="1"/>
    <row r="2713" ht="14.25" customHeight="1"/>
    <row r="2714" ht="14.25" customHeight="1"/>
    <row r="2715" ht="14.25" customHeight="1"/>
    <row r="2716" ht="14.25" customHeight="1"/>
    <row r="2717" ht="14.25" customHeight="1"/>
    <row r="2718" ht="14.25" customHeight="1"/>
    <row r="2719" ht="14.25" customHeight="1"/>
    <row r="2720" ht="14.25" customHeight="1"/>
    <row r="2721" ht="14.25" customHeight="1"/>
    <row r="2722" ht="14.25" customHeight="1"/>
    <row r="2723" ht="14.25" customHeight="1"/>
    <row r="2724" ht="14.25" customHeight="1"/>
    <row r="2725" ht="14.25" customHeight="1"/>
    <row r="2726" ht="14.25" customHeight="1"/>
    <row r="2727" ht="14.25" customHeight="1"/>
    <row r="2728" ht="14.25" customHeight="1"/>
    <row r="2729" ht="14.25" customHeight="1"/>
    <row r="2730" ht="14.25" customHeight="1"/>
    <row r="2731" ht="14.25" customHeight="1"/>
    <row r="2732" ht="14.25" customHeight="1"/>
    <row r="2733" ht="14.25" customHeight="1"/>
    <row r="2734" ht="14.25" customHeight="1"/>
    <row r="2735" ht="14.25" customHeight="1"/>
    <row r="2736" ht="14.25" customHeight="1"/>
    <row r="2737" ht="14.25" customHeight="1"/>
    <row r="2738" ht="14.25" customHeight="1"/>
    <row r="2739" ht="14.25" customHeight="1"/>
    <row r="2740" ht="14.25" customHeight="1"/>
    <row r="2741" ht="14.25" customHeight="1"/>
    <row r="2742" ht="14.25" customHeight="1"/>
    <row r="2743" ht="14.25" customHeight="1"/>
    <row r="2744" ht="14.25" customHeight="1"/>
    <row r="2745" ht="14.25" customHeight="1"/>
    <row r="2746" ht="14.25" customHeight="1"/>
    <row r="2747" ht="14.25" customHeight="1"/>
    <row r="2748" ht="14.25" customHeight="1"/>
    <row r="2749" ht="14.25" customHeight="1"/>
    <row r="2750" ht="14.25" customHeight="1"/>
    <row r="2751" ht="14.25" customHeight="1"/>
    <row r="2752" ht="14.25" customHeight="1"/>
    <row r="2753" ht="14.25" customHeight="1"/>
    <row r="2754" ht="14.25" customHeight="1"/>
    <row r="2755" ht="14.25" customHeight="1"/>
    <row r="2756" ht="14.25" customHeight="1"/>
    <row r="2757" ht="14.25" customHeight="1"/>
    <row r="2758" ht="14.25" customHeight="1"/>
    <row r="2759" ht="14.25" customHeight="1"/>
    <row r="2760" ht="14.25" customHeight="1"/>
    <row r="2761" ht="14.25" customHeight="1"/>
    <row r="2762" ht="14.25" customHeight="1"/>
    <row r="2763" ht="14.25" customHeight="1"/>
    <row r="2764" ht="14.25" customHeight="1"/>
    <row r="2765" ht="14.25" customHeight="1"/>
    <row r="2766" ht="14.25" customHeight="1"/>
    <row r="2767" ht="14.25" customHeight="1"/>
    <row r="2768" ht="14.25" customHeight="1"/>
    <row r="2769" ht="14.25" customHeight="1"/>
    <row r="2770" ht="14.25" customHeight="1"/>
    <row r="2771" ht="14.25" customHeight="1"/>
    <row r="2772" ht="14.25" customHeight="1"/>
    <row r="2773" ht="14.25" customHeight="1"/>
    <row r="2774" ht="14.25" customHeight="1"/>
    <row r="2775" ht="14.25" customHeight="1"/>
    <row r="2776" ht="14.25" customHeight="1"/>
    <row r="2777" ht="14.25" customHeight="1"/>
    <row r="2778" ht="14.25" customHeight="1"/>
    <row r="2779" ht="14.25" customHeight="1"/>
    <row r="2780" ht="14.25" customHeight="1"/>
    <row r="2781" ht="14.25" customHeight="1"/>
    <row r="2782" ht="14.25" customHeight="1"/>
    <row r="2783" ht="14.25" customHeight="1"/>
    <row r="2784" ht="14.25" customHeight="1"/>
    <row r="2785" ht="14.25" customHeight="1"/>
    <row r="2786" ht="14.25" customHeight="1"/>
    <row r="2787" ht="14.25" customHeight="1"/>
    <row r="2788" ht="14.25" customHeight="1"/>
    <row r="2789" ht="14.25" customHeight="1"/>
    <row r="2790" ht="14.25" customHeight="1"/>
    <row r="2791" ht="14.25" customHeight="1"/>
    <row r="2792" ht="14.25" customHeight="1"/>
    <row r="2793" ht="14.25" customHeight="1"/>
    <row r="2794" ht="14.25" customHeight="1"/>
    <row r="2795" ht="14.25" customHeight="1"/>
    <row r="2796" ht="14.25" customHeight="1"/>
    <row r="2797" ht="14.25" customHeight="1"/>
    <row r="2798" ht="14.25" customHeight="1"/>
    <row r="2799" ht="14.25" customHeight="1"/>
    <row r="2800" ht="14.25" customHeight="1"/>
    <row r="2801" ht="14.25" customHeight="1"/>
    <row r="2802" ht="14.25" customHeight="1"/>
    <row r="2803" ht="14.25" customHeight="1"/>
    <row r="2804" ht="14.25" customHeight="1"/>
    <row r="2805" ht="14.25" customHeight="1"/>
    <row r="2806" ht="14.25" customHeight="1"/>
    <row r="2807" ht="14.25" customHeight="1"/>
    <row r="2808" ht="14.25" customHeight="1"/>
    <row r="2809" ht="14.25" customHeight="1"/>
    <row r="2810" ht="14.25" customHeight="1"/>
    <row r="2811" ht="14.25" customHeight="1"/>
    <row r="2812" ht="14.25" customHeight="1"/>
    <row r="2813" ht="14.25" customHeight="1"/>
    <row r="2814" ht="14.25" customHeight="1"/>
    <row r="2815" ht="14.25" customHeight="1"/>
    <row r="2816" ht="14.25" customHeight="1"/>
    <row r="2817" ht="14.25" customHeight="1"/>
    <row r="2818" ht="14.25" customHeight="1"/>
    <row r="2819" ht="14.25" customHeight="1"/>
    <row r="2820" ht="14.25" customHeight="1"/>
    <row r="2821" ht="14.25" customHeight="1"/>
    <row r="2822" ht="14.25" customHeight="1"/>
    <row r="2823" ht="14.25" customHeight="1"/>
    <row r="2824" ht="14.25" customHeight="1"/>
    <row r="2825" ht="14.25" customHeight="1"/>
    <row r="2826" ht="14.25" customHeight="1"/>
    <row r="2827" ht="14.25" customHeight="1"/>
    <row r="2828" ht="14.25" customHeight="1"/>
    <row r="2829" ht="14.25" customHeight="1"/>
    <row r="2830" ht="14.25" customHeight="1"/>
    <row r="2831" ht="14.25" customHeight="1"/>
    <row r="2832" ht="14.25" customHeight="1"/>
    <row r="2833" ht="14.25" customHeight="1"/>
    <row r="2834" ht="14.25" customHeight="1"/>
    <row r="2835" ht="14.25" customHeight="1"/>
    <row r="2836" ht="14.25" customHeight="1"/>
    <row r="2837" ht="14.25" customHeight="1"/>
    <row r="2838" ht="14.25" customHeight="1"/>
    <row r="2839" ht="14.25" customHeight="1"/>
    <row r="2840" ht="14.25" customHeight="1"/>
    <row r="2841" ht="14.25" customHeight="1"/>
    <row r="2842" ht="14.25" customHeight="1"/>
    <row r="2843" ht="14.25" customHeight="1"/>
    <row r="2844" ht="14.25" customHeight="1"/>
    <row r="2845" ht="14.25" customHeight="1"/>
    <row r="2846" ht="14.25" customHeight="1"/>
    <row r="2847" ht="14.25" customHeight="1"/>
    <row r="2848" ht="14.25" customHeight="1"/>
    <row r="2849" ht="14.25" customHeight="1"/>
    <row r="2850" ht="14.25" customHeight="1"/>
    <row r="2851" ht="14.25" customHeight="1"/>
    <row r="2852" ht="14.25" customHeight="1"/>
    <row r="2853" ht="14.25" customHeight="1"/>
    <row r="2854" ht="14.25" customHeight="1"/>
    <row r="2855" ht="14.25" customHeight="1"/>
    <row r="2856" ht="14.25" customHeight="1"/>
    <row r="2857" ht="14.25" customHeight="1"/>
    <row r="2858" ht="14.25" customHeight="1"/>
    <row r="2859" ht="14.25" customHeight="1"/>
    <row r="2860" ht="14.25" customHeight="1"/>
    <row r="2861" ht="14.25" customHeight="1"/>
    <row r="2862" ht="14.25" customHeight="1"/>
    <row r="2863" ht="14.25" customHeight="1"/>
    <row r="2864" ht="14.25" customHeight="1"/>
    <row r="2865" ht="14.25" customHeight="1"/>
    <row r="2866" ht="14.25" customHeight="1"/>
    <row r="2867" ht="14.25" customHeight="1"/>
    <row r="2868" ht="14.25" customHeight="1"/>
    <row r="2869" ht="14.25" customHeight="1"/>
    <row r="2870" ht="14.25" customHeight="1"/>
    <row r="2871" ht="14.25" customHeight="1"/>
    <row r="2872" ht="14.25" customHeight="1"/>
    <row r="2873" ht="14.25" customHeight="1"/>
    <row r="2874" ht="14.25" customHeight="1"/>
    <row r="2875" ht="14.25" customHeight="1"/>
    <row r="2876" ht="14.25" customHeight="1"/>
    <row r="2877" ht="14.25" customHeight="1"/>
    <row r="2878" ht="14.25" customHeight="1"/>
    <row r="2879" ht="14.25" customHeight="1"/>
    <row r="2880" ht="14.25" customHeight="1"/>
    <row r="2881" ht="14.25" customHeight="1"/>
    <row r="2882" ht="14.25" customHeight="1"/>
    <row r="2883" ht="14.25" customHeight="1"/>
    <row r="2884" ht="14.25" customHeight="1"/>
    <row r="2885" ht="14.25" customHeight="1"/>
    <row r="2886" ht="14.25" customHeight="1"/>
    <row r="2887" ht="14.25" customHeight="1"/>
    <row r="2888" ht="14.25" customHeight="1"/>
    <row r="2889" ht="14.25" customHeight="1"/>
    <row r="2890" ht="14.25" customHeight="1"/>
    <row r="2891" ht="14.25" customHeight="1"/>
    <row r="2892" ht="14.25" customHeight="1"/>
    <row r="2893" ht="14.25" customHeight="1"/>
    <row r="2894" ht="14.25" customHeight="1"/>
    <row r="2895" ht="14.25" customHeight="1"/>
    <row r="2896" ht="14.25" customHeight="1"/>
    <row r="2897" ht="14.25" customHeight="1"/>
    <row r="2898" ht="14.25" customHeight="1"/>
    <row r="2899" ht="14.25" customHeight="1"/>
    <row r="2900" ht="14.25" customHeight="1"/>
    <row r="2901" ht="14.25" customHeight="1"/>
    <row r="2902" ht="14.25" customHeight="1"/>
    <row r="2903" ht="14.25" customHeight="1"/>
    <row r="2904" ht="14.25" customHeight="1"/>
    <row r="2905" ht="14.25" customHeight="1"/>
    <row r="2906" ht="14.25" customHeight="1"/>
    <row r="2907" ht="14.25" customHeight="1"/>
    <row r="2908" ht="14.25" customHeight="1"/>
    <row r="2909" ht="14.25" customHeight="1"/>
    <row r="2910" ht="14.25" customHeight="1"/>
    <row r="2911" ht="14.25" customHeight="1"/>
    <row r="2912" ht="14.25" customHeight="1"/>
    <row r="2913" ht="14.25" customHeight="1"/>
    <row r="2914" ht="14.25" customHeight="1"/>
    <row r="2915" ht="14.25" customHeight="1"/>
    <row r="2916" ht="14.25" customHeight="1"/>
    <row r="2917" ht="14.25" customHeight="1"/>
    <row r="2918" ht="14.25" customHeight="1"/>
    <row r="2919" ht="14.25" customHeight="1"/>
    <row r="2920" ht="14.25" customHeight="1"/>
    <row r="2921" ht="14.25" customHeight="1"/>
    <row r="2922" ht="14.25" customHeight="1"/>
    <row r="2923" ht="14.25" customHeight="1"/>
    <row r="2924" ht="14.25" customHeight="1"/>
    <row r="2925" ht="14.25" customHeight="1"/>
    <row r="2926" ht="14.25" customHeight="1"/>
    <row r="2927" ht="14.25" customHeight="1"/>
    <row r="2928" ht="14.25" customHeight="1"/>
    <row r="2929" ht="14.25" customHeight="1"/>
    <row r="2930" ht="14.25" customHeight="1"/>
    <row r="2931" ht="14.25" customHeight="1"/>
    <row r="2932" ht="14.25" customHeight="1"/>
    <row r="2933" ht="14.25" customHeight="1"/>
    <row r="2934" ht="14.25" customHeight="1"/>
    <row r="2935" ht="14.25" customHeight="1"/>
    <row r="2936" ht="14.25" customHeight="1"/>
    <row r="2937" ht="14.25" customHeight="1"/>
    <row r="2938" ht="14.25" customHeight="1"/>
    <row r="2939" ht="14.25" customHeight="1"/>
    <row r="2940" ht="14.25" customHeight="1"/>
    <row r="2941" ht="14.25" customHeight="1"/>
    <row r="2942" ht="14.25" customHeight="1"/>
    <row r="2943" ht="14.25" customHeight="1"/>
    <row r="2944" ht="14.25" customHeight="1"/>
    <row r="2945" ht="14.25" customHeight="1"/>
    <row r="2946" ht="14.25" customHeight="1"/>
    <row r="2947" ht="14.25" customHeight="1"/>
    <row r="2948" ht="14.25" customHeight="1"/>
    <row r="2949" ht="14.25" customHeight="1"/>
    <row r="2950" ht="14.25" customHeight="1"/>
    <row r="2951" ht="14.25" customHeight="1"/>
    <row r="2952" ht="14.25" customHeight="1"/>
    <row r="2953" ht="14.25" customHeight="1"/>
    <row r="2954" ht="14.25" customHeight="1"/>
    <row r="2955" ht="14.25" customHeight="1"/>
    <row r="2956" ht="14.25" customHeight="1"/>
    <row r="2957" ht="14.25" customHeight="1"/>
    <row r="2958" ht="14.25" customHeight="1"/>
    <row r="2959" ht="14.25" customHeight="1"/>
    <row r="2960" ht="14.25" customHeight="1"/>
    <row r="2961" ht="14.25" customHeight="1"/>
    <row r="2962" ht="14.25" customHeight="1"/>
    <row r="2963" ht="14.25" customHeight="1"/>
    <row r="2964" ht="14.25" customHeight="1"/>
    <row r="2965" ht="14.25" customHeight="1"/>
    <row r="2966" ht="14.25" customHeight="1"/>
    <row r="2967" ht="14.25" customHeight="1"/>
    <row r="2968" ht="14.25" customHeight="1"/>
    <row r="2969" ht="14.25" customHeight="1"/>
    <row r="2970" ht="14.25" customHeight="1"/>
    <row r="2971" ht="14.25" customHeight="1"/>
    <row r="2972" ht="14.25" customHeight="1"/>
    <row r="2973" ht="14.25" customHeight="1"/>
    <row r="2974" ht="14.25" customHeight="1"/>
    <row r="2975" ht="14.25" customHeight="1"/>
    <row r="2976" ht="14.25" customHeight="1"/>
    <row r="2977" ht="14.25" customHeight="1"/>
    <row r="2978" ht="14.25" customHeight="1"/>
    <row r="2979" ht="14.25" customHeight="1"/>
    <row r="2980" ht="14.25" customHeight="1"/>
    <row r="2981" ht="14.25" customHeight="1"/>
    <row r="2982" ht="14.25" customHeight="1"/>
    <row r="2983" ht="14.25" customHeight="1"/>
    <row r="2984" ht="14.25" customHeight="1"/>
    <row r="2985" ht="14.25" customHeight="1"/>
    <row r="2986" ht="14.25" customHeight="1"/>
    <row r="2987" ht="14.25" customHeight="1"/>
    <row r="2988" ht="14.25" customHeight="1"/>
    <row r="2989" ht="14.25" customHeight="1"/>
    <row r="2990" ht="14.25" customHeight="1"/>
    <row r="2991" ht="14.25" customHeight="1"/>
    <row r="2992" ht="14.25" customHeight="1"/>
    <row r="2993" ht="14.25" customHeight="1"/>
    <row r="2994" ht="14.25" customHeight="1"/>
    <row r="2995" ht="14.25" customHeight="1"/>
    <row r="2996" ht="14.25" customHeight="1"/>
    <row r="2997" ht="14.25" customHeight="1"/>
    <row r="2998" ht="14.25" customHeight="1"/>
    <row r="2999" ht="14.25" customHeight="1"/>
    <row r="3000" ht="14.25" customHeight="1"/>
    <row r="3001" ht="14.25" customHeight="1"/>
    <row r="3002" ht="14.25" customHeight="1"/>
    <row r="3003" ht="14.25" customHeight="1"/>
    <row r="3004" ht="14.25" customHeight="1"/>
    <row r="3005" ht="14.25" customHeight="1"/>
    <row r="3006" ht="14.25" customHeight="1"/>
    <row r="3007" ht="14.25" customHeight="1"/>
    <row r="3008" ht="14.25" customHeight="1"/>
    <row r="3009" ht="14.25" customHeight="1"/>
    <row r="3010" ht="14.25" customHeight="1"/>
    <row r="3011" ht="14.25" customHeight="1"/>
    <row r="3012" ht="14.25" customHeight="1"/>
    <row r="3013" ht="14.25" customHeight="1"/>
    <row r="3014" ht="14.25" customHeight="1"/>
    <row r="3015" ht="14.25" customHeight="1"/>
    <row r="3016" ht="14.25" customHeight="1"/>
    <row r="3017" ht="14.25" customHeight="1"/>
    <row r="3018" ht="14.25" customHeight="1"/>
    <row r="3019" ht="14.25" customHeight="1"/>
    <row r="3020" ht="14.25" customHeight="1"/>
    <row r="3021" ht="14.25" customHeight="1"/>
    <row r="3022" ht="14.25" customHeight="1"/>
    <row r="3023" ht="14.25" customHeight="1"/>
    <row r="3024" ht="14.25" customHeight="1"/>
    <row r="3025" ht="14.25" customHeight="1"/>
    <row r="3026" ht="14.25" customHeight="1"/>
    <row r="3027" ht="14.25" customHeight="1"/>
    <row r="3028" ht="14.25" customHeight="1"/>
    <row r="3029" ht="14.25" customHeight="1"/>
    <row r="3030" ht="14.25" customHeight="1"/>
    <row r="3031" ht="14.25" customHeight="1"/>
    <row r="3032" ht="14.25" customHeight="1"/>
    <row r="3033" ht="14.25" customHeight="1"/>
    <row r="3034" ht="14.25" customHeight="1"/>
    <row r="3035" ht="14.25" customHeight="1"/>
    <row r="3036" ht="14.25" customHeight="1"/>
    <row r="3037" ht="14.25" customHeight="1"/>
    <row r="3038" ht="14.25" customHeight="1"/>
    <row r="3039" ht="14.25" customHeight="1"/>
    <row r="3040" ht="14.25" customHeight="1"/>
    <row r="3041" ht="14.25" customHeight="1"/>
    <row r="3042" ht="14.25" customHeight="1"/>
    <row r="3043" ht="14.25" customHeight="1"/>
    <row r="3044" ht="14.25" customHeight="1"/>
    <row r="3045" ht="14.25" customHeight="1"/>
    <row r="3046" ht="14.25" customHeight="1"/>
    <row r="3047" ht="14.25" customHeight="1"/>
    <row r="3048" ht="14.25" customHeight="1"/>
    <row r="3049" ht="14.25" customHeight="1"/>
    <row r="3050" ht="14.25" customHeight="1"/>
    <row r="3051" ht="14.25" customHeight="1"/>
    <row r="3052" ht="14.25" customHeight="1"/>
    <row r="3053" ht="14.25" customHeight="1"/>
    <row r="3054" ht="14.25" customHeight="1"/>
    <row r="3055" ht="14.25" customHeight="1"/>
    <row r="3056" ht="14.25" customHeight="1"/>
    <row r="3057" ht="14.25" customHeight="1"/>
    <row r="3058" ht="14.25" customHeight="1"/>
    <row r="3059" ht="14.25" customHeight="1"/>
    <row r="3060" ht="14.25" customHeight="1"/>
    <row r="3061" ht="14.25" customHeight="1"/>
    <row r="3062" ht="14.25" customHeight="1"/>
    <row r="3063" ht="14.25" customHeight="1"/>
    <row r="3064" ht="14.25" customHeight="1"/>
    <row r="3065" ht="14.25" customHeight="1"/>
    <row r="3066" ht="14.25" customHeight="1"/>
    <row r="3067" ht="14.25" customHeight="1"/>
    <row r="3068" ht="14.25" customHeight="1"/>
    <row r="3069" ht="14.25" customHeight="1"/>
    <row r="3070" ht="14.25" customHeight="1"/>
    <row r="3071" ht="14.25" customHeight="1"/>
    <row r="3072" ht="14.25" customHeight="1"/>
    <row r="3073" ht="14.25" customHeight="1"/>
    <row r="3074" ht="14.25" customHeight="1"/>
    <row r="3075" ht="14.25" customHeight="1"/>
    <row r="3076" ht="14.25" customHeight="1"/>
    <row r="3077" ht="14.25" customHeight="1"/>
    <row r="3078" ht="14.25" customHeight="1"/>
    <row r="3079" ht="14.25" customHeight="1"/>
    <row r="3080" ht="14.25" customHeight="1"/>
    <row r="3081" ht="14.25" customHeight="1"/>
    <row r="3082" ht="14.25" customHeight="1"/>
    <row r="3083" ht="14.25" customHeight="1"/>
    <row r="3084" ht="14.25" customHeight="1"/>
    <row r="3085" ht="14.25" customHeight="1"/>
    <row r="3086" ht="14.25" customHeight="1"/>
    <row r="3087" ht="14.25" customHeight="1"/>
    <row r="3088" ht="14.25" customHeight="1"/>
    <row r="3089" ht="14.25" customHeight="1"/>
    <row r="3090" ht="14.25" customHeight="1"/>
    <row r="3091" ht="14.25" customHeight="1"/>
    <row r="3092" ht="14.25" customHeight="1"/>
    <row r="3093" ht="14.25" customHeight="1"/>
    <row r="3094" ht="14.25" customHeight="1"/>
    <row r="3095" ht="14.25" customHeight="1"/>
    <row r="3096" ht="14.25" customHeight="1"/>
    <row r="3097" ht="14.25" customHeight="1"/>
    <row r="3098" ht="14.25" customHeight="1"/>
    <row r="3099" ht="14.25" customHeight="1"/>
    <row r="3100" ht="14.25" customHeight="1"/>
    <row r="3101" ht="14.25" customHeight="1"/>
    <row r="3102" ht="14.25" customHeight="1"/>
    <row r="3103" ht="14.25" customHeight="1"/>
    <row r="3104" ht="14.25" customHeight="1"/>
    <row r="3105" ht="14.25" customHeight="1"/>
    <row r="3106" ht="14.25" customHeight="1"/>
    <row r="3107" ht="14.25" customHeight="1"/>
    <row r="3108" ht="14.25" customHeight="1"/>
    <row r="3109" ht="14.25" customHeight="1"/>
    <row r="3110" ht="14.25" customHeight="1"/>
    <row r="3111" ht="14.25" customHeight="1"/>
    <row r="3112" ht="14.25" customHeight="1"/>
    <row r="3113" ht="14.25" customHeight="1"/>
    <row r="3114" ht="14.25" customHeight="1"/>
    <row r="3115" ht="14.25" customHeight="1"/>
    <row r="3116" ht="14.25" customHeight="1"/>
    <row r="3117" ht="14.25" customHeight="1"/>
    <row r="3118" ht="14.25" customHeight="1"/>
    <row r="3119" ht="14.25" customHeight="1"/>
    <row r="3120" ht="14.25" customHeight="1"/>
    <row r="3121" ht="14.25" customHeight="1"/>
    <row r="3122" ht="14.25" customHeight="1"/>
    <row r="3123" ht="14.25" customHeight="1"/>
    <row r="3124" ht="14.25" customHeight="1"/>
    <row r="3125" ht="14.25" customHeight="1"/>
    <row r="3126" ht="14.25" customHeight="1"/>
    <row r="3127" ht="14.25" customHeight="1"/>
    <row r="3128" ht="14.25" customHeight="1"/>
    <row r="3129" ht="14.25" customHeight="1"/>
    <row r="3130" ht="14.25" customHeight="1"/>
    <row r="3131" ht="14.25" customHeight="1"/>
    <row r="3132" ht="14.25" customHeight="1"/>
    <row r="3133" ht="14.25" customHeight="1"/>
    <row r="3134" ht="14.25" customHeight="1"/>
    <row r="3135" ht="14.25" customHeight="1"/>
    <row r="3136" ht="14.25" customHeight="1"/>
    <row r="3137" ht="14.25" customHeight="1"/>
    <row r="3138" ht="14.25" customHeight="1"/>
    <row r="3139" ht="14.25" customHeight="1"/>
    <row r="3140" ht="14.25" customHeight="1"/>
    <row r="3141" ht="14.25" customHeight="1"/>
    <row r="3142" ht="14.25" customHeight="1"/>
    <row r="3143" ht="14.25" customHeight="1"/>
    <row r="3144" ht="14.25" customHeight="1"/>
    <row r="3145" ht="14.25" customHeight="1"/>
    <row r="3146" ht="14.25" customHeight="1"/>
    <row r="3147" ht="14.25" customHeight="1"/>
    <row r="3148" ht="14.25" customHeight="1"/>
    <row r="3149" ht="14.25" customHeight="1"/>
    <row r="3150" ht="14.25" customHeight="1"/>
    <row r="3151" ht="14.25" customHeight="1"/>
    <row r="3152" ht="14.25" customHeight="1"/>
    <row r="3153" ht="14.25" customHeight="1"/>
    <row r="3154" ht="14.25" customHeight="1"/>
    <row r="3155" ht="14.25" customHeight="1"/>
    <row r="3156" ht="14.25" customHeight="1"/>
    <row r="3157" ht="14.25" customHeight="1"/>
    <row r="3158" ht="14.25" customHeight="1"/>
    <row r="3159" ht="14.25" customHeight="1"/>
    <row r="3160" ht="14.25" customHeight="1"/>
    <row r="3161" ht="14.25" customHeight="1"/>
    <row r="3162" ht="14.25" customHeight="1"/>
    <row r="3163" ht="14.25" customHeight="1"/>
    <row r="3164" ht="14.25" customHeight="1"/>
    <row r="3165" ht="14.25" customHeight="1"/>
    <row r="3166" ht="14.25" customHeight="1"/>
    <row r="3167" ht="14.25" customHeight="1"/>
    <row r="3168" ht="14.25" customHeight="1"/>
    <row r="3169" ht="14.25" customHeight="1"/>
    <row r="3170" ht="14.25" customHeight="1"/>
    <row r="3171" ht="14.25" customHeight="1"/>
    <row r="3172" ht="14.25" customHeight="1"/>
    <row r="3173" ht="14.25" customHeight="1"/>
    <row r="3174" ht="14.25" customHeight="1"/>
    <row r="3175" ht="14.25" customHeight="1"/>
    <row r="3176" ht="14.25" customHeight="1"/>
    <row r="3177" ht="14.25" customHeight="1"/>
    <row r="3178" ht="14.25" customHeight="1"/>
    <row r="3179" ht="14.25" customHeight="1"/>
    <row r="3180" ht="14.25" customHeight="1"/>
    <row r="3181" ht="14.25" customHeight="1"/>
    <row r="3182" ht="14.25" customHeight="1"/>
    <row r="3183" ht="14.25" customHeight="1"/>
    <row r="3184" ht="14.25" customHeight="1"/>
    <row r="3185" ht="14.25" customHeight="1"/>
    <row r="3186" ht="14.25" customHeight="1"/>
    <row r="3187" ht="14.25" customHeight="1"/>
    <row r="3188" ht="14.25" customHeight="1"/>
    <row r="3189" ht="14.25" customHeight="1"/>
    <row r="3190" ht="14.25" customHeight="1"/>
    <row r="3191" ht="14.25" customHeight="1"/>
    <row r="3192" ht="14.25" customHeight="1"/>
    <row r="3193" ht="14.25" customHeight="1"/>
    <row r="3194" ht="14.25" customHeight="1"/>
    <row r="3195" ht="14.25" customHeight="1"/>
    <row r="3196" ht="14.25" customHeight="1"/>
    <row r="3197" ht="14.25" customHeight="1"/>
    <row r="3198" ht="14.25" customHeight="1"/>
    <row r="3199" ht="14.25" customHeight="1"/>
    <row r="3200" ht="14.25" customHeight="1"/>
    <row r="3201" ht="14.25" customHeight="1"/>
    <row r="3202" ht="14.25" customHeight="1"/>
    <row r="3203" ht="14.25" customHeight="1"/>
    <row r="3204" ht="14.25" customHeight="1"/>
    <row r="3205" ht="14.25" customHeight="1"/>
    <row r="3206" ht="14.25" customHeight="1"/>
    <row r="3207" ht="14.25" customHeight="1"/>
    <row r="3208" ht="14.25" customHeight="1"/>
    <row r="3209" ht="14.25" customHeight="1"/>
    <row r="3210" ht="14.25" customHeight="1"/>
    <row r="3211" ht="14.25" customHeight="1"/>
    <row r="3212" ht="14.25" customHeight="1"/>
    <row r="3213" ht="14.25" customHeight="1"/>
    <row r="3214" ht="14.25" customHeight="1"/>
    <row r="3215" ht="14.25" customHeight="1"/>
    <row r="3216" ht="14.25" customHeight="1"/>
    <row r="3217" ht="14.25" customHeight="1"/>
    <row r="3218" ht="14.25" customHeight="1"/>
    <row r="3219" ht="14.25" customHeight="1"/>
    <row r="3220" ht="14.25" customHeight="1"/>
    <row r="3221" ht="14.25" customHeight="1"/>
    <row r="3222" ht="14.25" customHeight="1"/>
    <row r="3223" ht="14.25" customHeight="1"/>
    <row r="3224" ht="14.25" customHeight="1"/>
    <row r="3225" ht="14.25" customHeight="1"/>
    <row r="3226" ht="14.25" customHeight="1"/>
    <row r="3227" ht="14.25" customHeight="1"/>
    <row r="3228" ht="14.25" customHeight="1"/>
    <row r="3229" ht="14.25" customHeight="1"/>
    <row r="3230" ht="14.25" customHeight="1"/>
    <row r="3231" ht="14.25" customHeight="1"/>
    <row r="3232" ht="14.25" customHeight="1"/>
    <row r="3233" ht="14.25" customHeight="1"/>
    <row r="3234" ht="14.25" customHeight="1"/>
    <row r="3235" ht="14.25" customHeight="1"/>
    <row r="3236" ht="14.25" customHeight="1"/>
    <row r="3237" ht="14.25" customHeight="1"/>
    <row r="3238" ht="14.25" customHeight="1"/>
    <row r="3239" ht="14.25" customHeight="1"/>
    <row r="3240" ht="14.25" customHeight="1"/>
    <row r="3241" ht="14.25" customHeight="1"/>
    <row r="3242" ht="14.25" customHeight="1"/>
    <row r="3243" ht="14.25" customHeight="1"/>
    <row r="3244" ht="14.25" customHeight="1"/>
    <row r="3245" ht="14.25" customHeight="1"/>
    <row r="3246" ht="14.25" customHeight="1"/>
    <row r="3247" ht="14.25" customHeight="1"/>
    <row r="3248" ht="14.25" customHeight="1"/>
    <row r="3249" ht="14.25" customHeight="1"/>
    <row r="3250" ht="14.25" customHeight="1"/>
    <row r="3251" ht="14.25" customHeight="1"/>
    <row r="3252" ht="14.25" customHeight="1"/>
    <row r="3253" ht="14.25" customHeight="1"/>
    <row r="3254" ht="14.25" customHeight="1"/>
    <row r="3255" ht="14.25" customHeight="1"/>
    <row r="3256" ht="14.25" customHeight="1"/>
    <row r="3257" ht="14.25" customHeight="1"/>
    <row r="3258" ht="14.25" customHeight="1"/>
    <row r="3259" ht="14.25" customHeight="1"/>
    <row r="3260" ht="14.25" customHeight="1"/>
    <row r="3261" ht="14.25" customHeight="1"/>
    <row r="3262" ht="14.25" customHeight="1"/>
    <row r="3263" ht="14.25" customHeight="1"/>
    <row r="3264" ht="14.25" customHeight="1"/>
    <row r="3265" ht="14.25" customHeight="1"/>
    <row r="3266" ht="14.25" customHeight="1"/>
    <row r="3267" ht="14.25" customHeight="1"/>
    <row r="3268" ht="14.25" customHeight="1"/>
    <row r="3269" ht="14.25" customHeight="1"/>
    <row r="3270" ht="14.25" customHeight="1"/>
    <row r="3271" ht="14.25" customHeight="1"/>
    <row r="3272" ht="14.25" customHeight="1"/>
    <row r="3273" ht="14.25" customHeight="1"/>
    <row r="3274" ht="14.25" customHeight="1"/>
    <row r="3275" ht="14.25" customHeight="1"/>
    <row r="3276" ht="14.25" customHeight="1"/>
    <row r="3277" ht="14.25" customHeight="1"/>
    <row r="3278" ht="14.25" customHeight="1"/>
    <row r="3279" ht="14.25" customHeight="1"/>
    <row r="3280" ht="14.25" customHeight="1"/>
    <row r="3281" ht="14.25" customHeight="1"/>
    <row r="3282" ht="14.25" customHeight="1"/>
    <row r="3283" ht="14.25" customHeight="1"/>
    <row r="3284" ht="14.25" customHeight="1"/>
    <row r="3285" ht="14.25" customHeight="1"/>
    <row r="3286" ht="14.25" customHeight="1"/>
    <row r="3287" ht="14.25" customHeight="1"/>
    <row r="3288" ht="14.25" customHeight="1"/>
    <row r="3289" ht="14.25" customHeight="1"/>
    <row r="3290" ht="14.25" customHeight="1"/>
    <row r="3291" ht="14.25" customHeight="1"/>
    <row r="3292" ht="14.25" customHeight="1"/>
    <row r="3293" ht="14.25" customHeight="1"/>
    <row r="3294" ht="14.25" customHeight="1"/>
    <row r="3295" ht="14.25" customHeight="1"/>
    <row r="3296" ht="14.25" customHeight="1"/>
    <row r="3297" ht="14.25" customHeight="1"/>
    <row r="3298" ht="14.25" customHeight="1"/>
    <row r="3299" ht="14.25" customHeight="1"/>
    <row r="3300" ht="14.25" customHeight="1"/>
    <row r="3301" ht="14.25" customHeight="1"/>
    <row r="3302" ht="14.25" customHeight="1"/>
    <row r="3303" ht="14.25" customHeight="1"/>
    <row r="3304" ht="14.25" customHeight="1"/>
    <row r="3305" ht="14.25" customHeight="1"/>
    <row r="3306" ht="14.25" customHeight="1"/>
    <row r="3307" ht="14.25" customHeight="1"/>
    <row r="3308" ht="14.25" customHeight="1"/>
    <row r="3309" ht="14.25" customHeight="1"/>
    <row r="3310" ht="14.25" customHeight="1"/>
    <row r="3311" ht="14.25" customHeight="1"/>
    <row r="3312" ht="14.25" customHeight="1"/>
    <row r="3313" ht="14.25" customHeight="1"/>
    <row r="3314" ht="14.25" customHeight="1"/>
    <row r="3315" ht="14.25" customHeight="1"/>
    <row r="3316" ht="14.25" customHeight="1"/>
    <row r="3317" ht="14.25" customHeight="1"/>
    <row r="3318" ht="14.25" customHeight="1"/>
    <row r="3319" ht="14.25" customHeight="1"/>
    <row r="3320" ht="14.25" customHeight="1"/>
    <row r="3321" ht="14.25" customHeight="1"/>
    <row r="3322" ht="14.25" customHeight="1"/>
    <row r="3323" ht="14.25" customHeight="1"/>
    <row r="3324" ht="14.25" customHeight="1"/>
    <row r="3325" ht="14.25" customHeight="1"/>
    <row r="3326" ht="14.25" customHeight="1"/>
    <row r="3327" ht="14.25" customHeight="1"/>
    <row r="3328" ht="14.25" customHeight="1"/>
    <row r="3329" ht="14.25" customHeight="1"/>
    <row r="3330" ht="14.25" customHeight="1"/>
    <row r="3331" ht="14.25" customHeight="1"/>
    <row r="3332" ht="14.25" customHeight="1"/>
    <row r="3333" ht="14.25" customHeight="1"/>
    <row r="3334" ht="14.25" customHeight="1"/>
    <row r="3335" ht="14.25" customHeight="1"/>
    <row r="3336" ht="14.25" customHeight="1"/>
    <row r="3337" ht="14.25" customHeight="1"/>
    <row r="3338" ht="14.25" customHeight="1"/>
    <row r="3339" ht="14.25" customHeight="1"/>
    <row r="3340" ht="14.25" customHeight="1"/>
    <row r="3341" ht="14.25" customHeight="1"/>
    <row r="3342" ht="14.25" customHeight="1"/>
    <row r="3343" ht="14.25" customHeight="1"/>
    <row r="3344" ht="14.25" customHeight="1"/>
    <row r="3345" ht="14.25" customHeight="1"/>
    <row r="3346" ht="14.25" customHeight="1"/>
    <row r="3347" ht="14.25" customHeight="1"/>
    <row r="3348" ht="14.25" customHeight="1"/>
    <row r="3349" ht="14.25" customHeight="1"/>
    <row r="3350" ht="14.25" customHeight="1"/>
    <row r="3351" ht="14.25" customHeight="1"/>
    <row r="3352" ht="14.25" customHeight="1"/>
    <row r="3353" ht="14.25" customHeight="1"/>
    <row r="3354" ht="14.25" customHeight="1"/>
    <row r="3355" ht="14.25" customHeight="1"/>
    <row r="3356" ht="14.25" customHeight="1"/>
    <row r="3357" ht="14.25" customHeight="1"/>
    <row r="3358" ht="14.25" customHeight="1"/>
    <row r="3359" ht="14.25" customHeight="1"/>
    <row r="3360" ht="14.25" customHeight="1"/>
    <row r="3361" ht="14.25" customHeight="1"/>
    <row r="3362" ht="14.25" customHeight="1"/>
    <row r="3363" ht="14.25" customHeight="1"/>
    <row r="3364" ht="14.25" customHeight="1"/>
    <row r="3365" ht="14.25" customHeight="1"/>
    <row r="3366" ht="14.25" customHeight="1"/>
    <row r="3367" ht="14.25" customHeight="1"/>
    <row r="3368" ht="14.25" customHeight="1"/>
    <row r="3369" ht="14.25" customHeight="1"/>
    <row r="3370" ht="14.25" customHeight="1"/>
    <row r="3371" ht="14.25" customHeight="1"/>
    <row r="3372" ht="14.25" customHeight="1"/>
    <row r="3373" ht="14.25" customHeight="1"/>
    <row r="3374" ht="14.25" customHeight="1"/>
    <row r="3375" ht="14.25" customHeight="1"/>
    <row r="3376" ht="14.25" customHeight="1"/>
    <row r="3377" ht="14.25" customHeight="1"/>
    <row r="3378" ht="14.25" customHeight="1"/>
    <row r="3379" ht="14.25" customHeight="1"/>
    <row r="3380" ht="14.25" customHeight="1"/>
    <row r="3381" ht="14.25" customHeight="1"/>
    <row r="3382" ht="14.25" customHeight="1"/>
    <row r="3383" ht="14.25" customHeight="1"/>
    <row r="3384" ht="14.25" customHeight="1"/>
    <row r="3385" ht="14.25" customHeight="1"/>
    <row r="3386" ht="14.25" customHeight="1"/>
    <row r="3387" ht="14.25" customHeight="1"/>
    <row r="3388" ht="14.25" customHeight="1"/>
    <row r="3389" ht="14.25" customHeight="1"/>
    <row r="3390" ht="14.25" customHeight="1"/>
    <row r="3391" ht="14.25" customHeight="1"/>
    <row r="3392" ht="14.25" customHeight="1"/>
    <row r="3393" ht="14.25" customHeight="1"/>
    <row r="3394" ht="14.25" customHeight="1"/>
    <row r="3395" ht="14.25" customHeight="1"/>
    <row r="3396" ht="14.25" customHeight="1"/>
    <row r="3397" ht="14.25" customHeight="1"/>
    <row r="3398" ht="14.25" customHeight="1"/>
    <row r="3399" ht="14.25" customHeight="1"/>
    <row r="3400" ht="14.25" customHeight="1"/>
    <row r="3401" ht="14.25" customHeight="1"/>
    <row r="3402" ht="14.25" customHeight="1"/>
    <row r="3403" ht="14.25" customHeight="1"/>
    <row r="3404" ht="14.25" customHeight="1"/>
    <row r="3405" ht="14.25" customHeight="1"/>
    <row r="3406" ht="14.25" customHeight="1"/>
    <row r="3407" ht="14.25" customHeight="1"/>
    <row r="3408" ht="14.25" customHeight="1"/>
    <row r="3409" ht="14.25" customHeight="1"/>
    <row r="3410" ht="14.25" customHeight="1"/>
    <row r="3411" ht="14.25" customHeight="1"/>
    <row r="3412" ht="14.25" customHeight="1"/>
    <row r="3413" ht="14.25" customHeight="1"/>
    <row r="3414" ht="14.25" customHeight="1"/>
    <row r="3415" ht="14.25" customHeight="1"/>
    <row r="3416" ht="14.25" customHeight="1"/>
    <row r="3417" ht="14.25" customHeight="1"/>
    <row r="3418" ht="14.25" customHeight="1"/>
    <row r="3419" ht="14.25" customHeight="1"/>
    <row r="3420" ht="14.25" customHeight="1"/>
    <row r="3421" ht="14.25" customHeight="1"/>
    <row r="3422" ht="14.25" customHeight="1"/>
    <row r="3423" ht="14.25" customHeight="1"/>
    <row r="3424" ht="14.25" customHeight="1"/>
    <row r="3425" ht="14.25" customHeight="1"/>
    <row r="3426" ht="14.25" customHeight="1"/>
    <row r="3427" ht="14.25" customHeight="1"/>
    <row r="3428" ht="14.25" customHeight="1"/>
    <row r="3429" ht="14.25" customHeight="1"/>
    <row r="3430" ht="14.25" customHeight="1"/>
    <row r="3431" ht="14.25" customHeight="1"/>
    <row r="3432" ht="14.25" customHeight="1"/>
    <row r="3433" ht="14.25" customHeight="1"/>
    <row r="3434" ht="14.25" customHeight="1"/>
    <row r="3435" ht="14.25" customHeight="1"/>
    <row r="3436" ht="14.25" customHeight="1"/>
    <row r="3437" ht="14.25" customHeight="1"/>
    <row r="3438" ht="14.25" customHeight="1"/>
    <row r="3439" ht="14.25" customHeight="1"/>
    <row r="3440" ht="14.25" customHeight="1"/>
    <row r="3441" ht="14.25" customHeight="1"/>
    <row r="3442" ht="14.25" customHeight="1"/>
    <row r="3443" ht="14.25" customHeight="1"/>
    <row r="3444" ht="14.25" customHeight="1"/>
    <row r="3445" ht="14.25" customHeight="1"/>
    <row r="3446" ht="14.25" customHeight="1"/>
    <row r="3447" ht="14.25" customHeight="1"/>
    <row r="3448" ht="14.25" customHeight="1"/>
    <row r="3449" ht="14.25" customHeight="1"/>
    <row r="3450" ht="14.25" customHeight="1"/>
    <row r="3451" ht="14.25" customHeight="1"/>
    <row r="3452" ht="14.25" customHeight="1"/>
    <row r="3453" ht="14.25" customHeight="1"/>
    <row r="3454" ht="14.25" customHeight="1"/>
    <row r="3455" ht="14.25" customHeight="1"/>
    <row r="3456" ht="14.25" customHeight="1"/>
    <row r="3457" ht="14.25" customHeight="1"/>
    <row r="3458" ht="14.25" customHeight="1"/>
    <row r="3459" ht="14.25" customHeight="1"/>
    <row r="3460" ht="14.25" customHeight="1"/>
    <row r="3461" ht="14.25" customHeight="1"/>
    <row r="3462" ht="14.25" customHeight="1"/>
    <row r="3463" ht="14.25" customHeight="1"/>
    <row r="3464" ht="14.25" customHeight="1"/>
    <row r="3465" ht="14.25" customHeight="1"/>
    <row r="3466" ht="14.25" customHeight="1"/>
    <row r="3467" ht="14.25" customHeight="1"/>
    <row r="3468" ht="14.25" customHeight="1"/>
    <row r="3469" ht="14.25" customHeight="1"/>
    <row r="3470" ht="14.25" customHeight="1"/>
    <row r="3471" ht="14.25" customHeight="1"/>
    <row r="3472" ht="14.25" customHeight="1"/>
    <row r="3473" ht="14.25" customHeight="1"/>
    <row r="3474" ht="14.25" customHeight="1"/>
    <row r="3475" ht="14.25" customHeight="1"/>
    <row r="3476" ht="14.25" customHeight="1"/>
    <row r="3477" ht="14.25" customHeight="1"/>
    <row r="3478" ht="14.25" customHeight="1"/>
    <row r="3479" ht="14.25" customHeight="1"/>
    <row r="3480" ht="14.25" customHeight="1"/>
    <row r="3481" ht="14.25" customHeight="1"/>
    <row r="3482" ht="14.25" customHeight="1"/>
    <row r="3483" ht="14.25" customHeight="1"/>
    <row r="3484" ht="14.25" customHeight="1"/>
    <row r="3485" ht="14.25" customHeight="1"/>
    <row r="3486" ht="14.25" customHeight="1"/>
    <row r="3487" ht="14.25" customHeight="1"/>
    <row r="3488" ht="14.25" customHeight="1"/>
    <row r="3489" ht="14.25" customHeight="1"/>
    <row r="3490" ht="14.25" customHeight="1"/>
    <row r="3491" ht="14.25" customHeight="1"/>
    <row r="3492" ht="14.25" customHeight="1"/>
    <row r="3493" ht="14.25" customHeight="1"/>
    <row r="3494" ht="14.25" customHeight="1"/>
    <row r="3495" ht="14.25" customHeight="1"/>
    <row r="3496" ht="14.25" customHeight="1"/>
    <row r="3497" ht="14.25" customHeight="1"/>
    <row r="3498" ht="14.25" customHeight="1"/>
    <row r="3499" ht="14.25" customHeight="1"/>
    <row r="3500" ht="14.25" customHeight="1"/>
    <row r="3501" ht="14.25" customHeight="1"/>
    <row r="3502" ht="14.25" customHeight="1"/>
    <row r="3503" ht="14.25" customHeight="1"/>
    <row r="3504" ht="14.25" customHeight="1"/>
    <row r="3505" ht="14.25" customHeight="1"/>
    <row r="3506" ht="14.25" customHeight="1"/>
    <row r="3507" ht="14.25" customHeight="1"/>
    <row r="3508" ht="14.25" customHeight="1"/>
    <row r="3509" ht="14.25" customHeight="1"/>
    <row r="3510" ht="14.25" customHeight="1"/>
    <row r="3511" ht="14.25" customHeight="1"/>
    <row r="3512" ht="14.25" customHeight="1"/>
    <row r="3513" ht="14.25" customHeight="1"/>
    <row r="3514" ht="14.25" customHeight="1"/>
    <row r="3515" ht="14.25" customHeight="1"/>
    <row r="3516" ht="14.25" customHeight="1"/>
    <row r="3517" ht="14.25" customHeight="1"/>
    <row r="3518" ht="14.25" customHeight="1"/>
    <row r="3519" ht="14.25" customHeight="1"/>
    <row r="3520" ht="14.25" customHeight="1"/>
    <row r="3521" ht="14.25" customHeight="1"/>
    <row r="3522" ht="14.25" customHeight="1"/>
    <row r="3523" ht="14.25" customHeight="1"/>
    <row r="3524" ht="14.25" customHeight="1"/>
    <row r="3525" ht="14.25" customHeight="1"/>
    <row r="3526" ht="14.25" customHeight="1"/>
    <row r="3527" ht="14.25" customHeight="1"/>
    <row r="3528" ht="14.25" customHeight="1"/>
    <row r="3529" ht="14.25" customHeight="1"/>
    <row r="3530" ht="14.25" customHeight="1"/>
    <row r="3531" ht="14.25" customHeight="1"/>
    <row r="3532" ht="14.25" customHeight="1"/>
    <row r="3533" ht="14.25" customHeight="1"/>
    <row r="3534" ht="14.25" customHeight="1"/>
    <row r="3535" ht="14.25" customHeight="1"/>
    <row r="3536" ht="14.25" customHeight="1"/>
    <row r="3537" ht="14.25" customHeight="1"/>
    <row r="3538" ht="14.25" customHeight="1"/>
    <row r="3539" ht="14.25" customHeight="1"/>
    <row r="3540" ht="14.25" customHeight="1"/>
    <row r="3541" ht="14.25" customHeight="1"/>
    <row r="3542" ht="14.25" customHeight="1"/>
    <row r="3543" ht="14.25" customHeight="1"/>
    <row r="3544" ht="14.25" customHeight="1"/>
    <row r="3545" ht="14.25" customHeight="1"/>
    <row r="3546" ht="14.25" customHeight="1"/>
    <row r="3547" ht="14.25" customHeight="1"/>
    <row r="3548" ht="14.25" customHeight="1"/>
    <row r="3549" ht="14.25" customHeight="1"/>
    <row r="3550" ht="14.25" customHeight="1"/>
    <row r="3551" ht="14.25" customHeight="1"/>
    <row r="3552" ht="14.25" customHeight="1"/>
    <row r="3553" ht="14.25" customHeight="1"/>
    <row r="3554" ht="14.25" customHeight="1"/>
    <row r="3555" ht="14.25" customHeight="1"/>
    <row r="3556" ht="14.25" customHeight="1"/>
    <row r="3557" ht="14.25" customHeight="1"/>
    <row r="3558" ht="14.25" customHeight="1"/>
    <row r="3559" ht="14.25" customHeight="1"/>
    <row r="3560" ht="14.25" customHeight="1"/>
    <row r="3561" ht="14.25" customHeight="1"/>
    <row r="3562" ht="14.25" customHeight="1"/>
    <row r="3563" ht="14.25" customHeight="1"/>
    <row r="3564" ht="14.25" customHeight="1"/>
    <row r="3565" ht="14.25" customHeight="1"/>
    <row r="3566" ht="14.25" customHeight="1"/>
    <row r="3567" ht="14.25" customHeight="1"/>
    <row r="3568" ht="14.25" customHeight="1"/>
    <row r="3569" ht="14.25" customHeight="1"/>
    <row r="3570" ht="14.25" customHeight="1"/>
    <row r="3571" ht="14.25" customHeight="1"/>
    <row r="3572" ht="14.25" customHeight="1"/>
    <row r="3573" ht="14.25" customHeight="1"/>
    <row r="3574" ht="14.25" customHeight="1"/>
    <row r="3575" ht="14.25" customHeight="1"/>
    <row r="3576" ht="14.25" customHeight="1"/>
    <row r="3577" ht="14.25" customHeight="1"/>
    <row r="3578" ht="14.25" customHeight="1"/>
    <row r="3579" ht="14.25" customHeight="1"/>
    <row r="3580" ht="14.25" customHeight="1"/>
    <row r="3581" ht="14.25" customHeight="1"/>
    <row r="3582" ht="14.25" customHeight="1"/>
    <row r="3583" ht="14.25" customHeight="1"/>
    <row r="3584" ht="14.25" customHeight="1"/>
    <row r="3585" ht="14.25" customHeight="1"/>
    <row r="3586" ht="14.25" customHeight="1"/>
    <row r="3587" ht="14.25" customHeight="1"/>
    <row r="3588" ht="14.25" customHeight="1"/>
    <row r="3589" ht="14.25" customHeight="1"/>
    <row r="3590" ht="14.25" customHeight="1"/>
    <row r="3591" ht="14.25" customHeight="1"/>
    <row r="3592" ht="14.25" customHeight="1"/>
    <row r="3593" ht="14.25" customHeight="1"/>
    <row r="3594" ht="14.25" customHeight="1"/>
    <row r="3595" ht="14.25" customHeight="1"/>
    <row r="3596" ht="14.25" customHeight="1"/>
    <row r="3597" ht="14.25" customHeight="1"/>
    <row r="3598" ht="14.25" customHeight="1"/>
    <row r="3599" ht="14.25" customHeight="1"/>
    <row r="3600" ht="14.25" customHeight="1"/>
    <row r="3601" ht="14.25" customHeight="1"/>
    <row r="3602" ht="14.25" customHeight="1"/>
    <row r="3603" ht="14.25" customHeight="1"/>
    <row r="3604" ht="14.25" customHeight="1"/>
    <row r="3605" ht="14.25" customHeight="1"/>
    <row r="3606" ht="14.25" customHeight="1"/>
    <row r="3607" ht="14.25" customHeight="1"/>
    <row r="3608" ht="14.25" customHeight="1"/>
    <row r="3609" ht="14.25" customHeight="1"/>
    <row r="3610" ht="14.25" customHeight="1"/>
    <row r="3611" ht="14.25" customHeight="1"/>
    <row r="3612" ht="14.25" customHeight="1"/>
    <row r="3613" ht="14.25" customHeight="1"/>
    <row r="3614" ht="14.25" customHeight="1"/>
    <row r="3615" ht="14.25" customHeight="1"/>
    <row r="3616" ht="14.25" customHeight="1"/>
    <row r="3617" ht="14.25" customHeight="1"/>
    <row r="3618" ht="14.25" customHeight="1"/>
    <row r="3619" ht="14.25" customHeight="1"/>
    <row r="3620" ht="14.25" customHeight="1"/>
    <row r="3621" ht="14.25" customHeight="1"/>
    <row r="3622" ht="14.25" customHeight="1"/>
    <row r="3623" ht="14.25" customHeight="1"/>
    <row r="3624" ht="14.25" customHeight="1"/>
    <row r="3625" ht="14.25" customHeight="1"/>
    <row r="3626" ht="14.25" customHeight="1"/>
    <row r="3627" ht="14.25" customHeight="1"/>
    <row r="3628" ht="14.25" customHeight="1"/>
    <row r="3629" ht="14.25" customHeight="1"/>
    <row r="3630" ht="14.25" customHeight="1"/>
    <row r="3631" ht="14.25" customHeight="1"/>
    <row r="3632" ht="14.25" customHeight="1"/>
    <row r="3633" ht="14.25" customHeight="1"/>
    <row r="3634" ht="14.25" customHeight="1"/>
    <row r="3635" ht="14.25" customHeight="1"/>
    <row r="3636" ht="14.25" customHeight="1"/>
    <row r="3637" ht="14.25" customHeight="1"/>
    <row r="3638" ht="14.25" customHeight="1"/>
    <row r="3639" ht="14.25" customHeight="1"/>
    <row r="3640" ht="14.25" customHeight="1"/>
    <row r="3641" ht="14.25" customHeight="1"/>
    <row r="3642" ht="14.25" customHeight="1"/>
    <row r="3643" ht="14.25" customHeight="1"/>
    <row r="3644" ht="14.25" customHeight="1"/>
    <row r="3645" ht="14.25" customHeight="1"/>
    <row r="3646" ht="14.25" customHeight="1"/>
    <row r="3647" ht="14.25" customHeight="1"/>
    <row r="3648" ht="14.25" customHeight="1"/>
    <row r="3649" ht="14.25" customHeight="1"/>
    <row r="3650" ht="14.25" customHeight="1"/>
    <row r="3651" ht="14.25" customHeight="1"/>
    <row r="3652" ht="14.25" customHeight="1"/>
    <row r="3653" ht="14.25" customHeight="1"/>
    <row r="3654" ht="14.25" customHeight="1"/>
    <row r="3655" ht="14.25" customHeight="1"/>
    <row r="3656" ht="14.25" customHeight="1"/>
    <row r="3657" ht="14.25" customHeight="1"/>
    <row r="3658" ht="14.25" customHeight="1"/>
    <row r="3659" ht="14.25" customHeight="1"/>
    <row r="3660" ht="14.25" customHeight="1"/>
    <row r="3661" ht="14.25" customHeight="1"/>
    <row r="3662" ht="14.25" customHeight="1"/>
    <row r="3663" ht="14.25" customHeight="1"/>
    <row r="3664" ht="14.25" customHeight="1"/>
    <row r="3665" ht="14.25" customHeight="1"/>
    <row r="3666" ht="14.25" customHeight="1"/>
    <row r="3667" ht="14.25" customHeight="1"/>
    <row r="3668" ht="14.25" customHeight="1"/>
    <row r="3669" ht="14.25" customHeight="1"/>
    <row r="3670" ht="14.25" customHeight="1"/>
    <row r="3671" ht="14.25" customHeight="1"/>
    <row r="3672" ht="14.25" customHeight="1"/>
    <row r="3673" ht="14.25" customHeight="1"/>
    <row r="3674" ht="14.25" customHeight="1"/>
    <row r="3675" ht="14.25" customHeight="1"/>
    <row r="3676" ht="14.25" customHeight="1"/>
    <row r="3677" ht="14.25" customHeight="1"/>
    <row r="3678" ht="14.25" customHeight="1"/>
    <row r="3679" ht="14.25" customHeight="1"/>
    <row r="3680" ht="14.25" customHeight="1"/>
    <row r="3681" ht="14.25" customHeight="1"/>
    <row r="3682" ht="14.25" customHeight="1"/>
    <row r="3683" ht="14.25" customHeight="1"/>
    <row r="3684" ht="14.25" customHeight="1"/>
    <row r="3685" ht="14.25" customHeight="1"/>
    <row r="3686" ht="14.25" customHeight="1"/>
    <row r="3687" ht="14.25" customHeight="1"/>
    <row r="3688" ht="14.25" customHeight="1"/>
    <row r="3689" ht="14.25" customHeight="1"/>
    <row r="3690" ht="14.25" customHeight="1"/>
    <row r="3691" ht="14.25" customHeight="1"/>
    <row r="3692" ht="14.25" customHeight="1"/>
    <row r="3693" ht="14.25" customHeight="1"/>
    <row r="3694" ht="14.25" customHeight="1"/>
    <row r="3695" ht="14.25" customHeight="1"/>
    <row r="3696" ht="14.25" customHeight="1"/>
    <row r="3697" ht="14.25" customHeight="1"/>
    <row r="3698" ht="14.25" customHeight="1"/>
    <row r="3699" ht="14.25" customHeight="1"/>
    <row r="3700" ht="14.25" customHeight="1"/>
    <row r="3701" ht="14.25" customHeight="1"/>
    <row r="3702" ht="14.25" customHeight="1"/>
    <row r="3703" ht="14.25" customHeight="1"/>
    <row r="3704" ht="14.25" customHeight="1"/>
    <row r="3705" ht="14.25" customHeight="1"/>
    <row r="3706" ht="14.25" customHeight="1"/>
    <row r="3707" ht="14.25" customHeight="1"/>
    <row r="3708" ht="14.25" customHeight="1"/>
    <row r="3709" ht="14.25" customHeight="1"/>
    <row r="3710" ht="14.25" customHeight="1"/>
    <row r="3711" ht="14.25" customHeight="1"/>
    <row r="3712" ht="14.25" customHeight="1"/>
    <row r="3713" ht="14.25" customHeight="1"/>
    <row r="3714" ht="14.25" customHeight="1"/>
    <row r="3715" ht="14.25" customHeight="1"/>
    <row r="3716" ht="14.25" customHeight="1"/>
    <row r="3717" ht="14.25" customHeight="1"/>
    <row r="3718" ht="14.25" customHeight="1"/>
    <row r="3719" ht="14.25" customHeight="1"/>
    <row r="3720" ht="14.25" customHeight="1"/>
    <row r="3721" ht="14.25" customHeight="1"/>
    <row r="3722" ht="14.25" customHeight="1"/>
    <row r="3723" ht="14.25" customHeight="1"/>
    <row r="3724" ht="14.25" customHeight="1"/>
    <row r="3725" ht="14.25" customHeight="1"/>
    <row r="3726" ht="14.25" customHeight="1"/>
    <row r="3727" ht="14.25" customHeight="1"/>
    <row r="3728" ht="14.25" customHeight="1"/>
    <row r="3729" ht="14.25" customHeight="1"/>
    <row r="3730" ht="14.25" customHeight="1"/>
    <row r="3731" ht="14.25" customHeight="1"/>
    <row r="3732" ht="14.25" customHeight="1"/>
    <row r="3733" ht="14.25" customHeight="1"/>
    <row r="3734" ht="14.25" customHeight="1"/>
    <row r="3735" ht="14.25" customHeight="1"/>
    <row r="3736" ht="14.25" customHeight="1"/>
    <row r="3737" ht="14.25" customHeight="1"/>
    <row r="3738" ht="14.25" customHeight="1"/>
    <row r="3739" ht="14.25" customHeight="1"/>
    <row r="3740" ht="14.25" customHeight="1"/>
    <row r="3741" ht="14.25" customHeight="1"/>
    <row r="3742" ht="14.25" customHeight="1"/>
    <row r="3743" ht="14.25" customHeight="1"/>
    <row r="3744" ht="14.25" customHeight="1"/>
    <row r="3745" ht="14.25" customHeight="1"/>
    <row r="3746" ht="14.25" customHeight="1"/>
    <row r="3747" ht="14.25" customHeight="1"/>
    <row r="3748" ht="14.25" customHeight="1"/>
    <row r="3749" ht="14.25" customHeight="1"/>
    <row r="3750" ht="14.25" customHeight="1"/>
    <row r="3751" ht="14.25" customHeight="1"/>
    <row r="3752" ht="14.25" customHeight="1"/>
    <row r="3753" ht="14.25" customHeight="1"/>
    <row r="3754" ht="14.25" customHeight="1"/>
    <row r="3755" ht="14.25" customHeight="1"/>
    <row r="3756" ht="14.25" customHeight="1"/>
    <row r="3757" ht="14.25" customHeight="1"/>
    <row r="3758" ht="14.25" customHeight="1"/>
    <row r="3759" ht="14.25" customHeight="1"/>
    <row r="3760" ht="14.25" customHeight="1"/>
    <row r="3761" ht="14.25" customHeight="1"/>
    <row r="3762" ht="14.25" customHeight="1"/>
    <row r="3763" ht="14.25" customHeight="1"/>
    <row r="3764" ht="14.25" customHeight="1"/>
    <row r="3765" ht="14.25" customHeight="1"/>
    <row r="3766" ht="14.25" customHeight="1"/>
    <row r="3767" ht="14.25" customHeight="1"/>
    <row r="3768" ht="14.25" customHeight="1"/>
    <row r="3769" ht="14.25" customHeight="1"/>
    <row r="3770" ht="14.25" customHeight="1"/>
    <row r="3771" ht="14.25" customHeight="1"/>
    <row r="3772" ht="14.25" customHeight="1"/>
    <row r="3773" ht="14.25" customHeight="1"/>
    <row r="3774" ht="14.25" customHeight="1"/>
    <row r="3775" ht="14.25" customHeight="1"/>
    <row r="3776" ht="14.25" customHeight="1"/>
    <row r="3777" ht="14.25" customHeight="1"/>
    <row r="3778" ht="14.25" customHeight="1"/>
    <row r="3779" ht="14.25" customHeight="1"/>
    <row r="3780" ht="14.25" customHeight="1"/>
    <row r="3781" ht="14.25" customHeight="1"/>
    <row r="3782" ht="14.25" customHeight="1"/>
    <row r="3783" ht="14.25" customHeight="1"/>
    <row r="3784" ht="14.25" customHeight="1"/>
    <row r="3785" ht="14.25" customHeight="1"/>
    <row r="3786" ht="14.25" customHeight="1"/>
    <row r="3787" ht="14.25" customHeight="1"/>
    <row r="3788" ht="14.25" customHeight="1"/>
    <row r="3789" ht="14.25" customHeight="1"/>
    <row r="3790" ht="14.25" customHeight="1"/>
    <row r="3791" ht="14.25" customHeight="1"/>
    <row r="3792" ht="14.25" customHeight="1"/>
    <row r="3793" ht="14.25" customHeight="1"/>
    <row r="3794" ht="14.25" customHeight="1"/>
    <row r="3795" ht="14.25" customHeight="1"/>
    <row r="3796" ht="14.25" customHeight="1"/>
    <row r="3797" ht="14.25" customHeight="1"/>
    <row r="3798" ht="14.25" customHeight="1"/>
    <row r="3799" ht="14.25" customHeight="1"/>
    <row r="3800" ht="14.25" customHeight="1"/>
    <row r="3801" ht="14.25" customHeight="1"/>
    <row r="3802" ht="14.25" customHeight="1"/>
    <row r="3803" ht="14.25" customHeight="1"/>
    <row r="3804" ht="14.25" customHeight="1"/>
    <row r="3805" ht="14.25" customHeight="1"/>
    <row r="3806" ht="14.25" customHeight="1"/>
    <row r="3807" ht="14.25" customHeight="1"/>
    <row r="3808" ht="14.25" customHeight="1"/>
    <row r="3809" ht="14.25" customHeight="1"/>
    <row r="3810" ht="14.25" customHeight="1"/>
    <row r="3811" ht="14.25" customHeight="1"/>
    <row r="3812" ht="14.25" customHeight="1"/>
    <row r="3813" ht="14.25" customHeight="1"/>
    <row r="3814" ht="14.25" customHeight="1"/>
    <row r="3815" ht="14.25" customHeight="1"/>
    <row r="3816" ht="14.25" customHeight="1"/>
    <row r="3817" ht="14.25" customHeight="1"/>
    <row r="3818" ht="14.25" customHeight="1"/>
    <row r="3819" ht="14.25" customHeight="1"/>
    <row r="3820" ht="14.25" customHeight="1"/>
    <row r="3821" ht="14.25" customHeight="1"/>
    <row r="3822" ht="14.25" customHeight="1"/>
    <row r="3823" ht="14.25" customHeight="1"/>
    <row r="3824" ht="14.25" customHeight="1"/>
    <row r="3825" ht="14.25" customHeight="1"/>
    <row r="3826" ht="14.25" customHeight="1"/>
    <row r="3827" ht="14.25" customHeight="1"/>
    <row r="3828" ht="14.25" customHeight="1"/>
    <row r="3829" ht="14.25" customHeight="1"/>
    <row r="3830" ht="14.25" customHeight="1"/>
    <row r="3831" ht="14.25" customHeight="1"/>
    <row r="3832" ht="14.25" customHeight="1"/>
    <row r="3833" ht="14.25" customHeight="1"/>
    <row r="3834" ht="14.25" customHeight="1"/>
    <row r="3835" ht="14.25" customHeight="1"/>
    <row r="3836" ht="14.25" customHeight="1"/>
    <row r="3837" ht="14.25" customHeight="1"/>
    <row r="3838" ht="14.25" customHeight="1"/>
    <row r="3839" ht="14.25" customHeight="1"/>
    <row r="3840" ht="14.25" customHeight="1"/>
    <row r="3841" ht="14.25" customHeight="1"/>
    <row r="3842" ht="14.25" customHeight="1"/>
    <row r="3843" ht="14.25" customHeight="1"/>
    <row r="3844" ht="14.25" customHeight="1"/>
    <row r="3845" ht="14.25" customHeight="1"/>
    <row r="3846" ht="14.25" customHeight="1"/>
    <row r="3847" ht="14.25" customHeight="1"/>
    <row r="3848" ht="14.25" customHeight="1"/>
    <row r="3849" ht="14.25" customHeight="1"/>
    <row r="3850" ht="14.25" customHeight="1"/>
    <row r="3851" ht="14.25" customHeight="1"/>
    <row r="3852" ht="14.25" customHeight="1"/>
    <row r="3853" ht="14.25" customHeight="1"/>
    <row r="3854" ht="14.25" customHeight="1"/>
    <row r="3855" ht="14.25" customHeight="1"/>
    <row r="3856" ht="14.25" customHeight="1"/>
    <row r="3857" ht="14.25" customHeight="1"/>
    <row r="3858" ht="14.25" customHeight="1"/>
    <row r="3859" ht="14.25" customHeight="1"/>
    <row r="3860" ht="14.25" customHeight="1"/>
    <row r="3861" ht="14.25" customHeight="1"/>
    <row r="3862" ht="14.25" customHeight="1"/>
    <row r="3863" ht="14.25" customHeight="1"/>
    <row r="3864" ht="14.25" customHeight="1"/>
    <row r="3865" ht="14.25" customHeight="1"/>
    <row r="3866" ht="14.25" customHeight="1"/>
    <row r="3867" ht="14.25" customHeight="1"/>
    <row r="3868" ht="14.25" customHeight="1"/>
    <row r="3869" ht="14.25" customHeight="1"/>
    <row r="3870" ht="14.25" customHeight="1"/>
    <row r="3871" ht="14.25" customHeight="1"/>
    <row r="3872" ht="14.25" customHeight="1"/>
    <row r="3873" ht="14.25" customHeight="1"/>
    <row r="3874" ht="14.25" customHeight="1"/>
    <row r="3875" ht="14.25" customHeight="1"/>
    <row r="3876" ht="14.25" customHeight="1"/>
    <row r="3877" ht="14.25" customHeight="1"/>
    <row r="3878" ht="14.25" customHeight="1"/>
    <row r="3879" ht="14.25" customHeight="1"/>
    <row r="3880" ht="14.25" customHeight="1"/>
    <row r="3881" ht="14.25" customHeight="1"/>
    <row r="3882" ht="14.25" customHeight="1"/>
    <row r="3883" ht="14.25" customHeight="1"/>
    <row r="3884" ht="14.25" customHeight="1"/>
    <row r="3885" ht="14.25" customHeight="1"/>
    <row r="3886" ht="14.25" customHeight="1"/>
    <row r="3887" ht="14.25" customHeight="1"/>
    <row r="3888" ht="14.25" customHeight="1"/>
    <row r="3889" ht="14.25" customHeight="1"/>
    <row r="3890" ht="14.25" customHeight="1"/>
    <row r="3891" ht="14.25" customHeight="1"/>
    <row r="3892" ht="14.25" customHeight="1"/>
    <row r="3893" ht="14.25" customHeight="1"/>
    <row r="3894" ht="14.25" customHeight="1"/>
    <row r="3895" ht="14.25" customHeight="1"/>
    <row r="3896" ht="14.25" customHeight="1"/>
    <row r="3897" ht="14.25" customHeight="1"/>
    <row r="3898" ht="14.25" customHeight="1"/>
    <row r="3899" ht="14.25" customHeight="1"/>
    <row r="3900" ht="14.25" customHeight="1"/>
    <row r="3901" ht="14.25" customHeight="1"/>
    <row r="3902" ht="14.25" customHeight="1"/>
    <row r="3903" ht="14.25" customHeight="1"/>
    <row r="3904" ht="14.25" customHeight="1"/>
    <row r="3905" ht="14.25" customHeight="1"/>
    <row r="3906" ht="14.25" customHeight="1"/>
    <row r="3907" ht="14.25" customHeight="1"/>
    <row r="3908" ht="14.25" customHeight="1"/>
    <row r="3909" ht="14.25" customHeight="1"/>
    <row r="3910" ht="14.25" customHeight="1"/>
    <row r="3911" ht="14.25" customHeight="1"/>
    <row r="3912" ht="14.25" customHeight="1"/>
    <row r="3913" ht="14.25" customHeight="1"/>
    <row r="3914" ht="14.25" customHeight="1"/>
    <row r="3915" ht="14.25" customHeight="1"/>
    <row r="3916" ht="14.25" customHeight="1"/>
    <row r="3917" ht="14.25" customHeight="1"/>
    <row r="3918" ht="14.25" customHeight="1"/>
    <row r="3919" ht="14.25" customHeight="1"/>
    <row r="3920" ht="14.25" customHeight="1"/>
    <row r="3921" ht="14.25" customHeight="1"/>
    <row r="3922" ht="14.25" customHeight="1"/>
    <row r="3923" ht="14.25" customHeight="1"/>
    <row r="3924" ht="14.25" customHeight="1"/>
    <row r="3925" ht="14.25" customHeight="1"/>
    <row r="3926" ht="14.25" customHeight="1"/>
    <row r="3927" ht="14.25" customHeight="1"/>
    <row r="3928" ht="14.25" customHeight="1"/>
    <row r="3929" ht="14.25" customHeight="1"/>
    <row r="3930" ht="14.25" customHeight="1"/>
    <row r="3931" ht="14.25" customHeight="1"/>
    <row r="3932" ht="14.25" customHeight="1"/>
    <row r="3933" ht="14.25" customHeight="1"/>
    <row r="3934" ht="14.25" customHeight="1"/>
    <row r="3935" ht="14.25" customHeight="1"/>
    <row r="3936" ht="14.25" customHeight="1"/>
    <row r="3937" ht="14.25" customHeight="1"/>
    <row r="3938" ht="14.25" customHeight="1"/>
    <row r="3939" ht="14.25" customHeight="1"/>
    <row r="3940" ht="14.25" customHeight="1"/>
    <row r="3941" ht="14.25" customHeight="1"/>
    <row r="3942" ht="14.25" customHeight="1"/>
    <row r="3943" ht="14.25" customHeight="1"/>
    <row r="3944" ht="14.25" customHeight="1"/>
    <row r="3945" ht="14.25" customHeight="1"/>
    <row r="3946" ht="14.25" customHeight="1"/>
    <row r="3947" ht="14.25" customHeight="1"/>
    <row r="3948" ht="14.25" customHeight="1"/>
    <row r="3949" ht="14.25" customHeight="1"/>
    <row r="3950" ht="14.25" customHeight="1"/>
    <row r="3951" ht="14.25" customHeight="1"/>
    <row r="3952" ht="14.25" customHeight="1"/>
    <row r="3953" ht="14.25" customHeight="1"/>
    <row r="3954" ht="14.25" customHeight="1"/>
    <row r="3955" ht="14.25" customHeight="1"/>
    <row r="3956" ht="14.25" customHeight="1"/>
    <row r="3957" ht="14.25" customHeight="1"/>
    <row r="3958" ht="14.25" customHeight="1"/>
    <row r="3959" ht="14.25" customHeight="1"/>
    <row r="3960" ht="14.25" customHeight="1"/>
    <row r="3961" ht="14.25" customHeight="1"/>
    <row r="3962" ht="14.25" customHeight="1"/>
    <row r="3963" ht="14.25" customHeight="1"/>
    <row r="3964" ht="14.25" customHeight="1"/>
    <row r="3965" ht="14.25" customHeight="1"/>
    <row r="3966" ht="14.25" customHeight="1"/>
    <row r="3967" ht="14.25" customHeight="1"/>
    <row r="3968" ht="14.25" customHeight="1"/>
    <row r="3969" ht="14.25" customHeight="1"/>
    <row r="3970" ht="14.25" customHeight="1"/>
    <row r="3971" ht="14.25" customHeight="1"/>
    <row r="3972" ht="14.25" customHeight="1"/>
    <row r="3973" ht="14.25" customHeight="1"/>
    <row r="3974" ht="14.25" customHeight="1"/>
    <row r="3975" ht="14.25" customHeight="1"/>
    <row r="3976" ht="14.25" customHeight="1"/>
    <row r="3977" ht="14.25" customHeight="1"/>
    <row r="3978" ht="14.25" customHeight="1"/>
    <row r="3979" ht="14.25" customHeight="1"/>
    <row r="3980" ht="14.25" customHeight="1"/>
    <row r="3981" ht="14.25" customHeight="1"/>
    <row r="3982" ht="14.25" customHeight="1"/>
    <row r="3983" ht="14.25" customHeight="1"/>
    <row r="3984" ht="14.25" customHeight="1"/>
    <row r="3985" ht="14.25" customHeight="1"/>
    <row r="3986" ht="14.25" customHeight="1"/>
    <row r="3987" ht="14.25" customHeight="1"/>
    <row r="3988" ht="14.25" customHeight="1"/>
    <row r="3989" ht="14.25" customHeight="1"/>
    <row r="3990" ht="14.25" customHeight="1"/>
    <row r="3991" ht="14.25" customHeight="1"/>
    <row r="3992" ht="14.25" customHeight="1"/>
    <row r="3993" ht="14.25" customHeight="1"/>
    <row r="3994" ht="14.25" customHeight="1"/>
    <row r="3995" ht="14.25" customHeight="1"/>
    <row r="3996" ht="14.25" customHeight="1"/>
    <row r="3997" ht="14.25" customHeight="1"/>
    <row r="3998" ht="14.25" customHeight="1"/>
    <row r="3999" ht="14.25" customHeight="1"/>
    <row r="4000" ht="14.25" customHeight="1"/>
    <row r="4001" ht="14.25" customHeight="1"/>
    <row r="4002" ht="14.25" customHeight="1"/>
    <row r="4003" ht="14.25" customHeight="1"/>
    <row r="4004" ht="14.25" customHeight="1"/>
    <row r="4005" ht="14.25" customHeight="1"/>
    <row r="4006" ht="14.25" customHeight="1"/>
    <row r="4007" ht="14.25" customHeight="1"/>
    <row r="4008" ht="14.25" customHeight="1"/>
    <row r="4009" ht="14.25" customHeight="1"/>
    <row r="4010" ht="14.25" customHeight="1"/>
    <row r="4011" ht="14.25" customHeight="1"/>
    <row r="4012" ht="14.25" customHeight="1"/>
    <row r="4013" ht="14.25" customHeight="1"/>
    <row r="4014" ht="14.25" customHeight="1"/>
    <row r="4015" ht="14.25" customHeight="1"/>
    <row r="4016" ht="14.25" customHeight="1"/>
    <row r="4017" ht="14.25" customHeight="1"/>
    <row r="4018" ht="14.25" customHeight="1"/>
    <row r="4019" ht="14.25" customHeight="1"/>
    <row r="4020" ht="14.25" customHeight="1"/>
    <row r="4021" ht="14.25" customHeight="1"/>
    <row r="4022" ht="14.25" customHeight="1"/>
    <row r="4023" ht="14.25" customHeight="1"/>
    <row r="4024" ht="14.25" customHeight="1"/>
    <row r="4025" ht="14.25" customHeight="1"/>
    <row r="4026" ht="14.25" customHeight="1"/>
    <row r="4027" ht="14.25" customHeight="1"/>
    <row r="4028" ht="14.25" customHeight="1"/>
    <row r="4029" ht="14.25" customHeight="1"/>
    <row r="4030" ht="14.25" customHeight="1"/>
    <row r="4031" ht="14.25" customHeight="1"/>
    <row r="4032" ht="14.25" customHeight="1"/>
    <row r="4033" ht="14.25" customHeight="1"/>
    <row r="4034" ht="14.25" customHeight="1"/>
    <row r="4035" ht="14.25" customHeight="1"/>
    <row r="4036" ht="14.25" customHeight="1"/>
    <row r="4037" ht="14.25" customHeight="1"/>
    <row r="4038" ht="14.25" customHeight="1"/>
    <row r="4039" ht="14.25" customHeight="1"/>
    <row r="4040" ht="14.25" customHeight="1"/>
    <row r="4041" ht="14.25" customHeight="1"/>
    <row r="4042" ht="14.25" customHeight="1"/>
    <row r="4043" ht="14.25" customHeight="1"/>
    <row r="4044" ht="14.25" customHeight="1"/>
    <row r="4045" ht="14.25" customHeight="1"/>
    <row r="4046" ht="14.25" customHeight="1"/>
    <row r="4047" ht="14.25" customHeight="1"/>
    <row r="4048" ht="14.25" customHeight="1"/>
    <row r="4049" ht="14.25" customHeight="1"/>
    <row r="4050" ht="14.25" customHeight="1"/>
    <row r="4051" ht="14.25" customHeight="1"/>
    <row r="4052" ht="14.25" customHeight="1"/>
    <row r="4053" ht="14.25" customHeight="1"/>
    <row r="4054" ht="14.25" customHeight="1"/>
    <row r="4055" ht="14.25" customHeight="1"/>
    <row r="4056" ht="14.25" customHeight="1"/>
    <row r="4057" ht="14.25" customHeight="1"/>
    <row r="4058" ht="14.25" customHeight="1"/>
    <row r="4059" ht="14.25" customHeight="1"/>
    <row r="4060" ht="14.25" customHeight="1"/>
    <row r="4061" ht="14.25" customHeight="1"/>
    <row r="4062" ht="14.25" customHeight="1"/>
    <row r="4063" ht="14.25" customHeight="1"/>
    <row r="4064" ht="14.25" customHeight="1"/>
    <row r="4065" ht="14.25" customHeight="1"/>
    <row r="4066" ht="14.25" customHeight="1"/>
    <row r="4067" ht="14.25" customHeight="1"/>
    <row r="4068" ht="14.25" customHeight="1"/>
    <row r="4069" ht="14.25" customHeight="1"/>
    <row r="4070" ht="14.25" customHeight="1"/>
    <row r="4071" ht="14.25" customHeight="1"/>
    <row r="4072" ht="14.25" customHeight="1"/>
    <row r="4073" ht="14.25" customHeight="1"/>
    <row r="4074" ht="14.25" customHeight="1"/>
    <row r="4075" ht="14.25" customHeight="1"/>
    <row r="4076" ht="14.25" customHeight="1"/>
    <row r="4077" ht="14.25" customHeight="1"/>
    <row r="4078" ht="14.25" customHeight="1"/>
    <row r="4079" ht="14.25" customHeight="1"/>
    <row r="4080" ht="14.25" customHeight="1"/>
    <row r="4081" ht="14.25" customHeight="1"/>
    <row r="4082" ht="14.25" customHeight="1"/>
    <row r="4083" ht="14.25" customHeight="1"/>
    <row r="4084" ht="14.25" customHeight="1"/>
    <row r="4085" ht="14.25" customHeight="1"/>
    <row r="4086" ht="14.25" customHeight="1"/>
    <row r="4087" ht="14.25" customHeight="1"/>
    <row r="4088" ht="14.25" customHeight="1"/>
    <row r="4089" ht="14.25" customHeight="1"/>
    <row r="4090" ht="14.25" customHeight="1"/>
    <row r="4091" ht="14.25" customHeight="1"/>
    <row r="4092" ht="14.25" customHeight="1"/>
    <row r="4093" ht="14.25" customHeight="1"/>
    <row r="4094" ht="14.25" customHeight="1"/>
    <row r="4095" ht="14.25" customHeight="1"/>
    <row r="4096" ht="14.25" customHeight="1"/>
    <row r="4097" ht="14.25" customHeight="1"/>
    <row r="4098" ht="14.25" customHeight="1"/>
    <row r="4099" ht="14.25" customHeight="1"/>
    <row r="4100" ht="14.25" customHeight="1"/>
    <row r="4101" ht="14.25" customHeight="1"/>
    <row r="4102" ht="14.25" customHeight="1"/>
    <row r="4103" ht="14.25" customHeight="1"/>
    <row r="4104" ht="14.25" customHeight="1"/>
    <row r="4105" ht="14.25" customHeight="1"/>
    <row r="4106" ht="14.25" customHeight="1"/>
    <row r="4107" ht="14.25" customHeight="1"/>
    <row r="4108" ht="14.25" customHeight="1"/>
    <row r="4109" ht="14.25" customHeight="1"/>
    <row r="4110" ht="14.25" customHeight="1"/>
    <row r="4111" ht="14.25" customHeight="1"/>
    <row r="4112" ht="14.25" customHeight="1"/>
    <row r="4113" ht="14.25" customHeight="1"/>
    <row r="4114" ht="14.25" customHeight="1"/>
    <row r="4115" ht="14.25" customHeight="1"/>
    <row r="4116" ht="14.25" customHeight="1"/>
    <row r="4117" ht="14.25" customHeight="1"/>
    <row r="4118" ht="14.25" customHeight="1"/>
    <row r="4119" ht="14.25" customHeight="1"/>
    <row r="4120" ht="14.25" customHeight="1"/>
    <row r="4121" ht="14.25" customHeight="1"/>
    <row r="4122" ht="14.25" customHeight="1"/>
    <row r="4123" ht="14.25" customHeight="1"/>
    <row r="4124" ht="14.25" customHeight="1"/>
    <row r="4125" ht="14.25" customHeight="1"/>
    <row r="4126" ht="14.25" customHeight="1"/>
    <row r="4127" ht="14.25" customHeight="1"/>
    <row r="4128" ht="14.25" customHeight="1"/>
    <row r="4129" ht="14.25" customHeight="1"/>
    <row r="4130" ht="14.25" customHeight="1"/>
    <row r="4131" ht="14.25" customHeight="1"/>
    <row r="4132" ht="14.25" customHeight="1"/>
    <row r="4133" ht="14.25" customHeight="1"/>
    <row r="4134" ht="14.25" customHeight="1"/>
    <row r="4135" ht="14.25" customHeight="1"/>
    <row r="4136" ht="14.25" customHeight="1"/>
    <row r="4137" ht="14.25" customHeight="1"/>
    <row r="4138" ht="14.25" customHeight="1"/>
    <row r="4139" ht="14.25" customHeight="1"/>
    <row r="4140" ht="14.25" customHeight="1"/>
    <row r="4141" ht="14.25" customHeight="1"/>
    <row r="4142" ht="14.25" customHeight="1"/>
    <row r="4143" ht="14.25" customHeight="1"/>
    <row r="4144" ht="14.25" customHeight="1"/>
    <row r="4145" ht="14.25" customHeight="1"/>
    <row r="4146" ht="14.25" customHeight="1"/>
    <row r="4147" ht="14.25" customHeight="1"/>
    <row r="4148" ht="14.25" customHeight="1"/>
    <row r="4149" ht="14.25" customHeight="1"/>
    <row r="4150" ht="14.25" customHeight="1"/>
    <row r="4151" ht="14.25" customHeight="1"/>
    <row r="4152" ht="14.25" customHeight="1"/>
    <row r="4153" ht="14.25" customHeight="1"/>
    <row r="4154" ht="14.25" customHeight="1"/>
    <row r="4155" ht="14.25" customHeight="1"/>
    <row r="4156" ht="14.25" customHeight="1"/>
    <row r="4157" ht="14.25" customHeight="1"/>
    <row r="4158" ht="14.25" customHeight="1"/>
    <row r="4159" ht="14.25" customHeight="1"/>
    <row r="4160" ht="14.25" customHeight="1"/>
    <row r="4161" ht="14.25" customHeight="1"/>
    <row r="4162" ht="14.25" customHeight="1"/>
    <row r="4163" ht="14.25" customHeight="1"/>
    <row r="4164" ht="14.25" customHeight="1"/>
    <row r="4165" ht="14.25" customHeight="1"/>
    <row r="4166" ht="14.25" customHeight="1"/>
    <row r="4167" ht="14.25" customHeight="1"/>
    <row r="4168" ht="14.25" customHeight="1"/>
    <row r="4169" ht="14.25" customHeight="1"/>
    <row r="4170" ht="14.25" customHeight="1"/>
    <row r="4171" ht="14.25" customHeight="1"/>
    <row r="4172" ht="14.25" customHeight="1"/>
    <row r="4173" ht="14.25" customHeight="1"/>
    <row r="4174" ht="14.25" customHeight="1"/>
    <row r="4175" ht="14.25" customHeight="1"/>
    <row r="4176" ht="14.25" customHeight="1"/>
    <row r="4177" ht="14.25" customHeight="1"/>
    <row r="4178" ht="14.25" customHeight="1"/>
    <row r="4179" ht="14.25" customHeight="1"/>
    <row r="4180" ht="14.25" customHeight="1"/>
    <row r="4181" ht="14.25" customHeight="1"/>
    <row r="4182" ht="14.25" customHeight="1"/>
    <row r="4183" ht="14.25" customHeight="1"/>
    <row r="4184" ht="14.25" customHeight="1"/>
    <row r="4185" ht="14.25" customHeight="1"/>
    <row r="4186" ht="14.25" customHeight="1"/>
    <row r="4187" ht="14.25" customHeight="1"/>
    <row r="4188" ht="14.25" customHeight="1"/>
    <row r="4189" ht="14.25" customHeight="1"/>
    <row r="4190" ht="14.25" customHeight="1"/>
    <row r="4191" ht="14.25" customHeight="1"/>
    <row r="4192" ht="14.25" customHeight="1"/>
    <row r="4193" ht="14.25" customHeight="1"/>
    <row r="4194" ht="14.25" customHeight="1"/>
    <row r="4195" ht="14.25" customHeight="1"/>
    <row r="4196" ht="14.25" customHeight="1"/>
    <row r="4197" ht="14.25" customHeight="1"/>
    <row r="4198" ht="14.25" customHeight="1"/>
    <row r="4199" ht="14.25" customHeight="1"/>
    <row r="4200" ht="14.25" customHeight="1"/>
    <row r="4201" ht="14.25" customHeight="1"/>
    <row r="4202" ht="14.25" customHeight="1"/>
    <row r="4203" ht="14.25" customHeight="1"/>
    <row r="4204" ht="14.25" customHeight="1"/>
    <row r="4205" ht="14.25" customHeight="1"/>
    <row r="4206" ht="14.25" customHeight="1"/>
    <row r="4207" ht="14.25" customHeight="1"/>
    <row r="4208" ht="14.25" customHeight="1"/>
    <row r="4209" ht="14.25" customHeight="1"/>
    <row r="4210" ht="14.25" customHeight="1"/>
    <row r="4211" ht="14.25" customHeight="1"/>
    <row r="4212" ht="14.25" customHeight="1"/>
    <row r="4213" ht="14.25" customHeight="1"/>
    <row r="4214" ht="14.25" customHeight="1"/>
    <row r="4215" ht="14.25" customHeight="1"/>
    <row r="4216" ht="14.25" customHeight="1"/>
    <row r="4217" ht="14.25" customHeight="1"/>
    <row r="4218" ht="14.25" customHeight="1"/>
    <row r="4219" ht="14.25" customHeight="1"/>
    <row r="4220" ht="14.25" customHeight="1"/>
    <row r="4221" ht="14.25" customHeight="1"/>
    <row r="4222" ht="14.25" customHeight="1"/>
    <row r="4223" ht="14.25" customHeight="1"/>
    <row r="4224" ht="14.25" customHeight="1"/>
    <row r="4225" ht="14.25" customHeight="1"/>
    <row r="4226" ht="14.25" customHeight="1"/>
    <row r="4227" ht="14.25" customHeight="1"/>
    <row r="4228" ht="14.25" customHeight="1"/>
    <row r="4229" ht="14.25" customHeight="1"/>
    <row r="4230" ht="14.25" customHeight="1"/>
    <row r="4231" ht="14.25" customHeight="1"/>
    <row r="4232" ht="14.25" customHeight="1"/>
    <row r="4233" ht="14.25" customHeight="1"/>
    <row r="4234" ht="14.25" customHeight="1"/>
    <row r="4235" ht="14.25" customHeight="1"/>
    <row r="4236" ht="14.25" customHeight="1"/>
    <row r="4237" ht="14.25" customHeight="1"/>
    <row r="4238" ht="14.25" customHeight="1"/>
    <row r="4239" ht="14.25" customHeight="1"/>
    <row r="4240" ht="14.25" customHeight="1"/>
    <row r="4241" ht="14.25" customHeight="1"/>
    <row r="4242" ht="14.25" customHeight="1"/>
    <row r="4243" ht="14.25" customHeight="1"/>
    <row r="4244" ht="14.25" customHeight="1"/>
    <row r="4245" ht="14.25" customHeight="1"/>
    <row r="4246" ht="14.25" customHeight="1"/>
    <row r="4247" ht="14.25" customHeight="1"/>
    <row r="4248" ht="14.25" customHeight="1"/>
    <row r="4249" ht="14.25" customHeight="1"/>
    <row r="4250" ht="14.25" customHeight="1"/>
    <row r="4251" ht="14.25" customHeight="1"/>
    <row r="4252" ht="14.25" customHeight="1"/>
    <row r="4253" ht="14.25" customHeight="1"/>
    <row r="4254" ht="14.25" customHeight="1"/>
    <row r="4255" ht="14.25" customHeight="1"/>
    <row r="4256" ht="14.25" customHeight="1"/>
    <row r="4257" ht="14.25" customHeight="1"/>
    <row r="4258" ht="14.25" customHeight="1"/>
    <row r="4259" ht="14.25" customHeight="1"/>
    <row r="4260" ht="14.25" customHeight="1"/>
    <row r="4261" ht="14.25" customHeight="1"/>
    <row r="4262" ht="14.25" customHeight="1"/>
    <row r="4263" ht="14.25" customHeight="1"/>
    <row r="4264" ht="14.25" customHeight="1"/>
    <row r="4265" ht="14.25" customHeight="1"/>
    <row r="4266" ht="14.25" customHeight="1"/>
    <row r="4267" ht="14.25" customHeight="1"/>
    <row r="4268" ht="14.25" customHeight="1"/>
    <row r="4269" ht="14.25" customHeight="1"/>
    <row r="4270" ht="14.25" customHeight="1"/>
    <row r="4271" ht="14.25" customHeight="1"/>
    <row r="4272" ht="14.25" customHeight="1"/>
    <row r="4273" ht="14.25" customHeight="1"/>
    <row r="4274" ht="14.25" customHeight="1"/>
    <row r="4275" ht="14.25" customHeight="1"/>
    <row r="4276" ht="14.25" customHeight="1"/>
    <row r="4277" ht="14.25" customHeight="1"/>
    <row r="4278" ht="14.25" customHeight="1"/>
    <row r="4279" ht="14.25" customHeight="1"/>
    <row r="4280" ht="14.25" customHeight="1"/>
    <row r="4281" ht="14.25" customHeight="1"/>
    <row r="4282" ht="14.25" customHeight="1"/>
    <row r="4283" ht="14.25" customHeight="1"/>
    <row r="4284" ht="14.25" customHeight="1"/>
    <row r="4285" ht="14.25" customHeight="1"/>
    <row r="4286" ht="14.25" customHeight="1"/>
    <row r="4287" ht="14.25" customHeight="1"/>
    <row r="4288" ht="14.25" customHeight="1"/>
    <row r="4289" ht="14.25" customHeight="1"/>
    <row r="4290" ht="14.25" customHeight="1"/>
    <row r="4291" ht="14.25" customHeight="1"/>
    <row r="4292" ht="14.25" customHeight="1"/>
    <row r="4293" ht="14.25" customHeight="1"/>
    <row r="4294" ht="14.25" customHeight="1"/>
    <row r="4295" ht="14.25" customHeight="1"/>
    <row r="4296" ht="14.25" customHeight="1"/>
    <row r="4297" ht="14.25" customHeight="1"/>
    <row r="4298" ht="14.25" customHeight="1"/>
    <row r="4299" ht="14.25" customHeight="1"/>
    <row r="4300" ht="14.25" customHeight="1"/>
    <row r="4301" ht="14.25" customHeight="1"/>
    <row r="4302" ht="14.25" customHeight="1"/>
    <row r="4303" ht="14.25" customHeight="1"/>
    <row r="4304" ht="14.25" customHeight="1"/>
    <row r="4305" ht="14.25" customHeight="1"/>
    <row r="4306" ht="14.25" customHeight="1"/>
    <row r="4307" ht="14.25" customHeight="1"/>
    <row r="4308" ht="14.25" customHeight="1"/>
    <row r="4309" ht="14.25" customHeight="1"/>
    <row r="4310" ht="14.25" customHeight="1"/>
    <row r="4311" ht="14.25" customHeight="1"/>
    <row r="4312" ht="14.25" customHeight="1"/>
    <row r="4313" ht="14.25" customHeight="1"/>
    <row r="4314" ht="14.25" customHeight="1"/>
    <row r="4315" ht="14.25" customHeight="1"/>
    <row r="4316" ht="14.25" customHeight="1"/>
    <row r="4317" ht="14.25" customHeight="1"/>
    <row r="4318" ht="14.25" customHeight="1"/>
    <row r="4319" ht="14.25" customHeight="1"/>
    <row r="4320" ht="14.25" customHeight="1"/>
    <row r="4321" ht="14.25" customHeight="1"/>
    <row r="4322" ht="14.25" customHeight="1"/>
    <row r="4323" ht="14.25" customHeight="1"/>
    <row r="4324" ht="14.25" customHeight="1"/>
    <row r="4325" ht="14.25" customHeight="1"/>
    <row r="4326" ht="14.25" customHeight="1"/>
    <row r="4327" ht="14.25" customHeight="1"/>
    <row r="4328" ht="14.25" customHeight="1"/>
    <row r="4329" ht="14.25" customHeight="1"/>
    <row r="4330" ht="14.25" customHeight="1"/>
    <row r="4331" ht="14.25" customHeight="1"/>
    <row r="4332" ht="14.25" customHeight="1"/>
    <row r="4333" ht="14.25" customHeight="1"/>
    <row r="4334" ht="14.25" customHeight="1"/>
    <row r="4335" ht="14.25" customHeight="1"/>
    <row r="4336" ht="14.25" customHeight="1"/>
    <row r="4337" ht="14.25" customHeight="1"/>
    <row r="4338" ht="14.25" customHeight="1"/>
    <row r="4339" ht="14.25" customHeight="1"/>
    <row r="4340" ht="14.25" customHeight="1"/>
    <row r="4341" ht="14.25" customHeight="1"/>
    <row r="4342" ht="14.25" customHeight="1"/>
    <row r="4343" ht="14.25" customHeight="1"/>
    <row r="4344" ht="14.25" customHeight="1"/>
    <row r="4345" ht="14.25" customHeight="1"/>
    <row r="4346" ht="14.25" customHeight="1"/>
    <row r="4347" ht="14.25" customHeight="1"/>
    <row r="4348" ht="14.25" customHeight="1"/>
    <row r="4349" ht="14.25" customHeight="1"/>
    <row r="4350" ht="14.25" customHeight="1"/>
    <row r="4351" ht="14.25" customHeight="1"/>
    <row r="4352" ht="14.25" customHeight="1"/>
    <row r="4353" ht="14.25" customHeight="1"/>
    <row r="4354" ht="14.25" customHeight="1"/>
    <row r="4355" ht="14.25" customHeight="1"/>
    <row r="4356" ht="14.25" customHeight="1"/>
    <row r="4357" ht="14.25" customHeight="1"/>
    <row r="4358" ht="14.25" customHeight="1"/>
    <row r="4359" ht="14.25" customHeight="1"/>
    <row r="4360" ht="14.25" customHeight="1"/>
    <row r="4361" ht="14.25" customHeight="1"/>
    <row r="4362" ht="14.25" customHeight="1"/>
    <row r="4363" ht="14.25" customHeight="1"/>
    <row r="4364" ht="14.25" customHeight="1"/>
    <row r="4365" ht="14.25" customHeight="1"/>
    <row r="4366" ht="14.25" customHeight="1"/>
    <row r="4367" ht="14.25" customHeight="1"/>
    <row r="4368" ht="14.25" customHeight="1"/>
    <row r="4369" ht="14.25" customHeight="1"/>
    <row r="4370" ht="14.25" customHeight="1"/>
    <row r="4371" ht="14.25" customHeight="1"/>
    <row r="4372" ht="14.25" customHeight="1"/>
    <row r="4373" ht="14.25" customHeight="1"/>
    <row r="4374" ht="14.25" customHeight="1"/>
    <row r="4375" ht="14.25" customHeight="1"/>
    <row r="4376" ht="14.25" customHeight="1"/>
    <row r="4377" ht="14.25" customHeight="1"/>
    <row r="4378" ht="14.25" customHeight="1"/>
    <row r="4379" ht="14.25" customHeight="1"/>
    <row r="4380" ht="14.25" customHeight="1"/>
    <row r="4381" ht="14.25" customHeight="1"/>
    <row r="4382" ht="14.25" customHeight="1"/>
    <row r="4383" ht="14.25" customHeight="1"/>
    <row r="4384" ht="14.25" customHeight="1"/>
    <row r="4385" ht="14.25" customHeight="1"/>
    <row r="4386" ht="14.25" customHeight="1"/>
    <row r="4387" ht="14.25" customHeight="1"/>
    <row r="4388" ht="14.25" customHeight="1"/>
    <row r="4389" ht="14.25" customHeight="1"/>
    <row r="4390" ht="14.25" customHeight="1"/>
    <row r="4391" ht="14.25" customHeight="1"/>
    <row r="4392" ht="14.25" customHeight="1"/>
    <row r="4393" ht="14.25" customHeight="1"/>
    <row r="4394" ht="14.25" customHeight="1"/>
    <row r="4395" ht="14.25" customHeight="1"/>
    <row r="4396" ht="14.25" customHeight="1"/>
    <row r="4397" ht="14.25" customHeight="1"/>
    <row r="4398" ht="14.25" customHeight="1"/>
    <row r="4399" ht="14.25" customHeight="1"/>
    <row r="4400" ht="14.25" customHeight="1"/>
    <row r="4401" ht="14.25" customHeight="1"/>
    <row r="4402" ht="14.25" customHeight="1"/>
    <row r="4403" ht="14.25" customHeight="1"/>
    <row r="4404" ht="14.25" customHeight="1"/>
    <row r="4405" ht="14.25" customHeight="1"/>
    <row r="4406" ht="14.25" customHeight="1"/>
    <row r="4407" ht="14.25" customHeight="1"/>
    <row r="4408" ht="14.25" customHeight="1"/>
    <row r="4409" ht="14.25" customHeight="1"/>
    <row r="4410" ht="14.25" customHeight="1"/>
    <row r="4411" ht="14.25" customHeight="1"/>
    <row r="4412" ht="14.25" customHeight="1"/>
    <row r="4413" ht="14.25" customHeight="1"/>
    <row r="4414" ht="14.25" customHeight="1"/>
    <row r="4415" ht="14.25" customHeight="1"/>
    <row r="4416" ht="14.25" customHeight="1"/>
    <row r="4417" ht="14.25" customHeight="1"/>
    <row r="4418" ht="14.25" customHeight="1"/>
    <row r="4419" ht="14.25" customHeight="1"/>
    <row r="4420" ht="14.25" customHeight="1"/>
    <row r="4421" ht="14.25" customHeight="1"/>
    <row r="4422" ht="14.25" customHeight="1"/>
    <row r="4423" ht="14.25" customHeight="1"/>
    <row r="4424" ht="14.25" customHeight="1"/>
    <row r="4425" ht="14.25" customHeight="1"/>
    <row r="4426" ht="14.25" customHeight="1"/>
    <row r="4427" ht="14.25" customHeight="1"/>
    <row r="4428" ht="14.25" customHeight="1"/>
    <row r="4429" ht="14.25" customHeight="1"/>
    <row r="4430" ht="14.25" customHeight="1"/>
    <row r="4431" ht="14.25" customHeight="1"/>
    <row r="4432" ht="14.25" customHeight="1"/>
    <row r="4433" ht="14.25" customHeight="1"/>
    <row r="4434" ht="14.25" customHeight="1"/>
    <row r="4435" ht="14.25" customHeight="1"/>
    <row r="4436" ht="14.25" customHeight="1"/>
    <row r="4437" ht="14.25" customHeight="1"/>
    <row r="4438" ht="14.25" customHeight="1"/>
    <row r="4439" ht="14.25" customHeight="1"/>
    <row r="4440" ht="14.25" customHeight="1"/>
    <row r="4441" ht="14.25" customHeight="1"/>
    <row r="4442" ht="14.25" customHeight="1"/>
    <row r="4443" ht="14.25" customHeight="1"/>
    <row r="4444" ht="14.25" customHeight="1"/>
    <row r="4445" ht="14.25" customHeight="1"/>
    <row r="4446" ht="14.25" customHeight="1"/>
    <row r="4447" ht="14.25" customHeight="1"/>
    <row r="4448" ht="14.25" customHeight="1"/>
    <row r="4449" ht="14.25" customHeight="1"/>
    <row r="4450" ht="14.25" customHeight="1"/>
    <row r="4451" ht="14.25" customHeight="1"/>
    <row r="4452" ht="14.25" customHeight="1"/>
    <row r="4453" ht="14.25" customHeight="1"/>
    <row r="4454" ht="14.25" customHeight="1"/>
    <row r="4455" ht="14.25" customHeight="1"/>
    <row r="4456" ht="14.25" customHeight="1"/>
    <row r="4457" ht="14.25" customHeight="1"/>
    <row r="4458" ht="14.25" customHeight="1"/>
    <row r="4459" ht="14.25" customHeight="1"/>
    <row r="4460" ht="14.25" customHeight="1"/>
    <row r="4461" ht="14.25" customHeight="1"/>
    <row r="4462" ht="14.25" customHeight="1"/>
    <row r="4463" ht="14.25" customHeight="1"/>
    <row r="4464" ht="14.25" customHeight="1"/>
    <row r="4465" ht="14.25" customHeight="1"/>
    <row r="4466" ht="14.25" customHeight="1"/>
    <row r="4467" ht="14.25" customHeight="1"/>
    <row r="4468" ht="14.25" customHeight="1"/>
    <row r="4469" ht="14.25" customHeight="1"/>
    <row r="4470" ht="14.25" customHeight="1"/>
    <row r="4471" ht="14.25" customHeight="1"/>
    <row r="4472" ht="14.25" customHeight="1"/>
    <row r="4473" ht="14.25" customHeight="1"/>
    <row r="4474" ht="14.25" customHeight="1"/>
    <row r="4475" ht="14.25" customHeight="1"/>
    <row r="4476" ht="14.25" customHeight="1"/>
    <row r="4477" ht="14.25" customHeight="1"/>
    <row r="4478" ht="14.25" customHeight="1"/>
    <row r="4479" ht="14.25" customHeight="1"/>
    <row r="4480" ht="14.25" customHeight="1"/>
    <row r="4481" ht="14.25" customHeight="1"/>
    <row r="4482" ht="14.25" customHeight="1"/>
    <row r="4483" ht="14.25" customHeight="1"/>
    <row r="4484" ht="14.25" customHeight="1"/>
    <row r="4485" ht="14.25" customHeight="1"/>
    <row r="4486" ht="14.25" customHeight="1"/>
    <row r="4487" ht="14.25" customHeight="1"/>
    <row r="4488" ht="14.25" customHeight="1"/>
    <row r="4489" ht="14.25" customHeight="1"/>
    <row r="4490" ht="14.25" customHeight="1"/>
    <row r="4491" ht="14.25" customHeight="1"/>
    <row r="4492" ht="14.25" customHeight="1"/>
    <row r="4493" ht="14.25" customHeight="1"/>
    <row r="4494" ht="14.25" customHeight="1"/>
    <row r="4495" ht="14.25" customHeight="1"/>
    <row r="4496" ht="14.25" customHeight="1"/>
    <row r="4497" ht="14.25" customHeight="1"/>
    <row r="4498" ht="14.25" customHeight="1"/>
    <row r="4499" ht="14.25" customHeight="1"/>
    <row r="4500" ht="14.25" customHeight="1"/>
    <row r="4501" ht="14.25" customHeight="1"/>
    <row r="4502" ht="14.25" customHeight="1"/>
    <row r="4503" ht="14.25" customHeight="1"/>
    <row r="4504" ht="14.25" customHeight="1"/>
    <row r="4505" ht="14.25" customHeight="1"/>
    <row r="4506" ht="14.25" customHeight="1"/>
    <row r="4507" ht="14.25" customHeight="1"/>
    <row r="4508" ht="14.25" customHeight="1"/>
    <row r="4509" ht="14.25" customHeight="1"/>
    <row r="4510" ht="14.25" customHeight="1"/>
    <row r="4511" ht="14.25" customHeight="1"/>
    <row r="4512" ht="14.25" customHeight="1"/>
    <row r="4513" ht="14.25" customHeight="1"/>
    <row r="4514" ht="14.25" customHeight="1"/>
    <row r="4515" ht="14.25" customHeight="1"/>
    <row r="4516" ht="14.25" customHeight="1"/>
    <row r="4517" ht="14.25" customHeight="1"/>
    <row r="4518" ht="14.25" customHeight="1"/>
    <row r="4519" ht="14.25" customHeight="1"/>
    <row r="4520" ht="14.25" customHeight="1"/>
    <row r="4521" ht="14.25" customHeight="1"/>
    <row r="4522" ht="14.25" customHeight="1"/>
    <row r="4523" ht="14.25" customHeight="1"/>
    <row r="4524" ht="14.25" customHeight="1"/>
    <row r="4525" ht="14.25" customHeight="1"/>
    <row r="4526" ht="14.25" customHeight="1"/>
    <row r="4527" ht="14.25" customHeight="1"/>
    <row r="4528" ht="14.25" customHeight="1"/>
    <row r="4529" ht="14.25" customHeight="1"/>
    <row r="4530" ht="14.25" customHeight="1"/>
    <row r="4531" ht="14.25" customHeight="1"/>
    <row r="4532" ht="14.25" customHeight="1"/>
    <row r="4533" ht="14.25" customHeight="1"/>
    <row r="4534" ht="14.25" customHeight="1"/>
    <row r="4535" ht="14.25" customHeight="1"/>
    <row r="4536" ht="14.25" customHeight="1"/>
    <row r="4537" ht="14.25" customHeight="1"/>
    <row r="4538" ht="14.25" customHeight="1"/>
    <row r="4539" ht="14.25" customHeight="1"/>
    <row r="4540" ht="14.25" customHeight="1"/>
    <row r="4541" ht="14.25" customHeight="1"/>
    <row r="4542" ht="14.25" customHeight="1"/>
    <row r="4543" ht="14.25" customHeight="1"/>
    <row r="4544" ht="14.25" customHeight="1"/>
    <row r="4545" ht="14.25" customHeight="1"/>
    <row r="4546" ht="14.25" customHeight="1"/>
    <row r="4547" ht="14.25" customHeight="1"/>
    <row r="4548" ht="14.25" customHeight="1"/>
    <row r="4549" ht="14.25" customHeight="1"/>
    <row r="4550" ht="14.25" customHeight="1"/>
    <row r="4551" ht="14.25" customHeight="1"/>
    <row r="4552" ht="14.25" customHeight="1"/>
    <row r="4553" ht="14.25" customHeight="1"/>
    <row r="4554" ht="14.25" customHeight="1"/>
    <row r="4555" ht="14.25" customHeight="1"/>
    <row r="4556" ht="14.25" customHeight="1"/>
    <row r="4557" ht="14.25" customHeight="1"/>
    <row r="4558" ht="14.25" customHeight="1"/>
    <row r="4559" ht="14.25" customHeight="1"/>
    <row r="4560" ht="14.25" customHeight="1"/>
    <row r="4561" ht="14.25" customHeight="1"/>
    <row r="4562" ht="14.25" customHeight="1"/>
    <row r="4563" ht="14.25" customHeight="1"/>
    <row r="4564" ht="14.25" customHeight="1"/>
    <row r="4565" ht="14.25" customHeight="1"/>
    <row r="4566" ht="14.25" customHeight="1"/>
    <row r="4567" ht="14.25" customHeight="1"/>
    <row r="4568" ht="14.25" customHeight="1"/>
    <row r="4569" ht="14.25" customHeight="1"/>
    <row r="4570" ht="14.25" customHeight="1"/>
    <row r="4571" ht="14.25" customHeight="1"/>
    <row r="4572" ht="14.25" customHeight="1"/>
    <row r="4573" ht="14.25" customHeight="1"/>
    <row r="4574" ht="14.25" customHeight="1"/>
    <row r="4575" ht="14.25" customHeight="1"/>
    <row r="4576" ht="14.25" customHeight="1"/>
    <row r="4577" ht="14.25" customHeight="1"/>
    <row r="4578" ht="14.25" customHeight="1"/>
    <row r="4579" ht="14.25" customHeight="1"/>
    <row r="4580" ht="14.25" customHeight="1"/>
    <row r="4581" ht="14.25" customHeight="1"/>
    <row r="4582" ht="14.25" customHeight="1"/>
    <row r="4583" ht="14.25" customHeight="1"/>
    <row r="4584" ht="14.25" customHeight="1"/>
    <row r="4585" ht="14.25" customHeight="1"/>
    <row r="4586" ht="14.25" customHeight="1"/>
    <row r="4587" ht="14.25" customHeight="1"/>
    <row r="4588" ht="14.25" customHeight="1"/>
    <row r="4589" ht="14.25" customHeight="1"/>
    <row r="4590" ht="14.25" customHeight="1"/>
    <row r="4591" ht="14.25" customHeight="1"/>
    <row r="4592" ht="14.25" customHeight="1"/>
    <row r="4593" ht="14.25" customHeight="1"/>
    <row r="4594" ht="14.25" customHeight="1"/>
    <row r="4595" ht="14.25" customHeight="1"/>
    <row r="4596" ht="14.25" customHeight="1"/>
    <row r="4597" ht="14.25" customHeight="1"/>
    <row r="4598" ht="14.25" customHeight="1"/>
    <row r="4599" ht="14.25" customHeight="1"/>
    <row r="4600" ht="14.25" customHeight="1"/>
    <row r="4601" ht="14.25" customHeight="1"/>
    <row r="4602" ht="14.25" customHeight="1"/>
    <row r="4603" ht="14.25" customHeight="1"/>
    <row r="4604" ht="14.25" customHeight="1"/>
    <row r="4605" ht="14.25" customHeight="1"/>
    <row r="4606" ht="14.25" customHeight="1"/>
    <row r="4607" ht="14.25" customHeight="1"/>
    <row r="4608" ht="14.25" customHeight="1"/>
    <row r="4609" ht="14.25" customHeight="1"/>
    <row r="4610" ht="14.25" customHeight="1"/>
    <row r="4611" ht="14.25" customHeight="1"/>
    <row r="4612" ht="14.25" customHeight="1"/>
    <row r="4613" ht="14.25" customHeight="1"/>
    <row r="4614" ht="14.25" customHeight="1"/>
    <row r="4615" ht="14.25" customHeight="1"/>
    <row r="4616" ht="14.25" customHeight="1"/>
    <row r="4617" ht="14.25" customHeight="1"/>
    <row r="4618" ht="14.25" customHeight="1"/>
    <row r="4619" ht="14.25" customHeight="1"/>
    <row r="4620" ht="14.25" customHeight="1"/>
    <row r="4621" ht="14.25" customHeight="1"/>
    <row r="4622" ht="14.25" customHeight="1"/>
    <row r="4623" ht="14.25" customHeight="1"/>
    <row r="4624" ht="14.25" customHeight="1"/>
    <row r="4625" ht="14.25" customHeight="1"/>
    <row r="4626" ht="14.25" customHeight="1"/>
    <row r="4627" ht="14.25" customHeight="1"/>
    <row r="4628" ht="14.25" customHeight="1"/>
    <row r="4629" ht="14.25" customHeight="1"/>
    <row r="4630" ht="14.25" customHeight="1"/>
    <row r="4631" ht="14.25" customHeight="1"/>
    <row r="4632" ht="14.25" customHeight="1"/>
    <row r="4633" ht="14.25" customHeight="1"/>
    <row r="4634" ht="14.25" customHeight="1"/>
    <row r="4635" ht="14.25" customHeight="1"/>
    <row r="4636" ht="14.25" customHeight="1"/>
    <row r="4637" ht="14.25" customHeight="1"/>
    <row r="4638" ht="14.25" customHeight="1"/>
    <row r="4639" ht="14.25" customHeight="1"/>
    <row r="4640" ht="14.25" customHeight="1"/>
    <row r="4641" ht="14.25" customHeight="1"/>
    <row r="4642" ht="14.25" customHeight="1"/>
    <row r="4643" ht="14.25" customHeight="1"/>
    <row r="4644" ht="14.25" customHeight="1"/>
    <row r="4645" ht="14.25" customHeight="1"/>
    <row r="4646" ht="14.25" customHeight="1"/>
    <row r="4647" ht="14.25" customHeight="1"/>
    <row r="4648" ht="14.25" customHeight="1"/>
    <row r="4649" ht="14.25" customHeight="1"/>
    <row r="4650" ht="14.25" customHeight="1"/>
    <row r="4651" ht="14.25" customHeight="1"/>
    <row r="4652" ht="14.25" customHeight="1"/>
    <row r="4653" ht="14.25" customHeight="1"/>
    <row r="4654" ht="14.25" customHeight="1"/>
    <row r="4655" ht="14.25" customHeight="1"/>
    <row r="4656" ht="14.25" customHeight="1"/>
    <row r="4657" ht="14.25" customHeight="1"/>
    <row r="4658" ht="14.25" customHeight="1"/>
    <row r="4659" ht="14.25" customHeight="1"/>
    <row r="4660" ht="14.25" customHeight="1"/>
    <row r="4661" ht="14.25" customHeight="1"/>
    <row r="4662" ht="14.25" customHeight="1"/>
    <row r="4663" ht="14.25" customHeight="1"/>
    <row r="4664" ht="14.25" customHeight="1"/>
    <row r="4665" ht="14.25" customHeight="1"/>
    <row r="4666" ht="14.25" customHeight="1"/>
    <row r="4667" ht="14.25" customHeight="1"/>
    <row r="4668" ht="14.25" customHeight="1"/>
    <row r="4669" ht="14.25" customHeight="1"/>
    <row r="4670" ht="14.25" customHeight="1"/>
    <row r="4671" ht="14.25" customHeight="1"/>
    <row r="4672" ht="14.25" customHeight="1"/>
    <row r="4673" ht="14.25" customHeight="1"/>
    <row r="4674" ht="14.25" customHeight="1"/>
    <row r="4675" ht="14.25" customHeight="1"/>
    <row r="4676" ht="14.25" customHeight="1"/>
    <row r="4677" ht="14.25" customHeight="1"/>
    <row r="4678" ht="14.25" customHeight="1"/>
    <row r="4679" ht="14.25" customHeight="1"/>
    <row r="4680" ht="14.25" customHeight="1"/>
    <row r="4681" ht="14.25" customHeight="1"/>
    <row r="4682" ht="14.25" customHeight="1"/>
    <row r="4683" ht="14.25" customHeight="1"/>
    <row r="4684" ht="14.25" customHeight="1"/>
    <row r="4685" ht="14.25" customHeight="1"/>
    <row r="4686" ht="14.25" customHeight="1"/>
    <row r="4687" ht="14.25" customHeight="1"/>
    <row r="4688" ht="14.25" customHeight="1"/>
    <row r="4689" ht="14.25" customHeight="1"/>
    <row r="4690" ht="14.25" customHeight="1"/>
    <row r="4691" ht="14.25" customHeight="1"/>
    <row r="4692" ht="14.25" customHeight="1"/>
    <row r="4693" ht="14.25" customHeight="1"/>
    <row r="4694" ht="14.25" customHeight="1"/>
    <row r="4695" ht="14.25" customHeight="1"/>
    <row r="4696" ht="14.25" customHeight="1"/>
    <row r="4697" ht="14.25" customHeight="1"/>
    <row r="4698" ht="14.25" customHeight="1"/>
    <row r="4699" ht="14.25" customHeight="1"/>
    <row r="4700" ht="14.25" customHeight="1"/>
    <row r="4701" ht="14.25" customHeight="1"/>
    <row r="4702" ht="14.25" customHeight="1"/>
    <row r="4703" ht="14.25" customHeight="1"/>
    <row r="4704" ht="14.25" customHeight="1"/>
    <row r="4705" ht="14.25" customHeight="1"/>
    <row r="4706" ht="14.25" customHeight="1"/>
    <row r="4707" ht="14.25" customHeight="1"/>
    <row r="4708" ht="14.25" customHeight="1"/>
    <row r="4709" ht="14.25" customHeight="1"/>
    <row r="4710" ht="14.25" customHeight="1"/>
    <row r="4711" ht="14.25" customHeight="1"/>
    <row r="4712" ht="14.25" customHeight="1"/>
    <row r="4713" ht="14.25" customHeight="1"/>
    <row r="4714" ht="14.25" customHeight="1"/>
    <row r="4715" ht="14.25" customHeight="1"/>
    <row r="4716" ht="14.25" customHeight="1"/>
    <row r="4717" ht="14.25" customHeight="1"/>
    <row r="4718" ht="14.25" customHeight="1"/>
    <row r="4719" ht="14.25" customHeight="1"/>
    <row r="4720" ht="14.25" customHeight="1"/>
    <row r="4721" ht="14.25" customHeight="1"/>
    <row r="4722" ht="14.25" customHeight="1"/>
    <row r="4723" ht="14.25" customHeight="1"/>
    <row r="4724" ht="14.25" customHeight="1"/>
    <row r="4725" ht="14.25" customHeight="1"/>
    <row r="4726" ht="14.25" customHeight="1"/>
    <row r="4727" ht="14.25" customHeight="1"/>
    <row r="4728" ht="14.25" customHeight="1"/>
    <row r="4729" ht="14.25" customHeight="1"/>
    <row r="4730" ht="14.25" customHeight="1"/>
    <row r="4731" ht="14.25" customHeight="1"/>
    <row r="4732" ht="14.25" customHeight="1"/>
    <row r="4733" ht="14.25" customHeight="1"/>
    <row r="4734" ht="14.25" customHeight="1"/>
    <row r="4735" ht="14.25" customHeight="1"/>
    <row r="4736" ht="14.25" customHeight="1"/>
    <row r="4737" ht="14.25" customHeight="1"/>
    <row r="4738" ht="14.25" customHeight="1"/>
    <row r="4739" ht="14.25" customHeight="1"/>
    <row r="4740" ht="14.25" customHeight="1"/>
    <row r="4741" ht="14.25" customHeight="1"/>
    <row r="4742" ht="14.25" customHeight="1"/>
    <row r="4743" ht="14.25" customHeight="1"/>
    <row r="4744" ht="14.25" customHeight="1"/>
    <row r="4745" ht="14.25" customHeight="1"/>
    <row r="4746" ht="14.25" customHeight="1"/>
    <row r="4747" ht="14.25" customHeight="1"/>
    <row r="4748" ht="14.25" customHeight="1"/>
    <row r="4749" ht="14.25" customHeight="1"/>
    <row r="4750" ht="14.25" customHeight="1"/>
    <row r="4751" ht="14.25" customHeight="1"/>
    <row r="4752" ht="14.25" customHeight="1"/>
    <row r="4753" ht="14.25" customHeight="1"/>
    <row r="4754" ht="14.25" customHeight="1"/>
    <row r="4755" ht="14.25" customHeight="1"/>
    <row r="4756" ht="14.25" customHeight="1"/>
    <row r="4757" ht="14.25" customHeight="1"/>
    <row r="4758" ht="14.25" customHeight="1"/>
    <row r="4759" ht="14.25" customHeight="1"/>
    <row r="4760" ht="14.25" customHeight="1"/>
    <row r="4761" ht="14.25" customHeight="1"/>
    <row r="4762" ht="14.25" customHeight="1"/>
    <row r="4763" ht="14.25" customHeight="1"/>
    <row r="4764" ht="14.25" customHeight="1"/>
    <row r="4765" ht="14.25" customHeight="1"/>
    <row r="4766" ht="14.25" customHeight="1"/>
    <row r="4767" ht="14.25" customHeight="1"/>
    <row r="4768" ht="14.25" customHeight="1"/>
    <row r="4769" ht="14.25" customHeight="1"/>
    <row r="4770" ht="14.25" customHeight="1"/>
    <row r="4771" ht="14.25" customHeight="1"/>
    <row r="4772" ht="14.25" customHeight="1"/>
    <row r="4773" ht="14.25" customHeight="1"/>
    <row r="4774" ht="14.25" customHeight="1"/>
    <row r="4775" ht="14.25" customHeight="1"/>
    <row r="4776" ht="14.25" customHeight="1"/>
    <row r="4777" ht="14.25" customHeight="1"/>
    <row r="4778" ht="14.25" customHeight="1"/>
    <row r="4779" ht="14.25" customHeight="1"/>
    <row r="4780" ht="14.25" customHeight="1"/>
    <row r="4781" ht="14.25" customHeight="1"/>
    <row r="4782" ht="14.25" customHeight="1"/>
    <row r="4783" ht="14.25" customHeight="1"/>
    <row r="4784" ht="14.25" customHeight="1"/>
    <row r="4785" ht="14.25" customHeight="1"/>
    <row r="4786" ht="14.25" customHeight="1"/>
    <row r="4787" ht="14.25" customHeight="1"/>
    <row r="4788" ht="14.25" customHeight="1"/>
    <row r="4789" ht="14.25" customHeight="1"/>
    <row r="4790" ht="14.25" customHeight="1"/>
    <row r="4791" ht="14.25" customHeight="1"/>
    <row r="4792" ht="14.25" customHeight="1"/>
    <row r="4793" ht="14.25" customHeight="1"/>
    <row r="4794" ht="14.25" customHeight="1"/>
    <row r="4795" ht="14.25" customHeight="1"/>
    <row r="4796" ht="14.25" customHeight="1"/>
    <row r="4797" ht="14.25" customHeight="1"/>
    <row r="4798" ht="14.25" customHeight="1"/>
    <row r="4799" ht="14.25" customHeight="1"/>
    <row r="4800" ht="14.25" customHeight="1"/>
    <row r="4801" ht="14.25" customHeight="1"/>
    <row r="4802" ht="14.25" customHeight="1"/>
    <row r="4803" ht="14.25" customHeight="1"/>
    <row r="4804" ht="14.25" customHeight="1"/>
    <row r="4805" ht="14.25" customHeight="1"/>
    <row r="4806" ht="14.25" customHeight="1"/>
    <row r="4807" ht="14.25" customHeight="1"/>
    <row r="4808" ht="14.25" customHeight="1"/>
    <row r="4809" ht="14.25" customHeight="1"/>
    <row r="4810" ht="14.25" customHeight="1"/>
    <row r="4811" ht="14.25" customHeight="1"/>
    <row r="4812" ht="14.25" customHeight="1"/>
    <row r="4813" ht="14.25" customHeight="1"/>
    <row r="4814" ht="14.25" customHeight="1"/>
    <row r="4815" ht="14.25" customHeight="1"/>
    <row r="4816" ht="14.25" customHeight="1"/>
    <row r="4817" ht="14.25" customHeight="1"/>
    <row r="4818" ht="14.25" customHeight="1"/>
    <row r="4819" ht="14.25" customHeight="1"/>
    <row r="4820" ht="14.25" customHeight="1"/>
    <row r="4821" ht="14.25" customHeight="1"/>
    <row r="4822" ht="14.25" customHeight="1"/>
    <row r="4823" ht="14.25" customHeight="1"/>
    <row r="4824" ht="14.25" customHeight="1"/>
    <row r="4825" ht="14.25" customHeight="1"/>
    <row r="4826" ht="14.25" customHeight="1"/>
    <row r="4827" ht="14.25" customHeight="1"/>
    <row r="4828" ht="14.25" customHeight="1"/>
    <row r="4829" ht="14.25" customHeight="1"/>
    <row r="4830" ht="14.25" customHeight="1"/>
    <row r="4831" ht="14.25" customHeight="1"/>
    <row r="4832" ht="14.25" customHeight="1"/>
    <row r="4833" ht="14.25" customHeight="1"/>
    <row r="4834" ht="14.25" customHeight="1"/>
    <row r="4835" ht="14.25" customHeight="1"/>
    <row r="4836" ht="14.25" customHeight="1"/>
    <row r="4837" ht="14.25" customHeight="1"/>
    <row r="4838" ht="14.25" customHeight="1"/>
    <row r="4839" ht="14.25" customHeight="1"/>
    <row r="4840" ht="14.25" customHeight="1"/>
    <row r="4841" ht="14.25" customHeight="1"/>
    <row r="4842" ht="14.25" customHeight="1"/>
    <row r="4843" ht="14.25" customHeight="1"/>
    <row r="4844" ht="14.25" customHeight="1"/>
    <row r="4845" ht="14.25" customHeight="1"/>
    <row r="4846" ht="14.25" customHeight="1"/>
    <row r="4847" ht="14.25" customHeight="1"/>
    <row r="4848" ht="14.25" customHeight="1"/>
    <row r="4849" ht="14.25" customHeight="1"/>
    <row r="4850" ht="14.25" customHeight="1"/>
    <row r="4851" ht="14.25" customHeight="1"/>
    <row r="4852" ht="14.25" customHeight="1"/>
    <row r="4853" ht="14.25" customHeight="1"/>
    <row r="4854" ht="14.25" customHeight="1"/>
    <row r="4855" ht="14.25" customHeight="1"/>
    <row r="4856" ht="14.25" customHeight="1"/>
    <row r="4857" ht="14.25" customHeight="1"/>
    <row r="4858" ht="14.25" customHeight="1"/>
    <row r="4859" ht="14.25" customHeight="1"/>
    <row r="4860" ht="14.25" customHeight="1"/>
    <row r="4861" ht="14.25" customHeight="1"/>
    <row r="4862" ht="14.25" customHeight="1"/>
    <row r="4863" ht="14.25" customHeight="1"/>
    <row r="4864" ht="14.25" customHeight="1"/>
    <row r="4865" ht="14.25" customHeight="1"/>
    <row r="4866" ht="14.25" customHeight="1"/>
    <row r="4867" ht="14.25" customHeight="1"/>
    <row r="4868" ht="14.25" customHeight="1"/>
    <row r="4869" ht="14.25" customHeight="1"/>
    <row r="4870" ht="14.25" customHeight="1"/>
    <row r="4871" ht="14.25" customHeight="1"/>
    <row r="4872" ht="14.25" customHeight="1"/>
    <row r="4873" ht="14.25" customHeight="1"/>
    <row r="4874" ht="14.25" customHeight="1"/>
    <row r="4875" ht="14.25" customHeight="1"/>
    <row r="4876" ht="14.25" customHeight="1"/>
    <row r="4877" ht="14.25" customHeight="1"/>
    <row r="4878" ht="14.25" customHeight="1"/>
    <row r="4879" ht="14.25" customHeight="1"/>
    <row r="4880" ht="14.25" customHeight="1"/>
    <row r="4881" ht="14.25" customHeight="1"/>
    <row r="4882" ht="14.25" customHeight="1"/>
    <row r="4883" ht="14.25" customHeight="1"/>
    <row r="4884" ht="14.25" customHeight="1"/>
    <row r="4885" ht="14.25" customHeight="1"/>
    <row r="4886" ht="14.25" customHeight="1"/>
    <row r="4887" ht="14.25" customHeight="1"/>
    <row r="4888" ht="14.25" customHeight="1"/>
    <row r="4889" ht="14.25" customHeight="1"/>
    <row r="4890" ht="14.25" customHeight="1"/>
    <row r="4891" ht="14.25" customHeight="1"/>
    <row r="4892" ht="14.25" customHeight="1"/>
    <row r="4893" ht="14.25" customHeight="1"/>
    <row r="4894" ht="14.25" customHeight="1"/>
    <row r="4895" ht="14.25" customHeight="1"/>
    <row r="4896" ht="14.25" customHeight="1"/>
    <row r="4897" ht="14.25" customHeight="1"/>
    <row r="4898" ht="14.25" customHeight="1"/>
    <row r="4899" ht="14.25" customHeight="1"/>
    <row r="4900" ht="14.25" customHeight="1"/>
    <row r="4901" ht="14.25" customHeight="1"/>
    <row r="4902" ht="14.25" customHeight="1"/>
    <row r="4903" ht="14.25" customHeight="1"/>
    <row r="4904" ht="14.25" customHeight="1"/>
    <row r="4905" ht="14.25" customHeight="1"/>
    <row r="4906" ht="14.25" customHeight="1"/>
    <row r="4907" ht="14.25" customHeight="1"/>
    <row r="4908" ht="14.25" customHeight="1"/>
    <row r="4909" ht="14.25" customHeight="1"/>
    <row r="4910" ht="14.25" customHeight="1"/>
    <row r="4911" ht="14.25" customHeight="1"/>
    <row r="4912" ht="14.25" customHeight="1"/>
    <row r="4913" ht="14.25" customHeight="1"/>
    <row r="4914" ht="14.25" customHeight="1"/>
    <row r="4915" ht="14.25" customHeight="1"/>
    <row r="4916" ht="14.25" customHeight="1"/>
    <row r="4917" ht="14.25" customHeight="1"/>
    <row r="4918" ht="14.25" customHeight="1"/>
    <row r="4919" ht="14.25" customHeight="1"/>
    <row r="4920" ht="14.25" customHeight="1"/>
    <row r="4921" ht="14.25" customHeight="1"/>
    <row r="4922" ht="14.25" customHeight="1"/>
    <row r="4923" ht="14.25" customHeight="1"/>
    <row r="4924" ht="14.25" customHeight="1"/>
    <row r="4925" ht="14.25" customHeight="1"/>
    <row r="4926" ht="14.25" customHeight="1"/>
    <row r="4927" ht="14.25" customHeight="1"/>
    <row r="4928" ht="14.25" customHeight="1"/>
    <row r="4929" ht="14.25" customHeight="1"/>
    <row r="4930" ht="14.25" customHeight="1"/>
    <row r="4931" ht="14.25" customHeight="1"/>
    <row r="4932" ht="14.25" customHeight="1"/>
    <row r="4933" ht="14.25" customHeight="1"/>
    <row r="4934" ht="14.25" customHeight="1"/>
    <row r="4935" ht="14.25" customHeight="1"/>
    <row r="4936" ht="14.25" customHeight="1"/>
    <row r="4937" ht="14.25" customHeight="1"/>
    <row r="4938" ht="14.25" customHeight="1"/>
    <row r="4939" ht="14.25" customHeight="1"/>
    <row r="4940" ht="14.25" customHeight="1"/>
    <row r="4941" ht="14.25" customHeight="1"/>
    <row r="4942" ht="14.25" customHeight="1"/>
    <row r="4943" ht="14.25" customHeight="1"/>
    <row r="4944" ht="14.25" customHeight="1"/>
    <row r="4945" ht="14.25" customHeight="1"/>
    <row r="4946" ht="14.25" customHeight="1"/>
    <row r="4947" ht="14.25" customHeight="1"/>
    <row r="4948" ht="14.25" customHeight="1"/>
    <row r="4949" ht="14.25" customHeight="1"/>
    <row r="4950" ht="14.25" customHeight="1"/>
    <row r="4951" ht="14.25" customHeight="1"/>
    <row r="4952" ht="14.25" customHeight="1"/>
    <row r="4953" ht="14.25" customHeight="1"/>
    <row r="4954" ht="14.25" customHeight="1"/>
    <row r="4955" ht="14.25" customHeight="1"/>
    <row r="4956" ht="14.25" customHeight="1"/>
    <row r="4957" ht="14.25" customHeight="1"/>
    <row r="4958" ht="14.25" customHeight="1"/>
    <row r="4959" ht="14.25" customHeight="1"/>
    <row r="4960" ht="14.25" customHeight="1"/>
    <row r="4961" ht="14.25" customHeight="1"/>
    <row r="4962" ht="14.25" customHeight="1"/>
    <row r="4963" ht="14.25" customHeight="1"/>
    <row r="4964" ht="14.25" customHeight="1"/>
    <row r="4965" ht="14.25" customHeight="1"/>
    <row r="4966" ht="14.25" customHeight="1"/>
    <row r="4967" ht="14.25" customHeight="1"/>
    <row r="4968" ht="14.25" customHeight="1"/>
    <row r="4969" ht="14.25" customHeight="1"/>
    <row r="4970" ht="14.25" customHeight="1"/>
    <row r="4971" ht="14.25" customHeight="1"/>
    <row r="4972" ht="14.25" customHeight="1"/>
    <row r="4973" ht="14.25" customHeight="1"/>
    <row r="4974" ht="14.25" customHeight="1"/>
    <row r="4975" ht="14.25" customHeight="1"/>
    <row r="4976" ht="14.25" customHeight="1"/>
    <row r="4977" ht="14.25" customHeight="1"/>
    <row r="4978" ht="14.25" customHeight="1"/>
    <row r="4979" ht="14.25" customHeight="1"/>
    <row r="4980" ht="14.25" customHeight="1"/>
    <row r="4981" ht="14.25" customHeight="1"/>
    <row r="4982" ht="14.25" customHeight="1"/>
    <row r="4983" ht="14.25" customHeight="1"/>
    <row r="4984" ht="14.25" customHeight="1"/>
    <row r="4985" ht="14.25" customHeight="1"/>
    <row r="4986" ht="14.25" customHeight="1"/>
    <row r="4987" ht="14.25" customHeight="1"/>
    <row r="4988" ht="14.25" customHeight="1"/>
    <row r="4989" ht="14.25" customHeight="1"/>
    <row r="4990" ht="14.25" customHeight="1"/>
    <row r="4991" ht="14.25" customHeight="1"/>
    <row r="4992" ht="14.25" customHeight="1"/>
    <row r="4993" ht="14.25" customHeight="1"/>
    <row r="4994" ht="14.25" customHeight="1"/>
    <row r="4995" ht="14.25" customHeight="1"/>
    <row r="4996" ht="14.25" customHeight="1"/>
    <row r="4997" ht="14.25" customHeight="1"/>
    <row r="4998" ht="14.25" customHeight="1"/>
    <row r="4999" ht="14.25" customHeight="1"/>
    <row r="5000" ht="14.25" customHeight="1"/>
    <row r="5001" ht="14.25" customHeight="1"/>
    <row r="5002" ht="14.25" customHeight="1"/>
    <row r="5003" ht="14.25" customHeight="1"/>
    <row r="5004" ht="14.25" customHeight="1"/>
    <row r="5005" ht="14.25" customHeight="1"/>
    <row r="5006" ht="14.25" customHeight="1"/>
    <row r="5007" ht="14.25" customHeight="1"/>
    <row r="5008" ht="14.25" customHeight="1"/>
    <row r="5009" ht="14.25" customHeight="1"/>
    <row r="5010" ht="14.25" customHeight="1"/>
    <row r="5011" ht="14.25" customHeight="1"/>
    <row r="5012" ht="14.25" customHeight="1"/>
    <row r="5013" ht="14.25" customHeight="1"/>
    <row r="5014" ht="14.25" customHeight="1"/>
    <row r="5015" ht="14.25" customHeight="1"/>
    <row r="5016" ht="14.25" customHeight="1"/>
    <row r="5017" ht="14.25" customHeight="1"/>
    <row r="5018" ht="14.25" customHeight="1"/>
    <row r="5019" ht="14.25" customHeight="1"/>
    <row r="5020" ht="14.25" customHeight="1"/>
    <row r="5021" ht="14.25" customHeight="1"/>
    <row r="5022" ht="14.25" customHeight="1"/>
    <row r="5023" ht="14.25" customHeight="1"/>
    <row r="5024" ht="14.25" customHeight="1"/>
    <row r="5025" ht="14.25" customHeight="1"/>
    <row r="5026" ht="14.25" customHeight="1"/>
    <row r="5027" ht="14.25" customHeight="1"/>
    <row r="5028" ht="14.25" customHeight="1"/>
    <row r="5029" ht="14.25" customHeight="1"/>
    <row r="5030" ht="14.25" customHeight="1"/>
    <row r="5031" ht="14.25" customHeight="1"/>
    <row r="5032" ht="14.25" customHeight="1"/>
    <row r="5033" ht="14.25" customHeight="1"/>
    <row r="5034" ht="14.25" customHeight="1"/>
    <row r="5035" ht="14.25" customHeight="1"/>
    <row r="5036" ht="14.25" customHeight="1"/>
    <row r="5037" ht="14.25" customHeight="1"/>
    <row r="5038" ht="14.25" customHeight="1"/>
    <row r="5039" ht="14.25" customHeight="1"/>
    <row r="5040" ht="14.25" customHeight="1"/>
    <row r="5041" ht="14.25" customHeight="1"/>
    <row r="5042" ht="14.25" customHeight="1"/>
    <row r="5043" ht="14.25" customHeight="1"/>
    <row r="5044" ht="14.25" customHeight="1"/>
    <row r="5045" ht="14.25" customHeight="1"/>
    <row r="5046" ht="14.25" customHeight="1"/>
    <row r="5047" ht="14.25" customHeight="1"/>
    <row r="5048" ht="14.25" customHeight="1"/>
    <row r="5049" ht="14.25" customHeight="1"/>
    <row r="5050" ht="14.25" customHeight="1"/>
    <row r="5051" ht="14.25" customHeight="1"/>
    <row r="5052" ht="14.25" customHeight="1"/>
    <row r="5053" ht="14.25" customHeight="1"/>
    <row r="5054" ht="14.25" customHeight="1"/>
    <row r="5055" ht="14.25" customHeight="1"/>
    <row r="5056" ht="14.25" customHeight="1"/>
    <row r="5057" ht="14.25" customHeight="1"/>
    <row r="5058" ht="14.25" customHeight="1"/>
    <row r="5059" ht="14.25" customHeight="1"/>
    <row r="5060" ht="14.25" customHeight="1"/>
    <row r="5061" ht="14.25" customHeight="1"/>
    <row r="5062" ht="14.25" customHeight="1"/>
    <row r="5063" ht="14.25" customHeight="1"/>
    <row r="5064" ht="14.25" customHeight="1"/>
    <row r="5065" ht="14.25" customHeight="1"/>
    <row r="5066" ht="14.25" customHeight="1"/>
    <row r="5067" ht="14.25" customHeight="1"/>
    <row r="5068" ht="14.25" customHeight="1"/>
    <row r="5069" ht="14.25" customHeight="1"/>
    <row r="5070" ht="14.25" customHeight="1"/>
    <row r="5071" ht="14.25" customHeight="1"/>
    <row r="5072" ht="14.25" customHeight="1"/>
    <row r="5073" ht="14.25" customHeight="1"/>
    <row r="5074" ht="14.25" customHeight="1"/>
    <row r="5075" ht="14.25" customHeight="1"/>
    <row r="5076" ht="14.25" customHeight="1"/>
    <row r="5077" ht="14.25" customHeight="1"/>
    <row r="5078" ht="14.25" customHeight="1"/>
    <row r="5079" ht="14.25" customHeight="1"/>
    <row r="5080" ht="14.25" customHeight="1"/>
    <row r="5081" ht="14.25" customHeight="1"/>
    <row r="5082" ht="14.25" customHeight="1"/>
    <row r="5083" ht="14.25" customHeight="1"/>
    <row r="5084" ht="14.25" customHeight="1"/>
    <row r="5085" ht="14.25" customHeight="1"/>
    <row r="5086" ht="14.25" customHeight="1"/>
    <row r="5087" ht="14.25" customHeight="1"/>
    <row r="5088" ht="14.25" customHeight="1"/>
    <row r="5089" ht="14.25" customHeight="1"/>
    <row r="5090" ht="14.25" customHeight="1"/>
    <row r="5091" ht="14.25" customHeight="1"/>
    <row r="5092" ht="14.25" customHeight="1"/>
    <row r="5093" ht="14.25" customHeight="1"/>
    <row r="5094" ht="14.25" customHeight="1"/>
    <row r="5095" ht="14.25" customHeight="1"/>
    <row r="5096" ht="14.25" customHeight="1"/>
    <row r="5097" ht="14.25" customHeight="1"/>
    <row r="5098" ht="14.25" customHeight="1"/>
    <row r="5099" ht="14.25" customHeight="1"/>
    <row r="5100" ht="14.25" customHeight="1"/>
    <row r="5101" ht="14.25" customHeight="1"/>
    <row r="5102" ht="14.25" customHeight="1"/>
    <row r="5103" ht="14.25" customHeight="1"/>
    <row r="5104" ht="14.25" customHeight="1"/>
    <row r="5105" ht="14.25" customHeight="1"/>
    <row r="5106" ht="14.25" customHeight="1"/>
    <row r="5107" ht="14.25" customHeight="1"/>
    <row r="5108" ht="14.25" customHeight="1"/>
    <row r="5109" ht="14.25" customHeight="1"/>
    <row r="5110" ht="14.25" customHeight="1"/>
    <row r="5111" ht="14.25" customHeight="1"/>
    <row r="5112" ht="14.25" customHeight="1"/>
    <row r="5113" ht="14.25" customHeight="1"/>
    <row r="5114" ht="14.25" customHeight="1"/>
    <row r="5115" ht="14.25" customHeight="1"/>
    <row r="5116" ht="14.25" customHeight="1"/>
    <row r="5117" ht="14.25" customHeight="1"/>
    <row r="5118" ht="14.25" customHeight="1"/>
    <row r="5119" ht="14.25" customHeight="1"/>
    <row r="5120" ht="14.25" customHeight="1"/>
    <row r="5121" ht="14.25" customHeight="1"/>
    <row r="5122" ht="14.25" customHeight="1"/>
    <row r="5123" ht="14.25" customHeight="1"/>
    <row r="5124" ht="14.25" customHeight="1"/>
    <row r="5125" ht="14.25" customHeight="1"/>
    <row r="5126" ht="14.25" customHeight="1"/>
    <row r="5127" ht="14.25" customHeight="1"/>
    <row r="5128" ht="14.25" customHeight="1"/>
    <row r="5129" ht="14.25" customHeight="1"/>
    <row r="5130" ht="14.25" customHeight="1"/>
    <row r="5131" ht="14.25" customHeight="1"/>
    <row r="5132" ht="14.25" customHeight="1"/>
    <row r="5133" ht="14.25" customHeight="1"/>
    <row r="5134" ht="14.25" customHeight="1"/>
    <row r="5135" ht="14.25" customHeight="1"/>
    <row r="5136" ht="14.25" customHeight="1"/>
    <row r="5137" ht="14.25" customHeight="1"/>
    <row r="5138" ht="14.25" customHeight="1"/>
    <row r="5139" ht="14.25" customHeight="1"/>
    <row r="5140" ht="14.25" customHeight="1"/>
    <row r="5141" ht="14.25" customHeight="1"/>
    <row r="5142" ht="14.25" customHeight="1"/>
    <row r="5143" ht="14.25" customHeight="1"/>
    <row r="5144" ht="14.25" customHeight="1"/>
    <row r="5145" ht="14.25" customHeight="1"/>
    <row r="5146" ht="14.25" customHeight="1"/>
    <row r="5147" ht="14.25" customHeight="1"/>
    <row r="5148" ht="14.25" customHeight="1"/>
    <row r="5149" ht="14.25" customHeight="1"/>
    <row r="5150" ht="14.25" customHeight="1"/>
    <row r="5151" ht="14.25" customHeight="1"/>
    <row r="5152" ht="14.25" customHeight="1"/>
    <row r="5153" ht="14.25" customHeight="1"/>
    <row r="5154" ht="14.25" customHeight="1"/>
    <row r="5155" ht="14.25" customHeight="1"/>
    <row r="5156" ht="14.25" customHeight="1"/>
    <row r="5157" ht="14.25" customHeight="1"/>
    <row r="5158" ht="14.25" customHeight="1"/>
    <row r="5159" ht="14.25" customHeight="1"/>
    <row r="5160" ht="14.25" customHeight="1"/>
    <row r="5161" ht="14.25" customHeight="1"/>
    <row r="5162" ht="14.25" customHeight="1"/>
    <row r="5163" ht="14.25" customHeight="1"/>
    <row r="5164" ht="14.25" customHeight="1"/>
    <row r="5165" ht="14.25" customHeight="1"/>
    <row r="5166" ht="14.25" customHeight="1"/>
    <row r="5167" ht="14.25" customHeight="1"/>
    <row r="5168" ht="14.25" customHeight="1"/>
    <row r="5169" ht="14.25" customHeight="1"/>
    <row r="5170" ht="14.25" customHeight="1"/>
    <row r="5171" ht="14.25" customHeight="1"/>
    <row r="5172" ht="14.25" customHeight="1"/>
    <row r="5173" ht="14.25" customHeight="1"/>
    <row r="5174" ht="14.25" customHeight="1"/>
    <row r="5175" ht="14.25" customHeight="1"/>
    <row r="5176" ht="14.25" customHeight="1"/>
    <row r="5177" ht="14.25" customHeight="1"/>
    <row r="5178" ht="14.25" customHeight="1"/>
    <row r="5179" ht="14.25" customHeight="1"/>
    <row r="5180" ht="14.25" customHeight="1"/>
    <row r="5181" ht="14.25" customHeight="1"/>
    <row r="5182" ht="14.25" customHeight="1"/>
    <row r="5183" ht="14.25" customHeight="1"/>
    <row r="5184" ht="14.25" customHeight="1"/>
    <row r="5185" ht="14.25" customHeight="1"/>
    <row r="5186" ht="14.25" customHeight="1"/>
    <row r="5187" ht="14.25" customHeight="1"/>
    <row r="5188" ht="14.25" customHeight="1"/>
    <row r="5189" ht="14.25" customHeight="1"/>
    <row r="5190" ht="14.25" customHeight="1"/>
    <row r="5191" ht="14.25" customHeight="1"/>
    <row r="5192" ht="14.25" customHeight="1"/>
    <row r="5193" ht="14.25" customHeight="1"/>
    <row r="5194" ht="14.25" customHeight="1"/>
    <row r="5195" ht="14.25" customHeight="1"/>
    <row r="5196" ht="14.25" customHeight="1"/>
    <row r="5197" ht="14.25" customHeight="1"/>
    <row r="5198" ht="14.25" customHeight="1"/>
    <row r="5199" ht="14.25" customHeight="1"/>
    <row r="5200" ht="14.25" customHeight="1"/>
    <row r="5201" ht="14.25" customHeight="1"/>
    <row r="5202" ht="14.25" customHeight="1"/>
    <row r="5203" ht="14.25" customHeight="1"/>
    <row r="5204" ht="14.25" customHeight="1"/>
    <row r="5205" ht="14.25" customHeight="1"/>
    <row r="5206" ht="14.25" customHeight="1"/>
    <row r="5207" ht="14.25" customHeight="1"/>
    <row r="5208" ht="14.25" customHeight="1"/>
    <row r="5209" ht="14.25" customHeight="1"/>
    <row r="5210" ht="14.25" customHeight="1"/>
    <row r="5211" ht="14.25" customHeight="1"/>
    <row r="5212" ht="14.25" customHeight="1"/>
    <row r="5213" ht="14.25" customHeight="1"/>
    <row r="5214" ht="14.25" customHeight="1"/>
    <row r="5215" ht="14.25" customHeight="1"/>
    <row r="5216" ht="14.25" customHeight="1"/>
    <row r="5217" ht="14.25" customHeight="1"/>
    <row r="5218" ht="14.25" customHeight="1"/>
    <row r="5219" ht="14.25" customHeight="1"/>
    <row r="5220" ht="14.25" customHeight="1"/>
    <row r="5221" ht="14.25" customHeight="1"/>
    <row r="5222" ht="14.25" customHeight="1"/>
    <row r="5223" ht="14.25" customHeight="1"/>
    <row r="5224" ht="14.25" customHeight="1"/>
    <row r="5225" ht="14.25" customHeight="1"/>
    <row r="5226" ht="14.25" customHeight="1"/>
    <row r="5227" ht="14.25" customHeight="1"/>
    <row r="5228" ht="14.25" customHeight="1"/>
    <row r="5229" ht="14.25" customHeight="1"/>
    <row r="5230" ht="14.25" customHeight="1"/>
    <row r="5231" ht="14.25" customHeight="1"/>
    <row r="5232" ht="14.25" customHeight="1"/>
    <row r="5233" ht="14.25" customHeight="1"/>
    <row r="5234" ht="14.25" customHeight="1"/>
    <row r="5235" ht="14.25" customHeight="1"/>
    <row r="5236" ht="14.25" customHeight="1"/>
    <row r="5237" ht="14.25" customHeight="1"/>
    <row r="5238" ht="14.25" customHeight="1"/>
    <row r="5239" ht="14.25" customHeight="1"/>
    <row r="5240" ht="14.25" customHeight="1"/>
    <row r="5241" ht="14.25" customHeight="1"/>
    <row r="5242" ht="14.25" customHeight="1"/>
    <row r="5243" ht="14.25" customHeight="1"/>
    <row r="5244" ht="14.25" customHeight="1"/>
    <row r="5245" ht="14.25" customHeight="1"/>
    <row r="5246" ht="14.25" customHeight="1"/>
    <row r="5247" ht="14.25" customHeight="1"/>
    <row r="5248" ht="14.25" customHeight="1"/>
    <row r="5249" ht="14.25" customHeight="1"/>
    <row r="5250" ht="14.25" customHeight="1"/>
    <row r="5251" ht="14.25" customHeight="1"/>
    <row r="5252" ht="14.25" customHeight="1"/>
    <row r="5253" ht="14.25" customHeight="1"/>
    <row r="5254" ht="14.25" customHeight="1"/>
    <row r="5255" ht="14.25" customHeight="1"/>
    <row r="5256" ht="14.25" customHeight="1"/>
    <row r="5257" ht="14.25" customHeight="1"/>
    <row r="5258" ht="14.25" customHeight="1"/>
    <row r="5259" ht="14.25" customHeight="1"/>
    <row r="5260" ht="14.25" customHeight="1"/>
    <row r="5261" ht="14.25" customHeight="1"/>
    <row r="5262" ht="14.25" customHeight="1"/>
    <row r="5263" ht="14.25" customHeight="1"/>
    <row r="5264" ht="14.25" customHeight="1"/>
    <row r="5265" ht="14.25" customHeight="1"/>
    <row r="5266" ht="14.25" customHeight="1"/>
    <row r="5267" ht="14.25" customHeight="1"/>
    <row r="5268" ht="14.25" customHeight="1"/>
    <row r="5269" ht="14.25" customHeight="1"/>
    <row r="5270" ht="14.25" customHeight="1"/>
    <row r="5271" ht="14.25" customHeight="1"/>
    <row r="5272" ht="14.25" customHeight="1"/>
    <row r="5273" ht="14.25" customHeight="1"/>
    <row r="5274" ht="14.25" customHeight="1"/>
    <row r="5275" ht="14.25" customHeight="1"/>
    <row r="5276" ht="14.25" customHeight="1"/>
    <row r="5277" ht="14.25" customHeight="1"/>
    <row r="5278" ht="14.25" customHeight="1"/>
    <row r="5279" ht="14.25" customHeight="1"/>
    <row r="5280" ht="14.25" customHeight="1"/>
    <row r="5281" ht="14.25" customHeight="1"/>
    <row r="5282" ht="14.25" customHeight="1"/>
    <row r="5283" ht="14.25" customHeight="1"/>
    <row r="5284" ht="14.25" customHeight="1"/>
    <row r="5285" ht="14.25" customHeight="1"/>
    <row r="5286" ht="14.25" customHeight="1"/>
    <row r="5287" ht="14.25" customHeight="1"/>
    <row r="5288" ht="14.25" customHeight="1"/>
    <row r="5289" ht="14.25" customHeight="1"/>
    <row r="5290" ht="14.25" customHeight="1"/>
    <row r="5291" ht="14.25" customHeight="1"/>
    <row r="5292" ht="14.25" customHeight="1"/>
    <row r="5293" ht="14.25" customHeight="1"/>
    <row r="5294" ht="14.25" customHeight="1"/>
    <row r="5295" ht="14.25" customHeight="1"/>
    <row r="5296" ht="14.25" customHeight="1"/>
    <row r="5297" ht="14.25" customHeight="1"/>
    <row r="5298" ht="14.25" customHeight="1"/>
    <row r="5299" ht="14.25" customHeight="1"/>
    <row r="5300" ht="14.25" customHeight="1"/>
    <row r="5301" ht="14.25" customHeight="1"/>
    <row r="5302" ht="14.25" customHeight="1"/>
    <row r="5303" ht="14.25" customHeight="1"/>
    <row r="5304" ht="14.25" customHeight="1"/>
    <row r="5305" ht="14.25" customHeight="1"/>
    <row r="5306" ht="14.25" customHeight="1"/>
    <row r="5307" ht="14.25" customHeight="1"/>
    <row r="5308" ht="14.25" customHeight="1"/>
    <row r="5309" ht="14.25" customHeight="1"/>
    <row r="5310" ht="14.25" customHeight="1"/>
    <row r="5311" ht="14.25" customHeight="1"/>
    <row r="5312" ht="14.25" customHeight="1"/>
    <row r="5313" ht="14.25" customHeight="1"/>
    <row r="5314" ht="14.25" customHeight="1"/>
    <row r="5315" ht="14.25" customHeight="1"/>
    <row r="5316" ht="14.25" customHeight="1"/>
    <row r="5317" ht="14.25" customHeight="1"/>
    <row r="5318" ht="14.25" customHeight="1"/>
    <row r="5319" ht="14.25" customHeight="1"/>
    <row r="5320" ht="14.25" customHeight="1"/>
    <row r="5321" ht="14.25" customHeight="1"/>
    <row r="5322" ht="14.25" customHeight="1"/>
    <row r="5323" ht="14.25" customHeight="1"/>
    <row r="5324" ht="14.25" customHeight="1"/>
    <row r="5325" ht="14.25" customHeight="1"/>
    <row r="5326" ht="14.25" customHeight="1"/>
    <row r="5327" ht="14.25" customHeight="1"/>
    <row r="5328" ht="14.25" customHeight="1"/>
    <row r="5329" ht="14.25" customHeight="1"/>
    <row r="5330" ht="14.25" customHeight="1"/>
    <row r="5331" ht="14.25" customHeight="1"/>
    <row r="5332" ht="14.25" customHeight="1"/>
    <row r="5333" ht="14.25" customHeight="1"/>
    <row r="5334" ht="14.25" customHeight="1"/>
    <row r="5335" ht="14.25" customHeight="1"/>
    <row r="5336" ht="14.25" customHeight="1"/>
    <row r="5337" ht="14.25" customHeight="1"/>
    <row r="5338" ht="14.25" customHeight="1"/>
    <row r="5339" ht="14.25" customHeight="1"/>
    <row r="5340" ht="14.25" customHeight="1"/>
    <row r="5341" ht="14.25" customHeight="1"/>
    <row r="5342" ht="14.25" customHeight="1"/>
    <row r="5343" ht="14.25" customHeight="1"/>
    <row r="5344" ht="14.25" customHeight="1"/>
    <row r="5345" ht="14.25" customHeight="1"/>
    <row r="5346" ht="14.25" customHeight="1"/>
    <row r="5347" ht="14.25" customHeight="1"/>
    <row r="5348" ht="14.25" customHeight="1"/>
    <row r="5349" ht="14.25" customHeight="1"/>
    <row r="5350" ht="14.25" customHeight="1"/>
    <row r="5351" ht="14.25" customHeight="1"/>
    <row r="5352" ht="14.25" customHeight="1"/>
    <row r="5353" ht="14.25" customHeight="1"/>
    <row r="5354" ht="14.25" customHeight="1"/>
    <row r="5355" ht="14.25" customHeight="1"/>
    <row r="5356" ht="14.25" customHeight="1"/>
    <row r="5357" ht="14.25" customHeight="1"/>
    <row r="5358" ht="14.25" customHeight="1"/>
    <row r="5359" ht="14.25" customHeight="1"/>
    <row r="5360" ht="14.25" customHeight="1"/>
    <row r="5361" ht="14.25" customHeight="1"/>
    <row r="5362" ht="14.25" customHeight="1"/>
    <row r="5363" ht="14.25" customHeight="1"/>
    <row r="5364" ht="14.25" customHeight="1"/>
    <row r="5365" ht="14.25" customHeight="1"/>
    <row r="5366" ht="14.25" customHeight="1"/>
    <row r="5367" ht="14.25" customHeight="1"/>
    <row r="5368" ht="14.25" customHeight="1"/>
    <row r="5369" ht="14.25" customHeight="1"/>
    <row r="5370" ht="14.25" customHeight="1"/>
    <row r="5371" ht="14.25" customHeight="1"/>
    <row r="5372" ht="14.25" customHeight="1"/>
    <row r="5373" ht="14.25" customHeight="1"/>
    <row r="5374" ht="14.25" customHeight="1"/>
    <row r="5375" ht="14.25" customHeight="1"/>
    <row r="5376" ht="14.25" customHeight="1"/>
    <row r="5377" ht="14.25" customHeight="1"/>
    <row r="5378" ht="14.25" customHeight="1"/>
    <row r="5379" ht="14.25" customHeight="1"/>
    <row r="5380" ht="14.25" customHeight="1"/>
    <row r="5381" ht="14.25" customHeight="1"/>
    <row r="5382" ht="14.25" customHeight="1"/>
    <row r="5383" ht="14.25" customHeight="1"/>
    <row r="5384" ht="14.25" customHeight="1"/>
    <row r="5385" ht="14.25" customHeight="1"/>
    <row r="5386" ht="14.25" customHeight="1"/>
    <row r="5387" ht="14.25" customHeight="1"/>
    <row r="5388" ht="14.25" customHeight="1"/>
    <row r="5389" ht="14.25" customHeight="1"/>
    <row r="5390" ht="14.25" customHeight="1"/>
    <row r="5391" ht="14.25" customHeight="1"/>
    <row r="5392" ht="14.25" customHeight="1"/>
    <row r="5393" ht="14.25" customHeight="1"/>
    <row r="5394" ht="14.25" customHeight="1"/>
    <row r="5395" ht="14.25" customHeight="1"/>
    <row r="5396" ht="14.25" customHeight="1"/>
    <row r="5397" ht="14.25" customHeight="1"/>
    <row r="5398" ht="14.25" customHeight="1"/>
    <row r="5399" ht="14.25" customHeight="1"/>
    <row r="5400" ht="14.25" customHeight="1"/>
    <row r="5401" ht="14.25" customHeight="1"/>
    <row r="5402" ht="14.25" customHeight="1"/>
    <row r="5403" ht="14.25" customHeight="1"/>
    <row r="5404" ht="14.25" customHeight="1"/>
    <row r="5405" ht="14.25" customHeight="1"/>
    <row r="5406" ht="14.25" customHeight="1"/>
    <row r="5407" ht="14.25" customHeight="1"/>
    <row r="5408" ht="14.25" customHeight="1"/>
    <row r="5409" ht="14.25" customHeight="1"/>
    <row r="5410" ht="14.25" customHeight="1"/>
    <row r="5411" ht="14.25" customHeight="1"/>
    <row r="5412" ht="14.25" customHeight="1"/>
    <row r="5413" ht="14.25" customHeight="1"/>
    <row r="5414" ht="14.25" customHeight="1"/>
    <row r="5415" ht="14.25" customHeight="1"/>
    <row r="5416" ht="14.25" customHeight="1"/>
    <row r="5417" ht="14.25" customHeight="1"/>
    <row r="5418" ht="14.25" customHeight="1"/>
    <row r="5419" ht="14.25" customHeight="1"/>
    <row r="5420" ht="14.25" customHeight="1"/>
    <row r="5421" ht="14.25" customHeight="1"/>
    <row r="5422" ht="14.25" customHeight="1"/>
    <row r="5423" ht="14.25" customHeight="1"/>
    <row r="5424" ht="14.25" customHeight="1"/>
    <row r="5425" ht="14.25" customHeight="1"/>
    <row r="5426" ht="14.25" customHeight="1"/>
    <row r="5427" ht="14.25" customHeight="1"/>
    <row r="5428" ht="14.25" customHeight="1"/>
    <row r="5429" ht="14.25" customHeight="1"/>
    <row r="5430" ht="14.25" customHeight="1"/>
    <row r="5431" ht="14.25" customHeight="1"/>
    <row r="5432" ht="14.25" customHeight="1"/>
    <row r="5433" ht="14.25" customHeight="1"/>
    <row r="5434" ht="14.25" customHeight="1"/>
    <row r="5435" ht="14.25" customHeight="1"/>
    <row r="5436" ht="14.25" customHeight="1"/>
    <row r="5437" ht="14.25" customHeight="1"/>
    <row r="5438" ht="14.25" customHeight="1"/>
    <row r="5439" ht="14.25" customHeight="1"/>
    <row r="5440" ht="14.25" customHeight="1"/>
    <row r="5441" ht="14.25" customHeight="1"/>
    <row r="5442" ht="14.25" customHeight="1"/>
    <row r="5443" ht="14.25" customHeight="1"/>
    <row r="5444" ht="14.25" customHeight="1"/>
    <row r="5445" ht="14.25" customHeight="1"/>
    <row r="5446" ht="14.25" customHeight="1"/>
    <row r="5447" ht="14.25" customHeight="1"/>
    <row r="5448" ht="14.25" customHeight="1"/>
    <row r="5449" ht="14.25" customHeight="1"/>
    <row r="5450" ht="14.25" customHeight="1"/>
    <row r="5451" ht="14.25" customHeight="1"/>
    <row r="5452" ht="14.25" customHeight="1"/>
    <row r="5453" ht="14.25" customHeight="1"/>
    <row r="5454" ht="14.25" customHeight="1"/>
    <row r="5455" ht="14.25" customHeight="1"/>
    <row r="5456" ht="14.25" customHeight="1"/>
    <row r="5457" ht="14.25" customHeight="1"/>
    <row r="5458" ht="14.25" customHeight="1"/>
    <row r="5459" ht="14.25" customHeight="1"/>
    <row r="5460" ht="14.25" customHeight="1"/>
    <row r="5461" ht="14.25" customHeight="1"/>
    <row r="5462" ht="14.25" customHeight="1"/>
    <row r="5463" ht="14.25" customHeight="1"/>
    <row r="5464" ht="14.25" customHeight="1"/>
    <row r="5465" ht="14.25" customHeight="1"/>
    <row r="5466" ht="14.25" customHeight="1"/>
    <row r="5467" ht="14.25" customHeight="1"/>
    <row r="5468" ht="14.25" customHeight="1"/>
    <row r="5469" ht="14.25" customHeight="1"/>
    <row r="5470" ht="14.25" customHeight="1"/>
    <row r="5471" ht="14.25" customHeight="1"/>
    <row r="5472" ht="14.25" customHeight="1"/>
    <row r="5473" ht="14.25" customHeight="1"/>
    <row r="5474" ht="14.25" customHeight="1"/>
    <row r="5475" ht="14.25" customHeight="1"/>
    <row r="5476" ht="14.25" customHeight="1"/>
    <row r="5477" ht="14.25" customHeight="1"/>
    <row r="5478" ht="14.25" customHeight="1"/>
    <row r="5479" ht="14.25" customHeight="1"/>
    <row r="5480" ht="14.25" customHeight="1"/>
    <row r="5481" ht="14.25" customHeight="1"/>
    <row r="5482" ht="14.25" customHeight="1"/>
    <row r="5483" ht="14.25" customHeight="1"/>
    <row r="5484" ht="14.25" customHeight="1"/>
    <row r="5485" ht="14.25" customHeight="1"/>
    <row r="5486" ht="14.25" customHeight="1"/>
    <row r="5487" ht="14.25" customHeight="1"/>
    <row r="5488" ht="14.25" customHeight="1"/>
    <row r="5489" ht="14.25" customHeight="1"/>
    <row r="5490" ht="14.25" customHeight="1"/>
    <row r="5491" ht="14.25" customHeight="1"/>
    <row r="5492" ht="14.25" customHeight="1"/>
    <row r="5493" ht="14.25" customHeight="1"/>
    <row r="5494" ht="14.25" customHeight="1"/>
    <row r="5495" ht="14.25" customHeight="1"/>
    <row r="5496" ht="14.25" customHeight="1"/>
    <row r="5497" ht="14.25" customHeight="1"/>
    <row r="5498" ht="14.25" customHeight="1"/>
    <row r="5499" ht="14.25" customHeight="1"/>
    <row r="5500" ht="14.25" customHeight="1"/>
    <row r="5501" ht="14.25" customHeight="1"/>
    <row r="5502" ht="14.25" customHeight="1"/>
    <row r="5503" ht="14.25" customHeight="1"/>
    <row r="5504" ht="14.25" customHeight="1"/>
    <row r="5505" ht="14.25" customHeight="1"/>
    <row r="5506" ht="14.25" customHeight="1"/>
    <row r="5507" ht="14.25" customHeight="1"/>
    <row r="5508" ht="14.25" customHeight="1"/>
    <row r="5509" ht="14.25" customHeight="1"/>
    <row r="5510" ht="14.25" customHeight="1"/>
    <row r="5511" ht="14.25" customHeight="1"/>
    <row r="5512" ht="14.25" customHeight="1"/>
    <row r="5513" ht="14.25" customHeight="1"/>
    <row r="5514" ht="14.25" customHeight="1"/>
    <row r="5515" ht="14.25" customHeight="1"/>
    <row r="5516" ht="14.25" customHeight="1"/>
    <row r="5517" ht="14.25" customHeight="1"/>
    <row r="5518" ht="14.25" customHeight="1"/>
    <row r="5519" ht="14.25" customHeight="1"/>
    <row r="5520" ht="14.25" customHeight="1"/>
    <row r="5521" ht="14.25" customHeight="1"/>
    <row r="5522" ht="14.25" customHeight="1"/>
    <row r="5523" ht="14.25" customHeight="1"/>
    <row r="5524" ht="14.25" customHeight="1"/>
    <row r="5525" ht="14.25" customHeight="1"/>
    <row r="5526" ht="14.25" customHeight="1"/>
    <row r="5527" ht="14.25" customHeight="1"/>
    <row r="5528" ht="14.25" customHeight="1"/>
    <row r="5529" ht="14.25" customHeight="1"/>
    <row r="5530" ht="14.25" customHeight="1"/>
    <row r="5531" ht="14.25" customHeight="1"/>
    <row r="5532" ht="14.25" customHeight="1"/>
    <row r="5533" ht="14.25" customHeight="1"/>
    <row r="5534" ht="14.25" customHeight="1"/>
    <row r="5535" ht="14.25" customHeight="1"/>
    <row r="5536" ht="14.25" customHeight="1"/>
    <row r="5537" ht="14.25" customHeight="1"/>
    <row r="5538" ht="14.25" customHeight="1"/>
    <row r="5539" ht="14.25" customHeight="1"/>
    <row r="5540" ht="14.25" customHeight="1"/>
    <row r="5541" ht="14.25" customHeight="1"/>
    <row r="5542" ht="14.25" customHeight="1"/>
    <row r="5543" ht="14.25" customHeight="1"/>
    <row r="5544" ht="14.25" customHeight="1"/>
    <row r="5545" ht="14.25" customHeight="1"/>
    <row r="5546" ht="14.25" customHeight="1"/>
    <row r="5547" ht="14.25" customHeight="1"/>
    <row r="5548" ht="14.25" customHeight="1"/>
    <row r="5549" ht="14.25" customHeight="1"/>
    <row r="5550" ht="14.25" customHeight="1"/>
    <row r="5551" ht="14.25" customHeight="1"/>
    <row r="5552" ht="14.25" customHeight="1"/>
    <row r="5553" ht="14.25" customHeight="1"/>
    <row r="5554" ht="14.25" customHeight="1"/>
    <row r="5555" ht="14.25" customHeight="1"/>
    <row r="5556" ht="14.25" customHeight="1"/>
    <row r="5557" ht="14.25" customHeight="1"/>
    <row r="5558" ht="14.25" customHeight="1"/>
    <row r="5559" ht="14.25" customHeight="1"/>
    <row r="5560" ht="14.25" customHeight="1"/>
    <row r="5561" ht="14.25" customHeight="1"/>
    <row r="5562" ht="14.25" customHeight="1"/>
    <row r="5563" ht="14.25" customHeight="1"/>
    <row r="5564" ht="14.25" customHeight="1"/>
    <row r="5565" ht="14.25" customHeight="1"/>
    <row r="5566" ht="14.25" customHeight="1"/>
    <row r="5567" ht="14.25" customHeight="1"/>
    <row r="5568" ht="14.25" customHeight="1"/>
    <row r="5569" ht="14.25" customHeight="1"/>
    <row r="5570" ht="14.25" customHeight="1"/>
    <row r="5571" ht="14.25" customHeight="1"/>
    <row r="5572" ht="14.25" customHeight="1"/>
    <row r="5573" ht="14.25" customHeight="1"/>
    <row r="5574" ht="14.25" customHeight="1"/>
    <row r="5575" ht="14.25" customHeight="1"/>
    <row r="5576" ht="14.25" customHeight="1"/>
    <row r="5577" ht="14.25" customHeight="1"/>
    <row r="5578" ht="14.25" customHeight="1"/>
    <row r="5579" ht="14.25" customHeight="1"/>
    <row r="5580" ht="14.25" customHeight="1"/>
    <row r="5581" ht="14.25" customHeight="1"/>
    <row r="5582" ht="14.25" customHeight="1"/>
    <row r="5583" ht="14.25" customHeight="1"/>
    <row r="5584" ht="14.25" customHeight="1"/>
    <row r="5585" ht="14.25" customHeight="1"/>
    <row r="5586" ht="14.25" customHeight="1"/>
    <row r="5587" ht="14.25" customHeight="1"/>
    <row r="5588" ht="14.25" customHeight="1"/>
    <row r="5589" ht="14.25" customHeight="1"/>
    <row r="5590" ht="14.25" customHeight="1"/>
    <row r="5591" ht="14.25" customHeight="1"/>
    <row r="5592" ht="14.25" customHeight="1"/>
    <row r="5593" ht="14.25" customHeight="1"/>
    <row r="5594" ht="14.25" customHeight="1"/>
    <row r="5595" ht="14.25" customHeight="1"/>
    <row r="5596" ht="14.25" customHeight="1"/>
    <row r="5597" ht="14.25" customHeight="1"/>
    <row r="5598" ht="14.25" customHeight="1"/>
    <row r="5599" ht="14.25" customHeight="1"/>
    <row r="5600" ht="14.25" customHeight="1"/>
    <row r="5601" ht="14.25" customHeight="1"/>
    <row r="5602" ht="14.25" customHeight="1"/>
    <row r="5603" ht="14.25" customHeight="1"/>
    <row r="5604" ht="14.25" customHeight="1"/>
    <row r="5605" ht="14.25" customHeight="1"/>
    <row r="5606" ht="14.25" customHeight="1"/>
    <row r="5607" ht="14.25" customHeight="1"/>
    <row r="5608" ht="14.25" customHeight="1"/>
    <row r="5609" ht="14.25" customHeight="1"/>
    <row r="5610" ht="14.25" customHeight="1"/>
    <row r="5611" ht="14.25" customHeight="1"/>
    <row r="5612" ht="14.25" customHeight="1"/>
    <row r="5613" ht="14.25" customHeight="1"/>
    <row r="5614" ht="14.25" customHeight="1"/>
    <row r="5615" ht="14.25" customHeight="1"/>
    <row r="5616" ht="14.25" customHeight="1"/>
    <row r="5617" ht="14.25" customHeight="1"/>
    <row r="5618" ht="14.25" customHeight="1"/>
    <row r="5619" ht="14.25" customHeight="1"/>
    <row r="5620" ht="14.25" customHeight="1"/>
    <row r="5621" ht="14.25" customHeight="1"/>
    <row r="5622" ht="14.25" customHeight="1"/>
    <row r="5623" ht="14.25" customHeight="1"/>
    <row r="5624" ht="14.25" customHeight="1"/>
    <row r="5625" ht="14.25" customHeight="1"/>
    <row r="5626" ht="14.25" customHeight="1"/>
    <row r="5627" ht="14.25" customHeight="1"/>
    <row r="5628" ht="14.25" customHeight="1"/>
    <row r="5629" ht="14.25" customHeight="1"/>
    <row r="5630" ht="14.25" customHeight="1"/>
    <row r="5631" ht="14.25" customHeight="1"/>
    <row r="5632" ht="14.25" customHeight="1"/>
    <row r="5633" ht="14.25" customHeight="1"/>
    <row r="5634" ht="14.25" customHeight="1"/>
    <row r="5635" ht="14.25" customHeight="1"/>
    <row r="5636" ht="14.25" customHeight="1"/>
    <row r="5637" ht="14.25" customHeight="1"/>
    <row r="5638" ht="14.25" customHeight="1"/>
    <row r="5639" ht="14.25" customHeight="1"/>
    <row r="5640" ht="14.25" customHeight="1"/>
    <row r="5641" ht="14.25" customHeight="1"/>
    <row r="5642" ht="14.25" customHeight="1"/>
    <row r="5643" ht="14.25" customHeight="1"/>
    <row r="5644" ht="14.25" customHeight="1"/>
    <row r="5645" ht="14.25" customHeight="1"/>
    <row r="5646" ht="14.25" customHeight="1"/>
    <row r="5647" ht="14.25" customHeight="1"/>
    <row r="5648" ht="14.25" customHeight="1"/>
    <row r="5649" ht="14.25" customHeight="1"/>
    <row r="5650" ht="14.25" customHeight="1"/>
    <row r="5651" ht="14.25" customHeight="1"/>
    <row r="5652" ht="14.25" customHeight="1"/>
    <row r="5653" ht="14.25" customHeight="1"/>
    <row r="5654" ht="14.25" customHeight="1"/>
    <row r="5655" ht="14.25" customHeight="1"/>
    <row r="5656" ht="14.25" customHeight="1"/>
    <row r="5657" ht="14.25" customHeight="1"/>
    <row r="5658" ht="14.25" customHeight="1"/>
    <row r="5659" ht="14.25" customHeight="1"/>
    <row r="5660" ht="14.25" customHeight="1"/>
    <row r="5661" ht="14.25" customHeight="1"/>
    <row r="5662" ht="14.25" customHeight="1"/>
    <row r="5663" ht="14.25" customHeight="1"/>
    <row r="5664" ht="14.25" customHeight="1"/>
    <row r="5665" ht="14.25" customHeight="1"/>
    <row r="5666" ht="14.25" customHeight="1"/>
    <row r="5667" ht="14.25" customHeight="1"/>
    <row r="5668" ht="14.25" customHeight="1"/>
    <row r="5669" ht="14.25" customHeight="1"/>
    <row r="5670" ht="14.25" customHeight="1"/>
    <row r="5671" ht="14.25" customHeight="1"/>
    <row r="5672" ht="14.25" customHeight="1"/>
    <row r="5673" ht="14.25" customHeight="1"/>
    <row r="5674" ht="14.25" customHeight="1"/>
    <row r="5675" ht="14.25" customHeight="1"/>
    <row r="5676" ht="14.25" customHeight="1"/>
    <row r="5677" ht="14.25" customHeight="1"/>
    <row r="5678" ht="14.25" customHeight="1"/>
    <row r="5679" ht="14.25" customHeight="1"/>
    <row r="5680" ht="14.25" customHeight="1"/>
    <row r="5681" ht="14.25" customHeight="1"/>
    <row r="5682" ht="14.25" customHeight="1"/>
    <row r="5683" ht="14.25" customHeight="1"/>
    <row r="5684" ht="14.25" customHeight="1"/>
    <row r="5685" ht="14.25" customHeight="1"/>
    <row r="5686" ht="14.25" customHeight="1"/>
    <row r="5687" ht="14.25" customHeight="1"/>
    <row r="5688" ht="14.25" customHeight="1"/>
    <row r="5689" ht="14.25" customHeight="1"/>
    <row r="5690" ht="14.25" customHeight="1"/>
    <row r="5691" ht="14.25" customHeight="1"/>
    <row r="5692" ht="14.25" customHeight="1"/>
    <row r="5693" ht="14.25" customHeight="1"/>
    <row r="5694" ht="14.25" customHeight="1"/>
    <row r="5695" ht="14.25" customHeight="1"/>
    <row r="5696" ht="14.25" customHeight="1"/>
    <row r="5697" ht="14.25" customHeight="1"/>
    <row r="5698" ht="14.25" customHeight="1"/>
    <row r="5699" ht="14.25" customHeight="1"/>
    <row r="5700" ht="14.25" customHeight="1"/>
    <row r="5701" ht="14.25" customHeight="1"/>
    <row r="5702" ht="14.25" customHeight="1"/>
    <row r="5703" ht="14.25" customHeight="1"/>
    <row r="5704" ht="14.25" customHeight="1"/>
    <row r="5705" ht="14.25" customHeight="1"/>
    <row r="5706" ht="14.25" customHeight="1"/>
    <row r="5707" ht="14.25" customHeight="1"/>
    <row r="5708" ht="14.25" customHeight="1"/>
    <row r="5709" ht="14.25" customHeight="1"/>
    <row r="5710" ht="14.25" customHeight="1"/>
    <row r="5711" ht="14.25" customHeight="1"/>
    <row r="5712" ht="14.25" customHeight="1"/>
    <row r="5713" ht="14.25" customHeight="1"/>
    <row r="5714" ht="14.25" customHeight="1"/>
    <row r="5715" ht="14.25" customHeight="1"/>
    <row r="5716" ht="14.25" customHeight="1"/>
    <row r="5717" ht="14.25" customHeight="1"/>
    <row r="5718" ht="14.25" customHeight="1"/>
    <row r="5719" ht="14.25" customHeight="1"/>
    <row r="5720" ht="14.25" customHeight="1"/>
    <row r="5721" ht="14.25" customHeight="1"/>
    <row r="5722" ht="14.25" customHeight="1"/>
    <row r="5723" ht="14.25" customHeight="1"/>
    <row r="5724" ht="14.25" customHeight="1"/>
    <row r="5725" ht="14.25" customHeight="1"/>
    <row r="5726" ht="14.25" customHeight="1"/>
    <row r="5727" ht="14.25" customHeight="1"/>
    <row r="5728" ht="14.25" customHeight="1"/>
    <row r="5729" ht="14.25" customHeight="1"/>
    <row r="5730" ht="14.25" customHeight="1"/>
    <row r="5731" ht="14.25" customHeight="1"/>
    <row r="5732" ht="14.25" customHeight="1"/>
    <row r="5733" ht="14.25" customHeight="1"/>
    <row r="5734" ht="14.25" customHeight="1"/>
    <row r="5735" ht="14.25" customHeight="1"/>
    <row r="5736" ht="14.25" customHeight="1"/>
    <row r="5737" ht="14.25" customHeight="1"/>
    <row r="5738" ht="14.25" customHeight="1"/>
    <row r="5739" ht="14.25" customHeight="1"/>
    <row r="5740" ht="14.25" customHeight="1"/>
    <row r="5741" ht="14.25" customHeight="1"/>
    <row r="5742" ht="14.25" customHeight="1"/>
    <row r="5743" ht="14.25" customHeight="1"/>
    <row r="5744" ht="14.25" customHeight="1"/>
    <row r="5745" ht="14.25" customHeight="1"/>
    <row r="5746" ht="14.25" customHeight="1"/>
    <row r="5747" ht="14.25" customHeight="1"/>
    <row r="5748" ht="14.25" customHeight="1"/>
    <row r="5749" ht="14.25" customHeight="1"/>
    <row r="5750" ht="14.25" customHeight="1"/>
    <row r="5751" ht="14.25" customHeight="1"/>
    <row r="5752" ht="14.25" customHeight="1"/>
    <row r="5753" ht="14.25" customHeight="1"/>
    <row r="5754" ht="14.25" customHeight="1"/>
    <row r="5755" ht="14.25" customHeight="1"/>
    <row r="5756" ht="14.25" customHeight="1"/>
    <row r="5757" ht="14.25" customHeight="1"/>
    <row r="5758" ht="14.25" customHeight="1"/>
    <row r="5759" ht="14.25" customHeight="1"/>
    <row r="5760" ht="14.25" customHeight="1"/>
    <row r="5761" ht="14.25" customHeight="1"/>
    <row r="5762" ht="14.25" customHeight="1"/>
    <row r="5763" ht="14.25" customHeight="1"/>
    <row r="5764" ht="14.25" customHeight="1"/>
    <row r="5765" ht="14.25" customHeight="1"/>
    <row r="5766" ht="14.25" customHeight="1"/>
    <row r="5767" ht="14.25" customHeight="1"/>
    <row r="5768" ht="14.25" customHeight="1"/>
    <row r="5769" ht="14.25" customHeight="1"/>
    <row r="5770" ht="14.25" customHeight="1"/>
    <row r="5771" ht="14.25" customHeight="1"/>
    <row r="5772" ht="14.25" customHeight="1"/>
    <row r="5773" ht="14.25" customHeight="1"/>
    <row r="5774" ht="14.25" customHeight="1"/>
    <row r="5775" ht="14.25" customHeight="1"/>
    <row r="5776" ht="14.25" customHeight="1"/>
    <row r="5777" ht="14.25" customHeight="1"/>
    <row r="5778" ht="14.25" customHeight="1"/>
    <row r="5779" ht="14.25" customHeight="1"/>
    <row r="5780" ht="14.25" customHeight="1"/>
    <row r="5781" ht="14.25" customHeight="1"/>
    <row r="5782" ht="14.25" customHeight="1"/>
    <row r="5783" ht="14.25" customHeight="1"/>
    <row r="5784" ht="14.25" customHeight="1"/>
    <row r="5785" ht="14.25" customHeight="1"/>
    <row r="5786" ht="14.25" customHeight="1"/>
    <row r="5787" ht="14.25" customHeight="1"/>
    <row r="5788" ht="14.25" customHeight="1"/>
    <row r="5789" ht="14.25" customHeight="1"/>
    <row r="5790" ht="14.25" customHeight="1"/>
    <row r="5791" ht="14.25" customHeight="1"/>
    <row r="5792" ht="14.25" customHeight="1"/>
    <row r="5793" ht="14.25" customHeight="1"/>
    <row r="5794" ht="14.25" customHeight="1"/>
    <row r="5795" ht="14.25" customHeight="1"/>
    <row r="5796" ht="14.25" customHeight="1"/>
    <row r="5797" ht="14.25" customHeight="1"/>
    <row r="5798" ht="14.25" customHeight="1"/>
    <row r="5799" ht="14.25" customHeight="1"/>
    <row r="5800" ht="14.25" customHeight="1"/>
    <row r="5801" ht="14.25" customHeight="1"/>
    <row r="5802" ht="14.25" customHeight="1"/>
    <row r="5803" ht="14.25" customHeight="1"/>
    <row r="5804" ht="14.25" customHeight="1"/>
    <row r="5805" ht="14.25" customHeight="1"/>
    <row r="5806" ht="14.25" customHeight="1"/>
    <row r="5807" ht="14.25" customHeight="1"/>
    <row r="5808" ht="14.25" customHeight="1"/>
    <row r="5809" ht="14.25" customHeight="1"/>
    <row r="5810" ht="14.25" customHeight="1"/>
    <row r="5811" ht="14.25" customHeight="1"/>
    <row r="5812" ht="14.25" customHeight="1"/>
    <row r="5813" ht="14.25" customHeight="1"/>
    <row r="5814" ht="14.25" customHeight="1"/>
    <row r="5815" ht="14.25" customHeight="1"/>
    <row r="5816" ht="14.25" customHeight="1"/>
    <row r="5817" ht="14.25" customHeight="1"/>
    <row r="5818" ht="14.25" customHeight="1"/>
    <row r="5819" ht="14.25" customHeight="1"/>
    <row r="5820" ht="14.25" customHeight="1"/>
    <row r="5821" ht="14.25" customHeight="1"/>
    <row r="5822" ht="14.25" customHeight="1"/>
    <row r="5823" ht="14.25" customHeight="1"/>
    <row r="5824" ht="14.25" customHeight="1"/>
    <row r="5825" ht="14.25" customHeight="1"/>
    <row r="5826" ht="14.25" customHeight="1"/>
    <row r="5827" ht="14.25" customHeight="1"/>
    <row r="5828" ht="14.25" customHeight="1"/>
    <row r="5829" ht="14.25" customHeight="1"/>
    <row r="5830" ht="14.25" customHeight="1"/>
    <row r="5831" ht="14.25" customHeight="1"/>
    <row r="5832" ht="14.25" customHeight="1"/>
    <row r="5833" ht="14.25" customHeight="1"/>
    <row r="5834" ht="14.25" customHeight="1"/>
    <row r="5835" ht="14.25" customHeight="1"/>
    <row r="5836" ht="14.25" customHeight="1"/>
    <row r="5837" ht="14.25" customHeight="1"/>
    <row r="5838" ht="14.25" customHeight="1"/>
    <row r="5839" ht="14.25" customHeight="1"/>
    <row r="5840" ht="14.25" customHeight="1"/>
    <row r="5841" ht="14.25" customHeight="1"/>
    <row r="5842" ht="14.25" customHeight="1"/>
    <row r="5843" ht="14.25" customHeight="1"/>
    <row r="5844" ht="14.25" customHeight="1"/>
    <row r="5845" ht="14.25" customHeight="1"/>
    <row r="5846" ht="14.25" customHeight="1"/>
    <row r="5847" ht="14.25" customHeight="1"/>
    <row r="5848" ht="14.25" customHeight="1"/>
    <row r="5849" ht="14.25" customHeight="1"/>
    <row r="5850" ht="14.25" customHeight="1"/>
    <row r="5851" ht="14.25" customHeight="1"/>
    <row r="5852" ht="14.25" customHeight="1"/>
    <row r="5853" ht="14.25" customHeight="1"/>
    <row r="5854" ht="14.25" customHeight="1"/>
    <row r="5855" ht="14.25" customHeight="1"/>
    <row r="5856" ht="14.25" customHeight="1"/>
    <row r="5857" ht="14.25" customHeight="1"/>
    <row r="5858" ht="14.25" customHeight="1"/>
    <row r="5859" ht="14.25" customHeight="1"/>
    <row r="5860" ht="14.25" customHeight="1"/>
    <row r="5861" ht="14.25" customHeight="1"/>
    <row r="5862" ht="14.25" customHeight="1"/>
    <row r="5863" ht="14.25" customHeight="1"/>
    <row r="5864" ht="14.25" customHeight="1"/>
    <row r="5865" ht="14.25" customHeight="1"/>
    <row r="5866" ht="14.25" customHeight="1"/>
    <row r="5867" ht="14.25" customHeight="1"/>
    <row r="5868" ht="14.25" customHeight="1"/>
    <row r="5869" ht="14.25" customHeight="1"/>
    <row r="5870" ht="14.25" customHeight="1"/>
    <row r="5871" ht="14.25" customHeight="1"/>
    <row r="5872" ht="14.25" customHeight="1"/>
    <row r="5873" ht="14.25" customHeight="1"/>
    <row r="5874" ht="14.25" customHeight="1"/>
    <row r="5875" ht="14.25" customHeight="1"/>
    <row r="5876" ht="14.25" customHeight="1"/>
    <row r="5877" ht="14.25" customHeight="1"/>
    <row r="5878" ht="14.25" customHeight="1"/>
    <row r="5879" ht="14.25" customHeight="1"/>
    <row r="5880" ht="14.25" customHeight="1"/>
    <row r="5881" ht="14.25" customHeight="1"/>
    <row r="5882" ht="14.25" customHeight="1"/>
    <row r="5883" ht="14.25" customHeight="1"/>
    <row r="5884" ht="14.25" customHeight="1"/>
    <row r="5885" ht="14.25" customHeight="1"/>
    <row r="5886" ht="14.25" customHeight="1"/>
    <row r="5887" ht="14.25" customHeight="1"/>
    <row r="5888" ht="14.25" customHeight="1"/>
    <row r="5889" ht="14.25" customHeight="1"/>
    <row r="5890" ht="14.25" customHeight="1"/>
    <row r="5891" ht="14.25" customHeight="1"/>
    <row r="5892" ht="14.25" customHeight="1"/>
    <row r="5893" ht="14.25" customHeight="1"/>
    <row r="5894" ht="14.25" customHeight="1"/>
    <row r="5895" ht="14.25" customHeight="1"/>
    <row r="5896" ht="14.25" customHeight="1"/>
    <row r="5897" ht="14.25" customHeight="1"/>
    <row r="5898" ht="14.25" customHeight="1"/>
    <row r="5899" ht="14.25" customHeight="1"/>
    <row r="5900" ht="14.25" customHeight="1"/>
    <row r="5901" ht="14.25" customHeight="1"/>
    <row r="5902" ht="14.25" customHeight="1"/>
    <row r="5903" ht="14.25" customHeight="1"/>
    <row r="5904" ht="14.25" customHeight="1"/>
    <row r="5905" ht="14.25" customHeight="1"/>
    <row r="5906" ht="14.25" customHeight="1"/>
    <row r="5907" ht="14.25" customHeight="1"/>
    <row r="5908" ht="14.25" customHeight="1"/>
    <row r="5909" ht="14.25" customHeight="1"/>
    <row r="5910" ht="14.25" customHeight="1"/>
    <row r="5911" ht="14.25" customHeight="1"/>
    <row r="5912" ht="14.25" customHeight="1"/>
    <row r="5913" ht="14.25" customHeight="1"/>
    <row r="5914" ht="14.25" customHeight="1"/>
    <row r="5915" ht="14.25" customHeight="1"/>
    <row r="5916" ht="14.25" customHeight="1"/>
    <row r="5917" ht="14.25" customHeight="1"/>
    <row r="5918" ht="14.25" customHeight="1"/>
    <row r="5919" ht="14.25" customHeight="1"/>
    <row r="5920" ht="14.25" customHeight="1"/>
    <row r="5921" ht="14.25" customHeight="1"/>
    <row r="5922" ht="14.25" customHeight="1"/>
    <row r="5923" ht="14.25" customHeight="1"/>
    <row r="5924" ht="14.25" customHeight="1"/>
    <row r="5925" ht="14.25" customHeight="1"/>
    <row r="5926" ht="14.25" customHeight="1"/>
    <row r="5927" ht="14.25" customHeight="1"/>
    <row r="5928" ht="14.25" customHeight="1"/>
    <row r="5929" ht="14.25" customHeight="1"/>
    <row r="5930" ht="14.25" customHeight="1"/>
    <row r="5931" ht="14.25" customHeight="1"/>
    <row r="5932" ht="14.25" customHeight="1"/>
    <row r="5933" ht="14.25" customHeight="1"/>
    <row r="5934" ht="14.25" customHeight="1"/>
    <row r="5935" ht="14.25" customHeight="1"/>
    <row r="5936" ht="14.25" customHeight="1"/>
    <row r="5937" ht="14.25" customHeight="1"/>
    <row r="5938" ht="14.25" customHeight="1"/>
    <row r="5939" ht="14.25" customHeight="1"/>
    <row r="5940" ht="14.25" customHeight="1"/>
    <row r="5941" ht="14.25" customHeight="1"/>
    <row r="5942" ht="14.25" customHeight="1"/>
    <row r="5943" ht="14.25" customHeight="1"/>
    <row r="5944" ht="14.25" customHeight="1"/>
    <row r="5945" ht="14.25" customHeight="1"/>
    <row r="5946" ht="14.25" customHeight="1"/>
    <row r="5947" ht="14.25" customHeight="1"/>
    <row r="5948" ht="14.25" customHeight="1"/>
    <row r="5949" ht="14.25" customHeight="1"/>
    <row r="5950" ht="14.25" customHeight="1"/>
    <row r="5951" ht="14.25" customHeight="1"/>
    <row r="5952" ht="14.25" customHeight="1"/>
    <row r="5953" ht="14.25" customHeight="1"/>
    <row r="5954" ht="14.25" customHeight="1"/>
    <row r="5955" ht="14.25" customHeight="1"/>
    <row r="5956" ht="14.25" customHeight="1"/>
    <row r="5957" ht="14.25" customHeight="1"/>
    <row r="5958" ht="14.25" customHeight="1"/>
    <row r="5959" ht="14.25" customHeight="1"/>
    <row r="5960" ht="14.25" customHeight="1"/>
    <row r="5961" ht="14.25" customHeight="1"/>
    <row r="5962" ht="14.25" customHeight="1"/>
    <row r="5963" ht="14.25" customHeight="1"/>
    <row r="5964" ht="14.25" customHeight="1"/>
    <row r="5965" ht="14.25" customHeight="1"/>
    <row r="5966" ht="14.25" customHeight="1"/>
    <row r="5967" ht="14.25" customHeight="1"/>
    <row r="5968" ht="14.25" customHeight="1"/>
    <row r="5969" ht="14.25" customHeight="1"/>
    <row r="5970" ht="14.25" customHeight="1"/>
    <row r="5971" ht="14.25" customHeight="1"/>
    <row r="5972" ht="14.25" customHeight="1"/>
    <row r="5973" ht="14.25" customHeight="1"/>
    <row r="5974" ht="14.25" customHeight="1"/>
    <row r="5975" ht="14.25" customHeight="1"/>
    <row r="5976" ht="14.25" customHeight="1"/>
    <row r="5977" ht="14.25" customHeight="1"/>
    <row r="5978" ht="14.25" customHeight="1"/>
    <row r="5979" ht="14.25" customHeight="1"/>
    <row r="5980" ht="14.25" customHeight="1"/>
    <row r="5981" ht="14.25" customHeight="1"/>
    <row r="5982" ht="14.25" customHeight="1"/>
    <row r="5983" ht="14.25" customHeight="1"/>
    <row r="5984" ht="14.25" customHeight="1"/>
    <row r="5985" ht="14.25" customHeight="1"/>
    <row r="5986" ht="14.25" customHeight="1"/>
    <row r="5987" ht="14.25" customHeight="1"/>
    <row r="5988" ht="14.25" customHeight="1"/>
    <row r="5989" ht="14.25" customHeight="1"/>
    <row r="5990" ht="14.25" customHeight="1"/>
    <row r="5991" ht="14.25" customHeight="1"/>
    <row r="5992" ht="14.25" customHeight="1"/>
    <row r="5993" ht="14.25" customHeight="1"/>
    <row r="5994" ht="14.25" customHeight="1"/>
    <row r="5995" ht="14.25" customHeight="1"/>
    <row r="5996" ht="14.25" customHeight="1"/>
    <row r="5997" ht="14.25" customHeight="1"/>
    <row r="5998" ht="14.25" customHeight="1"/>
    <row r="5999" ht="14.25" customHeight="1"/>
    <row r="6000" ht="14.25" customHeight="1"/>
    <row r="6001" ht="14.25" customHeight="1"/>
    <row r="6002" ht="14.25" customHeight="1"/>
    <row r="6003" ht="14.25" customHeight="1"/>
    <row r="6004" ht="14.25" customHeight="1"/>
    <row r="6005" ht="14.25" customHeight="1"/>
    <row r="6006" ht="14.25" customHeight="1"/>
    <row r="6007" ht="14.25" customHeight="1"/>
    <row r="6008" ht="14.25" customHeight="1"/>
    <row r="6009" ht="14.25" customHeight="1"/>
    <row r="6010" ht="14.25" customHeight="1"/>
    <row r="6011" ht="14.25" customHeight="1"/>
    <row r="6012" ht="14.25" customHeight="1"/>
    <row r="6013" ht="14.25" customHeight="1"/>
    <row r="6014" ht="14.25" customHeight="1"/>
    <row r="6015" ht="14.25" customHeight="1"/>
    <row r="6016" ht="14.25" customHeight="1"/>
    <row r="6017" ht="14.25" customHeight="1"/>
    <row r="6018" ht="14.25" customHeight="1"/>
    <row r="6019" ht="14.25" customHeight="1"/>
    <row r="6020" ht="14.25" customHeight="1"/>
    <row r="6021" ht="14.25" customHeight="1"/>
    <row r="6022" ht="14.25" customHeight="1"/>
    <row r="6023" ht="14.25" customHeight="1"/>
    <row r="6024" ht="14.25" customHeight="1"/>
    <row r="6025" ht="14.25" customHeight="1"/>
    <row r="6026" ht="14.25" customHeight="1"/>
    <row r="6027" ht="14.25" customHeight="1"/>
    <row r="6028" ht="14.25" customHeight="1"/>
    <row r="6029" ht="14.25" customHeight="1"/>
    <row r="6030" ht="14.25" customHeight="1"/>
    <row r="6031" ht="14.25" customHeight="1"/>
    <row r="6032" ht="14.25" customHeight="1"/>
    <row r="6033" ht="14.25" customHeight="1"/>
    <row r="6034" ht="14.25" customHeight="1"/>
    <row r="6035" ht="14.25" customHeight="1"/>
    <row r="6036" ht="14.25" customHeight="1"/>
    <row r="6037" ht="14.25" customHeight="1"/>
    <row r="6038" ht="14.25" customHeight="1"/>
    <row r="6039" ht="14.25" customHeight="1"/>
    <row r="6040" ht="14.25" customHeight="1"/>
    <row r="6041" ht="14.25" customHeight="1"/>
    <row r="6042" ht="14.25" customHeight="1"/>
    <row r="6043" ht="14.25" customHeight="1"/>
    <row r="6044" ht="14.25" customHeight="1"/>
    <row r="6045" ht="14.25" customHeight="1"/>
    <row r="6046" ht="14.25" customHeight="1"/>
    <row r="6047" ht="14.25" customHeight="1"/>
    <row r="6048" ht="14.25" customHeight="1"/>
    <row r="6049" ht="14.25" customHeight="1"/>
    <row r="6050" ht="14.25" customHeight="1"/>
    <row r="6051" ht="14.25" customHeight="1"/>
    <row r="6052" ht="14.25" customHeight="1"/>
    <row r="6053" ht="14.25" customHeight="1"/>
    <row r="6054" ht="14.25" customHeight="1"/>
    <row r="6055" ht="14.25" customHeight="1"/>
    <row r="6056" ht="14.25" customHeight="1"/>
    <row r="6057" ht="14.25" customHeight="1"/>
    <row r="6058" ht="14.25" customHeight="1"/>
    <row r="6059" ht="14.25" customHeight="1"/>
    <row r="6060" ht="14.25" customHeight="1"/>
    <row r="6061" ht="14.25" customHeight="1"/>
    <row r="6062" ht="14.25" customHeight="1"/>
    <row r="6063" ht="14.25" customHeight="1"/>
    <row r="6064" ht="14.25" customHeight="1"/>
    <row r="6065" ht="14.25" customHeight="1"/>
    <row r="6066" ht="14.25" customHeight="1"/>
    <row r="6067" ht="14.25" customHeight="1"/>
    <row r="6068" ht="14.25" customHeight="1"/>
    <row r="6069" ht="14.25" customHeight="1"/>
    <row r="6070" ht="14.25" customHeight="1"/>
    <row r="6071" ht="14.25" customHeight="1"/>
    <row r="6072" ht="14.25" customHeight="1"/>
    <row r="6073" ht="14.25" customHeight="1"/>
    <row r="6074" ht="14.25" customHeight="1"/>
    <row r="6075" ht="14.25" customHeight="1"/>
    <row r="6076" ht="14.25" customHeight="1"/>
    <row r="6077" ht="14.25" customHeight="1"/>
    <row r="6078" ht="14.25" customHeight="1"/>
    <row r="6079" ht="14.25" customHeight="1"/>
    <row r="6080" ht="14.25" customHeight="1"/>
    <row r="6081" ht="14.25" customHeight="1"/>
    <row r="6082" ht="14.25" customHeight="1"/>
    <row r="6083" ht="14.25" customHeight="1"/>
    <row r="6084" ht="14.25" customHeight="1"/>
    <row r="6085" ht="14.25" customHeight="1"/>
    <row r="6086" ht="14.25" customHeight="1"/>
    <row r="6087" ht="14.25" customHeight="1"/>
    <row r="6088" ht="14.25" customHeight="1"/>
    <row r="6089" ht="14.25" customHeight="1"/>
    <row r="6090" ht="14.25" customHeight="1"/>
    <row r="6091" ht="14.25" customHeight="1"/>
    <row r="6092" ht="14.25" customHeight="1"/>
    <row r="6093" ht="14.25" customHeight="1"/>
    <row r="6094" ht="14.25" customHeight="1"/>
    <row r="6095" ht="14.25" customHeight="1"/>
    <row r="6096" ht="14.25" customHeight="1"/>
    <row r="6097" ht="14.25" customHeight="1"/>
    <row r="6098" ht="14.25" customHeight="1"/>
    <row r="6099" ht="14.25" customHeight="1"/>
    <row r="6100" ht="14.25" customHeight="1"/>
    <row r="6101" ht="14.25" customHeight="1"/>
    <row r="6102" ht="14.25" customHeight="1"/>
    <row r="6103" ht="14.25" customHeight="1"/>
    <row r="6104" ht="14.25" customHeight="1"/>
    <row r="6105" ht="14.25" customHeight="1"/>
    <row r="6106" ht="14.25" customHeight="1"/>
    <row r="6107" ht="14.25" customHeight="1"/>
    <row r="6108" ht="14.25" customHeight="1"/>
    <row r="6109" ht="14.25" customHeight="1"/>
    <row r="6110" ht="14.25" customHeight="1"/>
    <row r="6111" ht="14.25" customHeight="1"/>
    <row r="6112" ht="14.25" customHeight="1"/>
    <row r="6113" ht="14.25" customHeight="1"/>
    <row r="6114" ht="14.25" customHeight="1"/>
    <row r="6115" ht="14.25" customHeight="1"/>
    <row r="6116" ht="14.25" customHeight="1"/>
    <row r="6117" ht="14.25" customHeight="1"/>
    <row r="6118" ht="14.25" customHeight="1"/>
    <row r="6119" ht="14.25" customHeight="1"/>
    <row r="6120" ht="14.25" customHeight="1"/>
    <row r="6121" ht="14.25" customHeight="1"/>
    <row r="6122" ht="14.25" customHeight="1"/>
    <row r="6123" ht="14.25" customHeight="1"/>
    <row r="6124" ht="14.25" customHeight="1"/>
    <row r="6125" ht="14.25" customHeight="1"/>
    <row r="6126" ht="14.25" customHeight="1"/>
    <row r="6127" ht="14.25" customHeight="1"/>
    <row r="6128" ht="14.25" customHeight="1"/>
    <row r="6129" ht="14.25" customHeight="1"/>
    <row r="6130" ht="14.25" customHeight="1"/>
    <row r="6131" ht="14.25" customHeight="1"/>
    <row r="6132" ht="14.25" customHeight="1"/>
    <row r="6133" ht="14.25" customHeight="1"/>
    <row r="6134" ht="14.25" customHeight="1"/>
    <row r="6135" ht="14.25" customHeight="1"/>
    <row r="6136" ht="14.25" customHeight="1"/>
    <row r="6137" ht="14.25" customHeight="1"/>
    <row r="6138" ht="14.25" customHeight="1"/>
    <row r="6139" ht="14.25" customHeight="1"/>
    <row r="6140" ht="14.25" customHeight="1"/>
    <row r="6141" ht="14.25" customHeight="1"/>
    <row r="6142" ht="14.25" customHeight="1"/>
    <row r="6143" ht="14.25" customHeight="1"/>
    <row r="6144" ht="14.25" customHeight="1"/>
    <row r="6145" ht="14.25" customHeight="1"/>
    <row r="6146" ht="14.25" customHeight="1"/>
    <row r="6147" ht="14.25" customHeight="1"/>
    <row r="6148" ht="14.25" customHeight="1"/>
    <row r="6149" ht="14.25" customHeight="1"/>
    <row r="6150" ht="14.25" customHeight="1"/>
    <row r="6151" ht="14.25" customHeight="1"/>
    <row r="6152" ht="14.25" customHeight="1"/>
    <row r="6153" ht="14.25" customHeight="1"/>
    <row r="6154" ht="14.25" customHeight="1"/>
    <row r="6155" ht="14.25" customHeight="1"/>
    <row r="6156" ht="14.25" customHeight="1"/>
    <row r="6157" ht="14.25" customHeight="1"/>
    <row r="6158" ht="14.25" customHeight="1"/>
    <row r="6159" ht="14.25" customHeight="1"/>
    <row r="6160" ht="14.25" customHeight="1"/>
    <row r="6161" ht="14.25" customHeight="1"/>
    <row r="6162" ht="14.25" customHeight="1"/>
    <row r="6163" ht="14.25" customHeight="1"/>
    <row r="6164" ht="14.25" customHeight="1"/>
    <row r="6165" ht="14.25" customHeight="1"/>
    <row r="6166" ht="14.25" customHeight="1"/>
    <row r="6167" ht="14.25" customHeight="1"/>
    <row r="6168" ht="14.25" customHeight="1"/>
    <row r="6169" ht="14.25" customHeight="1"/>
    <row r="6170" ht="14.25" customHeight="1"/>
    <row r="6171" ht="14.25" customHeight="1"/>
    <row r="6172" ht="14.25" customHeight="1"/>
    <row r="6173" ht="14.25" customHeight="1"/>
    <row r="6174" ht="14.25" customHeight="1"/>
    <row r="6175" ht="14.25" customHeight="1"/>
    <row r="6176" ht="14.25" customHeight="1"/>
    <row r="6177" ht="14.25" customHeight="1"/>
    <row r="6178" ht="14.25" customHeight="1"/>
    <row r="6179" ht="14.25" customHeight="1"/>
    <row r="6180" ht="14.25" customHeight="1"/>
    <row r="6181" ht="14.25" customHeight="1"/>
    <row r="6182" ht="14.25" customHeight="1"/>
    <row r="6183" ht="14.25" customHeight="1"/>
    <row r="6184" ht="14.25" customHeight="1"/>
    <row r="6185" ht="14.25" customHeight="1"/>
    <row r="6186" ht="14.25" customHeight="1"/>
    <row r="6187" ht="14.25" customHeight="1"/>
    <row r="6188" ht="14.25" customHeight="1"/>
    <row r="6189" ht="14.25" customHeight="1"/>
    <row r="6190" ht="14.25" customHeight="1"/>
    <row r="6191" ht="14.25" customHeight="1"/>
    <row r="6192" ht="14.25" customHeight="1"/>
    <row r="6193" ht="14.25" customHeight="1"/>
    <row r="6194" ht="14.25" customHeight="1"/>
    <row r="6195" ht="14.25" customHeight="1"/>
    <row r="6196" ht="14.25" customHeight="1"/>
    <row r="6197" ht="14.25" customHeight="1"/>
    <row r="6198" ht="14.25" customHeight="1"/>
    <row r="6199" ht="14.25" customHeight="1"/>
    <row r="6200" ht="14.25" customHeight="1"/>
    <row r="6201" ht="14.25" customHeight="1"/>
    <row r="6202" ht="14.25" customHeight="1"/>
    <row r="6203" ht="14.25" customHeight="1"/>
    <row r="6204" ht="14.25" customHeight="1"/>
    <row r="6205" ht="14.25" customHeight="1"/>
    <row r="6206" ht="14.25" customHeight="1"/>
    <row r="6207" ht="14.25" customHeight="1"/>
    <row r="6208" ht="14.25" customHeight="1"/>
    <row r="6209" ht="14.25" customHeight="1"/>
    <row r="6210" ht="14.25" customHeight="1"/>
    <row r="6211" ht="14.25" customHeight="1"/>
    <row r="6212" ht="14.25" customHeight="1"/>
    <row r="6213" ht="14.25" customHeight="1"/>
    <row r="6214" ht="14.25" customHeight="1"/>
    <row r="6215" ht="14.25" customHeight="1"/>
    <row r="6216" ht="14.25" customHeight="1"/>
    <row r="6217" ht="14.25" customHeight="1"/>
    <row r="6218" ht="14.25" customHeight="1"/>
    <row r="6219" ht="14.25" customHeight="1"/>
    <row r="6220" ht="14.25" customHeight="1"/>
    <row r="6221" ht="14.25" customHeight="1"/>
    <row r="6222" ht="14.25" customHeight="1"/>
    <row r="6223" ht="14.25" customHeight="1"/>
    <row r="6224" ht="14.25" customHeight="1"/>
    <row r="6225" ht="14.25" customHeight="1"/>
    <row r="6226" ht="14.25" customHeight="1"/>
    <row r="6227" ht="14.25" customHeight="1"/>
    <row r="6228" ht="14.25" customHeight="1"/>
    <row r="6229" ht="14.25" customHeight="1"/>
    <row r="6230" ht="14.25" customHeight="1"/>
    <row r="6231" ht="14.25" customHeight="1"/>
    <row r="6232" ht="14.25" customHeight="1"/>
    <row r="6233" ht="14.25" customHeight="1"/>
    <row r="6234" ht="14.25" customHeight="1"/>
    <row r="6235" ht="14.25" customHeight="1"/>
    <row r="6236" ht="14.25" customHeight="1"/>
    <row r="6237" ht="14.25" customHeight="1"/>
    <row r="6238" ht="14.25" customHeight="1"/>
    <row r="6239" ht="14.25" customHeight="1"/>
    <row r="6240" ht="14.25" customHeight="1"/>
    <row r="6241" ht="14.25" customHeight="1"/>
    <row r="6242" ht="14.25" customHeight="1"/>
    <row r="6243" ht="14.25" customHeight="1"/>
    <row r="6244" ht="14.25" customHeight="1"/>
    <row r="6245" ht="14.25" customHeight="1"/>
    <row r="6246" ht="14.25" customHeight="1"/>
    <row r="6247" ht="14.25" customHeight="1"/>
    <row r="6248" ht="14.25" customHeight="1"/>
    <row r="6249" ht="14.25" customHeight="1"/>
    <row r="6250" ht="14.25" customHeight="1"/>
    <row r="6251" ht="14.25" customHeight="1"/>
    <row r="6252" ht="14.25" customHeight="1"/>
    <row r="6253" ht="14.25" customHeight="1"/>
    <row r="6254" ht="14.25" customHeight="1"/>
    <row r="6255" ht="14.25" customHeight="1"/>
    <row r="6256" ht="14.25" customHeight="1"/>
    <row r="6257" ht="14.25" customHeight="1"/>
    <row r="6258" ht="14.25" customHeight="1"/>
    <row r="6259" ht="14.25" customHeight="1"/>
    <row r="6260" ht="14.25" customHeight="1"/>
    <row r="6261" ht="14.25" customHeight="1"/>
    <row r="6262" ht="14.25" customHeight="1"/>
    <row r="6263" ht="14.25" customHeight="1"/>
    <row r="6264" ht="14.25" customHeight="1"/>
    <row r="6265" ht="14.25" customHeight="1"/>
    <row r="6266" ht="14.25" customHeight="1"/>
    <row r="6267" ht="14.25" customHeight="1"/>
    <row r="6268" ht="14.25" customHeight="1"/>
    <row r="6269" ht="14.25" customHeight="1"/>
    <row r="6270" ht="14.25" customHeight="1"/>
    <row r="6271" ht="14.25" customHeight="1"/>
    <row r="6272" ht="14.25" customHeight="1"/>
    <row r="6273" ht="14.25" customHeight="1"/>
    <row r="6274" ht="14.25" customHeight="1"/>
    <row r="6275" ht="14.25" customHeight="1"/>
    <row r="6276" ht="14.25" customHeight="1"/>
    <row r="6277" ht="14.25" customHeight="1"/>
    <row r="6278" ht="14.25" customHeight="1"/>
    <row r="6279" ht="14.25" customHeight="1"/>
    <row r="6280" ht="14.25" customHeight="1"/>
    <row r="6281" ht="14.25" customHeight="1"/>
    <row r="6282" ht="14.25" customHeight="1"/>
    <row r="6283" ht="14.25" customHeight="1"/>
    <row r="6284" ht="14.25" customHeight="1"/>
    <row r="6285" ht="14.25" customHeight="1"/>
    <row r="6286" ht="14.25" customHeight="1"/>
    <row r="6287" ht="14.25" customHeight="1"/>
    <row r="6288" ht="14.25" customHeight="1"/>
    <row r="6289" ht="14.25" customHeight="1"/>
    <row r="6290" ht="14.25" customHeight="1"/>
    <row r="6291" ht="14.25" customHeight="1"/>
    <row r="6292" ht="14.25" customHeight="1"/>
    <row r="6293" ht="14.25" customHeight="1"/>
    <row r="6294" ht="14.25" customHeight="1"/>
    <row r="6295" ht="14.25" customHeight="1"/>
    <row r="6296" ht="14.25" customHeight="1"/>
    <row r="6297" ht="14.25" customHeight="1"/>
    <row r="6298" ht="14.25" customHeight="1"/>
    <row r="6299" ht="14.25" customHeight="1"/>
    <row r="6300" ht="14.25" customHeight="1"/>
    <row r="6301" ht="14.25" customHeight="1"/>
    <row r="6302" ht="14.25" customHeight="1"/>
    <row r="6303" ht="14.25" customHeight="1"/>
    <row r="6304" ht="14.25" customHeight="1"/>
    <row r="6305" ht="14.25" customHeight="1"/>
    <row r="6306" ht="14.25" customHeight="1"/>
    <row r="6307" ht="14.25" customHeight="1"/>
    <row r="6308" ht="14.25" customHeight="1"/>
    <row r="6309" ht="14.25" customHeight="1"/>
    <row r="6310" ht="14.25" customHeight="1"/>
    <row r="6311" ht="14.25" customHeight="1"/>
    <row r="6312" ht="14.25" customHeight="1"/>
    <row r="6313" ht="14.25" customHeight="1"/>
    <row r="6314" ht="14.25" customHeight="1"/>
    <row r="6315" ht="14.25" customHeight="1"/>
    <row r="6316" ht="14.25" customHeight="1"/>
    <row r="6317" ht="14.25" customHeight="1"/>
    <row r="6318" ht="14.25" customHeight="1"/>
    <row r="6319" ht="14.25" customHeight="1"/>
    <row r="6320" ht="14.25" customHeight="1"/>
    <row r="6321" ht="14.25" customHeight="1"/>
    <row r="6322" ht="14.25" customHeight="1"/>
    <row r="6323" ht="14.25" customHeight="1"/>
    <row r="6324" ht="14.25" customHeight="1"/>
    <row r="6325" ht="14.25" customHeight="1"/>
    <row r="6326" ht="14.25" customHeight="1"/>
    <row r="6327" ht="14.25" customHeight="1"/>
    <row r="6328" ht="14.25" customHeight="1"/>
    <row r="6329" ht="14.25" customHeight="1"/>
    <row r="6330" ht="14.25" customHeight="1"/>
    <row r="6331" ht="14.25" customHeight="1"/>
    <row r="6332" ht="14.25" customHeight="1"/>
    <row r="6333" ht="14.25" customHeight="1"/>
    <row r="6334" ht="14.25" customHeight="1"/>
    <row r="6335" ht="14.25" customHeight="1"/>
    <row r="6336" ht="14.25" customHeight="1"/>
    <row r="6337" ht="14.25" customHeight="1"/>
    <row r="6338" ht="14.25" customHeight="1"/>
    <row r="6339" ht="14.25" customHeight="1"/>
    <row r="6340" ht="14.25" customHeight="1"/>
    <row r="6341" ht="14.25" customHeight="1"/>
    <row r="6342" ht="14.25" customHeight="1"/>
    <row r="6343" ht="14.25" customHeight="1"/>
    <row r="6344" ht="14.25" customHeight="1"/>
    <row r="6345" ht="14.25" customHeight="1"/>
    <row r="6346" ht="14.25" customHeight="1"/>
    <row r="6347" ht="14.25" customHeight="1"/>
    <row r="6348" ht="14.25" customHeight="1"/>
    <row r="6349" ht="14.25" customHeight="1"/>
    <row r="6350" ht="14.25" customHeight="1"/>
    <row r="6351" ht="14.25" customHeight="1"/>
    <row r="6352" ht="14.25" customHeight="1"/>
    <row r="6353" ht="14.25" customHeight="1"/>
    <row r="6354" ht="14.25" customHeight="1"/>
    <row r="6355" ht="14.25" customHeight="1"/>
    <row r="6356" ht="14.25" customHeight="1"/>
    <row r="6357" ht="14.25" customHeight="1"/>
    <row r="6358" ht="14.25" customHeight="1"/>
    <row r="6359" ht="14.25" customHeight="1"/>
    <row r="6360" ht="14.25" customHeight="1"/>
    <row r="6361" ht="14.25" customHeight="1"/>
    <row r="6362" ht="14.25" customHeight="1"/>
    <row r="6363" ht="14.25" customHeight="1"/>
    <row r="6364" ht="14.25" customHeight="1"/>
    <row r="6365" ht="14.25" customHeight="1"/>
    <row r="6366" ht="14.25" customHeight="1"/>
    <row r="6367" ht="14.25" customHeight="1"/>
    <row r="6368" ht="14.25" customHeight="1"/>
    <row r="6369" ht="14.25" customHeight="1"/>
    <row r="6370" ht="14.25" customHeight="1"/>
    <row r="6371" ht="14.25" customHeight="1"/>
    <row r="6372" ht="14.25" customHeight="1"/>
    <row r="6373" ht="14.25" customHeight="1"/>
    <row r="6374" ht="14.25" customHeight="1"/>
    <row r="6375" ht="14.25" customHeight="1"/>
    <row r="6376" ht="14.25" customHeight="1"/>
    <row r="6377" ht="14.25" customHeight="1"/>
    <row r="6378" ht="14.25" customHeight="1"/>
    <row r="6379" ht="14.25" customHeight="1"/>
    <row r="6380" ht="14.25" customHeight="1"/>
    <row r="6381" ht="14.25" customHeight="1"/>
    <row r="6382" ht="14.25" customHeight="1"/>
    <row r="6383" ht="14.25" customHeight="1"/>
    <row r="6384" ht="14.25" customHeight="1"/>
    <row r="6385" ht="14.25" customHeight="1"/>
    <row r="6386" ht="14.25" customHeight="1"/>
    <row r="6387" ht="14.25" customHeight="1"/>
    <row r="6388" ht="14.25" customHeight="1"/>
    <row r="6389" ht="14.25" customHeight="1"/>
    <row r="6390" ht="14.25" customHeight="1"/>
    <row r="6391" ht="14.25" customHeight="1"/>
    <row r="6392" ht="14.25" customHeight="1"/>
    <row r="6393" ht="14.25" customHeight="1"/>
    <row r="6394" ht="14.25" customHeight="1"/>
    <row r="6395" ht="14.25" customHeight="1"/>
    <row r="6396" ht="14.25" customHeight="1"/>
    <row r="6397" ht="14.25" customHeight="1"/>
    <row r="6398" ht="14.25" customHeight="1"/>
    <row r="6399" ht="14.25" customHeight="1"/>
    <row r="6400" ht="14.25" customHeight="1"/>
    <row r="6401" ht="14.25" customHeight="1"/>
    <row r="6402" ht="14.25" customHeight="1"/>
    <row r="6403" ht="14.25" customHeight="1"/>
    <row r="6404" ht="14.25" customHeight="1"/>
    <row r="6405" ht="14.25" customHeight="1"/>
    <row r="6406" ht="14.25" customHeight="1"/>
    <row r="6407" ht="14.25" customHeight="1"/>
    <row r="6408" ht="14.25" customHeight="1"/>
    <row r="6409" ht="14.25" customHeight="1"/>
    <row r="6410" ht="14.25" customHeight="1"/>
    <row r="6411" ht="14.25" customHeight="1"/>
    <row r="6412" ht="14.25" customHeight="1"/>
    <row r="6413" ht="14.25" customHeight="1"/>
    <row r="6414" ht="14.25" customHeight="1"/>
    <row r="6415" ht="14.25" customHeight="1"/>
    <row r="6416" ht="14.25" customHeight="1"/>
    <row r="6417" ht="14.25" customHeight="1"/>
    <row r="6418" ht="14.25" customHeight="1"/>
    <row r="6419" ht="14.25" customHeight="1"/>
    <row r="6420" ht="14.25" customHeight="1"/>
    <row r="6421" ht="14.25" customHeight="1"/>
    <row r="6422" ht="14.25" customHeight="1"/>
    <row r="6423" ht="14.25" customHeight="1"/>
    <row r="6424" ht="14.25" customHeight="1"/>
    <row r="6425" ht="14.25" customHeight="1"/>
    <row r="6426" ht="14.25" customHeight="1"/>
    <row r="6427" ht="14.25" customHeight="1"/>
    <row r="6428" ht="14.25" customHeight="1"/>
    <row r="6429" ht="14.25" customHeight="1"/>
    <row r="6430" ht="14.25" customHeight="1"/>
    <row r="6431" ht="14.25" customHeight="1"/>
    <row r="6432" ht="14.25" customHeight="1"/>
    <row r="6433" ht="14.25" customHeight="1"/>
    <row r="6434" ht="14.25" customHeight="1"/>
    <row r="6435" ht="14.25" customHeight="1"/>
    <row r="6436" ht="14.25" customHeight="1"/>
    <row r="6437" ht="14.25" customHeight="1"/>
    <row r="6438" ht="14.25" customHeight="1"/>
    <row r="6439" ht="14.25" customHeight="1"/>
    <row r="6440" ht="14.25" customHeight="1"/>
    <row r="6441" ht="14.25" customHeight="1"/>
    <row r="6442" ht="14.25" customHeight="1"/>
    <row r="6443" ht="14.25" customHeight="1"/>
    <row r="6444" ht="14.25" customHeight="1"/>
    <row r="6445" ht="14.25" customHeight="1"/>
    <row r="6446" ht="14.25" customHeight="1"/>
    <row r="6447" ht="14.25" customHeight="1"/>
    <row r="6448" ht="14.25" customHeight="1"/>
    <row r="6449" ht="14.25" customHeight="1"/>
    <row r="6450" ht="14.25" customHeight="1"/>
    <row r="6451" ht="14.25" customHeight="1"/>
    <row r="6452" ht="14.25" customHeight="1"/>
    <row r="6453" ht="14.25" customHeight="1"/>
    <row r="6454" ht="14.25" customHeight="1"/>
    <row r="6455" ht="14.25" customHeight="1"/>
    <row r="6456" ht="14.25" customHeight="1"/>
    <row r="6457" ht="14.25" customHeight="1"/>
    <row r="6458" ht="14.25" customHeight="1"/>
    <row r="6459" ht="14.25" customHeight="1"/>
    <row r="6460" ht="14.25" customHeight="1"/>
    <row r="6461" ht="14.25" customHeight="1"/>
    <row r="6462" ht="14.25" customHeight="1"/>
    <row r="6463" ht="14.25" customHeight="1"/>
    <row r="6464" ht="14.25" customHeight="1"/>
    <row r="6465" ht="14.25" customHeight="1"/>
    <row r="6466" ht="14.25" customHeight="1"/>
    <row r="6467" ht="14.25" customHeight="1"/>
    <row r="6468" ht="14.25" customHeight="1"/>
    <row r="6469" ht="14.25" customHeight="1"/>
    <row r="6470" ht="14.25" customHeight="1"/>
    <row r="6471" ht="14.25" customHeight="1"/>
    <row r="6472" ht="14.25" customHeight="1"/>
    <row r="6473" ht="14.25" customHeight="1"/>
    <row r="6474" ht="14.25" customHeight="1"/>
    <row r="6475" ht="14.25" customHeight="1"/>
    <row r="6476" ht="14.25" customHeight="1"/>
    <row r="6477" ht="14.25" customHeight="1"/>
    <row r="6478" ht="14.25" customHeight="1"/>
    <row r="6479" ht="14.25" customHeight="1"/>
    <row r="6480" ht="14.25" customHeight="1"/>
    <row r="6481" ht="14.25" customHeight="1"/>
    <row r="6482" ht="14.25" customHeight="1"/>
    <row r="6483" ht="14.25" customHeight="1"/>
    <row r="6484" ht="14.25" customHeight="1"/>
    <row r="6485" ht="14.25" customHeight="1"/>
    <row r="6486" ht="14.25" customHeight="1"/>
    <row r="6487" ht="14.25" customHeight="1"/>
    <row r="6488" ht="14.25" customHeight="1"/>
    <row r="6489" ht="14.25" customHeight="1"/>
    <row r="6490" ht="14.25" customHeight="1"/>
    <row r="6491" ht="14.25" customHeight="1"/>
    <row r="6492" ht="14.25" customHeight="1"/>
    <row r="6493" ht="14.25" customHeight="1"/>
    <row r="6494" ht="14.25" customHeight="1"/>
    <row r="6495" ht="14.25" customHeight="1"/>
    <row r="6496" ht="14.25" customHeight="1"/>
    <row r="6497" ht="14.25" customHeight="1"/>
    <row r="6498" ht="14.25" customHeight="1"/>
    <row r="6499" ht="14.25" customHeight="1"/>
    <row r="6500" ht="14.25" customHeight="1"/>
    <row r="6501" ht="14.25" customHeight="1"/>
    <row r="6502" ht="14.25" customHeight="1"/>
    <row r="6503" ht="14.25" customHeight="1"/>
    <row r="6504" ht="14.25" customHeight="1"/>
    <row r="6505" ht="14.25" customHeight="1"/>
    <row r="6506" ht="14.25" customHeight="1"/>
    <row r="6507" ht="14.25" customHeight="1"/>
    <row r="6508" ht="14.25" customHeight="1"/>
    <row r="6509" ht="14.25" customHeight="1"/>
    <row r="6510" ht="14.25" customHeight="1"/>
    <row r="6511" ht="14.25" customHeight="1"/>
    <row r="6512" ht="14.25" customHeight="1"/>
    <row r="6513" ht="14.25" customHeight="1"/>
    <row r="6514" ht="14.25" customHeight="1"/>
    <row r="6515" ht="14.25" customHeight="1"/>
    <row r="6516" ht="14.25" customHeight="1"/>
    <row r="6517" ht="14.25" customHeight="1"/>
    <row r="6518" ht="14.25" customHeight="1"/>
    <row r="6519" ht="14.25" customHeight="1"/>
    <row r="6520" ht="14.25" customHeight="1"/>
    <row r="6521" ht="14.25" customHeight="1"/>
    <row r="6522" ht="14.25" customHeight="1"/>
    <row r="6523" ht="14.25" customHeight="1"/>
    <row r="6524" ht="14.25" customHeight="1"/>
    <row r="6525" ht="14.25" customHeight="1"/>
    <row r="6526" ht="14.25" customHeight="1"/>
    <row r="6527" ht="14.25" customHeight="1"/>
    <row r="6528" ht="14.25" customHeight="1"/>
    <row r="6529" ht="14.25" customHeight="1"/>
    <row r="6530" ht="14.25" customHeight="1"/>
    <row r="6531" ht="14.25" customHeight="1"/>
    <row r="6532" ht="14.25" customHeight="1"/>
    <row r="6533" ht="14.25" customHeight="1"/>
    <row r="6534" ht="14.25" customHeight="1"/>
    <row r="6535" ht="14.25" customHeight="1"/>
    <row r="6536" ht="14.25" customHeight="1"/>
    <row r="6537" ht="14.25" customHeight="1"/>
    <row r="6538" ht="14.25" customHeight="1"/>
    <row r="6539" ht="14.25" customHeight="1"/>
    <row r="6540" ht="14.25" customHeight="1"/>
    <row r="6541" ht="14.25" customHeight="1"/>
    <row r="6542" ht="14.25" customHeight="1"/>
    <row r="6543" ht="14.25" customHeight="1"/>
    <row r="6544" ht="14.25" customHeight="1"/>
    <row r="6545" ht="14.25" customHeight="1"/>
    <row r="6546" ht="14.25" customHeight="1"/>
    <row r="6547" ht="14.25" customHeight="1"/>
    <row r="6548" ht="14.25" customHeight="1"/>
    <row r="6549" ht="14.25" customHeight="1"/>
    <row r="6550" ht="14.25" customHeight="1"/>
    <row r="6551" ht="14.25" customHeight="1"/>
    <row r="6552" ht="14.25" customHeight="1"/>
    <row r="6553" ht="14.25" customHeight="1"/>
    <row r="6554" ht="14.25" customHeight="1"/>
    <row r="6555" ht="14.25" customHeight="1"/>
    <row r="6556" ht="14.25" customHeight="1"/>
    <row r="6557" ht="14.25" customHeight="1"/>
    <row r="6558" ht="14.25" customHeight="1"/>
    <row r="6559" ht="14.25" customHeight="1"/>
    <row r="6560" ht="14.25" customHeight="1"/>
    <row r="6561" ht="14.25" customHeight="1"/>
    <row r="6562" ht="14.25" customHeight="1"/>
    <row r="6563" ht="14.25" customHeight="1"/>
    <row r="6564" ht="14.25" customHeight="1"/>
    <row r="6565" ht="14.25" customHeight="1"/>
    <row r="6566" ht="14.25" customHeight="1"/>
    <row r="6567" ht="14.25" customHeight="1"/>
    <row r="6568" ht="14.25" customHeight="1"/>
    <row r="6569" ht="14.25" customHeight="1"/>
    <row r="6570" ht="14.25" customHeight="1"/>
    <row r="6571" ht="14.25" customHeight="1"/>
    <row r="6572" ht="14.25" customHeight="1"/>
    <row r="6573" ht="14.25" customHeight="1"/>
    <row r="6574" ht="14.25" customHeight="1"/>
    <row r="6575" ht="14.25" customHeight="1"/>
    <row r="6576" ht="14.25" customHeight="1"/>
    <row r="6577" ht="14.25" customHeight="1"/>
    <row r="6578" ht="14.25" customHeight="1"/>
    <row r="6579" ht="14.25" customHeight="1"/>
    <row r="6580" ht="14.25" customHeight="1"/>
    <row r="6581" ht="14.25" customHeight="1"/>
    <row r="6582" ht="14.25" customHeight="1"/>
    <row r="6583" ht="14.25" customHeight="1"/>
    <row r="6584" ht="14.25" customHeight="1"/>
    <row r="6585" ht="14.25" customHeight="1"/>
    <row r="6586" ht="14.25" customHeight="1"/>
    <row r="6587" ht="14.25" customHeight="1"/>
    <row r="6588" ht="14.25" customHeight="1"/>
    <row r="6589" ht="14.25" customHeight="1"/>
    <row r="6590" ht="14.25" customHeight="1"/>
    <row r="6591" ht="14.25" customHeight="1"/>
    <row r="6592" ht="14.25" customHeight="1"/>
    <row r="6593" ht="14.25" customHeight="1"/>
    <row r="6594" ht="14.25" customHeight="1"/>
    <row r="6595" ht="14.25" customHeight="1"/>
    <row r="6596" ht="14.25" customHeight="1"/>
    <row r="6597" ht="14.25" customHeight="1"/>
    <row r="6598" ht="14.25" customHeight="1"/>
    <row r="6599" ht="14.25" customHeight="1"/>
    <row r="6600" ht="14.25" customHeight="1"/>
    <row r="6601" ht="14.25" customHeight="1"/>
    <row r="6602" ht="14.25" customHeight="1"/>
    <row r="6603" ht="14.25" customHeight="1"/>
    <row r="6604" ht="14.25" customHeight="1"/>
    <row r="6605" ht="14.25" customHeight="1"/>
    <row r="6606" ht="14.25" customHeight="1"/>
    <row r="6607" ht="14.25" customHeight="1"/>
    <row r="6608" ht="14.25" customHeight="1"/>
    <row r="6609" ht="14.25" customHeight="1"/>
    <row r="6610" ht="14.25" customHeight="1"/>
    <row r="6611" ht="14.25" customHeight="1"/>
    <row r="6612" ht="14.25" customHeight="1"/>
    <row r="6613" ht="14.25" customHeight="1"/>
    <row r="6614" ht="14.25" customHeight="1"/>
    <row r="6615" ht="14.25" customHeight="1"/>
    <row r="6616" ht="14.25" customHeight="1"/>
    <row r="6617" ht="14.25" customHeight="1"/>
    <row r="6618" ht="14.25" customHeight="1"/>
    <row r="6619" ht="14.25" customHeight="1"/>
    <row r="6620" ht="14.25" customHeight="1"/>
    <row r="6621" ht="14.25" customHeight="1"/>
    <row r="6622" ht="14.25" customHeight="1"/>
    <row r="6623" ht="14.25" customHeight="1"/>
    <row r="6624" ht="14.25" customHeight="1"/>
    <row r="6625" ht="14.25" customHeight="1"/>
    <row r="6626" ht="14.25" customHeight="1"/>
    <row r="6627" ht="14.25" customHeight="1"/>
    <row r="6628" ht="14.25" customHeight="1"/>
    <row r="6629" ht="14.25" customHeight="1"/>
    <row r="6630" ht="14.25" customHeight="1"/>
    <row r="6631" ht="14.25" customHeight="1"/>
    <row r="6632" ht="14.25" customHeight="1"/>
    <row r="6633" ht="14.25" customHeight="1"/>
    <row r="6634" ht="14.25" customHeight="1"/>
    <row r="6635" ht="14.25" customHeight="1"/>
    <row r="6636" ht="14.25" customHeight="1"/>
    <row r="6637" ht="14.25" customHeight="1"/>
    <row r="6638" ht="14.25" customHeight="1"/>
    <row r="6639" ht="14.25" customHeight="1"/>
    <row r="6640" ht="14.25" customHeight="1"/>
    <row r="6641" ht="14.25" customHeight="1"/>
    <row r="6642" ht="14.25" customHeight="1"/>
    <row r="6643" ht="14.25" customHeight="1"/>
    <row r="6644" ht="14.25" customHeight="1"/>
    <row r="6645" ht="14.25" customHeight="1"/>
    <row r="6646" ht="14.25" customHeight="1"/>
    <row r="6647" ht="14.25" customHeight="1"/>
    <row r="6648" ht="14.25" customHeight="1"/>
    <row r="6649" ht="14.25" customHeight="1"/>
    <row r="6650" ht="14.25" customHeight="1"/>
    <row r="6651" ht="14.25" customHeight="1"/>
    <row r="6652" ht="14.25" customHeight="1"/>
    <row r="6653" ht="14.25" customHeight="1"/>
    <row r="6654" ht="14.25" customHeight="1"/>
    <row r="6655" ht="14.25" customHeight="1"/>
    <row r="6656" ht="14.25" customHeight="1"/>
    <row r="6657" ht="14.25" customHeight="1"/>
    <row r="6658" ht="14.25" customHeight="1"/>
    <row r="6659" ht="14.25" customHeight="1"/>
    <row r="6660" ht="14.25" customHeight="1"/>
    <row r="6661" ht="14.25" customHeight="1"/>
    <row r="6662" ht="14.25" customHeight="1"/>
    <row r="6663" ht="14.25" customHeight="1"/>
    <row r="6664" ht="14.25" customHeight="1"/>
    <row r="6665" ht="14.25" customHeight="1"/>
    <row r="6666" ht="14.25" customHeight="1"/>
    <row r="6667" ht="14.25" customHeight="1"/>
    <row r="6668" ht="14.25" customHeight="1"/>
    <row r="6669" ht="14.25" customHeight="1"/>
    <row r="6670" ht="14.25" customHeight="1"/>
    <row r="6671" ht="14.25" customHeight="1"/>
    <row r="6672" ht="14.25" customHeight="1"/>
    <row r="6673" ht="14.25" customHeight="1"/>
    <row r="6674" ht="14.25" customHeight="1"/>
    <row r="6675" ht="14.25" customHeight="1"/>
    <row r="6676" ht="14.25" customHeight="1"/>
    <row r="6677" ht="14.25" customHeight="1"/>
    <row r="6678" ht="14.25" customHeight="1"/>
    <row r="6679" ht="14.25" customHeight="1"/>
    <row r="6680" ht="14.25" customHeight="1"/>
    <row r="6681" ht="14.25" customHeight="1"/>
    <row r="6682" ht="14.25" customHeight="1"/>
    <row r="6683" ht="14.25" customHeight="1"/>
    <row r="6684" ht="14.25" customHeight="1"/>
    <row r="6685" ht="14.25" customHeight="1"/>
    <row r="6686" ht="14.25" customHeight="1"/>
    <row r="6687" ht="14.25" customHeight="1"/>
    <row r="6688" ht="14.25" customHeight="1"/>
    <row r="6689" ht="14.25" customHeight="1"/>
    <row r="6690" ht="14.25" customHeight="1"/>
    <row r="6691" ht="14.25" customHeight="1"/>
    <row r="6692" ht="14.25" customHeight="1"/>
    <row r="6693" ht="14.25" customHeight="1"/>
    <row r="6694" ht="14.25" customHeight="1"/>
    <row r="6695" ht="14.25" customHeight="1"/>
    <row r="6696" ht="14.25" customHeight="1"/>
    <row r="6697" ht="14.25" customHeight="1"/>
    <row r="6698" ht="14.25" customHeight="1"/>
    <row r="6699" ht="14.25" customHeight="1"/>
    <row r="6700" ht="14.25" customHeight="1"/>
    <row r="6701" ht="14.25" customHeight="1"/>
    <row r="6702" ht="14.25" customHeight="1"/>
    <row r="6703" ht="14.25" customHeight="1"/>
    <row r="6704" ht="14.25" customHeight="1"/>
    <row r="6705" ht="14.25" customHeight="1"/>
    <row r="6706" ht="14.25" customHeight="1"/>
    <row r="6707" ht="14.25" customHeight="1"/>
    <row r="6708" ht="14.25" customHeight="1"/>
    <row r="6709" ht="14.25" customHeight="1"/>
    <row r="6710" ht="14.25" customHeight="1"/>
    <row r="6711" ht="14.25" customHeight="1"/>
    <row r="6712" ht="14.25" customHeight="1"/>
    <row r="6713" ht="14.25" customHeight="1"/>
    <row r="6714" ht="14.25" customHeight="1"/>
    <row r="6715" ht="14.25" customHeight="1"/>
    <row r="6716" ht="14.25" customHeight="1"/>
    <row r="6717" ht="14.25" customHeight="1"/>
    <row r="6718" ht="14.25" customHeight="1"/>
    <row r="6719" ht="14.25" customHeight="1"/>
    <row r="6720" ht="14.25" customHeight="1"/>
    <row r="6721" ht="14.25" customHeight="1"/>
    <row r="6722" ht="14.25" customHeight="1"/>
    <row r="6723" ht="14.25" customHeight="1"/>
    <row r="6724" ht="14.25" customHeight="1"/>
    <row r="6725" ht="14.25" customHeight="1"/>
    <row r="6726" ht="14.25" customHeight="1"/>
    <row r="6727" ht="14.25" customHeight="1"/>
    <row r="6728" ht="14.25" customHeight="1"/>
    <row r="6729" ht="14.25" customHeight="1"/>
    <row r="6730" ht="14.25" customHeight="1"/>
    <row r="6731" ht="14.25" customHeight="1"/>
    <row r="6732" ht="14.25" customHeight="1"/>
    <row r="6733" ht="14.25" customHeight="1"/>
    <row r="6734" ht="14.25" customHeight="1"/>
    <row r="6735" ht="14.25" customHeight="1"/>
    <row r="6736" ht="14.25" customHeight="1"/>
    <row r="6737" ht="14.25" customHeight="1"/>
    <row r="6738" ht="14.25" customHeight="1"/>
    <row r="6739" ht="14.25" customHeight="1"/>
    <row r="6740" ht="14.25" customHeight="1"/>
    <row r="6741" ht="14.25" customHeight="1"/>
    <row r="6742" ht="14.25" customHeight="1"/>
    <row r="6743" ht="14.25" customHeight="1"/>
    <row r="6744" ht="14.25" customHeight="1"/>
    <row r="6745" ht="14.25" customHeight="1"/>
    <row r="6746" ht="14.25" customHeight="1"/>
    <row r="6747" ht="14.25" customHeight="1"/>
    <row r="6748" ht="14.25" customHeight="1"/>
    <row r="6749" ht="14.25" customHeight="1"/>
    <row r="6750" ht="14.25" customHeight="1"/>
    <row r="6751" ht="14.25" customHeight="1"/>
    <row r="6752" ht="14.25" customHeight="1"/>
    <row r="6753" ht="14.25" customHeight="1"/>
    <row r="6754" ht="14.25" customHeight="1"/>
    <row r="6755" ht="14.25" customHeight="1"/>
    <row r="6756" ht="14.25" customHeight="1"/>
    <row r="6757" ht="14.25" customHeight="1"/>
    <row r="6758" ht="14.25" customHeight="1"/>
    <row r="6759" ht="14.25" customHeight="1"/>
    <row r="6760" ht="14.25" customHeight="1"/>
    <row r="6761" ht="14.25" customHeight="1"/>
    <row r="6762" ht="14.25" customHeight="1"/>
    <row r="6763" ht="14.25" customHeight="1"/>
    <row r="6764" ht="14.25" customHeight="1"/>
    <row r="6765" ht="14.25" customHeight="1"/>
    <row r="6766" ht="14.25" customHeight="1"/>
    <row r="6767" ht="14.25" customHeight="1"/>
    <row r="6768" ht="14.25" customHeight="1"/>
    <row r="6769" ht="14.25" customHeight="1"/>
    <row r="6770" ht="14.25" customHeight="1"/>
    <row r="6771" ht="14.25" customHeight="1"/>
    <row r="6772" ht="14.25" customHeight="1"/>
    <row r="6773" ht="14.25" customHeight="1"/>
    <row r="6774" ht="14.25" customHeight="1"/>
    <row r="6775" ht="14.25" customHeight="1"/>
    <row r="6776" ht="14.25" customHeight="1"/>
    <row r="6777" ht="14.25" customHeight="1"/>
    <row r="6778" ht="14.25" customHeight="1"/>
    <row r="6779" ht="14.25" customHeight="1"/>
    <row r="6780" ht="14.25" customHeight="1"/>
    <row r="6781" ht="14.25" customHeight="1"/>
    <row r="6782" ht="14.25" customHeight="1"/>
    <row r="6783" ht="14.25" customHeight="1"/>
    <row r="6784" ht="14.25" customHeight="1"/>
    <row r="6785" ht="14.25" customHeight="1"/>
    <row r="6786" ht="14.25" customHeight="1"/>
    <row r="6787" ht="14.25" customHeight="1"/>
    <row r="6788" ht="14.25" customHeight="1"/>
    <row r="6789" ht="14.25" customHeight="1"/>
    <row r="6790" ht="14.25" customHeight="1"/>
    <row r="6791" ht="14.25" customHeight="1"/>
    <row r="6792" ht="14.25" customHeight="1"/>
    <row r="6793" ht="14.25" customHeight="1"/>
    <row r="6794" ht="14.25" customHeight="1"/>
    <row r="6795" ht="14.25" customHeight="1"/>
    <row r="6796" ht="14.25" customHeight="1"/>
    <row r="6797" ht="14.25" customHeight="1"/>
    <row r="6798" ht="14.25" customHeight="1"/>
    <row r="6799" ht="14.25" customHeight="1"/>
    <row r="6800" ht="14.25" customHeight="1"/>
    <row r="6801" ht="14.25" customHeight="1"/>
    <row r="6802" ht="14.25" customHeight="1"/>
    <row r="6803" ht="14.25" customHeight="1"/>
    <row r="6804" ht="14.25" customHeight="1"/>
    <row r="6805" ht="14.25" customHeight="1"/>
    <row r="6806" ht="14.25" customHeight="1"/>
    <row r="6807" ht="14.25" customHeight="1"/>
    <row r="6808" ht="14.25" customHeight="1"/>
    <row r="6809" ht="14.25" customHeight="1"/>
    <row r="6810" ht="14.25" customHeight="1"/>
    <row r="6811" ht="14.25" customHeight="1"/>
    <row r="6812" ht="14.25" customHeight="1"/>
    <row r="6813" ht="14.25" customHeight="1"/>
    <row r="6814" ht="14.25" customHeight="1"/>
    <row r="6815" ht="14.25" customHeight="1"/>
    <row r="6816" ht="14.25" customHeight="1"/>
    <row r="6817" ht="14.25" customHeight="1"/>
    <row r="6818" ht="14.25" customHeight="1"/>
    <row r="6819" ht="14.25" customHeight="1"/>
    <row r="6820" ht="14.25" customHeight="1"/>
    <row r="6821" ht="14.25" customHeight="1"/>
    <row r="6822" ht="14.25" customHeight="1"/>
    <row r="6823" ht="14.25" customHeight="1"/>
    <row r="6824" ht="14.25" customHeight="1"/>
    <row r="6825" ht="14.25" customHeight="1"/>
    <row r="6826" ht="14.25" customHeight="1"/>
    <row r="6827" ht="14.25" customHeight="1"/>
    <row r="6828" ht="14.25" customHeight="1"/>
    <row r="6829" ht="14.25" customHeight="1"/>
    <row r="6830" ht="14.25" customHeight="1"/>
    <row r="6831" ht="14.25" customHeight="1"/>
    <row r="6832" ht="14.25" customHeight="1"/>
    <row r="6833" ht="14.25" customHeight="1"/>
    <row r="6834" ht="14.25" customHeight="1"/>
    <row r="6835" ht="14.25" customHeight="1"/>
    <row r="6836" ht="14.25" customHeight="1"/>
    <row r="6837" ht="14.25" customHeight="1"/>
    <row r="6838" ht="14.25" customHeight="1"/>
    <row r="6839" ht="14.25" customHeight="1"/>
    <row r="6840" ht="14.25" customHeight="1"/>
    <row r="6841" ht="14.25" customHeight="1"/>
    <row r="6842" ht="14.25" customHeight="1"/>
    <row r="6843" ht="14.25" customHeight="1"/>
    <row r="6844" ht="14.25" customHeight="1"/>
    <row r="6845" ht="14.25" customHeight="1"/>
    <row r="6846" ht="14.25" customHeight="1"/>
    <row r="6847" ht="14.25" customHeight="1"/>
    <row r="6848" ht="14.25" customHeight="1"/>
    <row r="6849" ht="14.25" customHeight="1"/>
    <row r="6850" ht="14.25" customHeight="1"/>
    <row r="6851" ht="14.25" customHeight="1"/>
    <row r="6852" ht="14.25" customHeight="1"/>
    <row r="6853" ht="14.25" customHeight="1"/>
    <row r="6854" ht="14.25" customHeight="1"/>
    <row r="6855" ht="14.25" customHeight="1"/>
    <row r="6856" ht="14.25" customHeight="1"/>
    <row r="6857" ht="14.25" customHeight="1"/>
    <row r="6858" ht="14.25" customHeight="1"/>
    <row r="6859" ht="14.25" customHeight="1"/>
    <row r="6860" ht="14.25" customHeight="1"/>
    <row r="6861" ht="14.25" customHeight="1"/>
    <row r="6862" ht="14.25" customHeight="1"/>
    <row r="6863" ht="14.25" customHeight="1"/>
    <row r="6864" ht="14.25" customHeight="1"/>
    <row r="6865" ht="14.25" customHeight="1"/>
    <row r="6866" ht="14.25" customHeight="1"/>
    <row r="6867" ht="14.25" customHeight="1"/>
    <row r="6868" ht="14.25" customHeight="1"/>
    <row r="6869" ht="14.25" customHeight="1"/>
    <row r="6870" ht="14.25" customHeight="1"/>
    <row r="6871" ht="14.25" customHeight="1"/>
    <row r="6872" ht="14.25" customHeight="1"/>
    <row r="6873" ht="14.25" customHeight="1"/>
    <row r="6874" ht="14.25" customHeight="1"/>
    <row r="6875" ht="14.25" customHeight="1"/>
    <row r="6876" ht="14.25" customHeight="1"/>
    <row r="6877" ht="14.25" customHeight="1"/>
    <row r="6878" ht="14.25" customHeight="1"/>
    <row r="6879" ht="14.25" customHeight="1"/>
    <row r="6880" ht="14.25" customHeight="1"/>
    <row r="6881" ht="14.25" customHeight="1"/>
    <row r="6882" ht="14.25" customHeight="1"/>
    <row r="6883" ht="14.25" customHeight="1"/>
    <row r="6884" ht="14.25" customHeight="1"/>
    <row r="6885" ht="14.25" customHeight="1"/>
    <row r="6886" ht="14.25" customHeight="1"/>
    <row r="6887" ht="14.25" customHeight="1"/>
    <row r="6888" ht="14.25" customHeight="1"/>
    <row r="6889" ht="14.25" customHeight="1"/>
    <row r="6890" ht="14.25" customHeight="1"/>
    <row r="6891" ht="14.25" customHeight="1"/>
    <row r="6892" ht="14.25" customHeight="1"/>
    <row r="6893" ht="14.25" customHeight="1"/>
    <row r="6894" ht="14.25" customHeight="1"/>
    <row r="6895" ht="14.25" customHeight="1"/>
    <row r="6896" ht="14.25" customHeight="1"/>
    <row r="6897" ht="14.25" customHeight="1"/>
    <row r="6898" ht="14.25" customHeight="1"/>
    <row r="6899" ht="14.25" customHeight="1"/>
    <row r="6900" ht="14.25" customHeight="1"/>
    <row r="6901" ht="14.25" customHeight="1"/>
    <row r="6902" ht="14.25" customHeight="1"/>
    <row r="6903" ht="14.25" customHeight="1"/>
    <row r="6904" ht="14.25" customHeight="1"/>
    <row r="6905" ht="14.25" customHeight="1"/>
    <row r="6906" ht="14.25" customHeight="1"/>
    <row r="6907" ht="14.25" customHeight="1"/>
    <row r="6908" ht="14.25" customHeight="1"/>
    <row r="6909" ht="14.25" customHeight="1"/>
    <row r="6910" ht="14.25" customHeight="1"/>
    <row r="6911" ht="14.25" customHeight="1"/>
    <row r="6912" ht="14.25" customHeight="1"/>
    <row r="6913" ht="14.25" customHeight="1"/>
    <row r="6914" ht="14.25" customHeight="1"/>
    <row r="6915" ht="14.25" customHeight="1"/>
    <row r="6916" ht="14.25" customHeight="1"/>
    <row r="6917" ht="14.25" customHeight="1"/>
    <row r="6918" ht="14.25" customHeight="1"/>
    <row r="6919" ht="14.25" customHeight="1"/>
    <row r="6920" ht="14.25" customHeight="1"/>
    <row r="6921" ht="14.25" customHeight="1"/>
    <row r="6922" ht="14.25" customHeight="1"/>
    <row r="6923" ht="14.25" customHeight="1"/>
    <row r="6924" ht="14.25" customHeight="1"/>
    <row r="6925" ht="14.25" customHeight="1"/>
    <row r="6926" ht="14.25" customHeight="1"/>
    <row r="6927" ht="14.25" customHeight="1"/>
    <row r="6928" ht="14.25" customHeight="1"/>
    <row r="6929" ht="14.25" customHeight="1"/>
    <row r="6930" ht="14.25" customHeight="1"/>
    <row r="6931" ht="14.25" customHeight="1"/>
    <row r="6932" ht="14.25" customHeight="1"/>
    <row r="6933" ht="14.25" customHeight="1"/>
    <row r="6934" ht="14.25" customHeight="1"/>
    <row r="6935" ht="14.25" customHeight="1"/>
    <row r="6936" ht="14.25" customHeight="1"/>
    <row r="6937" ht="14.25" customHeight="1"/>
    <row r="6938" ht="14.25" customHeight="1"/>
    <row r="6939" ht="14.25" customHeight="1"/>
    <row r="6940" ht="14.25" customHeight="1"/>
    <row r="6941" ht="14.25" customHeight="1"/>
    <row r="6942" ht="14.25" customHeight="1"/>
    <row r="6943" ht="14.25" customHeight="1"/>
    <row r="6944" ht="14.25" customHeight="1"/>
    <row r="6945" ht="14.25" customHeight="1"/>
    <row r="6946" ht="14.25" customHeight="1"/>
    <row r="6947" ht="14.25" customHeight="1"/>
    <row r="6948" ht="14.25" customHeight="1"/>
    <row r="6949" ht="14.25" customHeight="1"/>
    <row r="6950" ht="14.25" customHeight="1"/>
    <row r="6951" ht="14.25" customHeight="1"/>
    <row r="6952" ht="14.25" customHeight="1"/>
    <row r="6953" ht="14.25" customHeight="1"/>
    <row r="6954" ht="14.25" customHeight="1"/>
    <row r="6955" ht="14.25" customHeight="1"/>
    <row r="6956" ht="14.25" customHeight="1"/>
    <row r="6957" ht="14.25" customHeight="1"/>
    <row r="6958" ht="14.25" customHeight="1"/>
    <row r="6959" ht="14.25" customHeight="1"/>
    <row r="6960" ht="14.25" customHeight="1"/>
    <row r="6961" ht="14.25" customHeight="1"/>
    <row r="6962" ht="14.25" customHeight="1"/>
    <row r="6963" ht="14.25" customHeight="1"/>
    <row r="6964" ht="14.25" customHeight="1"/>
    <row r="6965" ht="14.25" customHeight="1"/>
    <row r="6966" ht="14.25" customHeight="1"/>
    <row r="6967" ht="14.25" customHeight="1"/>
    <row r="6968" ht="14.25" customHeight="1"/>
    <row r="6969" ht="14.25" customHeight="1"/>
    <row r="6970" ht="14.25" customHeight="1"/>
    <row r="6971" ht="14.25" customHeight="1"/>
    <row r="6972" ht="14.25" customHeight="1"/>
    <row r="6973" ht="14.25" customHeight="1"/>
    <row r="6974" ht="14.25" customHeight="1"/>
    <row r="6975" ht="14.25" customHeight="1"/>
    <row r="6976" ht="14.25" customHeight="1"/>
    <row r="6977" ht="14.25" customHeight="1"/>
    <row r="6978" ht="14.25" customHeight="1"/>
    <row r="6979" ht="14.25" customHeight="1"/>
    <row r="6980" ht="14.25" customHeight="1"/>
    <row r="6981" ht="14.25" customHeight="1"/>
    <row r="6982" ht="14.25" customHeight="1"/>
    <row r="6983" ht="14.25" customHeight="1"/>
    <row r="6984" ht="14.25" customHeight="1"/>
    <row r="6985" ht="14.25" customHeight="1"/>
    <row r="6986" ht="14.25" customHeight="1"/>
    <row r="6987" ht="14.25" customHeight="1"/>
    <row r="6988" ht="14.25" customHeight="1"/>
    <row r="6989" ht="14.25" customHeight="1"/>
    <row r="6990" ht="14.25" customHeight="1"/>
    <row r="6991" ht="14.25" customHeight="1"/>
    <row r="6992" ht="14.25" customHeight="1"/>
    <row r="6993" ht="14.25" customHeight="1"/>
    <row r="6994" ht="14.25" customHeight="1"/>
    <row r="6995" ht="14.25" customHeight="1"/>
    <row r="6996" ht="14.25" customHeight="1"/>
    <row r="6997" ht="14.25" customHeight="1"/>
    <row r="6998" ht="14.25" customHeight="1"/>
    <row r="6999" ht="14.25" customHeight="1"/>
    <row r="7000" ht="14.25" customHeight="1"/>
    <row r="7001" ht="14.25" customHeight="1"/>
    <row r="7002" ht="14.25" customHeight="1"/>
    <row r="7003" ht="14.25" customHeight="1"/>
    <row r="7004" ht="14.25" customHeight="1"/>
    <row r="7005" ht="14.25" customHeight="1"/>
    <row r="7006" ht="14.25" customHeight="1"/>
    <row r="7007" ht="14.25" customHeight="1"/>
    <row r="7008" ht="14.25" customHeight="1"/>
    <row r="7009" ht="14.25" customHeight="1"/>
    <row r="7010" ht="14.25" customHeight="1"/>
    <row r="7011" ht="14.25" customHeight="1"/>
    <row r="7012" ht="14.25" customHeight="1"/>
    <row r="7013" ht="14.25" customHeight="1"/>
    <row r="7014" ht="14.25" customHeight="1"/>
    <row r="7015" ht="14.25" customHeight="1"/>
    <row r="7016" ht="14.25" customHeight="1"/>
    <row r="7017" ht="14.25" customHeight="1"/>
    <row r="7018" ht="14.25" customHeight="1"/>
    <row r="7019" ht="14.25" customHeight="1"/>
    <row r="7020" ht="14.25" customHeight="1"/>
    <row r="7021" ht="14.25" customHeight="1"/>
    <row r="7022" ht="14.25" customHeight="1"/>
    <row r="7023" ht="14.25" customHeight="1"/>
    <row r="7024" ht="14.25" customHeight="1"/>
    <row r="7025" ht="14.25" customHeight="1"/>
    <row r="7026" ht="14.25" customHeight="1"/>
    <row r="7027" ht="14.25" customHeight="1"/>
    <row r="7028" ht="14.25" customHeight="1"/>
    <row r="7029" ht="14.25" customHeight="1"/>
    <row r="7030" ht="14.25" customHeight="1"/>
    <row r="7031" ht="14.25" customHeight="1"/>
    <row r="7032" ht="14.25" customHeight="1"/>
    <row r="7033" ht="14.25" customHeight="1"/>
    <row r="7034" ht="14.25" customHeight="1"/>
    <row r="7035" ht="14.25" customHeight="1"/>
    <row r="7036" ht="14.25" customHeight="1"/>
    <row r="7037" ht="14.25" customHeight="1"/>
    <row r="7038" ht="14.25" customHeight="1"/>
    <row r="7039" ht="14.25" customHeight="1"/>
    <row r="7040" ht="14.25" customHeight="1"/>
    <row r="7041" ht="14.25" customHeight="1"/>
    <row r="7042" ht="14.25" customHeight="1"/>
    <row r="7043" ht="14.25" customHeight="1"/>
    <row r="7044" ht="14.25" customHeight="1"/>
    <row r="7045" ht="14.25" customHeight="1"/>
    <row r="7046" ht="14.25" customHeight="1"/>
    <row r="7047" ht="14.25" customHeight="1"/>
    <row r="7048" ht="14.25" customHeight="1"/>
    <row r="7049" ht="14.25" customHeight="1"/>
    <row r="7050" ht="14.25" customHeight="1"/>
    <row r="7051" ht="14.25" customHeight="1"/>
    <row r="7052" ht="14.25" customHeight="1"/>
    <row r="7053" ht="14.25" customHeight="1"/>
    <row r="7054" ht="14.25" customHeight="1"/>
    <row r="7055" ht="14.25" customHeight="1"/>
    <row r="7056" ht="14.25" customHeight="1"/>
    <row r="7057" ht="14.25" customHeight="1"/>
    <row r="7058" ht="14.25" customHeight="1"/>
    <row r="7059" ht="14.25" customHeight="1"/>
    <row r="7060" ht="14.25" customHeight="1"/>
    <row r="7061" ht="14.25" customHeight="1"/>
    <row r="7062" ht="14.25" customHeight="1"/>
    <row r="7063" ht="14.25" customHeight="1"/>
    <row r="7064" ht="14.25" customHeight="1"/>
    <row r="7065" ht="14.25" customHeight="1"/>
    <row r="7066" ht="14.25" customHeight="1"/>
    <row r="7067" ht="14.25" customHeight="1"/>
    <row r="7068" ht="14.25" customHeight="1"/>
    <row r="7069" ht="14.25" customHeight="1"/>
    <row r="7070" ht="14.25" customHeight="1"/>
    <row r="7071" ht="14.25" customHeight="1"/>
    <row r="7072" ht="14.25" customHeight="1"/>
    <row r="7073" ht="14.25" customHeight="1"/>
    <row r="7074" ht="14.25" customHeight="1"/>
    <row r="7075" ht="14.25" customHeight="1"/>
    <row r="7076" ht="14.25" customHeight="1"/>
    <row r="7077" ht="14.25" customHeight="1"/>
    <row r="7078" ht="14.25" customHeight="1"/>
    <row r="7079" ht="14.25" customHeight="1"/>
    <row r="7080" ht="14.25" customHeight="1"/>
    <row r="7081" ht="14.25" customHeight="1"/>
    <row r="7082" ht="14.25" customHeight="1"/>
    <row r="7083" ht="14.25" customHeight="1"/>
    <row r="7084" ht="14.25" customHeight="1"/>
    <row r="7085" ht="14.25" customHeight="1"/>
    <row r="7086" ht="14.25" customHeight="1"/>
    <row r="7087" ht="14.25" customHeight="1"/>
    <row r="7088" ht="14.25" customHeight="1"/>
    <row r="7089" ht="14.25" customHeight="1"/>
    <row r="7090" ht="14.25" customHeight="1"/>
    <row r="7091" ht="14.25" customHeight="1"/>
    <row r="7092" ht="14.25" customHeight="1"/>
    <row r="7093" ht="14.25" customHeight="1"/>
    <row r="7094" ht="14.25" customHeight="1"/>
    <row r="7095" ht="14.25" customHeight="1"/>
    <row r="7096" ht="14.25" customHeight="1"/>
    <row r="7097" ht="14.25" customHeight="1"/>
    <row r="7098" ht="14.25" customHeight="1"/>
    <row r="7099" ht="14.25" customHeight="1"/>
    <row r="7100" ht="14.25" customHeight="1"/>
    <row r="7101" ht="14.25" customHeight="1"/>
    <row r="7102" ht="14.25" customHeight="1"/>
    <row r="7103" ht="14.25" customHeight="1"/>
    <row r="7104" ht="14.25" customHeight="1"/>
    <row r="7105" ht="14.25" customHeight="1"/>
    <row r="7106" ht="14.25" customHeight="1"/>
    <row r="7107" ht="14.25" customHeight="1"/>
    <row r="7108" ht="14.25" customHeight="1"/>
    <row r="7109" ht="14.25" customHeight="1"/>
    <row r="7110" ht="14.25" customHeight="1"/>
    <row r="7111" ht="14.25" customHeight="1"/>
    <row r="7112" ht="14.25" customHeight="1"/>
    <row r="7113" ht="14.25" customHeight="1"/>
    <row r="7114" ht="14.25" customHeight="1"/>
    <row r="7115" ht="14.25" customHeight="1"/>
    <row r="7116" ht="14.25" customHeight="1"/>
    <row r="7117" ht="14.25" customHeight="1"/>
    <row r="7118" ht="14.25" customHeight="1"/>
    <row r="7119" ht="14.25" customHeight="1"/>
    <row r="7120" ht="14.25" customHeight="1"/>
    <row r="7121" ht="14.25" customHeight="1"/>
    <row r="7122" ht="14.25" customHeight="1"/>
    <row r="7123" ht="14.25" customHeight="1"/>
    <row r="7124" ht="14.25" customHeight="1"/>
    <row r="7125" ht="14.25" customHeight="1"/>
    <row r="7126" ht="14.25" customHeight="1"/>
    <row r="7127" ht="14.25" customHeight="1"/>
    <row r="7128" ht="14.25" customHeight="1"/>
    <row r="7129" ht="14.25" customHeight="1"/>
    <row r="7130" ht="14.25" customHeight="1"/>
    <row r="7131" ht="14.25" customHeight="1"/>
    <row r="7132" ht="14.25" customHeight="1"/>
    <row r="7133" ht="14.25" customHeight="1"/>
    <row r="7134" ht="14.25" customHeight="1"/>
    <row r="7135" ht="14.25" customHeight="1"/>
    <row r="7136" ht="14.25" customHeight="1"/>
    <row r="7137" ht="14.25" customHeight="1"/>
    <row r="7138" ht="14.25" customHeight="1"/>
    <row r="7139" ht="14.25" customHeight="1"/>
    <row r="7140" ht="14.25" customHeight="1"/>
    <row r="7141" ht="14.25" customHeight="1"/>
    <row r="7142" ht="14.25" customHeight="1"/>
    <row r="7143" ht="14.25" customHeight="1"/>
    <row r="7144" ht="14.25" customHeight="1"/>
    <row r="7145" ht="14.25" customHeight="1"/>
    <row r="7146" ht="14.25" customHeight="1"/>
    <row r="7147" ht="14.25" customHeight="1"/>
    <row r="7148" ht="14.25" customHeight="1"/>
    <row r="7149" ht="14.25" customHeight="1"/>
    <row r="7150" ht="14.25" customHeight="1"/>
    <row r="7151" ht="14.25" customHeight="1"/>
    <row r="7152" ht="14.25" customHeight="1"/>
    <row r="7153" ht="14.25" customHeight="1"/>
    <row r="7154" ht="14.25" customHeight="1"/>
    <row r="7155" ht="14.25" customHeight="1"/>
    <row r="7156" ht="14.25" customHeight="1"/>
    <row r="7157" ht="14.25" customHeight="1"/>
    <row r="7158" ht="14.25" customHeight="1"/>
    <row r="7159" ht="14.25" customHeight="1"/>
    <row r="7160" ht="14.25" customHeight="1"/>
    <row r="7161" ht="14.25" customHeight="1"/>
    <row r="7162" ht="14.25" customHeight="1"/>
    <row r="7163" ht="14.25" customHeight="1"/>
    <row r="7164" ht="14.25" customHeight="1"/>
    <row r="7165" ht="14.25" customHeight="1"/>
    <row r="7166" ht="14.25" customHeight="1"/>
    <row r="7167" ht="14.25" customHeight="1"/>
    <row r="7168" ht="14.25" customHeight="1"/>
    <row r="7169" ht="14.25" customHeight="1"/>
    <row r="7170" ht="14.25" customHeight="1"/>
    <row r="7171" ht="14.25" customHeight="1"/>
    <row r="7172" ht="14.25" customHeight="1"/>
    <row r="7173" ht="14.25" customHeight="1"/>
    <row r="7174" ht="14.25" customHeight="1"/>
    <row r="7175" ht="14.25" customHeight="1"/>
    <row r="7176" ht="14.25" customHeight="1"/>
    <row r="7177" ht="14.25" customHeight="1"/>
    <row r="7178" ht="14.25" customHeight="1"/>
    <row r="7179" ht="14.25" customHeight="1"/>
    <row r="7180" ht="14.25" customHeight="1"/>
    <row r="7181" ht="14.25" customHeight="1"/>
    <row r="7182" ht="14.25" customHeight="1"/>
    <row r="7183" ht="14.25" customHeight="1"/>
    <row r="7184" ht="14.25" customHeight="1"/>
    <row r="7185" ht="14.25" customHeight="1"/>
    <row r="7186" ht="14.25" customHeight="1"/>
    <row r="7187" ht="14.25" customHeight="1"/>
    <row r="7188" ht="14.25" customHeight="1"/>
    <row r="7189" ht="14.25" customHeight="1"/>
    <row r="7190" ht="14.25" customHeight="1"/>
    <row r="7191" ht="14.25" customHeight="1"/>
    <row r="7192" ht="14.25" customHeight="1"/>
    <row r="7193" ht="14.25" customHeight="1"/>
    <row r="7194" ht="14.25" customHeight="1"/>
    <row r="7195" ht="14.25" customHeight="1"/>
    <row r="7196" ht="14.25" customHeight="1"/>
    <row r="7197" ht="14.25" customHeight="1"/>
    <row r="7198" ht="14.25" customHeight="1"/>
    <row r="7199" ht="14.25" customHeight="1"/>
    <row r="7200" ht="14.25" customHeight="1"/>
    <row r="7201" ht="14.25" customHeight="1"/>
    <row r="7202" ht="14.25" customHeight="1"/>
    <row r="7203" ht="14.25" customHeight="1"/>
    <row r="7204" ht="14.25" customHeight="1"/>
    <row r="7205" ht="14.25" customHeight="1"/>
    <row r="7206" ht="14.25" customHeight="1"/>
    <row r="7207" ht="14.25" customHeight="1"/>
    <row r="7208" ht="14.25" customHeight="1"/>
    <row r="7209" ht="14.25" customHeight="1"/>
    <row r="7210" ht="14.25" customHeight="1"/>
    <row r="7211" ht="14.25" customHeight="1"/>
    <row r="7212" ht="14.25" customHeight="1"/>
    <row r="7213" ht="14.25" customHeight="1"/>
    <row r="7214" ht="14.25" customHeight="1"/>
    <row r="7215" ht="14.25" customHeight="1"/>
    <row r="7216" ht="14.25" customHeight="1"/>
    <row r="7217" ht="14.25" customHeight="1"/>
    <row r="7218" ht="14.25" customHeight="1"/>
    <row r="7219" ht="14.25" customHeight="1"/>
    <row r="7220" ht="14.25" customHeight="1"/>
    <row r="7221" ht="14.25" customHeight="1"/>
    <row r="7222" ht="14.25" customHeight="1"/>
    <row r="7223" ht="14.25" customHeight="1"/>
    <row r="7224" ht="14.25" customHeight="1"/>
    <row r="7225" ht="14.25" customHeight="1"/>
    <row r="7226" ht="14.25" customHeight="1"/>
    <row r="7227" ht="14.25" customHeight="1"/>
    <row r="7228" ht="14.25" customHeight="1"/>
    <row r="7229" ht="14.25" customHeight="1"/>
    <row r="7230" ht="14.25" customHeight="1"/>
    <row r="7231" ht="14.25" customHeight="1"/>
    <row r="7232" ht="14.25" customHeight="1"/>
    <row r="7233" ht="14.25" customHeight="1"/>
    <row r="7234" ht="14.25" customHeight="1"/>
    <row r="7235" ht="14.25" customHeight="1"/>
    <row r="7236" ht="14.25" customHeight="1"/>
    <row r="7237" ht="14.25" customHeight="1"/>
    <row r="7238" ht="14.25" customHeight="1"/>
    <row r="7239" ht="14.25" customHeight="1"/>
    <row r="7240" ht="14.25" customHeight="1"/>
    <row r="7241" ht="14.25" customHeight="1"/>
    <row r="7242" ht="14.25" customHeight="1"/>
    <row r="7243" ht="14.25" customHeight="1"/>
    <row r="7244" ht="14.25" customHeight="1"/>
    <row r="7245" ht="14.25" customHeight="1"/>
    <row r="7246" ht="14.25" customHeight="1"/>
    <row r="7247" ht="14.25" customHeight="1"/>
    <row r="7248" ht="14.25" customHeight="1"/>
    <row r="7249" ht="14.25" customHeight="1"/>
    <row r="7250" ht="14.25" customHeight="1"/>
    <row r="7251" ht="14.25" customHeight="1"/>
    <row r="7252" ht="14.25" customHeight="1"/>
    <row r="7253" ht="14.25" customHeight="1"/>
    <row r="7254" ht="14.25" customHeight="1"/>
    <row r="7255" ht="14.25" customHeight="1"/>
    <row r="7256" ht="14.25" customHeight="1"/>
    <row r="7257" ht="14.25" customHeight="1"/>
    <row r="7258" ht="14.25" customHeight="1"/>
    <row r="7259" ht="14.25" customHeight="1"/>
    <row r="7260" ht="14.25" customHeight="1"/>
    <row r="7261" ht="14.25" customHeight="1"/>
    <row r="7262" ht="14.25" customHeight="1"/>
    <row r="7263" ht="14.25" customHeight="1"/>
    <row r="7264" ht="14.25" customHeight="1"/>
    <row r="7265" ht="14.25" customHeight="1"/>
    <row r="7266" ht="14.25" customHeight="1"/>
    <row r="7267" ht="14.25" customHeight="1"/>
    <row r="7268" ht="14.25" customHeight="1"/>
    <row r="7269" ht="14.25" customHeight="1"/>
    <row r="7270" ht="14.25" customHeight="1"/>
    <row r="7271" ht="14.25" customHeight="1"/>
    <row r="7272" ht="14.25" customHeight="1"/>
    <row r="7273" ht="14.25" customHeight="1"/>
    <row r="7274" ht="14.25" customHeight="1"/>
    <row r="7275" ht="14.25" customHeight="1"/>
    <row r="7276" ht="14.25" customHeight="1"/>
    <row r="7277" ht="14.25" customHeight="1"/>
    <row r="7278" ht="14.25" customHeight="1"/>
    <row r="7279" ht="14.25" customHeight="1"/>
    <row r="7280" ht="14.25" customHeight="1"/>
    <row r="7281" ht="14.25" customHeight="1"/>
    <row r="7282" ht="14.25" customHeight="1"/>
    <row r="7283" ht="14.25" customHeight="1"/>
    <row r="7284" ht="14.25" customHeight="1"/>
    <row r="7285" ht="14.25" customHeight="1"/>
    <row r="7286" ht="14.25" customHeight="1"/>
    <row r="7287" ht="14.25" customHeight="1"/>
    <row r="7288" ht="14.25" customHeight="1"/>
    <row r="7289" ht="14.25" customHeight="1"/>
    <row r="7290" ht="14.25" customHeight="1"/>
    <row r="7291" ht="14.25" customHeight="1"/>
    <row r="7292" ht="14.25" customHeight="1"/>
    <row r="7293" ht="14.25" customHeight="1"/>
    <row r="7294" ht="14.25" customHeight="1"/>
    <row r="7295" ht="14.25" customHeight="1"/>
    <row r="7296" ht="14.25" customHeight="1"/>
    <row r="7297" ht="14.25" customHeight="1"/>
    <row r="7298" ht="14.25" customHeight="1"/>
    <row r="7299" ht="14.25" customHeight="1"/>
    <row r="7300" ht="14.25" customHeight="1"/>
    <row r="7301" ht="14.25" customHeight="1"/>
    <row r="7302" ht="14.25" customHeight="1"/>
    <row r="7303" ht="14.25" customHeight="1"/>
    <row r="7304" ht="14.25" customHeight="1"/>
    <row r="7305" ht="14.25" customHeight="1"/>
    <row r="7306" ht="14.25" customHeight="1"/>
    <row r="7307" ht="14.25" customHeight="1"/>
    <row r="7308" ht="14.25" customHeight="1"/>
    <row r="7309" ht="14.25" customHeight="1"/>
    <row r="7310" ht="14.25" customHeight="1"/>
    <row r="7311" ht="14.25" customHeight="1"/>
    <row r="7312" ht="14.25" customHeight="1"/>
    <row r="7313" ht="14.25" customHeight="1"/>
    <row r="7314" ht="14.25" customHeight="1"/>
    <row r="7315" ht="14.25" customHeight="1"/>
    <row r="7316" ht="14.25" customHeight="1"/>
    <row r="7317" ht="14.25" customHeight="1"/>
    <row r="7318" ht="14.25" customHeight="1"/>
    <row r="7319" ht="14.25" customHeight="1"/>
    <row r="7320" ht="14.25" customHeight="1"/>
    <row r="7321" ht="14.25" customHeight="1"/>
    <row r="7322" ht="14.25" customHeight="1"/>
    <row r="7323" ht="14.25" customHeight="1"/>
    <row r="7324" ht="14.25" customHeight="1"/>
    <row r="7325" ht="14.25" customHeight="1"/>
    <row r="7326" ht="14.25" customHeight="1"/>
    <row r="7327" ht="14.25" customHeight="1"/>
    <row r="7328" ht="14.25" customHeight="1"/>
    <row r="7329" ht="14.25" customHeight="1"/>
    <row r="7330" ht="14.25" customHeight="1"/>
    <row r="7331" ht="14.25" customHeight="1"/>
    <row r="7332" ht="14.25" customHeight="1"/>
    <row r="7333" ht="14.25" customHeight="1"/>
    <row r="7334" ht="14.25" customHeight="1"/>
    <row r="7335" ht="14.25" customHeight="1"/>
    <row r="7336" ht="14.25" customHeight="1"/>
    <row r="7337" ht="14.25" customHeight="1"/>
    <row r="7338" ht="14.25" customHeight="1"/>
    <row r="7339" ht="14.25" customHeight="1"/>
    <row r="7340" ht="14.25" customHeight="1"/>
    <row r="7341" ht="14.25" customHeight="1"/>
    <row r="7342" ht="14.25" customHeight="1"/>
    <row r="7343" ht="14.25" customHeight="1"/>
    <row r="7344" ht="14.25" customHeight="1"/>
    <row r="7345" ht="14.25" customHeight="1"/>
    <row r="7346" ht="14.25" customHeight="1"/>
    <row r="7347" ht="14.25" customHeight="1"/>
    <row r="7348" ht="14.25" customHeight="1"/>
    <row r="7349" ht="14.25" customHeight="1"/>
    <row r="7350" ht="14.25" customHeight="1"/>
    <row r="7351" ht="14.25" customHeight="1"/>
    <row r="7352" ht="14.25" customHeight="1"/>
    <row r="7353" ht="14.25" customHeight="1"/>
    <row r="7354" ht="14.25" customHeight="1"/>
    <row r="7355" ht="14.25" customHeight="1"/>
    <row r="7356" ht="14.25" customHeight="1"/>
    <row r="7357" ht="14.25" customHeight="1"/>
    <row r="7358" ht="14.25" customHeight="1"/>
    <row r="7359" ht="14.25" customHeight="1"/>
    <row r="7360" ht="14.25" customHeight="1"/>
    <row r="7361" ht="14.25" customHeight="1"/>
    <row r="7362" ht="14.25" customHeight="1"/>
    <row r="7363" ht="14.25" customHeight="1"/>
    <row r="7364" ht="14.25" customHeight="1"/>
    <row r="7365" ht="14.25" customHeight="1"/>
    <row r="7366" ht="14.25" customHeight="1"/>
    <row r="7367" ht="14.25" customHeight="1"/>
    <row r="7368" ht="14.25" customHeight="1"/>
    <row r="7369" ht="14.25" customHeight="1"/>
    <row r="7370" ht="14.25" customHeight="1"/>
    <row r="7371" ht="14.25" customHeight="1"/>
    <row r="7372" ht="14.25" customHeight="1"/>
    <row r="7373" ht="14.25" customHeight="1"/>
    <row r="7374" ht="14.25" customHeight="1"/>
    <row r="7375" ht="14.25" customHeight="1"/>
    <row r="7376" ht="14.25" customHeight="1"/>
    <row r="7377" ht="14.25" customHeight="1"/>
    <row r="7378" ht="14.25" customHeight="1"/>
    <row r="7379" ht="14.25" customHeight="1"/>
    <row r="7380" ht="14.25" customHeight="1"/>
    <row r="7381" ht="14.25" customHeight="1"/>
    <row r="7382" ht="14.25" customHeight="1"/>
    <row r="7383" ht="14.25" customHeight="1"/>
    <row r="7384" ht="14.25" customHeight="1"/>
    <row r="7385" ht="14.25" customHeight="1"/>
    <row r="7386" ht="14.25" customHeight="1"/>
    <row r="7387" ht="14.25" customHeight="1"/>
    <row r="7388" ht="14.25" customHeight="1"/>
    <row r="7389" ht="14.25" customHeight="1"/>
    <row r="7390" ht="14.25" customHeight="1"/>
    <row r="7391" ht="14.25" customHeight="1"/>
    <row r="7392" ht="14.25" customHeight="1"/>
    <row r="7393" ht="14.25" customHeight="1"/>
    <row r="7394" ht="14.25" customHeight="1"/>
    <row r="7395" ht="14.25" customHeight="1"/>
    <row r="7396" ht="14.25" customHeight="1"/>
    <row r="7397" ht="14.25" customHeight="1"/>
    <row r="7398" ht="14.25" customHeight="1"/>
    <row r="7399" ht="14.25" customHeight="1"/>
    <row r="7400" ht="14.25" customHeight="1"/>
    <row r="7401" ht="14.25" customHeight="1"/>
    <row r="7402" ht="14.25" customHeight="1"/>
    <row r="7403" ht="14.25" customHeight="1"/>
    <row r="7404" ht="14.25" customHeight="1"/>
    <row r="7405" ht="14.25" customHeight="1"/>
    <row r="7406" ht="14.25" customHeight="1"/>
    <row r="7407" ht="14.25" customHeight="1"/>
    <row r="7408" ht="14.25" customHeight="1"/>
    <row r="7409" ht="14.25" customHeight="1"/>
    <row r="7410" ht="14.25" customHeight="1"/>
    <row r="7411" ht="14.25" customHeight="1"/>
    <row r="7412" ht="14.25" customHeight="1"/>
    <row r="7413" ht="14.25" customHeight="1"/>
    <row r="7414" ht="14.25" customHeight="1"/>
    <row r="7415" ht="14.25" customHeight="1"/>
    <row r="7416" ht="14.25" customHeight="1"/>
    <row r="7417" ht="14.25" customHeight="1"/>
    <row r="7418" ht="14.25" customHeight="1"/>
    <row r="7419" ht="14.25" customHeight="1"/>
    <row r="7420" ht="14.25" customHeight="1"/>
    <row r="7421" ht="14.25" customHeight="1"/>
    <row r="7422" ht="14.25" customHeight="1"/>
    <row r="7423" ht="14.25" customHeight="1"/>
    <row r="7424" ht="14.25" customHeight="1"/>
    <row r="7425" ht="14.25" customHeight="1"/>
    <row r="7426" ht="14.25" customHeight="1"/>
    <row r="7427" ht="14.25" customHeight="1"/>
    <row r="7428" ht="14.25" customHeight="1"/>
    <row r="7429" ht="14.25" customHeight="1"/>
    <row r="7430" ht="14.25" customHeight="1"/>
    <row r="7431" ht="14.25" customHeight="1"/>
    <row r="7432" ht="14.25" customHeight="1"/>
    <row r="7433" ht="14.25" customHeight="1"/>
    <row r="7434" ht="14.25" customHeight="1"/>
    <row r="7435" ht="14.25" customHeight="1"/>
    <row r="7436" ht="14.25" customHeight="1"/>
    <row r="7437" ht="14.25" customHeight="1"/>
    <row r="7438" ht="14.25" customHeight="1"/>
    <row r="7439" ht="14.25" customHeight="1"/>
    <row r="7440" ht="14.25" customHeight="1"/>
    <row r="7441" ht="14.25" customHeight="1"/>
    <row r="7442" ht="14.25" customHeight="1"/>
    <row r="7443" ht="14.25" customHeight="1"/>
    <row r="7444" ht="14.25" customHeight="1"/>
    <row r="7445" ht="14.25" customHeight="1"/>
    <row r="7446" ht="14.25" customHeight="1"/>
    <row r="7447" ht="14.25" customHeight="1"/>
    <row r="7448" ht="14.25" customHeight="1"/>
    <row r="7449" ht="14.25" customHeight="1"/>
    <row r="7450" ht="14.25" customHeight="1"/>
    <row r="7451" ht="14.25" customHeight="1"/>
    <row r="7452" ht="14.25" customHeight="1"/>
    <row r="7453" ht="14.25" customHeight="1"/>
    <row r="7454" ht="14.25" customHeight="1"/>
    <row r="7455" ht="14.25" customHeight="1"/>
    <row r="7456" ht="14.25" customHeight="1"/>
    <row r="7457" ht="14.25" customHeight="1"/>
    <row r="7458" ht="14.25" customHeight="1"/>
    <row r="7459" ht="14.25" customHeight="1"/>
    <row r="7460" ht="14.25" customHeight="1"/>
    <row r="7461" ht="14.25" customHeight="1"/>
    <row r="7462" ht="14.25" customHeight="1"/>
    <row r="7463" ht="14.25" customHeight="1"/>
    <row r="7464" ht="14.25" customHeight="1"/>
    <row r="7465" ht="14.25" customHeight="1"/>
    <row r="7466" ht="14.25" customHeight="1"/>
    <row r="7467" ht="14.25" customHeight="1"/>
    <row r="7468" ht="14.25" customHeight="1"/>
    <row r="7469" ht="14.25" customHeight="1"/>
    <row r="7470" ht="14.25" customHeight="1"/>
    <row r="7471" ht="14.25" customHeight="1"/>
    <row r="7472" ht="14.25" customHeight="1"/>
    <row r="7473" ht="14.25" customHeight="1"/>
    <row r="7474" ht="14.25" customHeight="1"/>
    <row r="7475" ht="14.25" customHeight="1"/>
    <row r="7476" ht="14.25" customHeight="1"/>
    <row r="7477" ht="14.25" customHeight="1"/>
    <row r="7478" ht="14.25" customHeight="1"/>
    <row r="7479" ht="14.25" customHeight="1"/>
    <row r="7480" ht="14.25" customHeight="1"/>
    <row r="7481" ht="14.25" customHeight="1"/>
    <row r="7482" ht="14.25" customHeight="1"/>
    <row r="7483" ht="14.25" customHeight="1"/>
    <row r="7484" ht="14.25" customHeight="1"/>
    <row r="7485" ht="14.25" customHeight="1"/>
    <row r="7486" ht="14.25" customHeight="1"/>
    <row r="7487" ht="14.25" customHeight="1"/>
    <row r="7488" ht="14.25" customHeight="1"/>
    <row r="7489" ht="14.25" customHeight="1"/>
    <row r="7490" ht="14.25" customHeight="1"/>
    <row r="7491" ht="14.25" customHeight="1"/>
    <row r="7492" ht="14.25" customHeight="1"/>
    <row r="7493" ht="14.25" customHeight="1"/>
    <row r="7494" ht="14.25" customHeight="1"/>
    <row r="7495" ht="14.25" customHeight="1"/>
    <row r="7496" ht="14.25" customHeight="1"/>
    <row r="7497" ht="14.25" customHeight="1"/>
    <row r="7498" ht="14.25" customHeight="1"/>
    <row r="7499" ht="14.25" customHeight="1"/>
    <row r="7500" ht="14.25" customHeight="1"/>
    <row r="7501" ht="14.25" customHeight="1"/>
    <row r="7502" ht="14.25" customHeight="1"/>
    <row r="7503" ht="14.25" customHeight="1"/>
    <row r="7504" ht="14.25" customHeight="1"/>
    <row r="7505" ht="14.25" customHeight="1"/>
    <row r="7506" ht="14.25" customHeight="1"/>
    <row r="7507" ht="14.25" customHeight="1"/>
    <row r="7508" ht="14.25" customHeight="1"/>
    <row r="7509" ht="14.25" customHeight="1"/>
    <row r="7510" ht="14.25" customHeight="1"/>
    <row r="7511" ht="14.25" customHeight="1"/>
    <row r="7512" ht="14.25" customHeight="1"/>
    <row r="7513" ht="14.25" customHeight="1"/>
    <row r="7514" ht="14.25" customHeight="1"/>
    <row r="7515" ht="14.25" customHeight="1"/>
    <row r="7516" ht="14.25" customHeight="1"/>
    <row r="7517" ht="14.25" customHeight="1"/>
    <row r="7518" ht="14.25" customHeight="1"/>
    <row r="7519" ht="14.25" customHeight="1"/>
    <row r="7520" ht="14.25" customHeight="1"/>
    <row r="7521" ht="14.25" customHeight="1"/>
    <row r="7522" ht="14.25" customHeight="1"/>
    <row r="7523" ht="14.25" customHeight="1"/>
    <row r="7524" ht="14.25" customHeight="1"/>
    <row r="7525" ht="14.25" customHeight="1"/>
    <row r="7526" ht="14.25" customHeight="1"/>
    <row r="7527" ht="14.25" customHeight="1"/>
    <row r="7528" ht="14.25" customHeight="1"/>
    <row r="7529" ht="14.25" customHeight="1"/>
    <row r="7530" ht="14.25" customHeight="1"/>
    <row r="7531" ht="14.25" customHeight="1"/>
    <row r="7532" ht="14.25" customHeight="1"/>
    <row r="7533" ht="14.25" customHeight="1"/>
    <row r="7534" ht="14.25" customHeight="1"/>
    <row r="7535" ht="14.25" customHeight="1"/>
    <row r="7536" ht="14.25" customHeight="1"/>
    <row r="7537" ht="14.25" customHeight="1"/>
    <row r="7538" ht="14.25" customHeight="1"/>
    <row r="7539" ht="14.25" customHeight="1"/>
    <row r="7540" ht="14.25" customHeight="1"/>
    <row r="7541" ht="14.25" customHeight="1"/>
    <row r="7542" ht="14.25" customHeight="1"/>
    <row r="7543" ht="14.25" customHeight="1"/>
    <row r="7544" ht="14.25" customHeight="1"/>
    <row r="7545" ht="14.25" customHeight="1"/>
    <row r="7546" ht="14.25" customHeight="1"/>
    <row r="7547" ht="14.25" customHeight="1"/>
    <row r="7548" ht="14.25" customHeight="1"/>
    <row r="7549" ht="14.25" customHeight="1"/>
    <row r="7550" ht="14.25" customHeight="1"/>
    <row r="7551" ht="14.25" customHeight="1"/>
    <row r="7552" ht="14.25" customHeight="1"/>
    <row r="7553" ht="14.25" customHeight="1"/>
    <row r="7554" ht="14.25" customHeight="1"/>
    <row r="7555" ht="14.25" customHeight="1"/>
    <row r="7556" ht="14.25" customHeight="1"/>
    <row r="7557" ht="14.25" customHeight="1"/>
    <row r="7558" ht="14.25" customHeight="1"/>
    <row r="7559" ht="14.25" customHeight="1"/>
    <row r="7560" ht="14.25" customHeight="1"/>
    <row r="7561" ht="14.25" customHeight="1"/>
    <row r="7562" ht="14.25" customHeight="1"/>
    <row r="7563" ht="14.25" customHeight="1"/>
    <row r="7564" ht="14.25" customHeight="1"/>
    <row r="7565" ht="14.25" customHeight="1"/>
    <row r="7566" ht="14.25" customHeight="1"/>
    <row r="7567" ht="14.25" customHeight="1"/>
    <row r="7568" ht="14.25" customHeight="1"/>
    <row r="7569" ht="14.25" customHeight="1"/>
    <row r="7570" ht="14.25" customHeight="1"/>
    <row r="7571" ht="14.25" customHeight="1"/>
    <row r="7572" ht="14.25" customHeight="1"/>
    <row r="7573" ht="14.25" customHeight="1"/>
    <row r="7574" ht="14.25" customHeight="1"/>
    <row r="7575" ht="14.25" customHeight="1"/>
    <row r="7576" ht="14.25" customHeight="1"/>
    <row r="7577" ht="14.25" customHeight="1"/>
    <row r="7578" ht="14.25" customHeight="1"/>
    <row r="7579" ht="14.25" customHeight="1"/>
    <row r="7580" ht="14.25" customHeight="1"/>
    <row r="7581" ht="14.25" customHeight="1"/>
    <row r="7582" ht="14.25" customHeight="1"/>
    <row r="7583" ht="14.25" customHeight="1"/>
    <row r="7584" ht="14.25" customHeight="1"/>
    <row r="7585" ht="14.25" customHeight="1"/>
    <row r="7586" ht="14.25" customHeight="1"/>
    <row r="7587" ht="14.25" customHeight="1"/>
    <row r="7588" ht="14.25" customHeight="1"/>
    <row r="7589" ht="14.25" customHeight="1"/>
    <row r="7590" ht="14.25" customHeight="1"/>
    <row r="7591" ht="14.25" customHeight="1"/>
    <row r="7592" ht="14.25" customHeight="1"/>
    <row r="7593" ht="14.25" customHeight="1"/>
    <row r="7594" ht="14.25" customHeight="1"/>
    <row r="7595" ht="14.25" customHeight="1"/>
    <row r="7596" ht="14.25" customHeight="1"/>
    <row r="7597" ht="14.25" customHeight="1"/>
    <row r="7598" ht="14.25" customHeight="1"/>
    <row r="7599" ht="14.25" customHeight="1"/>
    <row r="7600" ht="14.25" customHeight="1"/>
    <row r="7601" ht="14.25" customHeight="1"/>
    <row r="7602" ht="14.25" customHeight="1"/>
    <row r="7603" ht="14.25" customHeight="1"/>
    <row r="7604" ht="14.25" customHeight="1"/>
    <row r="7605" ht="14.25" customHeight="1"/>
    <row r="7606" ht="14.25" customHeight="1"/>
    <row r="7607" ht="14.25" customHeight="1"/>
    <row r="7608" ht="14.25" customHeight="1"/>
    <row r="7609" ht="14.25" customHeight="1"/>
    <row r="7610" ht="14.25" customHeight="1"/>
    <row r="7611" ht="14.25" customHeight="1"/>
    <row r="7612" ht="14.25" customHeight="1"/>
    <row r="7613" ht="14.25" customHeight="1"/>
    <row r="7614" ht="14.25" customHeight="1"/>
    <row r="7615" ht="14.25" customHeight="1"/>
    <row r="7616" ht="14.25" customHeight="1"/>
    <row r="7617" ht="14.25" customHeight="1"/>
    <row r="7618" ht="14.25" customHeight="1"/>
    <row r="7619" ht="14.25" customHeight="1"/>
    <row r="7620" ht="14.25" customHeight="1"/>
    <row r="7621" ht="14.25" customHeight="1"/>
    <row r="7622" ht="14.25" customHeight="1"/>
    <row r="7623" ht="14.25" customHeight="1"/>
    <row r="7624" ht="14.25" customHeight="1"/>
    <row r="7625" ht="14.25" customHeight="1"/>
    <row r="7626" ht="14.25" customHeight="1"/>
    <row r="7627" ht="14.25" customHeight="1"/>
    <row r="7628" ht="14.25" customHeight="1"/>
    <row r="7629" ht="14.25" customHeight="1"/>
    <row r="7630" ht="14.25" customHeight="1"/>
    <row r="7631" ht="14.25" customHeight="1"/>
    <row r="7632" ht="14.25" customHeight="1"/>
    <row r="7633" ht="14.25" customHeight="1"/>
    <row r="7634" ht="14.25" customHeight="1"/>
    <row r="7635" ht="14.25" customHeight="1"/>
    <row r="7636" ht="14.25" customHeight="1"/>
    <row r="7637" ht="14.25" customHeight="1"/>
    <row r="7638" ht="14.25" customHeight="1"/>
    <row r="7639" ht="14.25" customHeight="1"/>
    <row r="7640" ht="14.25" customHeight="1"/>
    <row r="7641" ht="14.25" customHeight="1"/>
    <row r="7642" ht="14.25" customHeight="1"/>
    <row r="7643" ht="14.25" customHeight="1"/>
    <row r="7644" ht="14.25" customHeight="1"/>
    <row r="7645" ht="14.25" customHeight="1"/>
    <row r="7646" ht="14.25" customHeight="1"/>
    <row r="7647" ht="14.25" customHeight="1"/>
    <row r="7648" ht="14.25" customHeight="1"/>
    <row r="7649" ht="14.25" customHeight="1"/>
    <row r="7650" ht="14.25" customHeight="1"/>
    <row r="7651" ht="14.25" customHeight="1"/>
    <row r="7652" ht="14.25" customHeight="1"/>
    <row r="7653" ht="14.25" customHeight="1"/>
    <row r="7654" ht="14.25" customHeight="1"/>
    <row r="7655" ht="14.25" customHeight="1"/>
    <row r="7656" ht="14.25" customHeight="1"/>
    <row r="7657" ht="14.25" customHeight="1"/>
    <row r="7658" ht="14.25" customHeight="1"/>
    <row r="7659" ht="14.25" customHeight="1"/>
    <row r="7660" ht="14.25" customHeight="1"/>
    <row r="7661" ht="14.25" customHeight="1"/>
    <row r="7662" ht="14.25" customHeight="1"/>
    <row r="7663" ht="14.25" customHeight="1"/>
    <row r="7664" ht="14.25" customHeight="1"/>
    <row r="7665" ht="14.25" customHeight="1"/>
    <row r="7666" ht="14.25" customHeight="1"/>
    <row r="7667" ht="14.25" customHeight="1"/>
    <row r="7668" ht="14.25" customHeight="1"/>
    <row r="7669" ht="14.25" customHeight="1"/>
    <row r="7670" ht="14.25" customHeight="1"/>
    <row r="7671" ht="14.25" customHeight="1"/>
    <row r="7672" ht="14.25" customHeight="1"/>
    <row r="7673" ht="14.25" customHeight="1"/>
    <row r="7674" ht="14.25" customHeight="1"/>
    <row r="7675" ht="14.25" customHeight="1"/>
    <row r="7676" ht="14.25" customHeight="1"/>
    <row r="7677" ht="14.25" customHeight="1"/>
    <row r="7678" ht="14.25" customHeight="1"/>
    <row r="7679" ht="14.25" customHeight="1"/>
    <row r="7680" ht="14.25" customHeight="1"/>
    <row r="7681" ht="14.25" customHeight="1"/>
    <row r="7682" ht="14.25" customHeight="1"/>
    <row r="7683" ht="14.25" customHeight="1"/>
    <row r="7684" ht="14.25" customHeight="1"/>
    <row r="7685" ht="14.25" customHeight="1"/>
    <row r="7686" ht="14.25" customHeight="1"/>
    <row r="7687" ht="14.25" customHeight="1"/>
    <row r="7688" ht="14.25" customHeight="1"/>
    <row r="7689" ht="14.25" customHeight="1"/>
    <row r="7690" ht="14.25" customHeight="1"/>
    <row r="7691" ht="14.25" customHeight="1"/>
    <row r="7692" ht="14.25" customHeight="1"/>
    <row r="7693" ht="14.25" customHeight="1"/>
    <row r="7694" ht="14.25" customHeight="1"/>
    <row r="7695" ht="14.25" customHeight="1"/>
    <row r="7696" ht="14.25" customHeight="1"/>
    <row r="7697" ht="14.25" customHeight="1"/>
    <row r="7698" ht="14.25" customHeight="1"/>
    <row r="7699" ht="14.25" customHeight="1"/>
    <row r="7700" ht="14.25" customHeight="1"/>
    <row r="7701" ht="14.25" customHeight="1"/>
    <row r="7702" ht="14.25" customHeight="1"/>
    <row r="7703" ht="14.25" customHeight="1"/>
    <row r="7704" ht="14.25" customHeight="1"/>
    <row r="7705" ht="14.25" customHeight="1"/>
    <row r="7706" ht="14.25" customHeight="1"/>
    <row r="7707" ht="14.25" customHeight="1"/>
    <row r="7708" ht="14.25" customHeight="1"/>
    <row r="7709" ht="14.25" customHeight="1"/>
    <row r="7710" ht="14.25" customHeight="1"/>
    <row r="7711" ht="14.25" customHeight="1"/>
    <row r="7712" ht="14.25" customHeight="1"/>
    <row r="7713" ht="14.25" customHeight="1"/>
    <row r="7714" ht="14.25" customHeight="1"/>
    <row r="7715" ht="14.25" customHeight="1"/>
    <row r="7716" ht="14.25" customHeight="1"/>
    <row r="7717" ht="14.25" customHeight="1"/>
    <row r="7718" ht="14.25" customHeight="1"/>
    <row r="7719" ht="14.25" customHeight="1"/>
    <row r="7720" ht="14.25" customHeight="1"/>
    <row r="7721" ht="14.25" customHeight="1"/>
    <row r="7722" ht="14.25" customHeight="1"/>
    <row r="7723" ht="14.25" customHeight="1"/>
    <row r="7724" ht="14.25" customHeight="1"/>
    <row r="7725" ht="14.25" customHeight="1"/>
    <row r="7726" ht="14.25" customHeight="1"/>
    <row r="7727" ht="14.25" customHeight="1"/>
    <row r="7728" ht="14.25" customHeight="1"/>
    <row r="7729" ht="14.25" customHeight="1"/>
    <row r="7730" ht="14.25" customHeight="1"/>
    <row r="7731" ht="14.25" customHeight="1"/>
    <row r="7732" ht="14.25" customHeight="1"/>
    <row r="7733" ht="14.25" customHeight="1"/>
    <row r="7734" ht="14.25" customHeight="1"/>
    <row r="7735" ht="14.25" customHeight="1"/>
    <row r="7736" ht="14.25" customHeight="1"/>
    <row r="7737" ht="14.25" customHeight="1"/>
    <row r="7738" ht="14.25" customHeight="1"/>
    <row r="7739" ht="14.25" customHeight="1"/>
    <row r="7740" ht="14.25" customHeight="1"/>
    <row r="7741" ht="14.25" customHeight="1"/>
    <row r="7742" ht="14.25" customHeight="1"/>
    <row r="7743" ht="14.25" customHeight="1"/>
    <row r="7744" ht="14.25" customHeight="1"/>
    <row r="7745" ht="14.25" customHeight="1"/>
    <row r="7746" ht="14.25" customHeight="1"/>
    <row r="7747" ht="14.25" customHeight="1"/>
    <row r="7748" ht="14.25" customHeight="1"/>
    <row r="7749" ht="14.25" customHeight="1"/>
    <row r="7750" ht="14.25" customHeight="1"/>
    <row r="7751" ht="14.25" customHeight="1"/>
    <row r="7752" ht="14.25" customHeight="1"/>
    <row r="7753" ht="14.25" customHeight="1"/>
    <row r="7754" ht="14.25" customHeight="1"/>
    <row r="7755" ht="14.25" customHeight="1"/>
    <row r="7756" ht="14.25" customHeight="1"/>
    <row r="7757" ht="14.25" customHeight="1"/>
    <row r="7758" ht="14.25" customHeight="1"/>
    <row r="7759" ht="14.25" customHeight="1"/>
    <row r="7760" ht="14.25" customHeight="1"/>
    <row r="7761" ht="14.25" customHeight="1"/>
    <row r="7762" ht="14.25" customHeight="1"/>
    <row r="7763" ht="14.25" customHeight="1"/>
    <row r="7764" ht="14.25" customHeight="1"/>
    <row r="7765" ht="14.25" customHeight="1"/>
    <row r="7766" ht="14.25" customHeight="1"/>
    <row r="7767" ht="14.25" customHeight="1"/>
    <row r="7768" ht="14.25" customHeight="1"/>
    <row r="7769" ht="14.25" customHeight="1"/>
    <row r="7770" ht="14.25" customHeight="1"/>
    <row r="7771" ht="14.25" customHeight="1"/>
    <row r="7772" ht="14.25" customHeight="1"/>
    <row r="7773" ht="14.25" customHeight="1"/>
    <row r="7774" ht="14.25" customHeight="1"/>
    <row r="7775" ht="14.25" customHeight="1"/>
    <row r="7776" ht="14.25" customHeight="1"/>
    <row r="7777" ht="14.25" customHeight="1"/>
    <row r="7778" ht="14.25" customHeight="1"/>
    <row r="7779" ht="14.25" customHeight="1"/>
    <row r="7780" ht="14.25" customHeight="1"/>
    <row r="7781" ht="14.25" customHeight="1"/>
    <row r="7782" ht="14.25" customHeight="1"/>
    <row r="7783" ht="14.25" customHeight="1"/>
    <row r="7784" ht="14.25" customHeight="1"/>
    <row r="7785" ht="14.25" customHeight="1"/>
    <row r="7786" ht="14.25" customHeight="1"/>
    <row r="7787" ht="14.25" customHeight="1"/>
    <row r="7788" ht="14.25" customHeight="1"/>
    <row r="7789" ht="14.25" customHeight="1"/>
    <row r="7790" ht="14.25" customHeight="1"/>
    <row r="7791" ht="14.25" customHeight="1"/>
    <row r="7792" ht="14.25" customHeight="1"/>
    <row r="7793" ht="14.25" customHeight="1"/>
    <row r="7794" ht="14.25" customHeight="1"/>
    <row r="7795" ht="14.25" customHeight="1"/>
    <row r="7796" ht="14.25" customHeight="1"/>
    <row r="7797" ht="14.25" customHeight="1"/>
    <row r="7798" ht="14.25" customHeight="1"/>
    <row r="7799" ht="14.25" customHeight="1"/>
    <row r="7800" ht="14.25" customHeight="1"/>
    <row r="7801" ht="14.25" customHeight="1"/>
    <row r="7802" ht="14.25" customHeight="1"/>
    <row r="7803" ht="14.25" customHeight="1"/>
    <row r="7804" ht="14.25" customHeight="1"/>
    <row r="7805" ht="14.25" customHeight="1"/>
    <row r="7806" ht="14.25" customHeight="1"/>
    <row r="7807" ht="14.25" customHeight="1"/>
    <row r="7808" ht="14.25" customHeight="1"/>
    <row r="7809" ht="14.25" customHeight="1"/>
    <row r="7810" ht="14.25" customHeight="1"/>
    <row r="7811" ht="14.25" customHeight="1"/>
    <row r="7812" ht="14.25" customHeight="1"/>
    <row r="7813" ht="14.25" customHeight="1"/>
    <row r="7814" ht="14.25" customHeight="1"/>
    <row r="7815" ht="14.25" customHeight="1"/>
    <row r="7816" ht="14.25" customHeight="1"/>
    <row r="7817" ht="14.25" customHeight="1"/>
    <row r="7818" ht="14.25" customHeight="1"/>
    <row r="7819" ht="14.25" customHeight="1"/>
    <row r="7820" ht="14.25" customHeight="1"/>
  </sheetData>
  <mergeCells count="4">
    <mergeCell ref="A108:C108"/>
    <mergeCell ref="A109:I109"/>
    <mergeCell ref="I1:J1"/>
    <mergeCell ref="I2:J2"/>
  </mergeCells>
  <phoneticPr fontId="34" type="noConversion"/>
  <dataValidations count="1">
    <dataValidation type="textLength" showInputMessage="1" showErrorMessage="1" sqref="J4:J18">
      <formula1>0</formula1>
      <formula2>150</formula2>
    </dataValidation>
  </dataValidations>
  <pageMargins left="0.78749999999999998" right="0.78749999999999998" top="1.0631944444444446" bottom="1.0631944444444446" header="0.51180555555555551" footer="0.51180555555555551"/>
  <pageSetup paperSize="9" scale="61" firstPageNumber="0" orientation="portrait" horizontalDpi="300" verticalDpi="300" r:id="rId1"/>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pageSetUpPr fitToPage="1"/>
  </sheetPr>
  <dimension ref="A1:AK25"/>
  <sheetViews>
    <sheetView topLeftCell="B1" zoomScale="85" zoomScaleNormal="85" zoomScaleSheetLayoutView="100" zoomScalePageLayoutView="85" workbookViewId="0">
      <selection activeCell="C18" sqref="C18"/>
    </sheetView>
  </sheetViews>
  <sheetFormatPr defaultColWidth="5.7109375" defaultRowHeight="20.100000000000001" customHeight="1"/>
  <cols>
    <col min="1" max="1" width="10.7109375" style="1" customWidth="1"/>
    <col min="2" max="2" width="25" style="42" customWidth="1"/>
    <col min="3" max="3" width="28.7109375" style="5" customWidth="1"/>
    <col min="4" max="4" width="6.85546875" style="42" customWidth="1"/>
    <col min="5" max="5" width="21.140625" style="43" customWidth="1"/>
    <col min="6" max="6" width="6.140625" style="43" customWidth="1"/>
    <col min="7" max="36" width="4.7109375" style="43" customWidth="1"/>
    <col min="37" max="37" width="33.42578125" style="42" customWidth="1"/>
    <col min="38" max="16384" width="5.7109375" style="42"/>
  </cols>
  <sheetData>
    <row r="1" spans="1:37" ht="22.35" customHeight="1" thickBot="1">
      <c r="A1" s="44" t="s">
        <v>97</v>
      </c>
      <c r="B1" s="45"/>
      <c r="C1" s="45"/>
      <c r="D1" s="45"/>
      <c r="E1" s="45"/>
      <c r="F1" s="45"/>
      <c r="G1" s="45"/>
      <c r="H1" s="45"/>
      <c r="I1" s="45"/>
      <c r="J1" s="45"/>
      <c r="K1" s="45"/>
      <c r="L1" s="45"/>
      <c r="M1" s="45"/>
      <c r="N1" s="45"/>
      <c r="O1" s="45"/>
      <c r="P1" s="45"/>
      <c r="Q1" s="45"/>
      <c r="R1" s="45"/>
      <c r="S1" s="45"/>
      <c r="T1" s="45"/>
      <c r="U1" s="45"/>
      <c r="V1" s="45"/>
      <c r="W1" s="45"/>
      <c r="X1" s="46"/>
      <c r="Y1" s="856" t="s">
        <v>98</v>
      </c>
      <c r="Z1" s="856"/>
      <c r="AA1" s="856"/>
      <c r="AB1" s="856"/>
      <c r="AC1" s="856"/>
      <c r="AD1" s="856"/>
      <c r="AE1" s="857" t="s">
        <v>525</v>
      </c>
      <c r="AF1" s="857"/>
      <c r="AG1" s="857"/>
      <c r="AH1" s="857"/>
      <c r="AI1" s="857"/>
      <c r="AJ1" s="857"/>
    </row>
    <row r="2" spans="1:37" ht="20.100000000000001" customHeight="1">
      <c r="A2" s="45"/>
      <c r="B2" s="45"/>
      <c r="C2" s="45"/>
      <c r="D2" s="45"/>
      <c r="E2" s="45"/>
      <c r="F2" s="45"/>
      <c r="G2" s="45"/>
      <c r="H2" s="45"/>
      <c r="I2" s="45"/>
      <c r="J2" s="45"/>
      <c r="K2" s="45"/>
      <c r="L2" s="45"/>
      <c r="M2" s="45"/>
      <c r="N2" s="45"/>
      <c r="O2" s="45"/>
      <c r="P2" s="45"/>
      <c r="Q2" s="45"/>
      <c r="R2" s="45"/>
      <c r="S2" s="45"/>
      <c r="T2" s="45"/>
      <c r="U2" s="45"/>
      <c r="V2" s="45"/>
      <c r="W2" s="45"/>
      <c r="X2" s="46"/>
      <c r="Y2" s="858"/>
      <c r="Z2" s="858"/>
      <c r="AA2" s="858"/>
      <c r="AB2" s="858"/>
      <c r="AC2" s="858"/>
      <c r="AD2" s="858"/>
      <c r="AE2" s="859"/>
      <c r="AF2" s="859"/>
      <c r="AG2" s="859"/>
      <c r="AH2" s="859"/>
      <c r="AI2" s="859"/>
      <c r="AJ2" s="859"/>
    </row>
    <row r="3" spans="1:37" ht="43.5" customHeight="1">
      <c r="A3" s="254" t="s">
        <v>1</v>
      </c>
      <c r="B3" s="255" t="s">
        <v>78</v>
      </c>
      <c r="C3" s="254" t="s">
        <v>9</v>
      </c>
      <c r="D3" s="251" t="s">
        <v>536</v>
      </c>
      <c r="E3" s="252" t="s">
        <v>90</v>
      </c>
      <c r="F3" s="252" t="s">
        <v>79</v>
      </c>
      <c r="G3" s="862" t="s">
        <v>86</v>
      </c>
      <c r="H3" s="862"/>
      <c r="I3" s="862"/>
      <c r="J3" s="862"/>
      <c r="K3" s="862"/>
      <c r="L3" s="862"/>
      <c r="M3" s="860" t="s">
        <v>99</v>
      </c>
      <c r="N3" s="860"/>
      <c r="O3" s="860"/>
      <c r="P3" s="860"/>
      <c r="Q3" s="860"/>
      <c r="R3" s="860"/>
      <c r="S3" s="860" t="s">
        <v>100</v>
      </c>
      <c r="T3" s="860"/>
      <c r="U3" s="860"/>
      <c r="V3" s="860"/>
      <c r="W3" s="860"/>
      <c r="X3" s="860"/>
      <c r="Y3" s="860" t="s">
        <v>101</v>
      </c>
      <c r="Z3" s="860"/>
      <c r="AA3" s="860"/>
      <c r="AB3" s="860"/>
      <c r="AC3" s="860"/>
      <c r="AD3" s="860"/>
      <c r="AE3" s="860" t="s">
        <v>102</v>
      </c>
      <c r="AF3" s="860"/>
      <c r="AG3" s="860"/>
      <c r="AH3" s="860"/>
      <c r="AI3" s="860"/>
      <c r="AJ3" s="860"/>
      <c r="AK3" s="251" t="s">
        <v>315</v>
      </c>
    </row>
    <row r="4" spans="1:37" ht="35.1" customHeight="1">
      <c r="A4" s="254"/>
      <c r="B4" s="255"/>
      <c r="C4" s="254"/>
      <c r="D4" s="255"/>
      <c r="E4" s="252"/>
      <c r="F4" s="252"/>
      <c r="G4" s="256">
        <v>2011</v>
      </c>
      <c r="H4" s="256">
        <v>2012</v>
      </c>
      <c r="I4" s="256">
        <v>2013</v>
      </c>
      <c r="J4" s="256">
        <v>2014</v>
      </c>
      <c r="K4" s="256">
        <v>2015</v>
      </c>
      <c r="L4" s="256">
        <v>2016</v>
      </c>
      <c r="M4" s="256">
        <v>2011</v>
      </c>
      <c r="N4" s="256">
        <v>2012</v>
      </c>
      <c r="O4" s="256">
        <v>2013</v>
      </c>
      <c r="P4" s="256">
        <v>2014</v>
      </c>
      <c r="Q4" s="256">
        <v>2015</v>
      </c>
      <c r="R4" s="256">
        <v>2016</v>
      </c>
      <c r="S4" s="256">
        <v>2011</v>
      </c>
      <c r="T4" s="256">
        <v>2012</v>
      </c>
      <c r="U4" s="256">
        <v>2013</v>
      </c>
      <c r="V4" s="256">
        <v>2014</v>
      </c>
      <c r="W4" s="256">
        <v>2015</v>
      </c>
      <c r="X4" s="256">
        <v>2016</v>
      </c>
      <c r="Y4" s="256">
        <v>2011</v>
      </c>
      <c r="Z4" s="256">
        <v>2012</v>
      </c>
      <c r="AA4" s="256">
        <v>2013</v>
      </c>
      <c r="AB4" s="256">
        <v>2014</v>
      </c>
      <c r="AC4" s="256">
        <v>2015</v>
      </c>
      <c r="AD4" s="256">
        <v>2016</v>
      </c>
      <c r="AE4" s="256">
        <v>2011</v>
      </c>
      <c r="AF4" s="256">
        <v>2012</v>
      </c>
      <c r="AG4" s="256">
        <v>2013</v>
      </c>
      <c r="AH4" s="256">
        <v>2014</v>
      </c>
      <c r="AI4" s="256">
        <v>2015</v>
      </c>
      <c r="AJ4" s="256">
        <v>2016</v>
      </c>
      <c r="AK4" s="257"/>
    </row>
    <row r="5" spans="1:37" s="86" customFormat="1" ht="23.25" customHeight="1">
      <c r="A5" s="364" t="s">
        <v>4</v>
      </c>
      <c r="B5" s="365" t="s">
        <v>423</v>
      </c>
      <c r="C5" s="366" t="s">
        <v>18</v>
      </c>
      <c r="D5" s="366" t="s">
        <v>7</v>
      </c>
      <c r="E5" s="367" t="s">
        <v>425</v>
      </c>
      <c r="F5" s="368">
        <v>1</v>
      </c>
      <c r="G5" s="369" t="s">
        <v>5</v>
      </c>
      <c r="H5" s="369" t="s">
        <v>5</v>
      </c>
      <c r="I5" s="369" t="s">
        <v>5</v>
      </c>
      <c r="J5" s="369" t="s">
        <v>5</v>
      </c>
      <c r="K5" s="369" t="s">
        <v>5</v>
      </c>
      <c r="L5" s="369" t="s">
        <v>5</v>
      </c>
      <c r="M5" s="369" t="s">
        <v>5</v>
      </c>
      <c r="N5" s="369" t="s">
        <v>5</v>
      </c>
      <c r="O5" s="369" t="s">
        <v>5</v>
      </c>
      <c r="P5" s="369" t="s">
        <v>5</v>
      </c>
      <c r="Q5" s="369" t="s">
        <v>5</v>
      </c>
      <c r="R5" s="369" t="s">
        <v>5</v>
      </c>
      <c r="S5" s="369" t="s">
        <v>5</v>
      </c>
      <c r="T5" s="369" t="s">
        <v>5</v>
      </c>
      <c r="U5" s="369" t="s">
        <v>5</v>
      </c>
      <c r="V5" s="369" t="s">
        <v>5</v>
      </c>
      <c r="W5" s="369" t="s">
        <v>5</v>
      </c>
      <c r="X5" s="369" t="s">
        <v>5</v>
      </c>
      <c r="Y5" s="369" t="s">
        <v>5</v>
      </c>
      <c r="Z5" s="369" t="s">
        <v>5</v>
      </c>
      <c r="AA5" s="369" t="s">
        <v>5</v>
      </c>
      <c r="AB5" s="370"/>
      <c r="AC5" s="370"/>
      <c r="AD5" s="370"/>
      <c r="AE5" s="861" t="s">
        <v>104</v>
      </c>
      <c r="AF5" s="861"/>
      <c r="AG5" s="861"/>
      <c r="AH5" s="861"/>
      <c r="AI5" s="861"/>
      <c r="AJ5" s="861"/>
      <c r="AK5" s="371"/>
    </row>
    <row r="6" spans="1:37" s="86" customFormat="1" ht="23.25" customHeight="1">
      <c r="A6" s="361" t="s">
        <v>4</v>
      </c>
      <c r="B6" s="260" t="s">
        <v>526</v>
      </c>
      <c r="C6" s="258" t="s">
        <v>18</v>
      </c>
      <c r="D6" s="258" t="s">
        <v>7</v>
      </c>
      <c r="E6" s="261" t="s">
        <v>527</v>
      </c>
      <c r="F6" s="360" t="s">
        <v>528</v>
      </c>
      <c r="G6" s="360" t="s">
        <v>5</v>
      </c>
      <c r="H6" s="360" t="s">
        <v>5</v>
      </c>
      <c r="I6" s="360" t="s">
        <v>5</v>
      </c>
      <c r="J6" s="360" t="s">
        <v>5</v>
      </c>
      <c r="K6" s="360" t="s">
        <v>5</v>
      </c>
      <c r="L6" s="360" t="s">
        <v>5</v>
      </c>
      <c r="M6" s="360" t="s">
        <v>5</v>
      </c>
      <c r="N6" s="360" t="s">
        <v>5</v>
      </c>
      <c r="O6" s="360" t="s">
        <v>5</v>
      </c>
      <c r="P6" s="360" t="s">
        <v>5</v>
      </c>
      <c r="Q6" s="360" t="s">
        <v>5</v>
      </c>
      <c r="R6" s="360" t="s">
        <v>5</v>
      </c>
      <c r="S6" s="360" t="s">
        <v>5</v>
      </c>
      <c r="T6" s="360" t="s">
        <v>5</v>
      </c>
      <c r="U6" s="360" t="s">
        <v>5</v>
      </c>
      <c r="V6" s="360" t="s">
        <v>5</v>
      </c>
      <c r="W6" s="360" t="s">
        <v>5</v>
      </c>
      <c r="X6" s="360" t="s">
        <v>5</v>
      </c>
      <c r="Y6" s="360" t="s">
        <v>5</v>
      </c>
      <c r="Z6" s="360" t="s">
        <v>5</v>
      </c>
      <c r="AA6" s="360" t="s">
        <v>5</v>
      </c>
      <c r="AB6" s="360" t="s">
        <v>5</v>
      </c>
      <c r="AC6" s="360" t="s">
        <v>5</v>
      </c>
      <c r="AD6" s="360" t="s">
        <v>5</v>
      </c>
      <c r="AE6" s="853" t="s">
        <v>104</v>
      </c>
      <c r="AF6" s="853"/>
      <c r="AG6" s="853"/>
      <c r="AH6" s="853"/>
      <c r="AI6" s="853"/>
      <c r="AJ6" s="853"/>
      <c r="AK6" s="257"/>
    </row>
    <row r="7" spans="1:37" ht="17.25" customHeight="1">
      <c r="A7" s="250" t="s">
        <v>4</v>
      </c>
      <c r="B7" s="262" t="s">
        <v>426</v>
      </c>
      <c r="C7" s="258" t="s">
        <v>18</v>
      </c>
      <c r="D7" s="258" t="s">
        <v>7</v>
      </c>
      <c r="E7" s="263" t="s">
        <v>427</v>
      </c>
      <c r="F7" s="264">
        <v>1</v>
      </c>
      <c r="G7" s="265" t="s">
        <v>5</v>
      </c>
      <c r="H7" s="265" t="s">
        <v>5</v>
      </c>
      <c r="I7" s="265" t="s">
        <v>5</v>
      </c>
      <c r="J7" s="265" t="s">
        <v>5</v>
      </c>
      <c r="K7" s="265" t="s">
        <v>5</v>
      </c>
      <c r="L7" s="265" t="s">
        <v>5</v>
      </c>
      <c r="M7" s="265" t="s">
        <v>5</v>
      </c>
      <c r="N7" s="265" t="s">
        <v>5</v>
      </c>
      <c r="O7" s="265" t="s">
        <v>5</v>
      </c>
      <c r="P7" s="265" t="s">
        <v>5</v>
      </c>
      <c r="Q7" s="265" t="s">
        <v>5</v>
      </c>
      <c r="R7" s="265" t="s">
        <v>5</v>
      </c>
      <c r="S7" s="265" t="s">
        <v>5</v>
      </c>
      <c r="T7" s="265" t="s">
        <v>5</v>
      </c>
      <c r="U7" s="265" t="s">
        <v>5</v>
      </c>
      <c r="V7" s="265" t="s">
        <v>5</v>
      </c>
      <c r="W7" s="265" t="s">
        <v>5</v>
      </c>
      <c r="X7" s="265" t="s">
        <v>5</v>
      </c>
      <c r="Y7" s="265" t="s">
        <v>5</v>
      </c>
      <c r="Z7" s="265" t="s">
        <v>5</v>
      </c>
      <c r="AA7" s="265" t="s">
        <v>5</v>
      </c>
      <c r="AB7" s="265" t="s">
        <v>5</v>
      </c>
      <c r="AC7" s="265" t="s">
        <v>5</v>
      </c>
      <c r="AD7" s="265" t="s">
        <v>5</v>
      </c>
      <c r="AE7" s="853" t="s">
        <v>104</v>
      </c>
      <c r="AF7" s="853"/>
      <c r="AG7" s="853"/>
      <c r="AH7" s="853"/>
      <c r="AI7" s="853"/>
      <c r="AJ7" s="853"/>
      <c r="AK7" s="266"/>
    </row>
    <row r="8" spans="1:37" ht="17.25" customHeight="1">
      <c r="A8" s="250" t="s">
        <v>4</v>
      </c>
      <c r="B8" s="231" t="s">
        <v>426</v>
      </c>
      <c r="C8" s="258" t="s">
        <v>18</v>
      </c>
      <c r="D8" s="258" t="s">
        <v>7</v>
      </c>
      <c r="E8" s="230" t="s">
        <v>428</v>
      </c>
      <c r="F8" s="232">
        <v>1</v>
      </c>
      <c r="G8" s="265" t="s">
        <v>5</v>
      </c>
      <c r="H8" s="265" t="s">
        <v>5</v>
      </c>
      <c r="I8" s="265" t="s">
        <v>5</v>
      </c>
      <c r="J8" s="265" t="s">
        <v>5</v>
      </c>
      <c r="K8" s="265" t="s">
        <v>5</v>
      </c>
      <c r="L8" s="265" t="s">
        <v>5</v>
      </c>
      <c r="M8" s="265" t="s">
        <v>5</v>
      </c>
      <c r="N8" s="265" t="s">
        <v>5</v>
      </c>
      <c r="O8" s="265" t="s">
        <v>5</v>
      </c>
      <c r="P8" s="265" t="s">
        <v>5</v>
      </c>
      <c r="Q8" s="265" t="s">
        <v>5</v>
      </c>
      <c r="R8" s="265" t="s">
        <v>5</v>
      </c>
      <c r="S8" s="265" t="s">
        <v>5</v>
      </c>
      <c r="T8" s="265" t="s">
        <v>5</v>
      </c>
      <c r="U8" s="265" t="s">
        <v>5</v>
      </c>
      <c r="V8" s="265" t="s">
        <v>5</v>
      </c>
      <c r="W8" s="265" t="s">
        <v>5</v>
      </c>
      <c r="X8" s="265" t="s">
        <v>5</v>
      </c>
      <c r="Y8" s="265" t="s">
        <v>5</v>
      </c>
      <c r="Z8" s="265" t="s">
        <v>5</v>
      </c>
      <c r="AA8" s="265" t="s">
        <v>5</v>
      </c>
      <c r="AB8" s="265" t="s">
        <v>5</v>
      </c>
      <c r="AC8" s="265" t="s">
        <v>5</v>
      </c>
      <c r="AD8" s="265" t="s">
        <v>5</v>
      </c>
      <c r="AE8" s="853" t="s">
        <v>104</v>
      </c>
      <c r="AF8" s="853"/>
      <c r="AG8" s="853"/>
      <c r="AH8" s="853"/>
      <c r="AI8" s="853"/>
      <c r="AJ8" s="853"/>
      <c r="AK8" s="266"/>
    </row>
    <row r="9" spans="1:37" ht="17.25" customHeight="1">
      <c r="A9" s="361" t="s">
        <v>4</v>
      </c>
      <c r="B9" s="231" t="s">
        <v>426</v>
      </c>
      <c r="C9" s="258" t="s">
        <v>18</v>
      </c>
      <c r="D9" s="258" t="s">
        <v>7</v>
      </c>
      <c r="E9" s="230" t="s">
        <v>429</v>
      </c>
      <c r="F9" s="232">
        <v>1</v>
      </c>
      <c r="G9" s="267" t="s">
        <v>5</v>
      </c>
      <c r="H9" s="267" t="s">
        <v>5</v>
      </c>
      <c r="I9" s="267" t="s">
        <v>5</v>
      </c>
      <c r="J9" s="265" t="s">
        <v>5</v>
      </c>
      <c r="K9" s="265" t="s">
        <v>5</v>
      </c>
      <c r="L9" s="265" t="s">
        <v>5</v>
      </c>
      <c r="M9" s="267" t="s">
        <v>5</v>
      </c>
      <c r="N9" s="267" t="s">
        <v>5</v>
      </c>
      <c r="O9" s="267" t="s">
        <v>5</v>
      </c>
      <c r="P9" s="265" t="s">
        <v>5</v>
      </c>
      <c r="Q9" s="265" t="s">
        <v>5</v>
      </c>
      <c r="R9" s="265" t="s">
        <v>5</v>
      </c>
      <c r="S9" s="265" t="s">
        <v>5</v>
      </c>
      <c r="T9" s="265" t="s">
        <v>5</v>
      </c>
      <c r="U9" s="265" t="s">
        <v>5</v>
      </c>
      <c r="V9" s="265" t="s">
        <v>5</v>
      </c>
      <c r="W9" s="265" t="s">
        <v>5</v>
      </c>
      <c r="X9" s="265" t="s">
        <v>5</v>
      </c>
      <c r="Y9" s="265" t="s">
        <v>5</v>
      </c>
      <c r="Z9" s="265" t="s">
        <v>5</v>
      </c>
      <c r="AA9" s="265" t="s">
        <v>5</v>
      </c>
      <c r="AB9" s="265" t="s">
        <v>5</v>
      </c>
      <c r="AC9" s="265" t="s">
        <v>5</v>
      </c>
      <c r="AD9" s="265" t="s">
        <v>5</v>
      </c>
      <c r="AE9" s="853" t="s">
        <v>104</v>
      </c>
      <c r="AF9" s="853"/>
      <c r="AG9" s="853"/>
      <c r="AH9" s="853"/>
      <c r="AI9" s="853"/>
      <c r="AJ9" s="853"/>
      <c r="AK9" s="266"/>
    </row>
    <row r="10" spans="1:37" ht="17.25" customHeight="1">
      <c r="A10" s="250" t="s">
        <v>4</v>
      </c>
      <c r="B10" s="262" t="s">
        <v>433</v>
      </c>
      <c r="C10" s="258" t="s">
        <v>18</v>
      </c>
      <c r="D10" s="258" t="s">
        <v>7</v>
      </c>
      <c r="E10" s="263" t="s">
        <v>434</v>
      </c>
      <c r="F10" s="264">
        <v>1</v>
      </c>
      <c r="G10" s="265" t="s">
        <v>5</v>
      </c>
      <c r="H10" s="265" t="s">
        <v>5</v>
      </c>
      <c r="I10" s="265" t="s">
        <v>5</v>
      </c>
      <c r="J10" s="265" t="s">
        <v>5</v>
      </c>
      <c r="K10" s="265" t="s">
        <v>5</v>
      </c>
      <c r="L10" s="265" t="s">
        <v>5</v>
      </c>
      <c r="M10" s="265" t="s">
        <v>5</v>
      </c>
      <c r="N10" s="265" t="s">
        <v>5</v>
      </c>
      <c r="O10" s="265" t="s">
        <v>5</v>
      </c>
      <c r="P10" s="265" t="s">
        <v>5</v>
      </c>
      <c r="Q10" s="265" t="s">
        <v>5</v>
      </c>
      <c r="R10" s="265" t="s">
        <v>5</v>
      </c>
      <c r="S10" s="265"/>
      <c r="T10" s="265"/>
      <c r="U10" s="265"/>
      <c r="V10" s="250"/>
      <c r="W10" s="250"/>
      <c r="X10" s="250"/>
      <c r="Y10" s="265"/>
      <c r="Z10" s="265"/>
      <c r="AA10" s="265"/>
      <c r="AB10" s="250"/>
      <c r="AC10" s="250"/>
      <c r="AD10" s="250"/>
      <c r="AE10" s="853" t="s">
        <v>104</v>
      </c>
      <c r="AF10" s="853"/>
      <c r="AG10" s="853"/>
      <c r="AH10" s="853"/>
      <c r="AI10" s="853"/>
      <c r="AJ10" s="853"/>
      <c r="AK10" s="266"/>
    </row>
    <row r="11" spans="1:37" ht="17.25" customHeight="1">
      <c r="A11" s="250" t="s">
        <v>4</v>
      </c>
      <c r="B11" s="262" t="s">
        <v>433</v>
      </c>
      <c r="C11" s="258" t="s">
        <v>18</v>
      </c>
      <c r="D11" s="258" t="s">
        <v>7</v>
      </c>
      <c r="E11" s="263" t="s">
        <v>435</v>
      </c>
      <c r="F11" s="264">
        <v>1</v>
      </c>
      <c r="G11" s="265" t="s">
        <v>5</v>
      </c>
      <c r="H11" s="265" t="s">
        <v>5</v>
      </c>
      <c r="I11" s="265" t="s">
        <v>5</v>
      </c>
      <c r="J11" s="265" t="s">
        <v>5</v>
      </c>
      <c r="K11" s="265" t="s">
        <v>5</v>
      </c>
      <c r="L11" s="265" t="s">
        <v>5</v>
      </c>
      <c r="M11" s="265" t="s">
        <v>5</v>
      </c>
      <c r="N11" s="265" t="s">
        <v>5</v>
      </c>
      <c r="O11" s="265" t="s">
        <v>5</v>
      </c>
      <c r="P11" s="265" t="s">
        <v>5</v>
      </c>
      <c r="Q11" s="265" t="s">
        <v>5</v>
      </c>
      <c r="R11" s="265" t="s">
        <v>5</v>
      </c>
      <c r="S11" s="265" t="s">
        <v>5</v>
      </c>
      <c r="T11" s="265" t="s">
        <v>5</v>
      </c>
      <c r="U11" s="265" t="s">
        <v>5</v>
      </c>
      <c r="V11" s="265" t="s">
        <v>5</v>
      </c>
      <c r="W11" s="265" t="s">
        <v>5</v>
      </c>
      <c r="X11" s="265" t="s">
        <v>5</v>
      </c>
      <c r="Y11" s="265" t="s">
        <v>5</v>
      </c>
      <c r="Z11" s="265" t="s">
        <v>5</v>
      </c>
      <c r="AA11" s="265" t="s">
        <v>5</v>
      </c>
      <c r="AB11" s="265" t="s">
        <v>5</v>
      </c>
      <c r="AC11" s="265" t="s">
        <v>5</v>
      </c>
      <c r="AD11" s="265" t="s">
        <v>5</v>
      </c>
      <c r="AE11" s="853" t="s">
        <v>104</v>
      </c>
      <c r="AF11" s="853"/>
      <c r="AG11" s="853"/>
      <c r="AH11" s="853"/>
      <c r="AI11" s="853"/>
      <c r="AJ11" s="853"/>
      <c r="AK11" s="266"/>
    </row>
    <row r="12" spans="1:37" ht="17.25" customHeight="1">
      <c r="A12" s="250" t="s">
        <v>4</v>
      </c>
      <c r="B12" s="231" t="s">
        <v>529</v>
      </c>
      <c r="C12" s="258" t="s">
        <v>18</v>
      </c>
      <c r="D12" s="258" t="s">
        <v>7</v>
      </c>
      <c r="E12" s="230" t="s">
        <v>437</v>
      </c>
      <c r="F12" s="232">
        <v>2</v>
      </c>
      <c r="G12" s="259" t="s">
        <v>5</v>
      </c>
      <c r="H12" s="259" t="s">
        <v>5</v>
      </c>
      <c r="I12" s="259" t="s">
        <v>5</v>
      </c>
      <c r="J12" s="360" t="s">
        <v>5</v>
      </c>
      <c r="K12" s="360" t="s">
        <v>5</v>
      </c>
      <c r="L12" s="360" t="s">
        <v>5</v>
      </c>
      <c r="M12" s="259" t="s">
        <v>5</v>
      </c>
      <c r="N12" s="259" t="s">
        <v>5</v>
      </c>
      <c r="O12" s="259" t="s">
        <v>5</v>
      </c>
      <c r="P12" s="360" t="s">
        <v>5</v>
      </c>
      <c r="Q12" s="360" t="s">
        <v>5</v>
      </c>
      <c r="R12" s="360" t="s">
        <v>5</v>
      </c>
      <c r="S12" s="259" t="s">
        <v>5</v>
      </c>
      <c r="T12" s="259" t="s">
        <v>5</v>
      </c>
      <c r="U12" s="259" t="s">
        <v>5</v>
      </c>
      <c r="V12" s="360" t="s">
        <v>5</v>
      </c>
      <c r="W12" s="360" t="s">
        <v>5</v>
      </c>
      <c r="X12" s="360" t="s">
        <v>5</v>
      </c>
      <c r="Y12" s="259" t="s">
        <v>5</v>
      </c>
      <c r="Z12" s="259" t="s">
        <v>5</v>
      </c>
      <c r="AA12" s="259" t="s">
        <v>5</v>
      </c>
      <c r="AB12" s="360" t="s">
        <v>5</v>
      </c>
      <c r="AC12" s="360" t="s">
        <v>5</v>
      </c>
      <c r="AD12" s="360" t="s">
        <v>5</v>
      </c>
      <c r="AE12" s="853" t="s">
        <v>104</v>
      </c>
      <c r="AF12" s="853"/>
      <c r="AG12" s="853"/>
      <c r="AH12" s="853"/>
      <c r="AI12" s="853"/>
      <c r="AJ12" s="853"/>
      <c r="AK12" s="266"/>
    </row>
    <row r="13" spans="1:37" ht="17.25" customHeight="1">
      <c r="A13" s="250" t="s">
        <v>4</v>
      </c>
      <c r="B13" s="268" t="s">
        <v>530</v>
      </c>
      <c r="C13" s="258" t="s">
        <v>18</v>
      </c>
      <c r="D13" s="258" t="s">
        <v>7</v>
      </c>
      <c r="E13" s="269" t="s">
        <v>531</v>
      </c>
      <c r="F13" s="232">
        <v>1</v>
      </c>
      <c r="G13" s="250" t="s">
        <v>5</v>
      </c>
      <c r="H13" s="250" t="s">
        <v>5</v>
      </c>
      <c r="I13" s="250" t="s">
        <v>5</v>
      </c>
      <c r="J13" s="373" t="s">
        <v>5</v>
      </c>
      <c r="K13" s="373" t="s">
        <v>5</v>
      </c>
      <c r="L13" s="373" t="s">
        <v>5</v>
      </c>
      <c r="M13" s="250" t="s">
        <v>5</v>
      </c>
      <c r="N13" s="250" t="s">
        <v>5</v>
      </c>
      <c r="O13" s="250" t="s">
        <v>5</v>
      </c>
      <c r="P13" s="373" t="s">
        <v>5</v>
      </c>
      <c r="Q13" s="373" t="s">
        <v>5</v>
      </c>
      <c r="R13" s="373" t="s">
        <v>5</v>
      </c>
      <c r="S13" s="250" t="s">
        <v>5</v>
      </c>
      <c r="T13" s="250" t="s">
        <v>5</v>
      </c>
      <c r="U13" s="250" t="s">
        <v>5</v>
      </c>
      <c r="V13" s="373" t="s">
        <v>5</v>
      </c>
      <c r="W13" s="373" t="s">
        <v>5</v>
      </c>
      <c r="X13" s="373" t="s">
        <v>5</v>
      </c>
      <c r="Y13" s="250"/>
      <c r="Z13" s="250"/>
      <c r="AA13" s="250"/>
      <c r="AB13" s="250"/>
      <c r="AC13" s="250"/>
      <c r="AD13" s="250"/>
      <c r="AE13" s="259" t="s">
        <v>5</v>
      </c>
      <c r="AF13" s="259" t="s">
        <v>5</v>
      </c>
      <c r="AG13" s="270" t="s">
        <v>5</v>
      </c>
      <c r="AH13" s="372" t="s">
        <v>5</v>
      </c>
      <c r="AI13" s="250"/>
      <c r="AJ13" s="250"/>
      <c r="AK13" s="381"/>
    </row>
    <row r="14" spans="1:37" ht="17.25" customHeight="1">
      <c r="A14" s="250" t="s">
        <v>4</v>
      </c>
      <c r="B14" s="262" t="s">
        <v>445</v>
      </c>
      <c r="C14" s="258" t="s">
        <v>18</v>
      </c>
      <c r="D14" s="258" t="s">
        <v>7</v>
      </c>
      <c r="E14" s="263" t="s">
        <v>437</v>
      </c>
      <c r="F14" s="264">
        <v>1</v>
      </c>
      <c r="G14" s="265" t="s">
        <v>5</v>
      </c>
      <c r="H14" s="265" t="s">
        <v>5</v>
      </c>
      <c r="I14" s="265" t="s">
        <v>5</v>
      </c>
      <c r="J14" s="265" t="s">
        <v>5</v>
      </c>
      <c r="K14" s="265" t="s">
        <v>5</v>
      </c>
      <c r="L14" s="265" t="s">
        <v>5</v>
      </c>
      <c r="M14" s="265" t="s">
        <v>5</v>
      </c>
      <c r="N14" s="265" t="s">
        <v>5</v>
      </c>
      <c r="O14" s="265" t="s">
        <v>5</v>
      </c>
      <c r="P14" s="265" t="s">
        <v>5</v>
      </c>
      <c r="Q14" s="265" t="s">
        <v>5</v>
      </c>
      <c r="R14" s="265" t="s">
        <v>5</v>
      </c>
      <c r="S14" s="265" t="s">
        <v>5</v>
      </c>
      <c r="T14" s="265" t="s">
        <v>5</v>
      </c>
      <c r="U14" s="265" t="s">
        <v>5</v>
      </c>
      <c r="V14" s="265" t="s">
        <v>5</v>
      </c>
      <c r="W14" s="265" t="s">
        <v>5</v>
      </c>
      <c r="X14" s="265" t="s">
        <v>5</v>
      </c>
      <c r="Y14" s="265" t="s">
        <v>5</v>
      </c>
      <c r="Z14" s="265" t="s">
        <v>5</v>
      </c>
      <c r="AA14" s="265" t="s">
        <v>5</v>
      </c>
      <c r="AB14" s="265" t="s">
        <v>5</v>
      </c>
      <c r="AC14" s="265" t="s">
        <v>5</v>
      </c>
      <c r="AD14" s="265" t="s">
        <v>5</v>
      </c>
      <c r="AE14" s="853" t="s">
        <v>104</v>
      </c>
      <c r="AF14" s="853"/>
      <c r="AG14" s="853"/>
      <c r="AH14" s="853"/>
      <c r="AI14" s="853"/>
      <c r="AJ14" s="853"/>
      <c r="AK14" s="266"/>
    </row>
    <row r="15" spans="1:37" ht="17.25" customHeight="1">
      <c r="A15" s="361" t="s">
        <v>4</v>
      </c>
      <c r="B15" s="231" t="s">
        <v>423</v>
      </c>
      <c r="C15" s="258" t="s">
        <v>20</v>
      </c>
      <c r="D15" s="258" t="s">
        <v>7</v>
      </c>
      <c r="E15" s="230" t="s">
        <v>448</v>
      </c>
      <c r="F15" s="232">
        <v>1</v>
      </c>
      <c r="G15" s="360" t="s">
        <v>5</v>
      </c>
      <c r="H15" s="360" t="s">
        <v>5</v>
      </c>
      <c r="I15" s="360" t="s">
        <v>5</v>
      </c>
      <c r="J15" s="360" t="s">
        <v>5</v>
      </c>
      <c r="K15" s="360" t="s">
        <v>5</v>
      </c>
      <c r="L15" s="360" t="s">
        <v>5</v>
      </c>
      <c r="M15" s="360" t="s">
        <v>5</v>
      </c>
      <c r="N15" s="360" t="s">
        <v>5</v>
      </c>
      <c r="O15" s="360" t="s">
        <v>5</v>
      </c>
      <c r="P15" s="360" t="s">
        <v>5</v>
      </c>
      <c r="Q15" s="360" t="s">
        <v>5</v>
      </c>
      <c r="R15" s="360" t="s">
        <v>5</v>
      </c>
      <c r="S15" s="360" t="s">
        <v>5</v>
      </c>
      <c r="T15" s="360" t="s">
        <v>5</v>
      </c>
      <c r="U15" s="360" t="s">
        <v>5</v>
      </c>
      <c r="V15" s="360" t="s">
        <v>5</v>
      </c>
      <c r="W15" s="360" t="s">
        <v>5</v>
      </c>
      <c r="X15" s="360" t="s">
        <v>5</v>
      </c>
      <c r="Y15" s="360" t="s">
        <v>5</v>
      </c>
      <c r="Z15" s="360" t="s">
        <v>5</v>
      </c>
      <c r="AA15" s="360" t="s">
        <v>5</v>
      </c>
      <c r="AB15" s="360" t="s">
        <v>5</v>
      </c>
      <c r="AC15" s="360" t="s">
        <v>5</v>
      </c>
      <c r="AD15" s="360" t="s">
        <v>5</v>
      </c>
      <c r="AE15" s="853" t="s">
        <v>104</v>
      </c>
      <c r="AF15" s="853"/>
      <c r="AG15" s="853"/>
      <c r="AH15" s="853"/>
      <c r="AI15" s="853"/>
      <c r="AJ15" s="853"/>
      <c r="AK15" s="266"/>
    </row>
    <row r="16" spans="1:37" ht="17.25" customHeight="1">
      <c r="A16" s="250" t="s">
        <v>4</v>
      </c>
      <c r="B16" s="262" t="s">
        <v>426</v>
      </c>
      <c r="C16" s="258" t="s">
        <v>20</v>
      </c>
      <c r="D16" s="258" t="s">
        <v>7</v>
      </c>
      <c r="E16" s="263" t="s">
        <v>458</v>
      </c>
      <c r="F16" s="264">
        <v>1</v>
      </c>
      <c r="G16" s="265" t="s">
        <v>5</v>
      </c>
      <c r="H16" s="265" t="s">
        <v>5</v>
      </c>
      <c r="I16" s="265" t="s">
        <v>5</v>
      </c>
      <c r="J16" s="265" t="s">
        <v>5</v>
      </c>
      <c r="K16" s="265" t="s">
        <v>5</v>
      </c>
      <c r="L16" s="265" t="s">
        <v>5</v>
      </c>
      <c r="M16" s="265" t="s">
        <v>5</v>
      </c>
      <c r="N16" s="265" t="s">
        <v>5</v>
      </c>
      <c r="O16" s="265" t="s">
        <v>5</v>
      </c>
      <c r="P16" s="265" t="s">
        <v>5</v>
      </c>
      <c r="Q16" s="265" t="s">
        <v>5</v>
      </c>
      <c r="R16" s="265" t="s">
        <v>5</v>
      </c>
      <c r="S16" s="265" t="s">
        <v>5</v>
      </c>
      <c r="T16" s="265" t="s">
        <v>5</v>
      </c>
      <c r="U16" s="265" t="s">
        <v>5</v>
      </c>
      <c r="V16" s="265" t="s">
        <v>5</v>
      </c>
      <c r="W16" s="265" t="s">
        <v>5</v>
      </c>
      <c r="X16" s="265" t="s">
        <v>5</v>
      </c>
      <c r="Y16" s="265" t="s">
        <v>5</v>
      </c>
      <c r="Z16" s="265" t="s">
        <v>5</v>
      </c>
      <c r="AA16" s="265" t="s">
        <v>5</v>
      </c>
      <c r="AB16" s="265" t="s">
        <v>5</v>
      </c>
      <c r="AC16" s="265" t="s">
        <v>5</v>
      </c>
      <c r="AD16" s="265" t="s">
        <v>5</v>
      </c>
      <c r="AE16" s="853" t="s">
        <v>104</v>
      </c>
      <c r="AF16" s="853"/>
      <c r="AG16" s="853"/>
      <c r="AH16" s="853"/>
      <c r="AI16" s="853"/>
      <c r="AJ16" s="853"/>
      <c r="AK16" s="266"/>
    </row>
    <row r="17" spans="1:37" ht="17.25" customHeight="1">
      <c r="A17" s="250" t="s">
        <v>4</v>
      </c>
      <c r="B17" s="262" t="s">
        <v>433</v>
      </c>
      <c r="C17" s="258" t="s">
        <v>20</v>
      </c>
      <c r="D17" s="258" t="s">
        <v>7</v>
      </c>
      <c r="E17" s="271" t="s">
        <v>463</v>
      </c>
      <c r="F17" s="264">
        <v>1</v>
      </c>
      <c r="G17" s="265" t="s">
        <v>5</v>
      </c>
      <c r="H17" s="265" t="s">
        <v>5</v>
      </c>
      <c r="I17" s="265" t="s">
        <v>5</v>
      </c>
      <c r="J17" s="265" t="s">
        <v>5</v>
      </c>
      <c r="K17" s="265" t="s">
        <v>5</v>
      </c>
      <c r="L17" s="265" t="s">
        <v>5</v>
      </c>
      <c r="M17" s="265" t="s">
        <v>5</v>
      </c>
      <c r="N17" s="265" t="s">
        <v>5</v>
      </c>
      <c r="O17" s="265" t="s">
        <v>5</v>
      </c>
      <c r="P17" s="265" t="s">
        <v>5</v>
      </c>
      <c r="Q17" s="265" t="s">
        <v>5</v>
      </c>
      <c r="R17" s="265" t="s">
        <v>5</v>
      </c>
      <c r="S17" s="265" t="s">
        <v>5</v>
      </c>
      <c r="T17" s="265" t="s">
        <v>5</v>
      </c>
      <c r="U17" s="265" t="s">
        <v>5</v>
      </c>
      <c r="V17" s="265" t="s">
        <v>5</v>
      </c>
      <c r="W17" s="265" t="s">
        <v>5</v>
      </c>
      <c r="X17" s="265" t="s">
        <v>5</v>
      </c>
      <c r="Y17" s="265" t="s">
        <v>5</v>
      </c>
      <c r="Z17" s="265" t="s">
        <v>5</v>
      </c>
      <c r="AA17" s="265" t="s">
        <v>5</v>
      </c>
      <c r="AB17" s="265" t="s">
        <v>5</v>
      </c>
      <c r="AC17" s="265" t="s">
        <v>5</v>
      </c>
      <c r="AD17" s="265" t="s">
        <v>5</v>
      </c>
      <c r="AE17" s="267" t="s">
        <v>5</v>
      </c>
      <c r="AF17" s="267" t="s">
        <v>5</v>
      </c>
      <c r="AG17" s="267"/>
      <c r="AH17" s="250"/>
      <c r="AI17" s="250"/>
      <c r="AJ17" s="250"/>
      <c r="AK17" s="266"/>
    </row>
    <row r="18" spans="1:37" ht="17.25" customHeight="1">
      <c r="A18" s="250" t="s">
        <v>4</v>
      </c>
      <c r="B18" s="272" t="s">
        <v>433</v>
      </c>
      <c r="C18" s="258" t="s">
        <v>20</v>
      </c>
      <c r="D18" s="258" t="s">
        <v>7</v>
      </c>
      <c r="E18" s="271" t="s">
        <v>464</v>
      </c>
      <c r="F18" s="264">
        <v>1</v>
      </c>
      <c r="G18" s="265" t="s">
        <v>5</v>
      </c>
      <c r="H18" s="265" t="s">
        <v>5</v>
      </c>
      <c r="I18" s="265" t="s">
        <v>5</v>
      </c>
      <c r="J18" s="265" t="s">
        <v>5</v>
      </c>
      <c r="K18" s="265" t="s">
        <v>5</v>
      </c>
      <c r="L18" s="265" t="s">
        <v>5</v>
      </c>
      <c r="M18" s="265" t="s">
        <v>5</v>
      </c>
      <c r="N18" s="265" t="s">
        <v>5</v>
      </c>
      <c r="O18" s="265" t="s">
        <v>5</v>
      </c>
      <c r="P18" s="265" t="s">
        <v>5</v>
      </c>
      <c r="Q18" s="265" t="s">
        <v>5</v>
      </c>
      <c r="R18" s="265" t="s">
        <v>5</v>
      </c>
      <c r="S18" s="265" t="s">
        <v>5</v>
      </c>
      <c r="T18" s="265" t="s">
        <v>5</v>
      </c>
      <c r="U18" s="265" t="s">
        <v>5</v>
      </c>
      <c r="V18" s="265" t="s">
        <v>5</v>
      </c>
      <c r="W18" s="265" t="s">
        <v>5</v>
      </c>
      <c r="X18" s="265" t="s">
        <v>5</v>
      </c>
      <c r="Y18" s="265" t="s">
        <v>5</v>
      </c>
      <c r="Z18" s="265" t="s">
        <v>5</v>
      </c>
      <c r="AA18" s="265" t="s">
        <v>5</v>
      </c>
      <c r="AB18" s="265" t="s">
        <v>5</v>
      </c>
      <c r="AC18" s="265" t="s">
        <v>5</v>
      </c>
      <c r="AD18" s="265" t="s">
        <v>5</v>
      </c>
      <c r="AE18" s="267" t="s">
        <v>5</v>
      </c>
      <c r="AF18" s="267" t="s">
        <v>5</v>
      </c>
      <c r="AG18" s="267"/>
      <c r="AH18" s="250"/>
      <c r="AI18" s="250"/>
      <c r="AJ18" s="250"/>
      <c r="AK18" s="266"/>
    </row>
    <row r="19" spans="1:37" ht="17.25" customHeight="1">
      <c r="A19" s="250" t="s">
        <v>4</v>
      </c>
      <c r="B19" s="272" t="s">
        <v>465</v>
      </c>
      <c r="C19" s="258" t="s">
        <v>20</v>
      </c>
      <c r="D19" s="258" t="s">
        <v>7</v>
      </c>
      <c r="E19" s="273" t="s">
        <v>448</v>
      </c>
      <c r="F19" s="264">
        <v>2</v>
      </c>
      <c r="G19" s="265" t="s">
        <v>5</v>
      </c>
      <c r="H19" s="265" t="s">
        <v>5</v>
      </c>
      <c r="I19" s="265" t="s">
        <v>5</v>
      </c>
      <c r="J19" s="265" t="s">
        <v>5</v>
      </c>
      <c r="K19" s="265" t="s">
        <v>5</v>
      </c>
      <c r="L19" s="265" t="s">
        <v>5</v>
      </c>
      <c r="M19" s="265" t="s">
        <v>5</v>
      </c>
      <c r="N19" s="265" t="s">
        <v>5</v>
      </c>
      <c r="O19" s="265" t="s">
        <v>5</v>
      </c>
      <c r="P19" s="265" t="s">
        <v>5</v>
      </c>
      <c r="Q19" s="265" t="s">
        <v>5</v>
      </c>
      <c r="R19" s="265" t="s">
        <v>5</v>
      </c>
      <c r="S19" s="265" t="s">
        <v>5</v>
      </c>
      <c r="T19" s="265" t="s">
        <v>5</v>
      </c>
      <c r="U19" s="265" t="s">
        <v>5</v>
      </c>
      <c r="V19" s="265" t="s">
        <v>5</v>
      </c>
      <c r="W19" s="265" t="s">
        <v>5</v>
      </c>
      <c r="X19" s="265" t="s">
        <v>5</v>
      </c>
      <c r="Y19" s="265" t="s">
        <v>5</v>
      </c>
      <c r="Z19" s="265" t="s">
        <v>5</v>
      </c>
      <c r="AA19" s="265" t="s">
        <v>5</v>
      </c>
      <c r="AB19" s="265" t="s">
        <v>5</v>
      </c>
      <c r="AC19" s="265" t="s">
        <v>5</v>
      </c>
      <c r="AD19" s="265" t="s">
        <v>5</v>
      </c>
      <c r="AE19" s="853" t="s">
        <v>104</v>
      </c>
      <c r="AF19" s="853"/>
      <c r="AG19" s="853"/>
      <c r="AH19" s="853"/>
      <c r="AI19" s="853"/>
      <c r="AJ19" s="853"/>
      <c r="AK19" s="266"/>
    </row>
    <row r="20" spans="1:37" ht="17.25" customHeight="1">
      <c r="A20" s="387" t="s">
        <v>4</v>
      </c>
      <c r="B20" s="231" t="s">
        <v>473</v>
      </c>
      <c r="C20" s="258" t="s">
        <v>20</v>
      </c>
      <c r="D20" s="258" t="s">
        <v>7</v>
      </c>
      <c r="E20" s="245" t="s">
        <v>454</v>
      </c>
      <c r="F20" s="232">
        <v>1</v>
      </c>
      <c r="G20" s="265" t="s">
        <v>5</v>
      </c>
      <c r="H20" s="265" t="s">
        <v>5</v>
      </c>
      <c r="I20" s="265" t="s">
        <v>5</v>
      </c>
      <c r="J20" s="265" t="s">
        <v>5</v>
      </c>
      <c r="K20" s="265" t="s">
        <v>5</v>
      </c>
      <c r="L20" s="265" t="s">
        <v>5</v>
      </c>
      <c r="M20" s="265" t="s">
        <v>5</v>
      </c>
      <c r="N20" s="265" t="s">
        <v>5</v>
      </c>
      <c r="O20" s="265" t="s">
        <v>5</v>
      </c>
      <c r="P20" s="265" t="s">
        <v>5</v>
      </c>
      <c r="Q20" s="265" t="s">
        <v>5</v>
      </c>
      <c r="R20" s="265" t="s">
        <v>5</v>
      </c>
      <c r="S20" s="265" t="s">
        <v>5</v>
      </c>
      <c r="T20" s="265" t="s">
        <v>5</v>
      </c>
      <c r="U20" s="265" t="s">
        <v>5</v>
      </c>
      <c r="V20" s="265" t="s">
        <v>5</v>
      </c>
      <c r="W20" s="265" t="s">
        <v>5</v>
      </c>
      <c r="X20" s="265" t="s">
        <v>5</v>
      </c>
      <c r="Y20" s="265" t="s">
        <v>5</v>
      </c>
      <c r="Z20" s="265" t="s">
        <v>5</v>
      </c>
      <c r="AA20" s="265" t="s">
        <v>5</v>
      </c>
      <c r="AB20" s="265" t="s">
        <v>5</v>
      </c>
      <c r="AC20" s="265" t="s">
        <v>5</v>
      </c>
      <c r="AD20" s="265" t="s">
        <v>5</v>
      </c>
      <c r="AE20" s="853" t="s">
        <v>104</v>
      </c>
      <c r="AF20" s="853"/>
      <c r="AG20" s="853"/>
      <c r="AH20" s="853"/>
      <c r="AI20" s="853"/>
      <c r="AJ20" s="853"/>
      <c r="AK20" s="253" t="s">
        <v>535</v>
      </c>
    </row>
    <row r="21" spans="1:37" ht="17.25" customHeight="1">
      <c r="A21" s="250" t="s">
        <v>4</v>
      </c>
      <c r="B21" s="231" t="s">
        <v>484</v>
      </c>
      <c r="C21" s="258" t="s">
        <v>20</v>
      </c>
      <c r="D21" s="258" t="s">
        <v>7</v>
      </c>
      <c r="E21" s="230" t="s">
        <v>532</v>
      </c>
      <c r="F21" s="232">
        <v>1</v>
      </c>
      <c r="G21" s="854" t="s">
        <v>104</v>
      </c>
      <c r="H21" s="855"/>
      <c r="I21" s="855"/>
      <c r="J21" s="855"/>
      <c r="K21" s="855"/>
      <c r="L21" s="855"/>
      <c r="M21" s="265" t="s">
        <v>5</v>
      </c>
      <c r="N21" s="265" t="s">
        <v>5</v>
      </c>
      <c r="O21" s="265" t="s">
        <v>5</v>
      </c>
      <c r="P21" s="265" t="s">
        <v>5</v>
      </c>
      <c r="Q21" s="265" t="s">
        <v>5</v>
      </c>
      <c r="R21" s="265" t="s">
        <v>5</v>
      </c>
      <c r="S21" s="265" t="s">
        <v>5</v>
      </c>
      <c r="T21" s="265" t="s">
        <v>5</v>
      </c>
      <c r="U21" s="265" t="s">
        <v>5</v>
      </c>
      <c r="V21" s="265" t="s">
        <v>5</v>
      </c>
      <c r="W21" s="265" t="s">
        <v>5</v>
      </c>
      <c r="X21" s="265" t="s">
        <v>5</v>
      </c>
      <c r="Y21" s="265" t="s">
        <v>5</v>
      </c>
      <c r="Z21" s="265" t="s">
        <v>5</v>
      </c>
      <c r="AA21" s="265" t="s">
        <v>5</v>
      </c>
      <c r="AB21" s="265" t="s">
        <v>5</v>
      </c>
      <c r="AC21" s="265" t="s">
        <v>5</v>
      </c>
      <c r="AD21" s="265" t="s">
        <v>5</v>
      </c>
      <c r="AE21" s="853" t="s">
        <v>104</v>
      </c>
      <c r="AF21" s="853"/>
      <c r="AG21" s="853"/>
      <c r="AH21" s="853"/>
      <c r="AI21" s="853"/>
      <c r="AJ21" s="853"/>
      <c r="AK21" s="266"/>
    </row>
    <row r="22" spans="1:37" ht="17.25" customHeight="1">
      <c r="A22" s="250" t="s">
        <v>4</v>
      </c>
      <c r="B22" s="231" t="s">
        <v>484</v>
      </c>
      <c r="C22" s="258" t="s">
        <v>20</v>
      </c>
      <c r="D22" s="258" t="s">
        <v>7</v>
      </c>
      <c r="E22" s="230" t="s">
        <v>533</v>
      </c>
      <c r="F22" s="232">
        <v>1</v>
      </c>
      <c r="G22" s="854" t="s">
        <v>104</v>
      </c>
      <c r="H22" s="855"/>
      <c r="I22" s="855"/>
      <c r="J22" s="855"/>
      <c r="K22" s="855"/>
      <c r="L22" s="855"/>
      <c r="M22" s="265" t="s">
        <v>5</v>
      </c>
      <c r="N22" s="265" t="s">
        <v>5</v>
      </c>
      <c r="O22" s="265" t="s">
        <v>5</v>
      </c>
      <c r="P22" s="265" t="s">
        <v>5</v>
      </c>
      <c r="Q22" s="265" t="s">
        <v>5</v>
      </c>
      <c r="R22" s="265" t="s">
        <v>5</v>
      </c>
      <c r="S22" s="265" t="s">
        <v>5</v>
      </c>
      <c r="T22" s="265" t="s">
        <v>5</v>
      </c>
      <c r="U22" s="265" t="s">
        <v>5</v>
      </c>
      <c r="V22" s="265" t="s">
        <v>5</v>
      </c>
      <c r="W22" s="265" t="s">
        <v>5</v>
      </c>
      <c r="X22" s="265" t="s">
        <v>5</v>
      </c>
      <c r="Y22" s="265" t="s">
        <v>5</v>
      </c>
      <c r="Z22" s="265" t="s">
        <v>5</v>
      </c>
      <c r="AA22" s="265" t="s">
        <v>5</v>
      </c>
      <c r="AB22" s="265" t="s">
        <v>5</v>
      </c>
      <c r="AC22" s="265" t="s">
        <v>5</v>
      </c>
      <c r="AD22" s="265" t="s">
        <v>5</v>
      </c>
      <c r="AE22" s="853" t="s">
        <v>104</v>
      </c>
      <c r="AF22" s="853"/>
      <c r="AG22" s="853"/>
      <c r="AH22" s="853"/>
      <c r="AI22" s="853"/>
      <c r="AJ22" s="853"/>
      <c r="AK22" s="266"/>
    </row>
    <row r="23" spans="1:37" ht="17.25" customHeight="1">
      <c r="A23" s="250" t="s">
        <v>4</v>
      </c>
      <c r="B23" s="262" t="s">
        <v>486</v>
      </c>
      <c r="C23" s="258" t="s">
        <v>20</v>
      </c>
      <c r="D23" s="258" t="s">
        <v>7</v>
      </c>
      <c r="E23" s="274" t="s">
        <v>534</v>
      </c>
      <c r="F23" s="264">
        <v>1</v>
      </c>
      <c r="G23" s="854" t="s">
        <v>104</v>
      </c>
      <c r="H23" s="855"/>
      <c r="I23" s="855"/>
      <c r="J23" s="855"/>
      <c r="K23" s="855"/>
      <c r="L23" s="855"/>
      <c r="M23" s="265" t="s">
        <v>5</v>
      </c>
      <c r="N23" s="265" t="s">
        <v>5</v>
      </c>
      <c r="O23" s="265" t="s">
        <v>5</v>
      </c>
      <c r="P23" s="265" t="s">
        <v>5</v>
      </c>
      <c r="Q23" s="265" t="s">
        <v>5</v>
      </c>
      <c r="R23" s="265" t="s">
        <v>5</v>
      </c>
      <c r="S23" s="265" t="s">
        <v>5</v>
      </c>
      <c r="T23" s="265" t="s">
        <v>5</v>
      </c>
      <c r="U23" s="265" t="s">
        <v>5</v>
      </c>
      <c r="V23" s="265" t="s">
        <v>5</v>
      </c>
      <c r="W23" s="265" t="s">
        <v>5</v>
      </c>
      <c r="X23" s="265" t="s">
        <v>5</v>
      </c>
      <c r="Y23" s="265" t="s">
        <v>5</v>
      </c>
      <c r="Z23" s="265" t="s">
        <v>5</v>
      </c>
      <c r="AA23" s="265" t="s">
        <v>5</v>
      </c>
      <c r="AB23" s="265" t="s">
        <v>5</v>
      </c>
      <c r="AC23" s="265" t="s">
        <v>5</v>
      </c>
      <c r="AD23" s="265" t="s">
        <v>5</v>
      </c>
      <c r="AE23" s="853" t="s">
        <v>104</v>
      </c>
      <c r="AF23" s="853"/>
      <c r="AG23" s="853"/>
      <c r="AH23" s="853"/>
      <c r="AI23" s="853"/>
      <c r="AJ23" s="853"/>
      <c r="AK23" s="266"/>
    </row>
    <row r="24" spans="1:37" ht="17.25" customHeight="1">
      <c r="A24" s="250" t="s">
        <v>4</v>
      </c>
      <c r="B24" s="262" t="s">
        <v>440</v>
      </c>
      <c r="C24" s="258" t="s">
        <v>20</v>
      </c>
      <c r="D24" s="258" t="s">
        <v>7</v>
      </c>
      <c r="E24" s="271" t="s">
        <v>448</v>
      </c>
      <c r="F24" s="264">
        <v>1</v>
      </c>
      <c r="G24" s="265" t="s">
        <v>5</v>
      </c>
      <c r="H24" s="265" t="s">
        <v>5</v>
      </c>
      <c r="I24" s="265" t="s">
        <v>5</v>
      </c>
      <c r="J24" s="265" t="s">
        <v>5</v>
      </c>
      <c r="K24" s="265" t="s">
        <v>5</v>
      </c>
      <c r="L24" s="265" t="s">
        <v>5</v>
      </c>
      <c r="M24" s="265" t="s">
        <v>5</v>
      </c>
      <c r="N24" s="265" t="s">
        <v>5</v>
      </c>
      <c r="O24" s="265" t="s">
        <v>5</v>
      </c>
      <c r="P24" s="265" t="s">
        <v>5</v>
      </c>
      <c r="Q24" s="265" t="s">
        <v>5</v>
      </c>
      <c r="R24" s="265" t="s">
        <v>5</v>
      </c>
      <c r="S24" s="265" t="s">
        <v>5</v>
      </c>
      <c r="T24" s="265" t="s">
        <v>5</v>
      </c>
      <c r="U24" s="265" t="s">
        <v>5</v>
      </c>
      <c r="V24" s="265" t="s">
        <v>5</v>
      </c>
      <c r="W24" s="265" t="s">
        <v>5</v>
      </c>
      <c r="X24" s="265" t="s">
        <v>5</v>
      </c>
      <c r="Y24" s="265" t="s">
        <v>5</v>
      </c>
      <c r="Z24" s="265" t="s">
        <v>5</v>
      </c>
      <c r="AA24" s="265" t="s">
        <v>5</v>
      </c>
      <c r="AB24" s="265" t="s">
        <v>5</v>
      </c>
      <c r="AC24" s="265" t="s">
        <v>5</v>
      </c>
      <c r="AD24" s="265" t="s">
        <v>5</v>
      </c>
      <c r="AE24" s="853" t="s">
        <v>104</v>
      </c>
      <c r="AF24" s="853"/>
      <c r="AG24" s="853"/>
      <c r="AH24" s="853"/>
      <c r="AI24" s="853"/>
      <c r="AJ24" s="853"/>
      <c r="AK24" s="253" t="s">
        <v>537</v>
      </c>
    </row>
    <row r="25" spans="1:37" ht="17.25" customHeight="1">
      <c r="A25" s="250" t="s">
        <v>4</v>
      </c>
      <c r="B25" s="262" t="s">
        <v>445</v>
      </c>
      <c r="C25" s="258" t="s">
        <v>20</v>
      </c>
      <c r="D25" s="258" t="s">
        <v>7</v>
      </c>
      <c r="E25" s="263" t="s">
        <v>448</v>
      </c>
      <c r="F25" s="264">
        <v>1</v>
      </c>
      <c r="G25" s="265" t="s">
        <v>5</v>
      </c>
      <c r="H25" s="265" t="s">
        <v>5</v>
      </c>
      <c r="I25" s="265" t="s">
        <v>5</v>
      </c>
      <c r="J25" s="265" t="s">
        <v>5</v>
      </c>
      <c r="K25" s="265" t="s">
        <v>5</v>
      </c>
      <c r="L25" s="265" t="s">
        <v>5</v>
      </c>
      <c r="M25" s="265" t="s">
        <v>5</v>
      </c>
      <c r="N25" s="265" t="s">
        <v>5</v>
      </c>
      <c r="O25" s="265" t="s">
        <v>5</v>
      </c>
      <c r="P25" s="265" t="s">
        <v>5</v>
      </c>
      <c r="Q25" s="265" t="s">
        <v>5</v>
      </c>
      <c r="R25" s="265" t="s">
        <v>5</v>
      </c>
      <c r="S25" s="265" t="s">
        <v>5</v>
      </c>
      <c r="T25" s="265" t="s">
        <v>5</v>
      </c>
      <c r="U25" s="265" t="s">
        <v>5</v>
      </c>
      <c r="V25" s="265" t="s">
        <v>5</v>
      </c>
      <c r="W25" s="265" t="s">
        <v>5</v>
      </c>
      <c r="X25" s="265" t="s">
        <v>5</v>
      </c>
      <c r="Y25" s="265" t="s">
        <v>5</v>
      </c>
      <c r="Z25" s="265" t="s">
        <v>5</v>
      </c>
      <c r="AA25" s="265" t="s">
        <v>5</v>
      </c>
      <c r="AB25" s="265" t="s">
        <v>5</v>
      </c>
      <c r="AC25" s="265" t="s">
        <v>5</v>
      </c>
      <c r="AD25" s="265" t="s">
        <v>5</v>
      </c>
      <c r="AE25" s="853" t="s">
        <v>104</v>
      </c>
      <c r="AF25" s="853"/>
      <c r="AG25" s="853"/>
      <c r="AH25" s="853"/>
      <c r="AI25" s="853"/>
      <c r="AJ25" s="853"/>
      <c r="AK25" s="266"/>
    </row>
  </sheetData>
  <mergeCells count="30">
    <mergeCell ref="G21:L21"/>
    <mergeCell ref="G22:L22"/>
    <mergeCell ref="G23:L23"/>
    <mergeCell ref="Y1:AD1"/>
    <mergeCell ref="AE1:AJ1"/>
    <mergeCell ref="Y2:AD2"/>
    <mergeCell ref="AE2:AJ2"/>
    <mergeCell ref="AE3:AJ3"/>
    <mergeCell ref="AE5:AJ5"/>
    <mergeCell ref="G3:L3"/>
    <mergeCell ref="M3:R3"/>
    <mergeCell ref="S3:X3"/>
    <mergeCell ref="Y3:AD3"/>
    <mergeCell ref="AE6:AJ6"/>
    <mergeCell ref="AE7:AJ7"/>
    <mergeCell ref="AE8:AJ8"/>
    <mergeCell ref="AE9:AJ9"/>
    <mergeCell ref="AE10:AJ10"/>
    <mergeCell ref="AE11:AJ11"/>
    <mergeCell ref="AE14:AJ14"/>
    <mergeCell ref="AE15:AJ15"/>
    <mergeCell ref="AE12:AJ12"/>
    <mergeCell ref="AE23:AJ23"/>
    <mergeCell ref="AE24:AJ24"/>
    <mergeCell ref="AE25:AJ25"/>
    <mergeCell ref="AE16:AJ16"/>
    <mergeCell ref="AE19:AJ19"/>
    <mergeCell ref="AE20:AJ20"/>
    <mergeCell ref="AE21:AJ21"/>
    <mergeCell ref="AE22:AJ22"/>
  </mergeCells>
  <phoneticPr fontId="34" type="noConversion"/>
  <dataValidations count="1">
    <dataValidation type="textLength" showInputMessage="1" showErrorMessage="1" sqref="AK4:AK25">
      <formula1>0</formula1>
      <formula2>150</formula2>
    </dataValidation>
  </dataValidations>
  <pageMargins left="0.78749999999999998" right="0.78749999999999998" top="1.0631944444444446" bottom="1.0631944444444446" header="0.51180555555555551" footer="0.51180555555555551"/>
  <pageSetup paperSize="9" scale="54" firstPageNumber="0" orientation="landscape" horizontalDpi="300" verticalDpi="300" r:id="rId1"/>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pageSetUpPr fitToPage="1"/>
  </sheetPr>
  <dimension ref="A1:P130"/>
  <sheetViews>
    <sheetView view="pageBreakPreview" zoomScale="69" zoomScaleNormal="120" zoomScaleSheetLayoutView="69" zoomScalePageLayoutView="120" workbookViewId="0">
      <selection activeCell="C18" sqref="C18"/>
    </sheetView>
  </sheetViews>
  <sheetFormatPr defaultColWidth="8.85546875" defaultRowHeight="12.75"/>
  <cols>
    <col min="1" max="1" width="12" style="1" customWidth="1"/>
    <col min="2" max="2" width="12.85546875" style="1" customWidth="1"/>
    <col min="3" max="3" width="12.140625" style="1" customWidth="1"/>
    <col min="4" max="4" width="26.5703125" style="1" customWidth="1"/>
    <col min="5" max="5" width="8.7109375" style="30" customWidth="1"/>
    <col min="6" max="6" width="25.42578125" style="30" customWidth="1"/>
    <col min="7" max="7" width="12.140625" style="1" customWidth="1"/>
    <col min="8" max="9" width="16.42578125" style="1" customWidth="1"/>
    <col min="10" max="10" width="28.42578125" style="1" customWidth="1"/>
    <col min="11" max="11" width="16.42578125" style="1" customWidth="1"/>
    <col min="12" max="12" width="20.28515625" customWidth="1"/>
    <col min="13" max="13" width="23.42578125" style="350" customWidth="1"/>
    <col min="14" max="14" width="24.140625" style="90" customWidth="1"/>
    <col min="15" max="15" width="24.7109375" customWidth="1"/>
    <col min="16" max="243" width="8.85546875" customWidth="1"/>
  </cols>
  <sheetData>
    <row r="1" spans="1:16" ht="23.85" customHeight="1" thickBot="1">
      <c r="A1" s="24" t="s">
        <v>105</v>
      </c>
      <c r="B1" s="24"/>
      <c r="C1" s="24"/>
      <c r="D1" s="24"/>
      <c r="E1" s="24"/>
      <c r="F1" s="24"/>
      <c r="G1" s="24"/>
      <c r="H1" s="24"/>
      <c r="I1" s="24"/>
      <c r="J1" s="24"/>
      <c r="K1" s="24"/>
      <c r="L1" s="24"/>
      <c r="M1" s="349"/>
      <c r="N1" s="151" t="s">
        <v>98</v>
      </c>
      <c r="O1" s="347" t="s">
        <v>421</v>
      </c>
    </row>
    <row r="2" spans="1:16" ht="23.85" customHeight="1" thickBot="1">
      <c r="A2" s="24"/>
      <c r="B2" s="24"/>
      <c r="C2" s="24"/>
      <c r="D2" s="24"/>
      <c r="E2" s="24"/>
      <c r="F2" s="24"/>
      <c r="G2" s="24"/>
      <c r="H2" s="24"/>
      <c r="I2" s="24"/>
      <c r="J2" s="24"/>
      <c r="K2" s="24"/>
      <c r="L2" s="24"/>
      <c r="M2" s="349"/>
      <c r="N2" s="20" t="s">
        <v>260</v>
      </c>
      <c r="O2" s="300">
        <v>2014</v>
      </c>
    </row>
    <row r="3" spans="1:16" s="28" customFormat="1" ht="57" customHeight="1" thickBot="1">
      <c r="A3" s="47" t="s">
        <v>1</v>
      </c>
      <c r="B3" s="22" t="s">
        <v>77</v>
      </c>
      <c r="C3" s="22" t="s">
        <v>68</v>
      </c>
      <c r="D3" s="21" t="s">
        <v>78</v>
      </c>
      <c r="E3" s="22" t="s">
        <v>79</v>
      </c>
      <c r="F3" s="21" t="s">
        <v>9</v>
      </c>
      <c r="G3" s="47" t="s">
        <v>2</v>
      </c>
      <c r="H3" s="346" t="s">
        <v>90</v>
      </c>
      <c r="I3" s="21" t="s">
        <v>106</v>
      </c>
      <c r="J3" s="21" t="s">
        <v>55</v>
      </c>
      <c r="K3" s="22" t="s">
        <v>107</v>
      </c>
      <c r="L3" s="228" t="s">
        <v>414</v>
      </c>
      <c r="M3" s="348" t="s">
        <v>303</v>
      </c>
      <c r="N3" s="152" t="s">
        <v>415</v>
      </c>
      <c r="O3" s="132" t="s">
        <v>315</v>
      </c>
      <c r="P3" s="153"/>
    </row>
    <row r="4" spans="1:16" s="84" customFormat="1" ht="16.5" customHeight="1">
      <c r="A4" s="275" t="s">
        <v>4</v>
      </c>
      <c r="B4" s="275" t="s">
        <v>4</v>
      </c>
      <c r="C4" s="275">
        <v>2014</v>
      </c>
      <c r="D4" s="276" t="s">
        <v>526</v>
      </c>
      <c r="E4" s="275" t="s">
        <v>538</v>
      </c>
      <c r="F4" s="275" t="s">
        <v>18</v>
      </c>
      <c r="G4" s="275" t="s">
        <v>7</v>
      </c>
      <c r="H4" s="275" t="s">
        <v>527</v>
      </c>
      <c r="I4" s="284" t="s">
        <v>108</v>
      </c>
      <c r="J4" s="285" t="s">
        <v>114</v>
      </c>
      <c r="K4" s="286" t="s">
        <v>550</v>
      </c>
      <c r="L4" s="275">
        <v>750</v>
      </c>
      <c r="M4" s="363">
        <v>678</v>
      </c>
      <c r="N4" s="351">
        <f>M4/L4</f>
        <v>0.90400000000000003</v>
      </c>
      <c r="O4" s="134"/>
    </row>
    <row r="5" spans="1:16" s="84" customFormat="1" ht="16.5" customHeight="1">
      <c r="A5" s="275" t="s">
        <v>4</v>
      </c>
      <c r="B5" s="275" t="s">
        <v>4</v>
      </c>
      <c r="C5" s="275">
        <v>2014</v>
      </c>
      <c r="D5" s="276" t="s">
        <v>526</v>
      </c>
      <c r="E5" s="275" t="s">
        <v>538</v>
      </c>
      <c r="F5" s="275" t="s">
        <v>18</v>
      </c>
      <c r="G5" s="275" t="s">
        <v>7</v>
      </c>
      <c r="H5" s="275" t="s">
        <v>527</v>
      </c>
      <c r="I5" s="284" t="s">
        <v>109</v>
      </c>
      <c r="J5" s="285" t="s">
        <v>114</v>
      </c>
      <c r="K5" s="286" t="s">
        <v>550</v>
      </c>
      <c r="L5" s="275">
        <v>750</v>
      </c>
      <c r="M5" s="363">
        <v>678</v>
      </c>
      <c r="N5" s="351">
        <f>M5/L5</f>
        <v>0.90400000000000003</v>
      </c>
      <c r="O5" s="134"/>
    </row>
    <row r="6" spans="1:16" s="87" customFormat="1" ht="16.5" customHeight="1">
      <c r="A6" s="275" t="s">
        <v>4</v>
      </c>
      <c r="B6" s="275" t="s">
        <v>4</v>
      </c>
      <c r="C6" s="275">
        <v>2014</v>
      </c>
      <c r="D6" s="276" t="s">
        <v>526</v>
      </c>
      <c r="E6" s="275" t="s">
        <v>538</v>
      </c>
      <c r="F6" s="275" t="s">
        <v>18</v>
      </c>
      <c r="G6" s="275" t="s">
        <v>7</v>
      </c>
      <c r="H6" s="275" t="s">
        <v>527</v>
      </c>
      <c r="I6" s="284" t="s">
        <v>111</v>
      </c>
      <c r="J6" s="285" t="s">
        <v>114</v>
      </c>
      <c r="K6" s="286" t="s">
        <v>550</v>
      </c>
      <c r="L6" s="275">
        <v>750</v>
      </c>
      <c r="M6" s="363">
        <v>678</v>
      </c>
      <c r="N6" s="351">
        <f t="shared" ref="N6:N32" si="0">M6/L6</f>
        <v>0.90400000000000003</v>
      </c>
      <c r="O6" s="134"/>
      <c r="P6" s="84"/>
    </row>
    <row r="7" spans="1:16" s="87" customFormat="1" ht="16.5" customHeight="1">
      <c r="A7" s="275" t="s">
        <v>4</v>
      </c>
      <c r="B7" s="275" t="s">
        <v>4</v>
      </c>
      <c r="C7" s="275">
        <v>2014</v>
      </c>
      <c r="D7" s="276" t="s">
        <v>526</v>
      </c>
      <c r="E7" s="275" t="s">
        <v>538</v>
      </c>
      <c r="F7" s="275" t="s">
        <v>18</v>
      </c>
      <c r="G7" s="275" t="s">
        <v>7</v>
      </c>
      <c r="H7" s="275" t="s">
        <v>527</v>
      </c>
      <c r="I7" s="284" t="s">
        <v>110</v>
      </c>
      <c r="J7" s="285" t="s">
        <v>114</v>
      </c>
      <c r="K7" s="286" t="s">
        <v>550</v>
      </c>
      <c r="L7" s="275">
        <v>750</v>
      </c>
      <c r="M7" s="363">
        <v>678</v>
      </c>
      <c r="N7" s="351">
        <f t="shared" si="0"/>
        <v>0.90400000000000003</v>
      </c>
      <c r="O7" s="134"/>
      <c r="P7" s="84"/>
    </row>
    <row r="8" spans="1:16" s="87" customFormat="1" ht="16.5" customHeight="1">
      <c r="A8" s="275" t="s">
        <v>4</v>
      </c>
      <c r="B8" s="275" t="s">
        <v>4</v>
      </c>
      <c r="C8" s="275">
        <v>2014</v>
      </c>
      <c r="D8" s="276" t="s">
        <v>526</v>
      </c>
      <c r="E8" s="275" t="s">
        <v>538</v>
      </c>
      <c r="F8" s="275" t="s">
        <v>18</v>
      </c>
      <c r="G8" s="275" t="s">
        <v>7</v>
      </c>
      <c r="H8" s="275" t="s">
        <v>527</v>
      </c>
      <c r="I8" s="275" t="s">
        <v>551</v>
      </c>
      <c r="J8" s="275" t="s">
        <v>114</v>
      </c>
      <c r="K8" s="286" t="s">
        <v>550</v>
      </c>
      <c r="L8" s="275">
        <v>12000</v>
      </c>
      <c r="M8" s="362">
        <v>0</v>
      </c>
      <c r="N8" s="351">
        <f t="shared" si="0"/>
        <v>0</v>
      </c>
      <c r="O8" s="134" t="s">
        <v>774</v>
      </c>
      <c r="P8" s="84"/>
    </row>
    <row r="9" spans="1:16" s="87" customFormat="1" ht="16.5" customHeight="1">
      <c r="A9" s="277" t="s">
        <v>4</v>
      </c>
      <c r="B9" s="277" t="s">
        <v>4</v>
      </c>
      <c r="C9" s="275">
        <v>2014</v>
      </c>
      <c r="D9" s="276" t="s">
        <v>526</v>
      </c>
      <c r="E9" s="278" t="s">
        <v>538</v>
      </c>
      <c r="F9" s="278" t="s">
        <v>18</v>
      </c>
      <c r="G9" s="278" t="s">
        <v>7</v>
      </c>
      <c r="H9" s="278" t="s">
        <v>425</v>
      </c>
      <c r="I9" s="278" t="s">
        <v>108</v>
      </c>
      <c r="J9" s="278" t="s">
        <v>552</v>
      </c>
      <c r="K9" s="287" t="s">
        <v>553</v>
      </c>
      <c r="L9" s="278">
        <v>600</v>
      </c>
      <c r="M9" s="362">
        <v>431</v>
      </c>
      <c r="N9" s="351">
        <f t="shared" si="0"/>
        <v>0.71833333333333338</v>
      </c>
      <c r="O9" s="134"/>
      <c r="P9" s="84"/>
    </row>
    <row r="10" spans="1:16" s="87" customFormat="1" ht="16.5" customHeight="1">
      <c r="A10" s="277" t="s">
        <v>4</v>
      </c>
      <c r="B10" s="277" t="s">
        <v>4</v>
      </c>
      <c r="C10" s="275">
        <v>2014</v>
      </c>
      <c r="D10" s="276" t="s">
        <v>526</v>
      </c>
      <c r="E10" s="278" t="s">
        <v>538</v>
      </c>
      <c r="F10" s="278" t="s">
        <v>18</v>
      </c>
      <c r="G10" s="278" t="s">
        <v>7</v>
      </c>
      <c r="H10" s="278" t="s">
        <v>425</v>
      </c>
      <c r="I10" s="278" t="s">
        <v>109</v>
      </c>
      <c r="J10" s="278" t="s">
        <v>552</v>
      </c>
      <c r="K10" s="287" t="s">
        <v>553</v>
      </c>
      <c r="L10" s="278">
        <v>600</v>
      </c>
      <c r="M10" s="362">
        <v>431</v>
      </c>
      <c r="N10" s="351">
        <f t="shared" si="0"/>
        <v>0.71833333333333338</v>
      </c>
      <c r="O10" s="134"/>
      <c r="P10" s="84"/>
    </row>
    <row r="11" spans="1:16" s="87" customFormat="1" ht="16.5" customHeight="1">
      <c r="A11" s="277" t="s">
        <v>4</v>
      </c>
      <c r="B11" s="277" t="s">
        <v>4</v>
      </c>
      <c r="C11" s="275">
        <v>2014</v>
      </c>
      <c r="D11" s="276" t="s">
        <v>526</v>
      </c>
      <c r="E11" s="278" t="s">
        <v>538</v>
      </c>
      <c r="F11" s="278" t="s">
        <v>18</v>
      </c>
      <c r="G11" s="278" t="s">
        <v>7</v>
      </c>
      <c r="H11" s="278" t="s">
        <v>425</v>
      </c>
      <c r="I11" s="278" t="s">
        <v>111</v>
      </c>
      <c r="J11" s="278" t="s">
        <v>552</v>
      </c>
      <c r="K11" s="287" t="s">
        <v>553</v>
      </c>
      <c r="L11" s="278">
        <v>600</v>
      </c>
      <c r="M11" s="362">
        <v>431</v>
      </c>
      <c r="N11" s="351">
        <f t="shared" si="0"/>
        <v>0.71833333333333338</v>
      </c>
      <c r="O11" s="134"/>
      <c r="P11" s="84"/>
    </row>
    <row r="12" spans="1:16" s="87" customFormat="1" ht="16.5" customHeight="1">
      <c r="A12" s="277" t="s">
        <v>4</v>
      </c>
      <c r="B12" s="277" t="s">
        <v>4</v>
      </c>
      <c r="C12" s="275">
        <v>2014</v>
      </c>
      <c r="D12" s="276" t="s">
        <v>526</v>
      </c>
      <c r="E12" s="278" t="s">
        <v>538</v>
      </c>
      <c r="F12" s="278" t="s">
        <v>18</v>
      </c>
      <c r="G12" s="278" t="s">
        <v>7</v>
      </c>
      <c r="H12" s="278" t="s">
        <v>425</v>
      </c>
      <c r="I12" s="278" t="s">
        <v>110</v>
      </c>
      <c r="J12" s="278" t="s">
        <v>552</v>
      </c>
      <c r="K12" s="287" t="s">
        <v>553</v>
      </c>
      <c r="L12" s="278">
        <v>600</v>
      </c>
      <c r="M12" s="362">
        <v>431</v>
      </c>
      <c r="N12" s="351">
        <f t="shared" si="0"/>
        <v>0.71833333333333338</v>
      </c>
      <c r="O12" s="134"/>
      <c r="P12" s="84"/>
    </row>
    <row r="13" spans="1:16" s="87" customFormat="1" ht="16.5" customHeight="1">
      <c r="A13" s="277" t="s">
        <v>4</v>
      </c>
      <c r="B13" s="277" t="s">
        <v>4</v>
      </c>
      <c r="C13" s="275">
        <v>2014</v>
      </c>
      <c r="D13" s="276" t="s">
        <v>526</v>
      </c>
      <c r="E13" s="278" t="s">
        <v>538</v>
      </c>
      <c r="F13" s="278" t="s">
        <v>18</v>
      </c>
      <c r="G13" s="278" t="s">
        <v>7</v>
      </c>
      <c r="H13" s="278" t="s">
        <v>425</v>
      </c>
      <c r="I13" s="278" t="s">
        <v>108</v>
      </c>
      <c r="J13" s="278" t="s">
        <v>554</v>
      </c>
      <c r="K13" s="287" t="s">
        <v>553</v>
      </c>
      <c r="L13" s="278">
        <v>400</v>
      </c>
      <c r="M13" s="362">
        <v>404</v>
      </c>
      <c r="N13" s="351">
        <f t="shared" si="0"/>
        <v>1.01</v>
      </c>
      <c r="O13" s="134"/>
      <c r="P13" s="84"/>
    </row>
    <row r="14" spans="1:16" s="87" customFormat="1" ht="16.5" customHeight="1">
      <c r="A14" s="277" t="s">
        <v>4</v>
      </c>
      <c r="B14" s="277" t="s">
        <v>4</v>
      </c>
      <c r="C14" s="275">
        <v>2014</v>
      </c>
      <c r="D14" s="276" t="s">
        <v>526</v>
      </c>
      <c r="E14" s="278" t="s">
        <v>538</v>
      </c>
      <c r="F14" s="278" t="s">
        <v>18</v>
      </c>
      <c r="G14" s="278" t="s">
        <v>7</v>
      </c>
      <c r="H14" s="278" t="s">
        <v>425</v>
      </c>
      <c r="I14" s="278" t="s">
        <v>109</v>
      </c>
      <c r="J14" s="278" t="s">
        <v>554</v>
      </c>
      <c r="K14" s="287" t="s">
        <v>553</v>
      </c>
      <c r="L14" s="278">
        <v>400</v>
      </c>
      <c r="M14" s="362">
        <v>404</v>
      </c>
      <c r="N14" s="351">
        <f t="shared" si="0"/>
        <v>1.01</v>
      </c>
      <c r="O14" s="134"/>
      <c r="P14" s="84"/>
    </row>
    <row r="15" spans="1:16" s="87" customFormat="1" ht="16.5" customHeight="1">
      <c r="A15" s="277" t="s">
        <v>4</v>
      </c>
      <c r="B15" s="277" t="s">
        <v>4</v>
      </c>
      <c r="C15" s="275">
        <v>2014</v>
      </c>
      <c r="D15" s="276" t="s">
        <v>526</v>
      </c>
      <c r="E15" s="278" t="s">
        <v>538</v>
      </c>
      <c r="F15" s="278" t="s">
        <v>18</v>
      </c>
      <c r="G15" s="278" t="s">
        <v>7</v>
      </c>
      <c r="H15" s="278" t="s">
        <v>425</v>
      </c>
      <c r="I15" s="278" t="s">
        <v>111</v>
      </c>
      <c r="J15" s="278" t="s">
        <v>554</v>
      </c>
      <c r="K15" s="287" t="s">
        <v>553</v>
      </c>
      <c r="L15" s="278">
        <v>400</v>
      </c>
      <c r="M15" s="339">
        <v>404</v>
      </c>
      <c r="N15" s="351">
        <f t="shared" si="0"/>
        <v>1.01</v>
      </c>
      <c r="O15" s="298"/>
      <c r="P15" s="84"/>
    </row>
    <row r="16" spans="1:16" ht="16.5" customHeight="1">
      <c r="A16" s="277" t="s">
        <v>4</v>
      </c>
      <c r="B16" s="277" t="s">
        <v>4</v>
      </c>
      <c r="C16" s="275">
        <v>2014</v>
      </c>
      <c r="D16" s="276" t="s">
        <v>526</v>
      </c>
      <c r="E16" s="278" t="s">
        <v>538</v>
      </c>
      <c r="F16" s="278" t="s">
        <v>18</v>
      </c>
      <c r="G16" s="278" t="s">
        <v>7</v>
      </c>
      <c r="H16" s="278" t="s">
        <v>425</v>
      </c>
      <c r="I16" s="278" t="s">
        <v>110</v>
      </c>
      <c r="J16" s="278" t="s">
        <v>554</v>
      </c>
      <c r="K16" s="287" t="s">
        <v>553</v>
      </c>
      <c r="L16" s="278">
        <v>400</v>
      </c>
      <c r="M16" s="292">
        <v>404</v>
      </c>
      <c r="N16" s="351">
        <f t="shared" si="0"/>
        <v>1.01</v>
      </c>
      <c r="O16" s="253"/>
      <c r="P16" s="91"/>
    </row>
    <row r="17" spans="1:15" ht="16.5" customHeight="1">
      <c r="A17" s="275" t="s">
        <v>4</v>
      </c>
      <c r="B17" s="275" t="s">
        <v>539</v>
      </c>
      <c r="C17" s="275">
        <v>2014</v>
      </c>
      <c r="D17" s="262" t="s">
        <v>426</v>
      </c>
      <c r="E17" s="275" t="s">
        <v>538</v>
      </c>
      <c r="F17" s="275" t="s">
        <v>18</v>
      </c>
      <c r="G17" s="275" t="s">
        <v>7</v>
      </c>
      <c r="H17" s="275" t="s">
        <v>555</v>
      </c>
      <c r="I17" s="284" t="s">
        <v>108</v>
      </c>
      <c r="J17" s="275" t="s">
        <v>556</v>
      </c>
      <c r="K17" s="287" t="s">
        <v>553</v>
      </c>
      <c r="L17" s="275">
        <v>2400</v>
      </c>
      <c r="M17" s="356">
        <v>1380</v>
      </c>
      <c r="N17" s="351">
        <f t="shared" si="0"/>
        <v>0.57499999999999996</v>
      </c>
      <c r="O17" s="299"/>
    </row>
    <row r="18" spans="1:15" ht="16.5" customHeight="1">
      <c r="A18" s="275" t="s">
        <v>4</v>
      </c>
      <c r="B18" s="275" t="s">
        <v>539</v>
      </c>
      <c r="C18" s="275">
        <v>2014</v>
      </c>
      <c r="D18" s="262" t="s">
        <v>426</v>
      </c>
      <c r="E18" s="275" t="s">
        <v>538</v>
      </c>
      <c r="F18" s="275" t="s">
        <v>18</v>
      </c>
      <c r="G18" s="275" t="s">
        <v>7</v>
      </c>
      <c r="H18" s="275" t="s">
        <v>555</v>
      </c>
      <c r="I18" s="284" t="s">
        <v>109</v>
      </c>
      <c r="J18" s="275" t="s">
        <v>556</v>
      </c>
      <c r="K18" s="287" t="s">
        <v>553</v>
      </c>
      <c r="L18" s="275">
        <v>2400</v>
      </c>
      <c r="M18" s="356">
        <v>1380</v>
      </c>
      <c r="N18" s="351">
        <f t="shared" si="0"/>
        <v>0.57499999999999996</v>
      </c>
      <c r="O18" s="354"/>
    </row>
    <row r="19" spans="1:15" ht="16.5" customHeight="1">
      <c r="A19" s="275" t="s">
        <v>4</v>
      </c>
      <c r="B19" s="275" t="s">
        <v>539</v>
      </c>
      <c r="C19" s="275">
        <v>2014</v>
      </c>
      <c r="D19" s="262" t="s">
        <v>426</v>
      </c>
      <c r="E19" s="275" t="s">
        <v>538</v>
      </c>
      <c r="F19" s="275" t="s">
        <v>18</v>
      </c>
      <c r="G19" s="275" t="s">
        <v>7</v>
      </c>
      <c r="H19" s="275" t="s">
        <v>555</v>
      </c>
      <c r="I19" s="284" t="s">
        <v>110</v>
      </c>
      <c r="J19" s="275" t="s">
        <v>556</v>
      </c>
      <c r="K19" s="287" t="s">
        <v>553</v>
      </c>
      <c r="L19" s="275">
        <v>2400</v>
      </c>
      <c r="M19" s="356">
        <v>1380</v>
      </c>
      <c r="N19" s="351">
        <f t="shared" si="0"/>
        <v>0.57499999999999996</v>
      </c>
      <c r="O19" s="355"/>
    </row>
    <row r="20" spans="1:15" ht="16.5" customHeight="1">
      <c r="A20" s="275" t="s">
        <v>4</v>
      </c>
      <c r="B20" s="275" t="s">
        <v>539</v>
      </c>
      <c r="C20" s="275">
        <v>2014</v>
      </c>
      <c r="D20" s="262" t="s">
        <v>426</v>
      </c>
      <c r="E20" s="275" t="s">
        <v>538</v>
      </c>
      <c r="F20" s="275" t="s">
        <v>18</v>
      </c>
      <c r="G20" s="275" t="s">
        <v>7</v>
      </c>
      <c r="H20" s="275" t="s">
        <v>555</v>
      </c>
      <c r="I20" s="284" t="s">
        <v>111</v>
      </c>
      <c r="J20" s="275" t="s">
        <v>556</v>
      </c>
      <c r="K20" s="287" t="s">
        <v>553</v>
      </c>
      <c r="L20" s="275">
        <v>2400</v>
      </c>
      <c r="M20" s="356">
        <v>1380</v>
      </c>
      <c r="N20" s="351">
        <f t="shared" si="0"/>
        <v>0.57499999999999996</v>
      </c>
      <c r="O20" s="355"/>
    </row>
    <row r="21" spans="1:15" ht="16.5" customHeight="1">
      <c r="A21" s="275" t="s">
        <v>4</v>
      </c>
      <c r="B21" s="275" t="s">
        <v>540</v>
      </c>
      <c r="C21" s="275">
        <v>2014</v>
      </c>
      <c r="D21" s="262" t="s">
        <v>426</v>
      </c>
      <c r="E21" s="275" t="s">
        <v>538</v>
      </c>
      <c r="F21" s="275" t="s">
        <v>18</v>
      </c>
      <c r="G21" s="275" t="s">
        <v>7</v>
      </c>
      <c r="H21" s="275" t="s">
        <v>557</v>
      </c>
      <c r="I21" s="284" t="s">
        <v>108</v>
      </c>
      <c r="J21" s="275" t="s">
        <v>556</v>
      </c>
      <c r="K21" s="287" t="s">
        <v>553</v>
      </c>
      <c r="L21" s="275">
        <v>6400</v>
      </c>
      <c r="M21" s="356">
        <v>5466</v>
      </c>
      <c r="N21" s="351">
        <f t="shared" si="0"/>
        <v>0.85406249999999995</v>
      </c>
      <c r="O21" s="355"/>
    </row>
    <row r="22" spans="1:15" ht="16.5" customHeight="1">
      <c r="A22" s="275" t="s">
        <v>4</v>
      </c>
      <c r="B22" s="275" t="s">
        <v>4</v>
      </c>
      <c r="C22" s="275">
        <v>2014</v>
      </c>
      <c r="D22" s="262" t="s">
        <v>426</v>
      </c>
      <c r="E22" s="275" t="s">
        <v>538</v>
      </c>
      <c r="F22" s="275" t="s">
        <v>18</v>
      </c>
      <c r="G22" s="275" t="s">
        <v>7</v>
      </c>
      <c r="H22" s="275" t="s">
        <v>557</v>
      </c>
      <c r="I22" s="284" t="s">
        <v>108</v>
      </c>
      <c r="J22" s="288" t="s">
        <v>558</v>
      </c>
      <c r="K22" s="287" t="s">
        <v>553</v>
      </c>
      <c r="L22" s="275">
        <v>2700</v>
      </c>
      <c r="M22" s="356">
        <v>2259</v>
      </c>
      <c r="N22" s="351">
        <f t="shared" si="0"/>
        <v>0.83666666666666667</v>
      </c>
      <c r="O22" s="354"/>
    </row>
    <row r="23" spans="1:15" ht="16.5" customHeight="1">
      <c r="A23" s="275" t="s">
        <v>4</v>
      </c>
      <c r="B23" s="275" t="s">
        <v>540</v>
      </c>
      <c r="C23" s="275">
        <v>2014</v>
      </c>
      <c r="D23" s="262" t="s">
        <v>426</v>
      </c>
      <c r="E23" s="275" t="s">
        <v>538</v>
      </c>
      <c r="F23" s="275" t="s">
        <v>18</v>
      </c>
      <c r="G23" s="275" t="s">
        <v>7</v>
      </c>
      <c r="H23" s="275" t="s">
        <v>557</v>
      </c>
      <c r="I23" s="284" t="s">
        <v>109</v>
      </c>
      <c r="J23" s="275" t="s">
        <v>556</v>
      </c>
      <c r="K23" s="287" t="s">
        <v>553</v>
      </c>
      <c r="L23" s="275">
        <v>6400</v>
      </c>
      <c r="M23" s="356">
        <v>5466</v>
      </c>
      <c r="N23" s="351">
        <f t="shared" si="0"/>
        <v>0.85406249999999995</v>
      </c>
      <c r="O23" s="354"/>
    </row>
    <row r="24" spans="1:15" ht="16.5" customHeight="1">
      <c r="A24" s="275" t="s">
        <v>4</v>
      </c>
      <c r="B24" s="275" t="s">
        <v>4</v>
      </c>
      <c r="C24" s="275">
        <v>2014</v>
      </c>
      <c r="D24" s="262" t="s">
        <v>426</v>
      </c>
      <c r="E24" s="275" t="s">
        <v>538</v>
      </c>
      <c r="F24" s="275" t="s">
        <v>18</v>
      </c>
      <c r="G24" s="275" t="s">
        <v>7</v>
      </c>
      <c r="H24" s="275" t="s">
        <v>557</v>
      </c>
      <c r="I24" s="284" t="s">
        <v>109</v>
      </c>
      <c r="J24" s="275" t="s">
        <v>112</v>
      </c>
      <c r="K24" s="287" t="s">
        <v>553</v>
      </c>
      <c r="L24" s="275">
        <v>2700</v>
      </c>
      <c r="M24" s="356">
        <v>2259</v>
      </c>
      <c r="N24" s="351">
        <f t="shared" si="0"/>
        <v>0.83666666666666667</v>
      </c>
      <c r="O24" s="355"/>
    </row>
    <row r="25" spans="1:15" ht="16.5" customHeight="1">
      <c r="A25" s="275" t="s">
        <v>4</v>
      </c>
      <c r="B25" s="275" t="s">
        <v>540</v>
      </c>
      <c r="C25" s="275">
        <v>2014</v>
      </c>
      <c r="D25" s="262" t="s">
        <v>426</v>
      </c>
      <c r="E25" s="275" t="s">
        <v>538</v>
      </c>
      <c r="F25" s="275" t="s">
        <v>18</v>
      </c>
      <c r="G25" s="275" t="s">
        <v>7</v>
      </c>
      <c r="H25" s="275" t="s">
        <v>557</v>
      </c>
      <c r="I25" s="284" t="s">
        <v>110</v>
      </c>
      <c r="J25" s="275" t="s">
        <v>556</v>
      </c>
      <c r="K25" s="287" t="s">
        <v>553</v>
      </c>
      <c r="L25" s="275">
        <v>6400</v>
      </c>
      <c r="M25" s="356">
        <v>5466</v>
      </c>
      <c r="N25" s="351">
        <f t="shared" si="0"/>
        <v>0.85406249999999995</v>
      </c>
      <c r="O25" s="355"/>
    </row>
    <row r="26" spans="1:15" ht="16.5" customHeight="1">
      <c r="A26" s="275" t="s">
        <v>4</v>
      </c>
      <c r="B26" s="275" t="s">
        <v>4</v>
      </c>
      <c r="C26" s="275">
        <v>2014</v>
      </c>
      <c r="D26" s="262" t="s">
        <v>426</v>
      </c>
      <c r="E26" s="275" t="s">
        <v>538</v>
      </c>
      <c r="F26" s="275" t="s">
        <v>18</v>
      </c>
      <c r="G26" s="275" t="s">
        <v>7</v>
      </c>
      <c r="H26" s="275" t="s">
        <v>557</v>
      </c>
      <c r="I26" s="284" t="s">
        <v>110</v>
      </c>
      <c r="J26" s="275" t="s">
        <v>112</v>
      </c>
      <c r="K26" s="287" t="s">
        <v>553</v>
      </c>
      <c r="L26" s="275">
        <v>2700</v>
      </c>
      <c r="M26" s="356">
        <v>2259</v>
      </c>
      <c r="N26" s="351">
        <f t="shared" si="0"/>
        <v>0.83666666666666667</v>
      </c>
      <c r="O26" s="355"/>
    </row>
    <row r="27" spans="1:15" ht="16.5" customHeight="1">
      <c r="A27" s="275" t="s">
        <v>4</v>
      </c>
      <c r="B27" s="275" t="s">
        <v>540</v>
      </c>
      <c r="C27" s="275">
        <v>2014</v>
      </c>
      <c r="D27" s="262" t="s">
        <v>426</v>
      </c>
      <c r="E27" s="275" t="s">
        <v>538</v>
      </c>
      <c r="F27" s="275" t="s">
        <v>18</v>
      </c>
      <c r="G27" s="275" t="s">
        <v>7</v>
      </c>
      <c r="H27" s="275" t="s">
        <v>557</v>
      </c>
      <c r="I27" s="284" t="s">
        <v>111</v>
      </c>
      <c r="J27" s="275" t="s">
        <v>556</v>
      </c>
      <c r="K27" s="287" t="s">
        <v>553</v>
      </c>
      <c r="L27" s="275">
        <v>6400</v>
      </c>
      <c r="M27" s="356">
        <v>5466</v>
      </c>
      <c r="N27" s="351">
        <f t="shared" si="0"/>
        <v>0.85406249999999995</v>
      </c>
      <c r="O27" s="355"/>
    </row>
    <row r="28" spans="1:15" ht="16.5" customHeight="1">
      <c r="A28" s="275" t="s">
        <v>4</v>
      </c>
      <c r="B28" s="275" t="s">
        <v>4</v>
      </c>
      <c r="C28" s="275">
        <v>2014</v>
      </c>
      <c r="D28" s="262" t="s">
        <v>426</v>
      </c>
      <c r="E28" s="275" t="s">
        <v>538</v>
      </c>
      <c r="F28" s="275" t="s">
        <v>18</v>
      </c>
      <c r="G28" s="275" t="s">
        <v>7</v>
      </c>
      <c r="H28" s="275" t="s">
        <v>557</v>
      </c>
      <c r="I28" s="284" t="s">
        <v>111</v>
      </c>
      <c r="J28" s="275" t="s">
        <v>112</v>
      </c>
      <c r="K28" s="287" t="s">
        <v>553</v>
      </c>
      <c r="L28" s="275">
        <v>2700</v>
      </c>
      <c r="M28" s="356">
        <v>2259</v>
      </c>
      <c r="N28" s="351">
        <f t="shared" si="0"/>
        <v>0.83666666666666667</v>
      </c>
      <c r="O28" s="355"/>
    </row>
    <row r="29" spans="1:15" ht="16.5" customHeight="1">
      <c r="A29" s="277" t="s">
        <v>4</v>
      </c>
      <c r="B29" s="277" t="s">
        <v>4</v>
      </c>
      <c r="C29" s="275">
        <v>2014</v>
      </c>
      <c r="D29" s="262" t="s">
        <v>426</v>
      </c>
      <c r="E29" s="278" t="s">
        <v>538</v>
      </c>
      <c r="F29" s="278" t="s">
        <v>18</v>
      </c>
      <c r="G29" s="278" t="s">
        <v>7</v>
      </c>
      <c r="H29" s="289" t="s">
        <v>559</v>
      </c>
      <c r="I29" s="278" t="s">
        <v>108</v>
      </c>
      <c r="J29" s="290" t="s">
        <v>560</v>
      </c>
      <c r="K29" s="287" t="s">
        <v>553</v>
      </c>
      <c r="L29" s="278">
        <v>800</v>
      </c>
      <c r="M29" s="292">
        <v>915</v>
      </c>
      <c r="N29" s="351">
        <f t="shared" si="0"/>
        <v>1.14375</v>
      </c>
      <c r="O29" s="355"/>
    </row>
    <row r="30" spans="1:15" ht="16.5" customHeight="1">
      <c r="A30" s="277" t="s">
        <v>4</v>
      </c>
      <c r="B30" s="277" t="s">
        <v>4</v>
      </c>
      <c r="C30" s="275">
        <v>2014</v>
      </c>
      <c r="D30" s="262" t="s">
        <v>426</v>
      </c>
      <c r="E30" s="278" t="s">
        <v>538</v>
      </c>
      <c r="F30" s="278" t="s">
        <v>18</v>
      </c>
      <c r="G30" s="278" t="s">
        <v>7</v>
      </c>
      <c r="H30" s="289" t="s">
        <v>559</v>
      </c>
      <c r="I30" s="278" t="s">
        <v>109</v>
      </c>
      <c r="J30" s="290" t="s">
        <v>560</v>
      </c>
      <c r="K30" s="287" t="s">
        <v>553</v>
      </c>
      <c r="L30" s="278">
        <v>800</v>
      </c>
      <c r="M30" s="292">
        <v>915</v>
      </c>
      <c r="N30" s="351">
        <f t="shared" si="0"/>
        <v>1.14375</v>
      </c>
      <c r="O30" s="299"/>
    </row>
    <row r="31" spans="1:15" ht="16.5" customHeight="1">
      <c r="A31" s="277" t="s">
        <v>4</v>
      </c>
      <c r="B31" s="277" t="s">
        <v>4</v>
      </c>
      <c r="C31" s="275">
        <v>2014</v>
      </c>
      <c r="D31" s="262" t="s">
        <v>426</v>
      </c>
      <c r="E31" s="278" t="s">
        <v>538</v>
      </c>
      <c r="F31" s="278" t="s">
        <v>18</v>
      </c>
      <c r="G31" s="278" t="s">
        <v>7</v>
      </c>
      <c r="H31" s="289" t="s">
        <v>559</v>
      </c>
      <c r="I31" s="278" t="s">
        <v>111</v>
      </c>
      <c r="J31" s="290" t="s">
        <v>560</v>
      </c>
      <c r="K31" s="287" t="s">
        <v>553</v>
      </c>
      <c r="L31" s="278">
        <v>800</v>
      </c>
      <c r="M31" s="292">
        <v>915</v>
      </c>
      <c r="N31" s="351">
        <f t="shared" si="0"/>
        <v>1.14375</v>
      </c>
      <c r="O31" s="299"/>
    </row>
    <row r="32" spans="1:15" ht="16.5" customHeight="1">
      <c r="A32" s="277" t="s">
        <v>4</v>
      </c>
      <c r="B32" s="277" t="s">
        <v>4</v>
      </c>
      <c r="C32" s="275">
        <v>2014</v>
      </c>
      <c r="D32" s="262" t="s">
        <v>426</v>
      </c>
      <c r="E32" s="278" t="s">
        <v>538</v>
      </c>
      <c r="F32" s="278" t="s">
        <v>18</v>
      </c>
      <c r="G32" s="278" t="s">
        <v>7</v>
      </c>
      <c r="H32" s="289" t="s">
        <v>559</v>
      </c>
      <c r="I32" s="278" t="s">
        <v>110</v>
      </c>
      <c r="J32" s="290" t="s">
        <v>560</v>
      </c>
      <c r="K32" s="287" t="s">
        <v>553</v>
      </c>
      <c r="L32" s="278">
        <v>800</v>
      </c>
      <c r="M32" s="292">
        <v>915</v>
      </c>
      <c r="N32" s="351">
        <f t="shared" si="0"/>
        <v>1.14375</v>
      </c>
      <c r="O32" s="299"/>
    </row>
    <row r="33" spans="1:15" ht="16.5" customHeight="1">
      <c r="A33" s="275" t="s">
        <v>4</v>
      </c>
      <c r="B33" s="275" t="s">
        <v>4</v>
      </c>
      <c r="C33" s="275">
        <v>2014</v>
      </c>
      <c r="D33" s="262" t="s">
        <v>94</v>
      </c>
      <c r="E33" s="275" t="s">
        <v>538</v>
      </c>
      <c r="F33" s="275" t="s">
        <v>18</v>
      </c>
      <c r="G33" s="275" t="s">
        <v>7</v>
      </c>
      <c r="H33" s="275" t="s">
        <v>561</v>
      </c>
      <c r="I33" s="284" t="s">
        <v>108</v>
      </c>
      <c r="J33" s="275" t="s">
        <v>562</v>
      </c>
      <c r="K33" s="287" t="s">
        <v>553</v>
      </c>
      <c r="L33" s="275">
        <v>2100</v>
      </c>
      <c r="M33" s="352">
        <v>3486</v>
      </c>
      <c r="N33" s="351">
        <f>M33/L33</f>
        <v>1.66</v>
      </c>
      <c r="O33" s="299"/>
    </row>
    <row r="34" spans="1:15" ht="16.5" customHeight="1">
      <c r="A34" s="275" t="s">
        <v>4</v>
      </c>
      <c r="B34" s="275" t="s">
        <v>4</v>
      </c>
      <c r="C34" s="275">
        <v>2014</v>
      </c>
      <c r="D34" s="262" t="s">
        <v>94</v>
      </c>
      <c r="E34" s="275" t="s">
        <v>538</v>
      </c>
      <c r="F34" s="275" t="s">
        <v>18</v>
      </c>
      <c r="G34" s="275" t="s">
        <v>7</v>
      </c>
      <c r="H34" s="275" t="s">
        <v>561</v>
      </c>
      <c r="I34" s="284" t="s">
        <v>109</v>
      </c>
      <c r="J34" s="275" t="s">
        <v>562</v>
      </c>
      <c r="K34" s="287" t="s">
        <v>553</v>
      </c>
      <c r="L34" s="275">
        <v>2100</v>
      </c>
      <c r="M34" s="352">
        <v>3486</v>
      </c>
      <c r="N34" s="351">
        <f t="shared" ref="N34:N78" si="1">M34/L34</f>
        <v>1.66</v>
      </c>
      <c r="O34" s="299"/>
    </row>
    <row r="35" spans="1:15" ht="16.5" customHeight="1">
      <c r="A35" s="277" t="s">
        <v>4</v>
      </c>
      <c r="B35" s="277" t="s">
        <v>4</v>
      </c>
      <c r="C35" s="275">
        <v>2014</v>
      </c>
      <c r="D35" s="231" t="s">
        <v>94</v>
      </c>
      <c r="E35" s="277" t="s">
        <v>538</v>
      </c>
      <c r="F35" s="277" t="s">
        <v>18</v>
      </c>
      <c r="G35" s="277" t="s">
        <v>7</v>
      </c>
      <c r="H35" s="277" t="s">
        <v>561</v>
      </c>
      <c r="I35" s="278" t="s">
        <v>108</v>
      </c>
      <c r="J35" s="277" t="s">
        <v>112</v>
      </c>
      <c r="K35" s="287" t="s">
        <v>553</v>
      </c>
      <c r="L35" s="277">
        <v>480</v>
      </c>
      <c r="M35" s="352">
        <v>342</v>
      </c>
      <c r="N35" s="351">
        <f t="shared" si="1"/>
        <v>0.71250000000000002</v>
      </c>
      <c r="O35" s="299"/>
    </row>
    <row r="36" spans="1:15" ht="16.5" customHeight="1">
      <c r="A36" s="277" t="s">
        <v>4</v>
      </c>
      <c r="B36" s="277" t="s">
        <v>4</v>
      </c>
      <c r="C36" s="275">
        <v>2014</v>
      </c>
      <c r="D36" s="231" t="s">
        <v>94</v>
      </c>
      <c r="E36" s="277" t="s">
        <v>538</v>
      </c>
      <c r="F36" s="277" t="s">
        <v>18</v>
      </c>
      <c r="G36" s="277" t="s">
        <v>7</v>
      </c>
      <c r="H36" s="277" t="s">
        <v>561</v>
      </c>
      <c r="I36" s="278" t="s">
        <v>109</v>
      </c>
      <c r="J36" s="277" t="s">
        <v>112</v>
      </c>
      <c r="K36" s="287" t="s">
        <v>553</v>
      </c>
      <c r="L36" s="277">
        <v>480</v>
      </c>
      <c r="M36" s="352">
        <v>342</v>
      </c>
      <c r="N36" s="351">
        <f t="shared" si="1"/>
        <v>0.71250000000000002</v>
      </c>
      <c r="O36" s="299"/>
    </row>
    <row r="37" spans="1:15" ht="16.5" customHeight="1">
      <c r="A37" s="277" t="s">
        <v>4</v>
      </c>
      <c r="B37" s="277" t="s">
        <v>4</v>
      </c>
      <c r="C37" s="275">
        <v>2014</v>
      </c>
      <c r="D37" s="231" t="s">
        <v>94</v>
      </c>
      <c r="E37" s="277" t="s">
        <v>538</v>
      </c>
      <c r="F37" s="277" t="s">
        <v>18</v>
      </c>
      <c r="G37" s="277" t="s">
        <v>7</v>
      </c>
      <c r="H37" s="277" t="s">
        <v>561</v>
      </c>
      <c r="I37" s="284" t="s">
        <v>110</v>
      </c>
      <c r="J37" s="277" t="s">
        <v>112</v>
      </c>
      <c r="K37" s="287" t="s">
        <v>553</v>
      </c>
      <c r="L37" s="277">
        <v>480</v>
      </c>
      <c r="M37" s="352">
        <v>342</v>
      </c>
      <c r="N37" s="351">
        <f t="shared" si="1"/>
        <v>0.71250000000000002</v>
      </c>
      <c r="O37" s="299"/>
    </row>
    <row r="38" spans="1:15" ht="16.5" customHeight="1">
      <c r="A38" s="277" t="s">
        <v>4</v>
      </c>
      <c r="B38" s="277" t="s">
        <v>4</v>
      </c>
      <c r="C38" s="275">
        <v>2014</v>
      </c>
      <c r="D38" s="231" t="s">
        <v>94</v>
      </c>
      <c r="E38" s="277" t="s">
        <v>538</v>
      </c>
      <c r="F38" s="277" t="s">
        <v>18</v>
      </c>
      <c r="G38" s="277" t="s">
        <v>7</v>
      </c>
      <c r="H38" s="277" t="s">
        <v>561</v>
      </c>
      <c r="I38" s="284" t="s">
        <v>111</v>
      </c>
      <c r="J38" s="277" t="s">
        <v>112</v>
      </c>
      <c r="K38" s="287" t="s">
        <v>553</v>
      </c>
      <c r="L38" s="277">
        <v>480</v>
      </c>
      <c r="M38" s="352">
        <v>342</v>
      </c>
      <c r="N38" s="351">
        <f t="shared" si="1"/>
        <v>0.71250000000000002</v>
      </c>
      <c r="O38" s="299"/>
    </row>
    <row r="39" spans="1:15" ht="16.5" customHeight="1">
      <c r="A39" s="275" t="s">
        <v>4</v>
      </c>
      <c r="B39" s="275" t="s">
        <v>4</v>
      </c>
      <c r="C39" s="275">
        <v>2014</v>
      </c>
      <c r="D39" s="262" t="s">
        <v>94</v>
      </c>
      <c r="E39" s="275" t="s">
        <v>538</v>
      </c>
      <c r="F39" s="275" t="s">
        <v>18</v>
      </c>
      <c r="G39" s="275" t="s">
        <v>7</v>
      </c>
      <c r="H39" s="275" t="s">
        <v>563</v>
      </c>
      <c r="I39" s="284" t="s">
        <v>108</v>
      </c>
      <c r="J39" s="275" t="s">
        <v>562</v>
      </c>
      <c r="K39" s="287" t="s">
        <v>553</v>
      </c>
      <c r="L39" s="275">
        <v>2500</v>
      </c>
      <c r="M39" s="352">
        <v>2532</v>
      </c>
      <c r="N39" s="351">
        <f t="shared" si="1"/>
        <v>1.0127999999999999</v>
      </c>
      <c r="O39" s="299"/>
    </row>
    <row r="40" spans="1:15" ht="16.5" customHeight="1">
      <c r="A40" s="275" t="s">
        <v>4</v>
      </c>
      <c r="B40" s="275" t="s">
        <v>4</v>
      </c>
      <c r="C40" s="275">
        <v>2014</v>
      </c>
      <c r="D40" s="262" t="s">
        <v>94</v>
      </c>
      <c r="E40" s="275" t="s">
        <v>538</v>
      </c>
      <c r="F40" s="275" t="s">
        <v>18</v>
      </c>
      <c r="G40" s="275" t="s">
        <v>7</v>
      </c>
      <c r="H40" s="275" t="s">
        <v>563</v>
      </c>
      <c r="I40" s="284" t="s">
        <v>108</v>
      </c>
      <c r="J40" s="275" t="s">
        <v>112</v>
      </c>
      <c r="K40" s="287" t="s">
        <v>553</v>
      </c>
      <c r="L40" s="275">
        <v>1600</v>
      </c>
      <c r="M40" s="352">
        <v>1433</v>
      </c>
      <c r="N40" s="351">
        <f t="shared" si="1"/>
        <v>0.895625</v>
      </c>
      <c r="O40" s="299"/>
    </row>
    <row r="41" spans="1:15" ht="16.5" customHeight="1">
      <c r="A41" s="275" t="s">
        <v>4</v>
      </c>
      <c r="B41" s="275" t="s">
        <v>4</v>
      </c>
      <c r="C41" s="275">
        <v>2014</v>
      </c>
      <c r="D41" s="262" t="s">
        <v>94</v>
      </c>
      <c r="E41" s="275" t="s">
        <v>538</v>
      </c>
      <c r="F41" s="275" t="s">
        <v>18</v>
      </c>
      <c r="G41" s="275" t="s">
        <v>7</v>
      </c>
      <c r="H41" s="275" t="s">
        <v>563</v>
      </c>
      <c r="I41" s="284" t="s">
        <v>109</v>
      </c>
      <c r="J41" s="275" t="s">
        <v>562</v>
      </c>
      <c r="K41" s="287" t="s">
        <v>553</v>
      </c>
      <c r="L41" s="275">
        <v>2500</v>
      </c>
      <c r="M41" s="352">
        <v>2532</v>
      </c>
      <c r="N41" s="351">
        <f t="shared" si="1"/>
        <v>1.0127999999999999</v>
      </c>
      <c r="O41" s="299"/>
    </row>
    <row r="42" spans="1:15" ht="16.5" customHeight="1">
      <c r="A42" s="275" t="s">
        <v>4</v>
      </c>
      <c r="B42" s="275" t="s">
        <v>4</v>
      </c>
      <c r="C42" s="275">
        <v>2014</v>
      </c>
      <c r="D42" s="262" t="s">
        <v>94</v>
      </c>
      <c r="E42" s="275" t="s">
        <v>538</v>
      </c>
      <c r="F42" s="275" t="s">
        <v>18</v>
      </c>
      <c r="G42" s="275" t="s">
        <v>7</v>
      </c>
      <c r="H42" s="275" t="s">
        <v>563</v>
      </c>
      <c r="I42" s="284" t="s">
        <v>109</v>
      </c>
      <c r="J42" s="275" t="s">
        <v>112</v>
      </c>
      <c r="K42" s="287" t="s">
        <v>553</v>
      </c>
      <c r="L42" s="275">
        <v>1600</v>
      </c>
      <c r="M42" s="352">
        <v>1433</v>
      </c>
      <c r="N42" s="351">
        <f t="shared" si="1"/>
        <v>0.895625</v>
      </c>
      <c r="O42" s="299"/>
    </row>
    <row r="43" spans="1:15" ht="16.5" customHeight="1">
      <c r="A43" s="275" t="s">
        <v>4</v>
      </c>
      <c r="B43" s="275" t="s">
        <v>4</v>
      </c>
      <c r="C43" s="275">
        <v>2014</v>
      </c>
      <c r="D43" s="262" t="s">
        <v>94</v>
      </c>
      <c r="E43" s="275" t="s">
        <v>538</v>
      </c>
      <c r="F43" s="275" t="s">
        <v>18</v>
      </c>
      <c r="G43" s="275" t="s">
        <v>7</v>
      </c>
      <c r="H43" s="275" t="s">
        <v>563</v>
      </c>
      <c r="I43" s="284" t="s">
        <v>110</v>
      </c>
      <c r="J43" s="275" t="s">
        <v>112</v>
      </c>
      <c r="K43" s="287" t="s">
        <v>553</v>
      </c>
      <c r="L43" s="275">
        <v>1600</v>
      </c>
      <c r="M43" s="352">
        <v>1433</v>
      </c>
      <c r="N43" s="351">
        <f t="shared" si="1"/>
        <v>0.895625</v>
      </c>
      <c r="O43" s="299"/>
    </row>
    <row r="44" spans="1:15" ht="16.5" customHeight="1">
      <c r="A44" s="275" t="s">
        <v>4</v>
      </c>
      <c r="B44" s="275" t="s">
        <v>4</v>
      </c>
      <c r="C44" s="275">
        <v>2014</v>
      </c>
      <c r="D44" s="262" t="s">
        <v>94</v>
      </c>
      <c r="E44" s="275" t="s">
        <v>538</v>
      </c>
      <c r="F44" s="275" t="s">
        <v>18</v>
      </c>
      <c r="G44" s="275" t="s">
        <v>7</v>
      </c>
      <c r="H44" s="275" t="s">
        <v>563</v>
      </c>
      <c r="I44" s="284" t="s">
        <v>111</v>
      </c>
      <c r="J44" s="275" t="s">
        <v>112</v>
      </c>
      <c r="K44" s="287" t="s">
        <v>553</v>
      </c>
      <c r="L44" s="275">
        <v>1600</v>
      </c>
      <c r="M44" s="352">
        <v>1433</v>
      </c>
      <c r="N44" s="351">
        <f t="shared" si="1"/>
        <v>0.895625</v>
      </c>
      <c r="O44" s="299"/>
    </row>
    <row r="45" spans="1:15" ht="16.5" customHeight="1">
      <c r="A45" s="277" t="s">
        <v>4</v>
      </c>
      <c r="B45" s="277" t="s">
        <v>4</v>
      </c>
      <c r="C45" s="275">
        <v>2014</v>
      </c>
      <c r="D45" s="231" t="s">
        <v>529</v>
      </c>
      <c r="E45" s="277" t="s">
        <v>541</v>
      </c>
      <c r="F45" s="277" t="s">
        <v>18</v>
      </c>
      <c r="G45" s="277" t="s">
        <v>7</v>
      </c>
      <c r="H45" s="277" t="s">
        <v>564</v>
      </c>
      <c r="I45" s="277" t="s">
        <v>108</v>
      </c>
      <c r="J45" s="277" t="s">
        <v>554</v>
      </c>
      <c r="K45" s="291" t="s">
        <v>553</v>
      </c>
      <c r="L45" s="292">
        <v>400</v>
      </c>
      <c r="M45" s="292">
        <v>403</v>
      </c>
      <c r="N45" s="351">
        <f t="shared" si="1"/>
        <v>1.0075000000000001</v>
      </c>
      <c r="O45" s="299"/>
    </row>
    <row r="46" spans="1:15" ht="16.5" customHeight="1">
      <c r="A46" s="277" t="s">
        <v>4</v>
      </c>
      <c r="B46" s="277" t="s">
        <v>4</v>
      </c>
      <c r="C46" s="275">
        <v>2014</v>
      </c>
      <c r="D46" s="231" t="s">
        <v>529</v>
      </c>
      <c r="E46" s="277" t="s">
        <v>541</v>
      </c>
      <c r="F46" s="277" t="s">
        <v>18</v>
      </c>
      <c r="G46" s="277" t="s">
        <v>7</v>
      </c>
      <c r="H46" s="277" t="s">
        <v>564</v>
      </c>
      <c r="I46" s="277" t="s">
        <v>109</v>
      </c>
      <c r="J46" s="277" t="s">
        <v>554</v>
      </c>
      <c r="K46" s="291" t="s">
        <v>553</v>
      </c>
      <c r="L46" s="292">
        <v>400</v>
      </c>
      <c r="M46" s="292">
        <v>403</v>
      </c>
      <c r="N46" s="351">
        <f t="shared" si="1"/>
        <v>1.0075000000000001</v>
      </c>
      <c r="O46" s="299"/>
    </row>
    <row r="47" spans="1:15" ht="16.5" customHeight="1">
      <c r="A47" s="277" t="s">
        <v>4</v>
      </c>
      <c r="B47" s="277" t="s">
        <v>4</v>
      </c>
      <c r="C47" s="275">
        <v>2014</v>
      </c>
      <c r="D47" s="231" t="s">
        <v>529</v>
      </c>
      <c r="E47" s="277" t="s">
        <v>541</v>
      </c>
      <c r="F47" s="277" t="s">
        <v>18</v>
      </c>
      <c r="G47" s="277" t="s">
        <v>7</v>
      </c>
      <c r="H47" s="277" t="s">
        <v>564</v>
      </c>
      <c r="I47" s="277" t="s">
        <v>111</v>
      </c>
      <c r="J47" s="277" t="s">
        <v>554</v>
      </c>
      <c r="K47" s="291" t="s">
        <v>553</v>
      </c>
      <c r="L47" s="292">
        <v>400</v>
      </c>
      <c r="M47" s="292">
        <v>200</v>
      </c>
      <c r="N47" s="351">
        <f t="shared" si="1"/>
        <v>0.5</v>
      </c>
      <c r="O47" s="299"/>
    </row>
    <row r="48" spans="1:15" ht="16.5" customHeight="1">
      <c r="A48" s="277" t="s">
        <v>4</v>
      </c>
      <c r="B48" s="277" t="s">
        <v>4</v>
      </c>
      <c r="C48" s="275">
        <v>2014</v>
      </c>
      <c r="D48" s="231" t="s">
        <v>529</v>
      </c>
      <c r="E48" s="277" t="s">
        <v>541</v>
      </c>
      <c r="F48" s="277" t="s">
        <v>18</v>
      </c>
      <c r="G48" s="277" t="s">
        <v>7</v>
      </c>
      <c r="H48" s="277" t="s">
        <v>564</v>
      </c>
      <c r="I48" s="277" t="s">
        <v>110</v>
      </c>
      <c r="J48" s="277" t="s">
        <v>554</v>
      </c>
      <c r="K48" s="291" t="s">
        <v>553</v>
      </c>
      <c r="L48" s="292">
        <v>400</v>
      </c>
      <c r="M48" s="292">
        <v>200</v>
      </c>
      <c r="N48" s="351">
        <f t="shared" si="1"/>
        <v>0.5</v>
      </c>
      <c r="O48" s="299"/>
    </row>
    <row r="49" spans="1:15" ht="16.5" customHeight="1">
      <c r="A49" s="277" t="s">
        <v>4</v>
      </c>
      <c r="B49" s="277" t="s">
        <v>4</v>
      </c>
      <c r="C49" s="275">
        <v>2014</v>
      </c>
      <c r="D49" s="279" t="s">
        <v>530</v>
      </c>
      <c r="E49" s="277" t="s">
        <v>538</v>
      </c>
      <c r="F49" s="277" t="s">
        <v>18</v>
      </c>
      <c r="G49" s="277" t="s">
        <v>7</v>
      </c>
      <c r="H49" s="293" t="s">
        <v>565</v>
      </c>
      <c r="I49" s="277" t="s">
        <v>109</v>
      </c>
      <c r="J49" s="277" t="s">
        <v>566</v>
      </c>
      <c r="K49" s="294" t="s">
        <v>553</v>
      </c>
      <c r="L49" s="353" t="s">
        <v>780</v>
      </c>
      <c r="M49" s="353">
        <v>567</v>
      </c>
      <c r="N49" s="376">
        <v>0.71</v>
      </c>
      <c r="O49" s="380" t="s">
        <v>784</v>
      </c>
    </row>
    <row r="50" spans="1:15" ht="16.5" customHeight="1">
      <c r="A50" s="277" t="s">
        <v>4</v>
      </c>
      <c r="B50" s="277" t="s">
        <v>4</v>
      </c>
      <c r="C50" s="275">
        <v>2014</v>
      </c>
      <c r="D50" s="279" t="s">
        <v>530</v>
      </c>
      <c r="E50" s="277" t="s">
        <v>538</v>
      </c>
      <c r="F50" s="277" t="s">
        <v>18</v>
      </c>
      <c r="G50" s="277" t="s">
        <v>7</v>
      </c>
      <c r="H50" s="293" t="s">
        <v>565</v>
      </c>
      <c r="I50" s="277" t="s">
        <v>108</v>
      </c>
      <c r="J50" s="277" t="s">
        <v>566</v>
      </c>
      <c r="K50" s="294" t="s">
        <v>553</v>
      </c>
      <c r="L50" s="292">
        <v>800</v>
      </c>
      <c r="M50" s="292">
        <v>567</v>
      </c>
      <c r="N50" s="377">
        <f t="shared" ref="N50:N59" si="2">M50/L50</f>
        <v>0.70874999999999999</v>
      </c>
      <c r="O50" s="269"/>
    </row>
    <row r="51" spans="1:15" ht="16.5" customHeight="1">
      <c r="A51" s="277" t="s">
        <v>4</v>
      </c>
      <c r="B51" s="277" t="s">
        <v>4</v>
      </c>
      <c r="C51" s="275">
        <v>2014</v>
      </c>
      <c r="D51" s="279" t="s">
        <v>530</v>
      </c>
      <c r="E51" s="277" t="s">
        <v>538</v>
      </c>
      <c r="F51" s="277" t="s">
        <v>18</v>
      </c>
      <c r="G51" s="277" t="s">
        <v>7</v>
      </c>
      <c r="H51" s="293" t="s">
        <v>565</v>
      </c>
      <c r="I51" s="277" t="s">
        <v>110</v>
      </c>
      <c r="J51" s="277" t="s">
        <v>566</v>
      </c>
      <c r="K51" s="294" t="s">
        <v>553</v>
      </c>
      <c r="L51" s="277">
        <v>800</v>
      </c>
      <c r="M51" s="292">
        <v>567</v>
      </c>
      <c r="N51" s="377">
        <f t="shared" si="2"/>
        <v>0.70874999999999999</v>
      </c>
      <c r="O51" s="269"/>
    </row>
    <row r="52" spans="1:15" ht="16.5" customHeight="1">
      <c r="A52" s="277" t="s">
        <v>4</v>
      </c>
      <c r="B52" s="277" t="s">
        <v>542</v>
      </c>
      <c r="C52" s="275">
        <v>2014</v>
      </c>
      <c r="D52" s="279" t="s">
        <v>530</v>
      </c>
      <c r="E52" s="277" t="s">
        <v>538</v>
      </c>
      <c r="F52" s="277" t="s">
        <v>18</v>
      </c>
      <c r="G52" s="277" t="s">
        <v>7</v>
      </c>
      <c r="H52" s="293" t="s">
        <v>565</v>
      </c>
      <c r="I52" s="277" t="s">
        <v>109</v>
      </c>
      <c r="J52" s="277" t="s">
        <v>567</v>
      </c>
      <c r="K52" s="291" t="s">
        <v>568</v>
      </c>
      <c r="L52" s="292" t="s">
        <v>156</v>
      </c>
      <c r="M52" s="292" t="s">
        <v>156</v>
      </c>
      <c r="N52" s="377" t="s">
        <v>156</v>
      </c>
      <c r="O52" s="269" t="s">
        <v>782</v>
      </c>
    </row>
    <row r="53" spans="1:15" ht="16.5" customHeight="1">
      <c r="A53" s="277" t="s">
        <v>4</v>
      </c>
      <c r="B53" s="277" t="s">
        <v>542</v>
      </c>
      <c r="C53" s="275">
        <v>2014</v>
      </c>
      <c r="D53" s="279" t="s">
        <v>530</v>
      </c>
      <c r="E53" s="277" t="s">
        <v>538</v>
      </c>
      <c r="F53" s="277" t="s">
        <v>18</v>
      </c>
      <c r="G53" s="277" t="s">
        <v>7</v>
      </c>
      <c r="H53" s="293" t="s">
        <v>565</v>
      </c>
      <c r="I53" s="277" t="s">
        <v>108</v>
      </c>
      <c r="J53" s="277" t="s">
        <v>567</v>
      </c>
      <c r="K53" s="291" t="s">
        <v>568</v>
      </c>
      <c r="L53" s="292" t="s">
        <v>156</v>
      </c>
      <c r="M53" s="292" t="s">
        <v>156</v>
      </c>
      <c r="N53" s="377" t="s">
        <v>156</v>
      </c>
      <c r="O53" s="269" t="s">
        <v>782</v>
      </c>
    </row>
    <row r="54" spans="1:15" ht="16.5" customHeight="1">
      <c r="A54" s="277" t="s">
        <v>4</v>
      </c>
      <c r="B54" s="277" t="s">
        <v>4</v>
      </c>
      <c r="C54" s="275">
        <v>2014</v>
      </c>
      <c r="D54" s="279" t="s">
        <v>530</v>
      </c>
      <c r="E54" s="277" t="s">
        <v>538</v>
      </c>
      <c r="F54" s="277" t="s">
        <v>18</v>
      </c>
      <c r="G54" s="277" t="s">
        <v>7</v>
      </c>
      <c r="H54" s="293" t="s">
        <v>565</v>
      </c>
      <c r="I54" s="277" t="s">
        <v>118</v>
      </c>
      <c r="J54" s="277" t="s">
        <v>569</v>
      </c>
      <c r="K54" s="291" t="s">
        <v>568</v>
      </c>
      <c r="L54" s="292">
        <v>50</v>
      </c>
      <c r="M54" s="292">
        <v>30</v>
      </c>
      <c r="N54" s="377">
        <f t="shared" si="2"/>
        <v>0.6</v>
      </c>
      <c r="O54" s="269"/>
    </row>
    <row r="55" spans="1:15" ht="16.5" customHeight="1">
      <c r="A55" s="277" t="s">
        <v>4</v>
      </c>
      <c r="B55" s="277" t="s">
        <v>4</v>
      </c>
      <c r="C55" s="275">
        <v>2014</v>
      </c>
      <c r="D55" s="279" t="s">
        <v>530</v>
      </c>
      <c r="E55" s="277" t="s">
        <v>538</v>
      </c>
      <c r="F55" s="277" t="s">
        <v>18</v>
      </c>
      <c r="G55" s="277" t="s">
        <v>7</v>
      </c>
      <c r="H55" s="293" t="s">
        <v>565</v>
      </c>
      <c r="I55" s="277" t="s">
        <v>115</v>
      </c>
      <c r="J55" s="277" t="s">
        <v>570</v>
      </c>
      <c r="K55" s="291" t="s">
        <v>568</v>
      </c>
      <c r="L55" s="378" t="s">
        <v>781</v>
      </c>
      <c r="M55" s="292">
        <v>308</v>
      </c>
      <c r="N55" s="377">
        <v>0.62</v>
      </c>
      <c r="O55" s="379" t="s">
        <v>783</v>
      </c>
    </row>
    <row r="56" spans="1:15" ht="16.5" customHeight="1">
      <c r="A56" s="277" t="s">
        <v>4</v>
      </c>
      <c r="B56" s="277" t="s">
        <v>4</v>
      </c>
      <c r="C56" s="275">
        <v>2014</v>
      </c>
      <c r="D56" s="279" t="s">
        <v>530</v>
      </c>
      <c r="E56" s="277" t="s">
        <v>538</v>
      </c>
      <c r="F56" s="277" t="s">
        <v>18</v>
      </c>
      <c r="G56" s="277" t="s">
        <v>7</v>
      </c>
      <c r="H56" s="293" t="s">
        <v>565</v>
      </c>
      <c r="I56" s="277" t="s">
        <v>108</v>
      </c>
      <c r="J56" s="277" t="s">
        <v>570</v>
      </c>
      <c r="K56" s="291" t="s">
        <v>568</v>
      </c>
      <c r="L56" s="292">
        <v>500</v>
      </c>
      <c r="M56" s="292">
        <v>308</v>
      </c>
      <c r="N56" s="377">
        <f t="shared" si="2"/>
        <v>0.61599999999999999</v>
      </c>
      <c r="O56" s="306"/>
    </row>
    <row r="57" spans="1:15" ht="16.5" customHeight="1">
      <c r="A57" s="277" t="s">
        <v>4</v>
      </c>
      <c r="B57" s="277" t="s">
        <v>4</v>
      </c>
      <c r="C57" s="275">
        <v>2014</v>
      </c>
      <c r="D57" s="279" t="s">
        <v>530</v>
      </c>
      <c r="E57" s="277" t="s">
        <v>538</v>
      </c>
      <c r="F57" s="277" t="s">
        <v>18</v>
      </c>
      <c r="G57" s="277" t="s">
        <v>7</v>
      </c>
      <c r="H57" s="293" t="s">
        <v>565</v>
      </c>
      <c r="I57" s="277" t="s">
        <v>119</v>
      </c>
      <c r="J57" s="277" t="s">
        <v>571</v>
      </c>
      <c r="K57" s="291" t="s">
        <v>568</v>
      </c>
      <c r="L57" s="292">
        <v>2000</v>
      </c>
      <c r="M57" s="292">
        <v>3824</v>
      </c>
      <c r="N57" s="377">
        <f t="shared" si="2"/>
        <v>1.9119999999999999</v>
      </c>
      <c r="O57" s="374"/>
    </row>
    <row r="58" spans="1:15" ht="16.5" customHeight="1">
      <c r="A58" s="277" t="s">
        <v>4</v>
      </c>
      <c r="B58" s="277" t="s">
        <v>4</v>
      </c>
      <c r="C58" s="275">
        <v>2014</v>
      </c>
      <c r="D58" s="279" t="s">
        <v>530</v>
      </c>
      <c r="E58" s="277" t="s">
        <v>538</v>
      </c>
      <c r="F58" s="277" t="s">
        <v>18</v>
      </c>
      <c r="G58" s="277" t="s">
        <v>7</v>
      </c>
      <c r="H58" s="293" t="s">
        <v>565</v>
      </c>
      <c r="I58" s="277" t="s">
        <v>120</v>
      </c>
      <c r="J58" s="277" t="s">
        <v>112</v>
      </c>
      <c r="K58" s="291" t="s">
        <v>568</v>
      </c>
      <c r="L58" s="292">
        <v>10000</v>
      </c>
      <c r="M58" s="374">
        <v>10153</v>
      </c>
      <c r="N58" s="377">
        <f t="shared" si="2"/>
        <v>1.0153000000000001</v>
      </c>
      <c r="O58" s="374"/>
    </row>
    <row r="59" spans="1:15" ht="16.5" customHeight="1">
      <c r="A59" s="277" t="s">
        <v>4</v>
      </c>
      <c r="B59" s="277" t="s">
        <v>4</v>
      </c>
      <c r="C59" s="275">
        <v>2014</v>
      </c>
      <c r="D59" s="279" t="s">
        <v>530</v>
      </c>
      <c r="E59" s="277" t="s">
        <v>538</v>
      </c>
      <c r="F59" s="277" t="s">
        <v>18</v>
      </c>
      <c r="G59" s="277" t="s">
        <v>7</v>
      </c>
      <c r="H59" s="293" t="s">
        <v>565</v>
      </c>
      <c r="I59" s="277" t="s">
        <v>121</v>
      </c>
      <c r="J59" s="292" t="s">
        <v>571</v>
      </c>
      <c r="K59" s="292" t="s">
        <v>568</v>
      </c>
      <c r="L59" s="292">
        <v>15000</v>
      </c>
      <c r="M59" s="292">
        <v>26403</v>
      </c>
      <c r="N59" s="377">
        <f t="shared" si="2"/>
        <v>1.7602</v>
      </c>
      <c r="O59" s="374"/>
    </row>
    <row r="60" spans="1:15" ht="16.5" customHeight="1">
      <c r="A60" s="277" t="s">
        <v>4</v>
      </c>
      <c r="B60" s="277" t="s">
        <v>540</v>
      </c>
      <c r="C60" s="275">
        <v>2014</v>
      </c>
      <c r="D60" s="280" t="s">
        <v>543</v>
      </c>
      <c r="E60" s="277" t="s">
        <v>538</v>
      </c>
      <c r="F60" s="277" t="s">
        <v>18</v>
      </c>
      <c r="G60" s="277" t="s">
        <v>7</v>
      </c>
      <c r="H60" s="277" t="s">
        <v>564</v>
      </c>
      <c r="I60" s="284" t="s">
        <v>108</v>
      </c>
      <c r="J60" s="277" t="s">
        <v>556</v>
      </c>
      <c r="K60" s="291" t="s">
        <v>553</v>
      </c>
      <c r="L60" s="277">
        <v>6000</v>
      </c>
      <c r="M60" s="356">
        <v>4303</v>
      </c>
      <c r="N60" s="351">
        <f t="shared" si="1"/>
        <v>0.71716666666666662</v>
      </c>
      <c r="O60" s="299"/>
    </row>
    <row r="61" spans="1:15" ht="16.5" customHeight="1">
      <c r="A61" s="277" t="s">
        <v>4</v>
      </c>
      <c r="B61" s="277" t="s">
        <v>4</v>
      </c>
      <c r="C61" s="275">
        <v>2014</v>
      </c>
      <c r="D61" s="280" t="s">
        <v>543</v>
      </c>
      <c r="E61" s="277" t="s">
        <v>538</v>
      </c>
      <c r="F61" s="277" t="s">
        <v>18</v>
      </c>
      <c r="G61" s="277" t="s">
        <v>7</v>
      </c>
      <c r="H61" s="277" t="s">
        <v>564</v>
      </c>
      <c r="I61" s="284" t="s">
        <v>108</v>
      </c>
      <c r="J61" s="277" t="s">
        <v>112</v>
      </c>
      <c r="K61" s="291" t="s">
        <v>553</v>
      </c>
      <c r="L61" s="277">
        <v>2000</v>
      </c>
      <c r="M61" s="356">
        <v>1156</v>
      </c>
      <c r="N61" s="351">
        <f t="shared" si="1"/>
        <v>0.57799999999999996</v>
      </c>
      <c r="O61" s="299"/>
    </row>
    <row r="62" spans="1:15" ht="16.5" customHeight="1">
      <c r="A62" s="277" t="s">
        <v>4</v>
      </c>
      <c r="B62" s="277" t="s">
        <v>540</v>
      </c>
      <c r="C62" s="275">
        <v>2014</v>
      </c>
      <c r="D62" s="280" t="s">
        <v>543</v>
      </c>
      <c r="E62" s="277" t="s">
        <v>538</v>
      </c>
      <c r="F62" s="277" t="s">
        <v>18</v>
      </c>
      <c r="G62" s="277" t="s">
        <v>7</v>
      </c>
      <c r="H62" s="277" t="s">
        <v>564</v>
      </c>
      <c r="I62" s="284" t="s">
        <v>109</v>
      </c>
      <c r="J62" s="277" t="s">
        <v>556</v>
      </c>
      <c r="K62" s="291" t="s">
        <v>553</v>
      </c>
      <c r="L62" s="277">
        <v>6000</v>
      </c>
      <c r="M62" s="356">
        <v>4303</v>
      </c>
      <c r="N62" s="351">
        <f t="shared" si="1"/>
        <v>0.71716666666666662</v>
      </c>
      <c r="O62" s="299"/>
    </row>
    <row r="63" spans="1:15" ht="16.5" customHeight="1">
      <c r="A63" s="277" t="s">
        <v>4</v>
      </c>
      <c r="B63" s="277" t="s">
        <v>4</v>
      </c>
      <c r="C63" s="275">
        <v>2014</v>
      </c>
      <c r="D63" s="280" t="s">
        <v>543</v>
      </c>
      <c r="E63" s="277" t="s">
        <v>538</v>
      </c>
      <c r="F63" s="277" t="s">
        <v>18</v>
      </c>
      <c r="G63" s="277" t="s">
        <v>7</v>
      </c>
      <c r="H63" s="277" t="s">
        <v>564</v>
      </c>
      <c r="I63" s="284" t="s">
        <v>109</v>
      </c>
      <c r="J63" s="277" t="s">
        <v>112</v>
      </c>
      <c r="K63" s="291" t="s">
        <v>553</v>
      </c>
      <c r="L63" s="277">
        <v>2000</v>
      </c>
      <c r="M63" s="356">
        <v>1156</v>
      </c>
      <c r="N63" s="351">
        <f t="shared" si="1"/>
        <v>0.57799999999999996</v>
      </c>
      <c r="O63" s="299"/>
    </row>
    <row r="64" spans="1:15" ht="16.5" customHeight="1">
      <c r="A64" s="277" t="s">
        <v>4</v>
      </c>
      <c r="B64" s="277" t="s">
        <v>540</v>
      </c>
      <c r="C64" s="275">
        <v>2014</v>
      </c>
      <c r="D64" s="280" t="s">
        <v>543</v>
      </c>
      <c r="E64" s="277" t="s">
        <v>538</v>
      </c>
      <c r="F64" s="277" t="s">
        <v>18</v>
      </c>
      <c r="G64" s="277" t="s">
        <v>7</v>
      </c>
      <c r="H64" s="277" t="s">
        <v>564</v>
      </c>
      <c r="I64" s="284" t="s">
        <v>110</v>
      </c>
      <c r="J64" s="277" t="s">
        <v>556</v>
      </c>
      <c r="K64" s="291" t="s">
        <v>553</v>
      </c>
      <c r="L64" s="277">
        <v>6000</v>
      </c>
      <c r="M64" s="356">
        <v>4303</v>
      </c>
      <c r="N64" s="351">
        <f t="shared" si="1"/>
        <v>0.71716666666666662</v>
      </c>
      <c r="O64" s="299"/>
    </row>
    <row r="65" spans="1:15" ht="16.5" customHeight="1">
      <c r="A65" s="277" t="s">
        <v>4</v>
      </c>
      <c r="B65" s="277" t="s">
        <v>4</v>
      </c>
      <c r="C65" s="275">
        <v>2014</v>
      </c>
      <c r="D65" s="280" t="s">
        <v>543</v>
      </c>
      <c r="E65" s="277" t="s">
        <v>538</v>
      </c>
      <c r="F65" s="277" t="s">
        <v>18</v>
      </c>
      <c r="G65" s="277" t="s">
        <v>7</v>
      </c>
      <c r="H65" s="277" t="s">
        <v>564</v>
      </c>
      <c r="I65" s="284" t="s">
        <v>110</v>
      </c>
      <c r="J65" s="277" t="s">
        <v>112</v>
      </c>
      <c r="K65" s="291" t="s">
        <v>553</v>
      </c>
      <c r="L65" s="277">
        <v>2000</v>
      </c>
      <c r="M65" s="356">
        <v>1156</v>
      </c>
      <c r="N65" s="351">
        <f t="shared" si="1"/>
        <v>0.57799999999999996</v>
      </c>
      <c r="O65" s="299"/>
    </row>
    <row r="66" spans="1:15" ht="16.5" customHeight="1">
      <c r="A66" s="277" t="s">
        <v>4</v>
      </c>
      <c r="B66" s="277" t="s">
        <v>540</v>
      </c>
      <c r="C66" s="275">
        <v>2014</v>
      </c>
      <c r="D66" s="280" t="s">
        <v>543</v>
      </c>
      <c r="E66" s="277" t="s">
        <v>538</v>
      </c>
      <c r="F66" s="277" t="s">
        <v>18</v>
      </c>
      <c r="G66" s="277" t="s">
        <v>7</v>
      </c>
      <c r="H66" s="277" t="s">
        <v>564</v>
      </c>
      <c r="I66" s="284" t="s">
        <v>111</v>
      </c>
      <c r="J66" s="277" t="s">
        <v>556</v>
      </c>
      <c r="K66" s="291" t="s">
        <v>553</v>
      </c>
      <c r="L66" s="277">
        <v>3000</v>
      </c>
      <c r="M66" s="356">
        <v>4303</v>
      </c>
      <c r="N66" s="351">
        <f t="shared" si="1"/>
        <v>1.4343333333333332</v>
      </c>
      <c r="O66" s="299"/>
    </row>
    <row r="67" spans="1:15" ht="16.5" customHeight="1">
      <c r="A67" s="277" t="s">
        <v>4</v>
      </c>
      <c r="B67" s="277" t="s">
        <v>4</v>
      </c>
      <c r="C67" s="275">
        <v>2014</v>
      </c>
      <c r="D67" s="279" t="s">
        <v>423</v>
      </c>
      <c r="E67" s="277" t="s">
        <v>538</v>
      </c>
      <c r="F67" s="277" t="s">
        <v>544</v>
      </c>
      <c r="G67" s="277" t="s">
        <v>7</v>
      </c>
      <c r="H67" s="277" t="s">
        <v>448</v>
      </c>
      <c r="I67" s="277" t="s">
        <v>108</v>
      </c>
      <c r="J67" s="277" t="s">
        <v>112</v>
      </c>
      <c r="K67" s="291" t="s">
        <v>553</v>
      </c>
      <c r="L67" s="277">
        <v>600</v>
      </c>
      <c r="M67" s="292">
        <v>623</v>
      </c>
      <c r="N67" s="351">
        <f t="shared" si="1"/>
        <v>1.0383333333333333</v>
      </c>
      <c r="O67" s="299"/>
    </row>
    <row r="68" spans="1:15" ht="16.5" customHeight="1">
      <c r="A68" s="277" t="s">
        <v>4</v>
      </c>
      <c r="B68" s="277" t="s">
        <v>4</v>
      </c>
      <c r="C68" s="275">
        <v>2014</v>
      </c>
      <c r="D68" s="279" t="s">
        <v>423</v>
      </c>
      <c r="E68" s="277" t="s">
        <v>538</v>
      </c>
      <c r="F68" s="277" t="s">
        <v>544</v>
      </c>
      <c r="G68" s="277" t="s">
        <v>7</v>
      </c>
      <c r="H68" s="277" t="s">
        <v>448</v>
      </c>
      <c r="I68" s="277" t="s">
        <v>109</v>
      </c>
      <c r="J68" s="277" t="s">
        <v>112</v>
      </c>
      <c r="K68" s="291" t="s">
        <v>553</v>
      </c>
      <c r="L68" s="277">
        <v>600</v>
      </c>
      <c r="M68" s="292">
        <v>623</v>
      </c>
      <c r="N68" s="351">
        <f t="shared" si="1"/>
        <v>1.0383333333333333</v>
      </c>
      <c r="O68" s="299"/>
    </row>
    <row r="69" spans="1:15" ht="16.5" customHeight="1">
      <c r="A69" s="277" t="s">
        <v>4</v>
      </c>
      <c r="B69" s="277" t="s">
        <v>4</v>
      </c>
      <c r="C69" s="275">
        <v>2014</v>
      </c>
      <c r="D69" s="279" t="s">
        <v>423</v>
      </c>
      <c r="E69" s="277" t="s">
        <v>538</v>
      </c>
      <c r="F69" s="277" t="s">
        <v>544</v>
      </c>
      <c r="G69" s="277" t="s">
        <v>7</v>
      </c>
      <c r="H69" s="277" t="s">
        <v>448</v>
      </c>
      <c r="I69" s="277" t="s">
        <v>111</v>
      </c>
      <c r="J69" s="277" t="s">
        <v>112</v>
      </c>
      <c r="K69" s="291" t="s">
        <v>553</v>
      </c>
      <c r="L69" s="277">
        <v>600</v>
      </c>
      <c r="M69" s="292">
        <v>623</v>
      </c>
      <c r="N69" s="351">
        <f t="shared" si="1"/>
        <v>1.0383333333333333</v>
      </c>
      <c r="O69" s="299"/>
    </row>
    <row r="70" spans="1:15" ht="16.5" customHeight="1">
      <c r="A70" s="277" t="s">
        <v>4</v>
      </c>
      <c r="B70" s="277" t="s">
        <v>4</v>
      </c>
      <c r="C70" s="275">
        <v>2014</v>
      </c>
      <c r="D70" s="279" t="s">
        <v>423</v>
      </c>
      <c r="E70" s="277" t="s">
        <v>538</v>
      </c>
      <c r="F70" s="277" t="s">
        <v>544</v>
      </c>
      <c r="G70" s="277" t="s">
        <v>7</v>
      </c>
      <c r="H70" s="277" t="s">
        <v>448</v>
      </c>
      <c r="I70" s="277" t="s">
        <v>110</v>
      </c>
      <c r="J70" s="277" t="s">
        <v>112</v>
      </c>
      <c r="K70" s="291" t="s">
        <v>553</v>
      </c>
      <c r="L70" s="277">
        <v>600</v>
      </c>
      <c r="M70" s="292">
        <v>623</v>
      </c>
      <c r="N70" s="351">
        <f t="shared" si="1"/>
        <v>1.0383333333333333</v>
      </c>
      <c r="O70" s="299"/>
    </row>
    <row r="71" spans="1:15" ht="16.5" customHeight="1">
      <c r="A71" s="275" t="s">
        <v>4</v>
      </c>
      <c r="B71" s="275" t="s">
        <v>545</v>
      </c>
      <c r="C71" s="275">
        <v>2014</v>
      </c>
      <c r="D71" s="281" t="s">
        <v>426</v>
      </c>
      <c r="E71" s="275" t="s">
        <v>538</v>
      </c>
      <c r="F71" s="275" t="s">
        <v>20</v>
      </c>
      <c r="G71" s="275" t="s">
        <v>7</v>
      </c>
      <c r="H71" s="275" t="s">
        <v>555</v>
      </c>
      <c r="I71" s="284" t="s">
        <v>108</v>
      </c>
      <c r="J71" s="275" t="s">
        <v>556</v>
      </c>
      <c r="K71" s="287" t="s">
        <v>553</v>
      </c>
      <c r="L71" s="275">
        <v>5200</v>
      </c>
      <c r="M71" s="352">
        <v>5045</v>
      </c>
      <c r="N71" s="351">
        <f t="shared" si="1"/>
        <v>0.97019230769230769</v>
      </c>
      <c r="O71" s="299"/>
    </row>
    <row r="72" spans="1:15" ht="16.5" customHeight="1">
      <c r="A72" s="275" t="s">
        <v>4</v>
      </c>
      <c r="B72" s="275" t="s">
        <v>4</v>
      </c>
      <c r="C72" s="275">
        <v>2014</v>
      </c>
      <c r="D72" s="281" t="s">
        <v>426</v>
      </c>
      <c r="E72" s="275" t="s">
        <v>538</v>
      </c>
      <c r="F72" s="275" t="s">
        <v>20</v>
      </c>
      <c r="G72" s="275" t="s">
        <v>7</v>
      </c>
      <c r="H72" s="275" t="s">
        <v>555</v>
      </c>
      <c r="I72" s="284" t="s">
        <v>108</v>
      </c>
      <c r="J72" s="275" t="s">
        <v>112</v>
      </c>
      <c r="K72" s="287" t="s">
        <v>553</v>
      </c>
      <c r="L72" s="275">
        <v>2000</v>
      </c>
      <c r="M72" s="352">
        <v>2840</v>
      </c>
      <c r="N72" s="351">
        <f t="shared" si="1"/>
        <v>1.42</v>
      </c>
      <c r="O72" s="299"/>
    </row>
    <row r="73" spans="1:15" ht="16.5" customHeight="1">
      <c r="A73" s="275" t="s">
        <v>4</v>
      </c>
      <c r="B73" s="275" t="s">
        <v>545</v>
      </c>
      <c r="C73" s="275">
        <v>2014</v>
      </c>
      <c r="D73" s="281" t="s">
        <v>426</v>
      </c>
      <c r="E73" s="275" t="s">
        <v>538</v>
      </c>
      <c r="F73" s="275" t="s">
        <v>20</v>
      </c>
      <c r="G73" s="275" t="s">
        <v>7</v>
      </c>
      <c r="H73" s="275" t="s">
        <v>555</v>
      </c>
      <c r="I73" s="284" t="s">
        <v>109</v>
      </c>
      <c r="J73" s="275" t="s">
        <v>556</v>
      </c>
      <c r="K73" s="287" t="s">
        <v>553</v>
      </c>
      <c r="L73" s="275">
        <v>5200</v>
      </c>
      <c r="M73" s="352">
        <v>5045</v>
      </c>
      <c r="N73" s="351">
        <f t="shared" si="1"/>
        <v>0.97019230769230769</v>
      </c>
      <c r="O73" s="299"/>
    </row>
    <row r="74" spans="1:15" ht="16.5" customHeight="1">
      <c r="A74" s="275" t="s">
        <v>4</v>
      </c>
      <c r="B74" s="275" t="s">
        <v>4</v>
      </c>
      <c r="C74" s="275">
        <v>2014</v>
      </c>
      <c r="D74" s="281" t="s">
        <v>426</v>
      </c>
      <c r="E74" s="275" t="s">
        <v>538</v>
      </c>
      <c r="F74" s="275" t="s">
        <v>20</v>
      </c>
      <c r="G74" s="275" t="s">
        <v>7</v>
      </c>
      <c r="H74" s="275" t="s">
        <v>555</v>
      </c>
      <c r="I74" s="284" t="s">
        <v>109</v>
      </c>
      <c r="J74" s="275" t="s">
        <v>112</v>
      </c>
      <c r="K74" s="287" t="s">
        <v>553</v>
      </c>
      <c r="L74" s="275">
        <v>2000</v>
      </c>
      <c r="M74" s="352">
        <v>2840</v>
      </c>
      <c r="N74" s="351">
        <f t="shared" si="1"/>
        <v>1.42</v>
      </c>
      <c r="O74" s="299"/>
    </row>
    <row r="75" spans="1:15" ht="16.5" customHeight="1">
      <c r="A75" s="275" t="s">
        <v>4</v>
      </c>
      <c r="B75" s="275" t="s">
        <v>545</v>
      </c>
      <c r="C75" s="275">
        <v>2014</v>
      </c>
      <c r="D75" s="281" t="s">
        <v>426</v>
      </c>
      <c r="E75" s="275" t="s">
        <v>538</v>
      </c>
      <c r="F75" s="275" t="s">
        <v>20</v>
      </c>
      <c r="G75" s="275" t="s">
        <v>7</v>
      </c>
      <c r="H75" s="275" t="s">
        <v>555</v>
      </c>
      <c r="I75" s="284" t="s">
        <v>110</v>
      </c>
      <c r="J75" s="275" t="s">
        <v>556</v>
      </c>
      <c r="K75" s="287" t="s">
        <v>553</v>
      </c>
      <c r="L75" s="275">
        <v>5200</v>
      </c>
      <c r="M75" s="352">
        <v>5037</v>
      </c>
      <c r="N75" s="351">
        <f t="shared" si="1"/>
        <v>0.9686538461538462</v>
      </c>
      <c r="O75" s="299"/>
    </row>
    <row r="76" spans="1:15" ht="16.5" customHeight="1">
      <c r="A76" s="275" t="s">
        <v>4</v>
      </c>
      <c r="B76" s="275" t="s">
        <v>4</v>
      </c>
      <c r="C76" s="275">
        <v>2014</v>
      </c>
      <c r="D76" s="281" t="s">
        <v>426</v>
      </c>
      <c r="E76" s="275" t="s">
        <v>538</v>
      </c>
      <c r="F76" s="275" t="s">
        <v>20</v>
      </c>
      <c r="G76" s="275" t="s">
        <v>7</v>
      </c>
      <c r="H76" s="275" t="s">
        <v>555</v>
      </c>
      <c r="I76" s="284" t="s">
        <v>110</v>
      </c>
      <c r="J76" s="275" t="s">
        <v>112</v>
      </c>
      <c r="K76" s="287" t="s">
        <v>553</v>
      </c>
      <c r="L76" s="275">
        <v>2000</v>
      </c>
      <c r="M76" s="352">
        <v>2292</v>
      </c>
      <c r="N76" s="351">
        <f t="shared" si="1"/>
        <v>1.1459999999999999</v>
      </c>
      <c r="O76" s="299"/>
    </row>
    <row r="77" spans="1:15" ht="16.5" customHeight="1">
      <c r="A77" s="275" t="s">
        <v>4</v>
      </c>
      <c r="B77" s="275" t="s">
        <v>545</v>
      </c>
      <c r="C77" s="275">
        <v>2014</v>
      </c>
      <c r="D77" s="281" t="s">
        <v>426</v>
      </c>
      <c r="E77" s="275" t="s">
        <v>538</v>
      </c>
      <c r="F77" s="275" t="s">
        <v>20</v>
      </c>
      <c r="G77" s="275" t="s">
        <v>7</v>
      </c>
      <c r="H77" s="275" t="s">
        <v>555</v>
      </c>
      <c r="I77" s="284" t="s">
        <v>111</v>
      </c>
      <c r="J77" s="275" t="s">
        <v>556</v>
      </c>
      <c r="K77" s="287" t="s">
        <v>553</v>
      </c>
      <c r="L77" s="275">
        <v>5200</v>
      </c>
      <c r="M77" s="352">
        <v>5045</v>
      </c>
      <c r="N77" s="351">
        <f t="shared" si="1"/>
        <v>0.97019230769230769</v>
      </c>
      <c r="O77" s="299"/>
    </row>
    <row r="78" spans="1:15" ht="16.5" customHeight="1">
      <c r="A78" s="275" t="s">
        <v>4</v>
      </c>
      <c r="B78" s="275" t="s">
        <v>4</v>
      </c>
      <c r="C78" s="275">
        <v>2014</v>
      </c>
      <c r="D78" s="281" t="s">
        <v>426</v>
      </c>
      <c r="E78" s="275" t="s">
        <v>538</v>
      </c>
      <c r="F78" s="275" t="s">
        <v>20</v>
      </c>
      <c r="G78" s="275" t="s">
        <v>7</v>
      </c>
      <c r="H78" s="275" t="s">
        <v>555</v>
      </c>
      <c r="I78" s="284" t="s">
        <v>111</v>
      </c>
      <c r="J78" s="275" t="s">
        <v>112</v>
      </c>
      <c r="K78" s="287" t="s">
        <v>553</v>
      </c>
      <c r="L78" s="275">
        <v>2000</v>
      </c>
      <c r="M78" s="352">
        <v>2840</v>
      </c>
      <c r="N78" s="351">
        <f t="shared" si="1"/>
        <v>1.42</v>
      </c>
      <c r="O78" s="299"/>
    </row>
    <row r="79" spans="1:15" ht="16.5" customHeight="1">
      <c r="A79" s="275" t="s">
        <v>4</v>
      </c>
      <c r="B79" s="275" t="s">
        <v>4</v>
      </c>
      <c r="C79" s="275">
        <v>2014</v>
      </c>
      <c r="D79" s="281" t="s">
        <v>94</v>
      </c>
      <c r="E79" s="275" t="s">
        <v>538</v>
      </c>
      <c r="F79" s="275" t="s">
        <v>20</v>
      </c>
      <c r="G79" s="275" t="s">
        <v>7</v>
      </c>
      <c r="H79" s="275" t="s">
        <v>572</v>
      </c>
      <c r="I79" s="284" t="s">
        <v>108</v>
      </c>
      <c r="J79" s="275" t="s">
        <v>562</v>
      </c>
      <c r="K79" s="287" t="s">
        <v>553</v>
      </c>
      <c r="L79" s="275">
        <v>2100</v>
      </c>
      <c r="M79" s="352">
        <v>2685</v>
      </c>
      <c r="N79" s="351">
        <f t="shared" ref="N79:N108" si="3">M79/L79</f>
        <v>1.2785714285714285</v>
      </c>
      <c r="O79" s="299"/>
    </row>
    <row r="80" spans="1:15" ht="16.5" customHeight="1">
      <c r="A80" s="275" t="s">
        <v>4</v>
      </c>
      <c r="B80" s="275" t="s">
        <v>4</v>
      </c>
      <c r="C80" s="275">
        <v>2014</v>
      </c>
      <c r="D80" s="281" t="s">
        <v>94</v>
      </c>
      <c r="E80" s="275" t="s">
        <v>538</v>
      </c>
      <c r="F80" s="275" t="s">
        <v>20</v>
      </c>
      <c r="G80" s="275" t="s">
        <v>7</v>
      </c>
      <c r="H80" s="275" t="s">
        <v>572</v>
      </c>
      <c r="I80" s="284" t="s">
        <v>108</v>
      </c>
      <c r="J80" s="275" t="s">
        <v>112</v>
      </c>
      <c r="K80" s="287" t="s">
        <v>553</v>
      </c>
      <c r="L80" s="275">
        <v>600</v>
      </c>
      <c r="M80" s="352">
        <v>853</v>
      </c>
      <c r="N80" s="351">
        <f t="shared" si="3"/>
        <v>1.4216666666666666</v>
      </c>
      <c r="O80" s="299"/>
    </row>
    <row r="81" spans="1:15" ht="16.5" customHeight="1">
      <c r="A81" s="275" t="s">
        <v>4</v>
      </c>
      <c r="B81" s="275" t="s">
        <v>4</v>
      </c>
      <c r="C81" s="275">
        <v>2014</v>
      </c>
      <c r="D81" s="281" t="s">
        <v>94</v>
      </c>
      <c r="E81" s="275" t="s">
        <v>538</v>
      </c>
      <c r="F81" s="275" t="s">
        <v>20</v>
      </c>
      <c r="G81" s="275" t="s">
        <v>7</v>
      </c>
      <c r="H81" s="275" t="s">
        <v>572</v>
      </c>
      <c r="I81" s="284" t="s">
        <v>109</v>
      </c>
      <c r="J81" s="275" t="s">
        <v>562</v>
      </c>
      <c r="K81" s="287" t="s">
        <v>553</v>
      </c>
      <c r="L81" s="275">
        <v>2100</v>
      </c>
      <c r="M81" s="352">
        <v>2685</v>
      </c>
      <c r="N81" s="351">
        <f t="shared" si="3"/>
        <v>1.2785714285714285</v>
      </c>
      <c r="O81" s="299"/>
    </row>
    <row r="82" spans="1:15" ht="16.5" customHeight="1">
      <c r="A82" s="275" t="s">
        <v>4</v>
      </c>
      <c r="B82" s="275" t="s">
        <v>4</v>
      </c>
      <c r="C82" s="275">
        <v>2014</v>
      </c>
      <c r="D82" s="281" t="s">
        <v>94</v>
      </c>
      <c r="E82" s="275" t="s">
        <v>538</v>
      </c>
      <c r="F82" s="275" t="s">
        <v>20</v>
      </c>
      <c r="G82" s="275" t="s">
        <v>7</v>
      </c>
      <c r="H82" s="275" t="s">
        <v>572</v>
      </c>
      <c r="I82" s="284" t="s">
        <v>109</v>
      </c>
      <c r="J82" s="275" t="s">
        <v>112</v>
      </c>
      <c r="K82" s="287" t="s">
        <v>553</v>
      </c>
      <c r="L82" s="275">
        <v>600</v>
      </c>
      <c r="M82" s="352">
        <v>853</v>
      </c>
      <c r="N82" s="351">
        <f t="shared" si="3"/>
        <v>1.4216666666666666</v>
      </c>
      <c r="O82" s="299"/>
    </row>
    <row r="83" spans="1:15" ht="16.5" customHeight="1">
      <c r="A83" s="275" t="s">
        <v>4</v>
      </c>
      <c r="B83" s="275" t="s">
        <v>4</v>
      </c>
      <c r="C83" s="275">
        <v>2014</v>
      </c>
      <c r="D83" s="281" t="s">
        <v>94</v>
      </c>
      <c r="E83" s="275" t="s">
        <v>538</v>
      </c>
      <c r="F83" s="275" t="s">
        <v>20</v>
      </c>
      <c r="G83" s="275" t="s">
        <v>7</v>
      </c>
      <c r="H83" s="275" t="s">
        <v>572</v>
      </c>
      <c r="I83" s="284" t="s">
        <v>110</v>
      </c>
      <c r="J83" s="275" t="s">
        <v>112</v>
      </c>
      <c r="K83" s="287" t="s">
        <v>553</v>
      </c>
      <c r="L83" s="275">
        <v>600</v>
      </c>
      <c r="M83" s="352">
        <v>791</v>
      </c>
      <c r="N83" s="351">
        <f t="shared" si="3"/>
        <v>1.3183333333333334</v>
      </c>
      <c r="O83" s="299"/>
    </row>
    <row r="84" spans="1:15" ht="16.5" customHeight="1">
      <c r="A84" s="275" t="s">
        <v>4</v>
      </c>
      <c r="B84" s="275" t="s">
        <v>4</v>
      </c>
      <c r="C84" s="275">
        <v>2014</v>
      </c>
      <c r="D84" s="281" t="s">
        <v>94</v>
      </c>
      <c r="E84" s="275" t="s">
        <v>538</v>
      </c>
      <c r="F84" s="275" t="s">
        <v>20</v>
      </c>
      <c r="G84" s="275" t="s">
        <v>7</v>
      </c>
      <c r="H84" s="275" t="s">
        <v>572</v>
      </c>
      <c r="I84" s="284" t="s">
        <v>111</v>
      </c>
      <c r="J84" s="275" t="s">
        <v>112</v>
      </c>
      <c r="K84" s="287" t="s">
        <v>553</v>
      </c>
      <c r="L84" s="275">
        <v>600</v>
      </c>
      <c r="M84" s="352">
        <v>791</v>
      </c>
      <c r="N84" s="351">
        <f t="shared" si="3"/>
        <v>1.3183333333333334</v>
      </c>
      <c r="O84" s="299"/>
    </row>
    <row r="85" spans="1:15" ht="16.5" customHeight="1">
      <c r="A85" s="275" t="s">
        <v>4</v>
      </c>
      <c r="B85" s="275" t="s">
        <v>4</v>
      </c>
      <c r="C85" s="275">
        <v>2014</v>
      </c>
      <c r="D85" s="281" t="s">
        <v>94</v>
      </c>
      <c r="E85" s="275" t="s">
        <v>538</v>
      </c>
      <c r="F85" s="275" t="s">
        <v>20</v>
      </c>
      <c r="G85" s="275" t="s">
        <v>7</v>
      </c>
      <c r="H85" s="275" t="s">
        <v>464</v>
      </c>
      <c r="I85" s="284" t="s">
        <v>108</v>
      </c>
      <c r="J85" s="275" t="s">
        <v>562</v>
      </c>
      <c r="K85" s="287" t="s">
        <v>553</v>
      </c>
      <c r="L85" s="275">
        <v>2100</v>
      </c>
      <c r="M85" s="352">
        <v>1477</v>
      </c>
      <c r="N85" s="351">
        <f t="shared" si="3"/>
        <v>0.70333333333333337</v>
      </c>
      <c r="O85" s="299"/>
    </row>
    <row r="86" spans="1:15" ht="16.5" customHeight="1">
      <c r="A86" s="275" t="s">
        <v>4</v>
      </c>
      <c r="B86" s="275" t="s">
        <v>4</v>
      </c>
      <c r="C86" s="275">
        <v>2014</v>
      </c>
      <c r="D86" s="281" t="s">
        <v>94</v>
      </c>
      <c r="E86" s="275" t="s">
        <v>538</v>
      </c>
      <c r="F86" s="275" t="s">
        <v>20</v>
      </c>
      <c r="G86" s="275" t="s">
        <v>7</v>
      </c>
      <c r="H86" s="275" t="s">
        <v>464</v>
      </c>
      <c r="I86" s="284" t="s">
        <v>108</v>
      </c>
      <c r="J86" s="275" t="s">
        <v>112</v>
      </c>
      <c r="K86" s="287" t="s">
        <v>553</v>
      </c>
      <c r="L86" s="275">
        <v>300</v>
      </c>
      <c r="M86" s="352">
        <v>501</v>
      </c>
      <c r="N86" s="351">
        <f t="shared" si="3"/>
        <v>1.67</v>
      </c>
      <c r="O86" s="299"/>
    </row>
    <row r="87" spans="1:15" ht="16.5" customHeight="1">
      <c r="A87" s="275" t="s">
        <v>4</v>
      </c>
      <c r="B87" s="275" t="s">
        <v>4</v>
      </c>
      <c r="C87" s="275">
        <v>2014</v>
      </c>
      <c r="D87" s="281" t="s">
        <v>94</v>
      </c>
      <c r="E87" s="275" t="s">
        <v>538</v>
      </c>
      <c r="F87" s="275" t="s">
        <v>20</v>
      </c>
      <c r="G87" s="275" t="s">
        <v>7</v>
      </c>
      <c r="H87" s="275" t="s">
        <v>464</v>
      </c>
      <c r="I87" s="284" t="s">
        <v>109</v>
      </c>
      <c r="J87" s="275" t="s">
        <v>562</v>
      </c>
      <c r="K87" s="287" t="s">
        <v>553</v>
      </c>
      <c r="L87" s="275">
        <v>2100</v>
      </c>
      <c r="M87" s="352">
        <v>1477</v>
      </c>
      <c r="N87" s="351">
        <f t="shared" si="3"/>
        <v>0.70333333333333337</v>
      </c>
      <c r="O87" s="299"/>
    </row>
    <row r="88" spans="1:15" ht="16.5" customHeight="1">
      <c r="A88" s="275" t="s">
        <v>4</v>
      </c>
      <c r="B88" s="275" t="s">
        <v>4</v>
      </c>
      <c r="C88" s="275">
        <v>2014</v>
      </c>
      <c r="D88" s="281" t="s">
        <v>94</v>
      </c>
      <c r="E88" s="275" t="s">
        <v>538</v>
      </c>
      <c r="F88" s="275" t="s">
        <v>20</v>
      </c>
      <c r="G88" s="275" t="s">
        <v>7</v>
      </c>
      <c r="H88" s="275" t="s">
        <v>464</v>
      </c>
      <c r="I88" s="284" t="s">
        <v>109</v>
      </c>
      <c r="J88" s="275" t="s">
        <v>112</v>
      </c>
      <c r="K88" s="287" t="s">
        <v>553</v>
      </c>
      <c r="L88" s="275">
        <v>300</v>
      </c>
      <c r="M88" s="352">
        <v>501</v>
      </c>
      <c r="N88" s="351">
        <f t="shared" si="3"/>
        <v>1.67</v>
      </c>
      <c r="O88" s="299"/>
    </row>
    <row r="89" spans="1:15" ht="16.5" customHeight="1">
      <c r="A89" s="275" t="s">
        <v>4</v>
      </c>
      <c r="B89" s="275" t="s">
        <v>4</v>
      </c>
      <c r="C89" s="275">
        <v>2014</v>
      </c>
      <c r="D89" s="281" t="s">
        <v>94</v>
      </c>
      <c r="E89" s="275" t="s">
        <v>538</v>
      </c>
      <c r="F89" s="275" t="s">
        <v>20</v>
      </c>
      <c r="G89" s="275" t="s">
        <v>7</v>
      </c>
      <c r="H89" s="275" t="s">
        <v>464</v>
      </c>
      <c r="I89" s="284" t="s">
        <v>110</v>
      </c>
      <c r="J89" s="275" t="s">
        <v>112</v>
      </c>
      <c r="K89" s="287" t="s">
        <v>553</v>
      </c>
      <c r="L89" s="275">
        <v>300</v>
      </c>
      <c r="M89" s="352">
        <v>495</v>
      </c>
      <c r="N89" s="351">
        <f t="shared" si="3"/>
        <v>1.65</v>
      </c>
      <c r="O89" s="299"/>
    </row>
    <row r="90" spans="1:15" ht="16.5" customHeight="1">
      <c r="A90" s="275" t="s">
        <v>4</v>
      </c>
      <c r="B90" s="275" t="s">
        <v>4</v>
      </c>
      <c r="C90" s="275">
        <v>2014</v>
      </c>
      <c r="D90" s="281" t="s">
        <v>94</v>
      </c>
      <c r="E90" s="275" t="s">
        <v>538</v>
      </c>
      <c r="F90" s="275" t="s">
        <v>20</v>
      </c>
      <c r="G90" s="275" t="s">
        <v>7</v>
      </c>
      <c r="H90" s="275" t="s">
        <v>464</v>
      </c>
      <c r="I90" s="284" t="s">
        <v>111</v>
      </c>
      <c r="J90" s="275" t="s">
        <v>112</v>
      </c>
      <c r="K90" s="287" t="s">
        <v>553</v>
      </c>
      <c r="L90" s="275">
        <v>300</v>
      </c>
      <c r="M90" s="352">
        <v>495</v>
      </c>
      <c r="N90" s="351">
        <f t="shared" si="3"/>
        <v>1.65</v>
      </c>
      <c r="O90" s="299"/>
    </row>
    <row r="91" spans="1:15" ht="16.5" customHeight="1">
      <c r="A91" s="275" t="s">
        <v>4</v>
      </c>
      <c r="B91" s="277" t="s">
        <v>545</v>
      </c>
      <c r="C91" s="275">
        <v>2014</v>
      </c>
      <c r="D91" s="272" t="s">
        <v>465</v>
      </c>
      <c r="E91" s="275" t="s">
        <v>541</v>
      </c>
      <c r="F91" s="275" t="s">
        <v>20</v>
      </c>
      <c r="G91" s="275" t="s">
        <v>7</v>
      </c>
      <c r="H91" s="275" t="s">
        <v>448</v>
      </c>
      <c r="I91" s="284" t="s">
        <v>108</v>
      </c>
      <c r="J91" s="275" t="s">
        <v>562</v>
      </c>
      <c r="K91" s="287" t="s">
        <v>553</v>
      </c>
      <c r="L91" s="275">
        <v>1500</v>
      </c>
      <c r="M91" s="352">
        <v>1272</v>
      </c>
      <c r="N91" s="351">
        <f t="shared" si="3"/>
        <v>0.84799999999999998</v>
      </c>
      <c r="O91" s="299"/>
    </row>
    <row r="92" spans="1:15" ht="16.5" customHeight="1">
      <c r="A92" s="275" t="s">
        <v>4</v>
      </c>
      <c r="B92" s="277" t="s">
        <v>540</v>
      </c>
      <c r="C92" s="275">
        <v>2014</v>
      </c>
      <c r="D92" s="272" t="s">
        <v>465</v>
      </c>
      <c r="E92" s="275" t="s">
        <v>541</v>
      </c>
      <c r="F92" s="275" t="s">
        <v>20</v>
      </c>
      <c r="G92" s="275" t="s">
        <v>7</v>
      </c>
      <c r="H92" s="275" t="s">
        <v>448</v>
      </c>
      <c r="I92" s="284" t="s">
        <v>108</v>
      </c>
      <c r="J92" s="275" t="s">
        <v>112</v>
      </c>
      <c r="K92" s="287" t="s">
        <v>553</v>
      </c>
      <c r="L92" s="277">
        <v>200</v>
      </c>
      <c r="M92" s="352">
        <v>381</v>
      </c>
      <c r="N92" s="351">
        <f t="shared" si="3"/>
        <v>1.905</v>
      </c>
      <c r="O92" s="299"/>
    </row>
    <row r="93" spans="1:15" ht="16.5" customHeight="1">
      <c r="A93" s="275" t="s">
        <v>4</v>
      </c>
      <c r="B93" s="277" t="s">
        <v>545</v>
      </c>
      <c r="C93" s="275">
        <v>2014</v>
      </c>
      <c r="D93" s="272" t="s">
        <v>465</v>
      </c>
      <c r="E93" s="275" t="s">
        <v>541</v>
      </c>
      <c r="F93" s="275" t="s">
        <v>20</v>
      </c>
      <c r="G93" s="275" t="s">
        <v>7</v>
      </c>
      <c r="H93" s="275" t="s">
        <v>448</v>
      </c>
      <c r="I93" s="284" t="s">
        <v>109</v>
      </c>
      <c r="J93" s="275" t="s">
        <v>573</v>
      </c>
      <c r="K93" s="287" t="s">
        <v>553</v>
      </c>
      <c r="L93" s="275">
        <v>1500</v>
      </c>
      <c r="M93" s="352">
        <v>1202</v>
      </c>
      <c r="N93" s="351">
        <f t="shared" si="3"/>
        <v>0.80133333333333334</v>
      </c>
      <c r="O93" s="299"/>
    </row>
    <row r="94" spans="1:15" ht="16.5" customHeight="1">
      <c r="A94" s="275" t="s">
        <v>4</v>
      </c>
      <c r="B94" s="277" t="s">
        <v>545</v>
      </c>
      <c r="C94" s="275">
        <v>2014</v>
      </c>
      <c r="D94" s="272" t="s">
        <v>465</v>
      </c>
      <c r="E94" s="275" t="s">
        <v>541</v>
      </c>
      <c r="F94" s="275" t="s">
        <v>20</v>
      </c>
      <c r="G94" s="275" t="s">
        <v>7</v>
      </c>
      <c r="H94" s="275" t="s">
        <v>448</v>
      </c>
      <c r="I94" s="284" t="s">
        <v>110</v>
      </c>
      <c r="J94" s="275" t="s">
        <v>573</v>
      </c>
      <c r="K94" s="287" t="s">
        <v>553</v>
      </c>
      <c r="L94" s="275">
        <v>1500</v>
      </c>
      <c r="M94" s="352">
        <v>1176</v>
      </c>
      <c r="N94" s="351">
        <f t="shared" si="3"/>
        <v>0.78400000000000003</v>
      </c>
      <c r="O94" s="299"/>
    </row>
    <row r="95" spans="1:15" ht="16.5" customHeight="1">
      <c r="A95" s="275" t="s">
        <v>4</v>
      </c>
      <c r="B95" s="277" t="s">
        <v>545</v>
      </c>
      <c r="C95" s="275">
        <v>2014</v>
      </c>
      <c r="D95" s="272" t="s">
        <v>465</v>
      </c>
      <c r="E95" s="275" t="s">
        <v>541</v>
      </c>
      <c r="F95" s="275" t="s">
        <v>20</v>
      </c>
      <c r="G95" s="275" t="s">
        <v>7</v>
      </c>
      <c r="H95" s="275" t="s">
        <v>448</v>
      </c>
      <c r="I95" s="284" t="s">
        <v>111</v>
      </c>
      <c r="J95" s="275" t="s">
        <v>573</v>
      </c>
      <c r="K95" s="287" t="s">
        <v>553</v>
      </c>
      <c r="L95" s="275">
        <v>1500</v>
      </c>
      <c r="M95" s="352">
        <v>1176</v>
      </c>
      <c r="N95" s="397" t="s">
        <v>870</v>
      </c>
      <c r="O95" s="299"/>
    </row>
    <row r="96" spans="1:15" ht="16.5" customHeight="1">
      <c r="A96" s="275" t="s">
        <v>4</v>
      </c>
      <c r="B96" s="275" t="s">
        <v>4</v>
      </c>
      <c r="C96" s="275">
        <v>2014</v>
      </c>
      <c r="D96" s="262" t="s">
        <v>473</v>
      </c>
      <c r="E96" s="275" t="s">
        <v>538</v>
      </c>
      <c r="F96" s="275" t="s">
        <v>20</v>
      </c>
      <c r="G96" s="275" t="s">
        <v>7</v>
      </c>
      <c r="H96" s="275" t="s">
        <v>454</v>
      </c>
      <c r="I96" s="284" t="s">
        <v>108</v>
      </c>
      <c r="J96" s="275" t="s">
        <v>112</v>
      </c>
      <c r="K96" s="287" t="s">
        <v>553</v>
      </c>
      <c r="L96" s="275">
        <v>550</v>
      </c>
      <c r="M96" s="352">
        <v>489</v>
      </c>
      <c r="N96" s="351">
        <f t="shared" si="3"/>
        <v>0.88909090909090904</v>
      </c>
      <c r="O96" s="299"/>
    </row>
    <row r="97" spans="1:15" ht="16.5" customHeight="1">
      <c r="A97" s="275" t="s">
        <v>4</v>
      </c>
      <c r="B97" s="275" t="s">
        <v>4</v>
      </c>
      <c r="C97" s="275">
        <v>2014</v>
      </c>
      <c r="D97" s="262" t="s">
        <v>473</v>
      </c>
      <c r="E97" s="275" t="s">
        <v>538</v>
      </c>
      <c r="F97" s="275" t="s">
        <v>20</v>
      </c>
      <c r="G97" s="275" t="s">
        <v>7</v>
      </c>
      <c r="H97" s="275" t="s">
        <v>454</v>
      </c>
      <c r="I97" s="284" t="s">
        <v>109</v>
      </c>
      <c r="J97" s="275" t="s">
        <v>112</v>
      </c>
      <c r="K97" s="287" t="s">
        <v>553</v>
      </c>
      <c r="L97" s="275">
        <v>550</v>
      </c>
      <c r="M97" s="352">
        <v>489</v>
      </c>
      <c r="N97" s="351">
        <f t="shared" si="3"/>
        <v>0.88909090909090904</v>
      </c>
      <c r="O97" s="299"/>
    </row>
    <row r="98" spans="1:15" ht="16.5" customHeight="1">
      <c r="A98" s="275" t="s">
        <v>4</v>
      </c>
      <c r="B98" s="275" t="s">
        <v>4</v>
      </c>
      <c r="C98" s="275">
        <v>2014</v>
      </c>
      <c r="D98" s="262" t="s">
        <v>473</v>
      </c>
      <c r="E98" s="275" t="s">
        <v>538</v>
      </c>
      <c r="F98" s="275" t="s">
        <v>20</v>
      </c>
      <c r="G98" s="275" t="s">
        <v>7</v>
      </c>
      <c r="H98" s="275" t="s">
        <v>454</v>
      </c>
      <c r="I98" s="284" t="s">
        <v>110</v>
      </c>
      <c r="J98" s="275" t="s">
        <v>112</v>
      </c>
      <c r="K98" s="287" t="s">
        <v>553</v>
      </c>
      <c r="L98" s="275">
        <v>550</v>
      </c>
      <c r="M98" s="352">
        <v>404</v>
      </c>
      <c r="N98" s="351">
        <f t="shared" si="3"/>
        <v>0.7345454545454545</v>
      </c>
      <c r="O98" s="299"/>
    </row>
    <row r="99" spans="1:15" ht="16.5" customHeight="1">
      <c r="A99" s="275" t="s">
        <v>4</v>
      </c>
      <c r="B99" s="275" t="s">
        <v>4</v>
      </c>
      <c r="C99" s="275">
        <v>2014</v>
      </c>
      <c r="D99" s="262" t="s">
        <v>473</v>
      </c>
      <c r="E99" s="275" t="s">
        <v>538</v>
      </c>
      <c r="F99" s="275" t="s">
        <v>20</v>
      </c>
      <c r="G99" s="275" t="s">
        <v>7</v>
      </c>
      <c r="H99" s="275" t="s">
        <v>454</v>
      </c>
      <c r="I99" s="284" t="s">
        <v>111</v>
      </c>
      <c r="J99" s="275" t="s">
        <v>112</v>
      </c>
      <c r="K99" s="287" t="s">
        <v>553</v>
      </c>
      <c r="L99" s="275">
        <v>300</v>
      </c>
      <c r="M99" s="352">
        <v>404</v>
      </c>
      <c r="N99" s="351">
        <f t="shared" si="3"/>
        <v>1.3466666666666667</v>
      </c>
      <c r="O99" s="299"/>
    </row>
    <row r="100" spans="1:15" ht="16.5" customHeight="1">
      <c r="A100" s="277" t="s">
        <v>4</v>
      </c>
      <c r="B100" s="277" t="s">
        <v>4</v>
      </c>
      <c r="C100" s="275">
        <v>2014</v>
      </c>
      <c r="D100" s="231" t="s">
        <v>484</v>
      </c>
      <c r="E100" s="277" t="s">
        <v>538</v>
      </c>
      <c r="F100" s="277" t="s">
        <v>20</v>
      </c>
      <c r="G100" s="277" t="s">
        <v>7</v>
      </c>
      <c r="H100" s="275" t="s">
        <v>574</v>
      </c>
      <c r="I100" s="250" t="s">
        <v>115</v>
      </c>
      <c r="J100" s="277" t="s">
        <v>575</v>
      </c>
      <c r="K100" s="287" t="s">
        <v>553</v>
      </c>
      <c r="L100" s="277">
        <v>11000</v>
      </c>
      <c r="M100" s="352">
        <v>8534</v>
      </c>
      <c r="N100" s="351">
        <f t="shared" si="3"/>
        <v>0.77581818181818185</v>
      </c>
      <c r="O100" s="299" t="s">
        <v>766</v>
      </c>
    </row>
    <row r="101" spans="1:15" ht="16.5" customHeight="1">
      <c r="A101" s="275" t="s">
        <v>4</v>
      </c>
      <c r="B101" s="275" t="s">
        <v>4</v>
      </c>
      <c r="C101" s="275">
        <v>2014</v>
      </c>
      <c r="D101" s="231" t="s">
        <v>484</v>
      </c>
      <c r="E101" s="275" t="s">
        <v>538</v>
      </c>
      <c r="F101" s="275" t="s">
        <v>20</v>
      </c>
      <c r="G101" s="275" t="s">
        <v>7</v>
      </c>
      <c r="H101" s="275" t="s">
        <v>574</v>
      </c>
      <c r="I101" s="295" t="s">
        <v>117</v>
      </c>
      <c r="J101" s="275" t="s">
        <v>575</v>
      </c>
      <c r="K101" s="287" t="s">
        <v>553</v>
      </c>
      <c r="L101" s="275">
        <v>11000</v>
      </c>
      <c r="M101" s="352">
        <v>8534</v>
      </c>
      <c r="N101" s="351">
        <f t="shared" si="3"/>
        <v>0.77581818181818185</v>
      </c>
      <c r="O101" s="299"/>
    </row>
    <row r="102" spans="1:15" ht="16.5" customHeight="1">
      <c r="A102" s="275" t="s">
        <v>4</v>
      </c>
      <c r="B102" s="275" t="s">
        <v>4</v>
      </c>
      <c r="C102" s="275">
        <v>2014</v>
      </c>
      <c r="D102" s="231" t="s">
        <v>484</v>
      </c>
      <c r="E102" s="275" t="s">
        <v>538</v>
      </c>
      <c r="F102" s="275" t="s">
        <v>20</v>
      </c>
      <c r="G102" s="275" t="s">
        <v>7</v>
      </c>
      <c r="H102" s="275" t="s">
        <v>574</v>
      </c>
      <c r="I102" s="295" t="s">
        <v>116</v>
      </c>
      <c r="J102" s="275" t="s">
        <v>575</v>
      </c>
      <c r="K102" s="287" t="s">
        <v>553</v>
      </c>
      <c r="L102" s="275">
        <v>11000</v>
      </c>
      <c r="M102" s="352">
        <v>8534</v>
      </c>
      <c r="N102" s="351">
        <f t="shared" si="3"/>
        <v>0.77581818181818185</v>
      </c>
      <c r="O102" s="299"/>
    </row>
    <row r="103" spans="1:15" ht="16.5" customHeight="1">
      <c r="A103" s="275" t="s">
        <v>4</v>
      </c>
      <c r="B103" s="275" t="s">
        <v>4</v>
      </c>
      <c r="C103" s="275">
        <v>2014</v>
      </c>
      <c r="D103" s="231" t="s">
        <v>484</v>
      </c>
      <c r="E103" s="275" t="s">
        <v>538</v>
      </c>
      <c r="F103" s="275" t="s">
        <v>20</v>
      </c>
      <c r="G103" s="275" t="s">
        <v>7</v>
      </c>
      <c r="H103" s="275" t="s">
        <v>576</v>
      </c>
      <c r="I103" s="295" t="s">
        <v>115</v>
      </c>
      <c r="J103" s="275" t="s">
        <v>575</v>
      </c>
      <c r="K103" s="287" t="s">
        <v>553</v>
      </c>
      <c r="L103" s="275">
        <v>10200</v>
      </c>
      <c r="M103" s="352">
        <v>4926</v>
      </c>
      <c r="N103" s="351">
        <f t="shared" si="3"/>
        <v>0.48294117647058826</v>
      </c>
      <c r="O103" s="299" t="s">
        <v>766</v>
      </c>
    </row>
    <row r="104" spans="1:15" ht="16.5" customHeight="1">
      <c r="A104" s="275" t="s">
        <v>4</v>
      </c>
      <c r="B104" s="275" t="s">
        <v>4</v>
      </c>
      <c r="C104" s="275">
        <v>2014</v>
      </c>
      <c r="D104" s="231" t="s">
        <v>484</v>
      </c>
      <c r="E104" s="275" t="s">
        <v>538</v>
      </c>
      <c r="F104" s="275" t="s">
        <v>20</v>
      </c>
      <c r="G104" s="275" t="s">
        <v>7</v>
      </c>
      <c r="H104" s="275" t="s">
        <v>576</v>
      </c>
      <c r="I104" s="295" t="s">
        <v>117</v>
      </c>
      <c r="J104" s="275" t="s">
        <v>575</v>
      </c>
      <c r="K104" s="287" t="s">
        <v>553</v>
      </c>
      <c r="L104" s="275">
        <v>10200</v>
      </c>
      <c r="M104" s="352">
        <v>4926</v>
      </c>
      <c r="N104" s="351">
        <f t="shared" si="3"/>
        <v>0.48294117647058826</v>
      </c>
      <c r="O104" s="299"/>
    </row>
    <row r="105" spans="1:15" ht="16.5" customHeight="1">
      <c r="A105" s="275" t="s">
        <v>4</v>
      </c>
      <c r="B105" s="275" t="s">
        <v>4</v>
      </c>
      <c r="C105" s="275">
        <v>2014</v>
      </c>
      <c r="D105" s="231" t="s">
        <v>484</v>
      </c>
      <c r="E105" s="275" t="s">
        <v>538</v>
      </c>
      <c r="F105" s="275" t="s">
        <v>20</v>
      </c>
      <c r="G105" s="275" t="s">
        <v>7</v>
      </c>
      <c r="H105" s="275" t="s">
        <v>576</v>
      </c>
      <c r="I105" s="295" t="s">
        <v>116</v>
      </c>
      <c r="J105" s="275" t="s">
        <v>575</v>
      </c>
      <c r="K105" s="287" t="s">
        <v>553</v>
      </c>
      <c r="L105" s="275">
        <v>10200</v>
      </c>
      <c r="M105" s="352">
        <v>4926</v>
      </c>
      <c r="N105" s="351">
        <f t="shared" si="3"/>
        <v>0.48294117647058826</v>
      </c>
      <c r="O105" s="299"/>
    </row>
    <row r="106" spans="1:15" ht="16.5" customHeight="1">
      <c r="A106" s="275" t="s">
        <v>4</v>
      </c>
      <c r="B106" s="275" t="s">
        <v>4</v>
      </c>
      <c r="C106" s="275">
        <v>2014</v>
      </c>
      <c r="D106" s="262" t="s">
        <v>546</v>
      </c>
      <c r="E106" s="275" t="s">
        <v>538</v>
      </c>
      <c r="F106" s="275" t="s">
        <v>20</v>
      </c>
      <c r="G106" s="275" t="s">
        <v>7</v>
      </c>
      <c r="H106" s="275" t="s">
        <v>577</v>
      </c>
      <c r="I106" s="295" t="s">
        <v>115</v>
      </c>
      <c r="J106" s="275" t="s">
        <v>575</v>
      </c>
      <c r="K106" s="287" t="s">
        <v>553</v>
      </c>
      <c r="L106" s="275">
        <v>5000</v>
      </c>
      <c r="M106" s="292">
        <v>3408</v>
      </c>
      <c r="N106" s="351">
        <f t="shared" si="3"/>
        <v>0.68159999999999998</v>
      </c>
      <c r="O106" s="299"/>
    </row>
    <row r="107" spans="1:15" ht="16.5" customHeight="1">
      <c r="A107" s="275" t="s">
        <v>4</v>
      </c>
      <c r="B107" s="275" t="s">
        <v>4</v>
      </c>
      <c r="C107" s="275">
        <v>2014</v>
      </c>
      <c r="D107" s="262" t="s">
        <v>546</v>
      </c>
      <c r="E107" s="275" t="s">
        <v>538</v>
      </c>
      <c r="F107" s="275" t="s">
        <v>20</v>
      </c>
      <c r="G107" s="275" t="s">
        <v>7</v>
      </c>
      <c r="H107" s="275" t="s">
        <v>577</v>
      </c>
      <c r="I107" s="295" t="s">
        <v>117</v>
      </c>
      <c r="J107" s="275" t="s">
        <v>575</v>
      </c>
      <c r="K107" s="287" t="s">
        <v>553</v>
      </c>
      <c r="L107" s="275">
        <v>11000</v>
      </c>
      <c r="M107" s="292">
        <v>11617</v>
      </c>
      <c r="N107" s="351">
        <f t="shared" si="3"/>
        <v>1.0560909090909092</v>
      </c>
      <c r="O107" s="299"/>
    </row>
    <row r="108" spans="1:15" ht="16.5" customHeight="1">
      <c r="A108" s="275" t="s">
        <v>4</v>
      </c>
      <c r="B108" s="275" t="s">
        <v>4</v>
      </c>
      <c r="C108" s="275">
        <v>2014</v>
      </c>
      <c r="D108" s="262" t="s">
        <v>546</v>
      </c>
      <c r="E108" s="275" t="s">
        <v>538</v>
      </c>
      <c r="F108" s="275" t="s">
        <v>20</v>
      </c>
      <c r="G108" s="275" t="s">
        <v>7</v>
      </c>
      <c r="H108" s="275" t="s">
        <v>577</v>
      </c>
      <c r="I108" s="295" t="s">
        <v>116</v>
      </c>
      <c r="J108" s="275" t="s">
        <v>575</v>
      </c>
      <c r="K108" s="287" t="s">
        <v>553</v>
      </c>
      <c r="L108" s="275">
        <v>11000</v>
      </c>
      <c r="M108" s="292">
        <v>11617</v>
      </c>
      <c r="N108" s="351">
        <f t="shared" si="3"/>
        <v>1.0560909090909092</v>
      </c>
      <c r="O108" s="299"/>
    </row>
    <row r="109" spans="1:15" ht="16.5" customHeight="1">
      <c r="A109" s="275" t="s">
        <v>4</v>
      </c>
      <c r="B109" s="275" t="s">
        <v>4</v>
      </c>
      <c r="C109" s="275">
        <v>2014</v>
      </c>
      <c r="D109" s="272" t="s">
        <v>85</v>
      </c>
      <c r="E109" s="275" t="s">
        <v>538</v>
      </c>
      <c r="F109" s="275" t="s">
        <v>20</v>
      </c>
      <c r="G109" s="275" t="s">
        <v>7</v>
      </c>
      <c r="H109" s="275" t="s">
        <v>448</v>
      </c>
      <c r="I109" s="284" t="s">
        <v>108</v>
      </c>
      <c r="J109" s="275" t="s">
        <v>112</v>
      </c>
      <c r="K109" s="287" t="s">
        <v>553</v>
      </c>
      <c r="L109" s="275">
        <v>1800</v>
      </c>
      <c r="M109" s="352">
        <v>1509</v>
      </c>
      <c r="N109" s="351">
        <f t="shared" ref="N109:N122" si="4">M109/L109</f>
        <v>0.83833333333333337</v>
      </c>
      <c r="O109" s="299"/>
    </row>
    <row r="110" spans="1:15" ht="16.5" customHeight="1">
      <c r="A110" s="275" t="s">
        <v>4</v>
      </c>
      <c r="B110" s="275" t="s">
        <v>4</v>
      </c>
      <c r="C110" s="275">
        <v>2014</v>
      </c>
      <c r="D110" s="272" t="s">
        <v>85</v>
      </c>
      <c r="E110" s="275" t="s">
        <v>538</v>
      </c>
      <c r="F110" s="275" t="s">
        <v>20</v>
      </c>
      <c r="G110" s="275" t="s">
        <v>7</v>
      </c>
      <c r="H110" s="275" t="s">
        <v>448</v>
      </c>
      <c r="I110" s="284" t="s">
        <v>108</v>
      </c>
      <c r="J110" s="275" t="s">
        <v>575</v>
      </c>
      <c r="K110" s="287" t="s">
        <v>553</v>
      </c>
      <c r="L110" s="275">
        <v>1400</v>
      </c>
      <c r="M110" s="352">
        <v>1255</v>
      </c>
      <c r="N110" s="351">
        <f t="shared" si="4"/>
        <v>0.89642857142857146</v>
      </c>
      <c r="O110" s="299"/>
    </row>
    <row r="111" spans="1:15" ht="16.5" customHeight="1">
      <c r="A111" s="275" t="s">
        <v>4</v>
      </c>
      <c r="B111" s="275" t="s">
        <v>4</v>
      </c>
      <c r="C111" s="275">
        <v>2014</v>
      </c>
      <c r="D111" s="272" t="s">
        <v>85</v>
      </c>
      <c r="E111" s="275" t="s">
        <v>538</v>
      </c>
      <c r="F111" s="275" t="s">
        <v>20</v>
      </c>
      <c r="G111" s="275" t="s">
        <v>7</v>
      </c>
      <c r="H111" s="275" t="s">
        <v>448</v>
      </c>
      <c r="I111" s="284" t="s">
        <v>109</v>
      </c>
      <c r="J111" s="275" t="s">
        <v>112</v>
      </c>
      <c r="K111" s="287" t="s">
        <v>553</v>
      </c>
      <c r="L111" s="275">
        <v>1800</v>
      </c>
      <c r="M111" s="352">
        <v>1509</v>
      </c>
      <c r="N111" s="351">
        <f t="shared" si="4"/>
        <v>0.83833333333333337</v>
      </c>
      <c r="O111" s="299"/>
    </row>
    <row r="112" spans="1:15" ht="16.5" customHeight="1">
      <c r="A112" s="275" t="s">
        <v>4</v>
      </c>
      <c r="B112" s="275" t="s">
        <v>4</v>
      </c>
      <c r="C112" s="275">
        <v>2014</v>
      </c>
      <c r="D112" s="272" t="s">
        <v>85</v>
      </c>
      <c r="E112" s="275" t="s">
        <v>538</v>
      </c>
      <c r="F112" s="275" t="s">
        <v>20</v>
      </c>
      <c r="G112" s="275" t="s">
        <v>7</v>
      </c>
      <c r="H112" s="275" t="s">
        <v>448</v>
      </c>
      <c r="I112" s="284" t="s">
        <v>109</v>
      </c>
      <c r="J112" s="275" t="s">
        <v>575</v>
      </c>
      <c r="K112" s="287" t="s">
        <v>553</v>
      </c>
      <c r="L112" s="275">
        <v>1400</v>
      </c>
      <c r="M112" s="352">
        <v>1255</v>
      </c>
      <c r="N112" s="351">
        <f t="shared" si="4"/>
        <v>0.89642857142857146</v>
      </c>
      <c r="O112" s="299"/>
    </row>
    <row r="113" spans="1:15" ht="16.5" customHeight="1">
      <c r="A113" s="275" t="s">
        <v>4</v>
      </c>
      <c r="B113" s="275" t="s">
        <v>4</v>
      </c>
      <c r="C113" s="275">
        <v>2014</v>
      </c>
      <c r="D113" s="272" t="s">
        <v>85</v>
      </c>
      <c r="E113" s="275" t="s">
        <v>538</v>
      </c>
      <c r="F113" s="275" t="s">
        <v>20</v>
      </c>
      <c r="G113" s="275" t="s">
        <v>7</v>
      </c>
      <c r="H113" s="275" t="s">
        <v>448</v>
      </c>
      <c r="I113" s="284" t="s">
        <v>110</v>
      </c>
      <c r="J113" s="275" t="s">
        <v>112</v>
      </c>
      <c r="K113" s="287" t="s">
        <v>553</v>
      </c>
      <c r="L113" s="275">
        <v>1800</v>
      </c>
      <c r="M113" s="352">
        <v>1496</v>
      </c>
      <c r="N113" s="351">
        <f t="shared" si="4"/>
        <v>0.83111111111111113</v>
      </c>
      <c r="O113" s="299"/>
    </row>
    <row r="114" spans="1:15" ht="16.5" customHeight="1">
      <c r="A114" s="275" t="s">
        <v>4</v>
      </c>
      <c r="B114" s="275" t="s">
        <v>4</v>
      </c>
      <c r="C114" s="275">
        <v>2014</v>
      </c>
      <c r="D114" s="272" t="s">
        <v>85</v>
      </c>
      <c r="E114" s="275" t="s">
        <v>538</v>
      </c>
      <c r="F114" s="275" t="s">
        <v>20</v>
      </c>
      <c r="G114" s="275" t="s">
        <v>7</v>
      </c>
      <c r="H114" s="275" t="s">
        <v>448</v>
      </c>
      <c r="I114" s="284" t="s">
        <v>111</v>
      </c>
      <c r="J114" s="275" t="s">
        <v>112</v>
      </c>
      <c r="K114" s="287" t="s">
        <v>553</v>
      </c>
      <c r="L114" s="275">
        <v>1800</v>
      </c>
      <c r="M114" s="352">
        <v>1496</v>
      </c>
      <c r="N114" s="351">
        <f t="shared" si="4"/>
        <v>0.83111111111111113</v>
      </c>
      <c r="O114" s="299"/>
    </row>
    <row r="115" spans="1:15" ht="16.5" customHeight="1">
      <c r="A115" s="275" t="s">
        <v>4</v>
      </c>
      <c r="B115" s="275" t="s">
        <v>539</v>
      </c>
      <c r="C115" s="275">
        <v>2014</v>
      </c>
      <c r="D115" s="272" t="s">
        <v>543</v>
      </c>
      <c r="E115" s="275" t="s">
        <v>538</v>
      </c>
      <c r="F115" s="275" t="s">
        <v>20</v>
      </c>
      <c r="G115" s="275" t="s">
        <v>7</v>
      </c>
      <c r="H115" s="275" t="s">
        <v>448</v>
      </c>
      <c r="I115" s="284" t="s">
        <v>108</v>
      </c>
      <c r="J115" s="275" t="s">
        <v>556</v>
      </c>
      <c r="K115" s="287" t="s">
        <v>553</v>
      </c>
      <c r="L115" s="275">
        <v>1000</v>
      </c>
      <c r="M115" s="292">
        <v>1131</v>
      </c>
      <c r="N115" s="351">
        <f t="shared" si="4"/>
        <v>1.131</v>
      </c>
      <c r="O115" s="299"/>
    </row>
    <row r="116" spans="1:15" ht="16.5" customHeight="1">
      <c r="A116" s="275" t="s">
        <v>4</v>
      </c>
      <c r="B116" s="275" t="s">
        <v>4</v>
      </c>
      <c r="C116" s="275">
        <v>2014</v>
      </c>
      <c r="D116" s="272" t="s">
        <v>543</v>
      </c>
      <c r="E116" s="275" t="s">
        <v>538</v>
      </c>
      <c r="F116" s="275" t="s">
        <v>20</v>
      </c>
      <c r="G116" s="275" t="s">
        <v>7</v>
      </c>
      <c r="H116" s="275" t="s">
        <v>448</v>
      </c>
      <c r="I116" s="284" t="s">
        <v>108</v>
      </c>
      <c r="J116" s="275" t="s">
        <v>112</v>
      </c>
      <c r="K116" s="287" t="s">
        <v>553</v>
      </c>
      <c r="L116" s="275">
        <v>1200</v>
      </c>
      <c r="M116" s="292">
        <v>1424</v>
      </c>
      <c r="N116" s="351">
        <f t="shared" si="4"/>
        <v>1.1866666666666668</v>
      </c>
      <c r="O116" s="299"/>
    </row>
    <row r="117" spans="1:15" ht="16.5" customHeight="1">
      <c r="A117" s="275" t="s">
        <v>4</v>
      </c>
      <c r="B117" s="275" t="s">
        <v>539</v>
      </c>
      <c r="C117" s="275">
        <v>2014</v>
      </c>
      <c r="D117" s="272" t="s">
        <v>543</v>
      </c>
      <c r="E117" s="275" t="s">
        <v>538</v>
      </c>
      <c r="F117" s="275" t="s">
        <v>20</v>
      </c>
      <c r="G117" s="275" t="s">
        <v>7</v>
      </c>
      <c r="H117" s="275" t="s">
        <v>448</v>
      </c>
      <c r="I117" s="284" t="s">
        <v>109</v>
      </c>
      <c r="J117" s="275" t="s">
        <v>556</v>
      </c>
      <c r="K117" s="287" t="s">
        <v>553</v>
      </c>
      <c r="L117" s="275">
        <v>1000</v>
      </c>
      <c r="M117" s="292">
        <v>1131</v>
      </c>
      <c r="N117" s="351">
        <f t="shared" si="4"/>
        <v>1.131</v>
      </c>
      <c r="O117" s="299"/>
    </row>
    <row r="118" spans="1:15" ht="16.5" customHeight="1">
      <c r="A118" s="275" t="s">
        <v>4</v>
      </c>
      <c r="B118" s="275" t="s">
        <v>4</v>
      </c>
      <c r="C118" s="275">
        <v>2014</v>
      </c>
      <c r="D118" s="272" t="s">
        <v>543</v>
      </c>
      <c r="E118" s="275" t="s">
        <v>538</v>
      </c>
      <c r="F118" s="275" t="s">
        <v>20</v>
      </c>
      <c r="G118" s="275" t="s">
        <v>7</v>
      </c>
      <c r="H118" s="275" t="s">
        <v>448</v>
      </c>
      <c r="I118" s="284" t="s">
        <v>109</v>
      </c>
      <c r="J118" s="275" t="s">
        <v>112</v>
      </c>
      <c r="K118" s="287" t="s">
        <v>553</v>
      </c>
      <c r="L118" s="275">
        <v>1200</v>
      </c>
      <c r="M118" s="292">
        <v>1424</v>
      </c>
      <c r="N118" s="351">
        <f t="shared" si="4"/>
        <v>1.1866666666666668</v>
      </c>
      <c r="O118" s="299"/>
    </row>
    <row r="119" spans="1:15" ht="16.5" customHeight="1">
      <c r="A119" s="275" t="s">
        <v>4</v>
      </c>
      <c r="B119" s="275" t="s">
        <v>539</v>
      </c>
      <c r="C119" s="275">
        <v>2014</v>
      </c>
      <c r="D119" s="272" t="s">
        <v>543</v>
      </c>
      <c r="E119" s="275" t="s">
        <v>538</v>
      </c>
      <c r="F119" s="275" t="s">
        <v>20</v>
      </c>
      <c r="G119" s="275" t="s">
        <v>7</v>
      </c>
      <c r="H119" s="275" t="s">
        <v>448</v>
      </c>
      <c r="I119" s="284" t="s">
        <v>110</v>
      </c>
      <c r="J119" s="275" t="s">
        <v>556</v>
      </c>
      <c r="K119" s="287" t="s">
        <v>553</v>
      </c>
      <c r="L119" s="275">
        <v>1000</v>
      </c>
      <c r="M119" s="292">
        <v>1131</v>
      </c>
      <c r="N119" s="351">
        <f t="shared" si="4"/>
        <v>1.131</v>
      </c>
      <c r="O119" s="299"/>
    </row>
    <row r="120" spans="1:15" ht="16.5" customHeight="1">
      <c r="A120" s="275" t="s">
        <v>4</v>
      </c>
      <c r="B120" s="275" t="s">
        <v>4</v>
      </c>
      <c r="C120" s="275">
        <v>2014</v>
      </c>
      <c r="D120" s="272" t="s">
        <v>543</v>
      </c>
      <c r="E120" s="275" t="s">
        <v>538</v>
      </c>
      <c r="F120" s="275" t="s">
        <v>20</v>
      </c>
      <c r="G120" s="275" t="s">
        <v>7</v>
      </c>
      <c r="H120" s="275" t="s">
        <v>448</v>
      </c>
      <c r="I120" s="284" t="s">
        <v>110</v>
      </c>
      <c r="J120" s="275" t="s">
        <v>112</v>
      </c>
      <c r="K120" s="287" t="s">
        <v>553</v>
      </c>
      <c r="L120" s="275">
        <v>1200</v>
      </c>
      <c r="M120" s="292">
        <v>1328</v>
      </c>
      <c r="N120" s="351">
        <f t="shared" si="4"/>
        <v>1.1066666666666667</v>
      </c>
      <c r="O120" s="299"/>
    </row>
    <row r="121" spans="1:15" ht="16.5" customHeight="1">
      <c r="A121" s="275" t="s">
        <v>4</v>
      </c>
      <c r="B121" s="275" t="s">
        <v>539</v>
      </c>
      <c r="C121" s="275">
        <v>2014</v>
      </c>
      <c r="D121" s="272" t="s">
        <v>543</v>
      </c>
      <c r="E121" s="275" t="s">
        <v>538</v>
      </c>
      <c r="F121" s="275" t="s">
        <v>20</v>
      </c>
      <c r="G121" s="275" t="s">
        <v>7</v>
      </c>
      <c r="H121" s="275" t="s">
        <v>448</v>
      </c>
      <c r="I121" s="284" t="s">
        <v>111</v>
      </c>
      <c r="J121" s="275" t="s">
        <v>556</v>
      </c>
      <c r="K121" s="287" t="s">
        <v>553</v>
      </c>
      <c r="L121" s="275">
        <v>1000</v>
      </c>
      <c r="M121" s="292">
        <v>1131</v>
      </c>
      <c r="N121" s="351">
        <f t="shared" si="4"/>
        <v>1.131</v>
      </c>
      <c r="O121" s="299"/>
    </row>
    <row r="122" spans="1:15" ht="16.5" customHeight="1">
      <c r="A122" s="275" t="s">
        <v>4</v>
      </c>
      <c r="B122" s="275" t="s">
        <v>4</v>
      </c>
      <c r="C122" s="275">
        <v>2014</v>
      </c>
      <c r="D122" s="272" t="s">
        <v>543</v>
      </c>
      <c r="E122" s="275" t="s">
        <v>538</v>
      </c>
      <c r="F122" s="275" t="s">
        <v>20</v>
      </c>
      <c r="G122" s="275" t="s">
        <v>7</v>
      </c>
      <c r="H122" s="275" t="s">
        <v>448</v>
      </c>
      <c r="I122" s="284" t="s">
        <v>111</v>
      </c>
      <c r="J122" s="275" t="s">
        <v>112</v>
      </c>
      <c r="K122" s="287" t="s">
        <v>553</v>
      </c>
      <c r="L122" s="275">
        <v>1200</v>
      </c>
      <c r="M122" s="292">
        <v>1412</v>
      </c>
      <c r="N122" s="351">
        <f t="shared" si="4"/>
        <v>1.1766666666666667</v>
      </c>
      <c r="O122" s="299"/>
    </row>
    <row r="123" spans="1:15" ht="16.5" customHeight="1">
      <c r="A123" s="275" t="s">
        <v>4</v>
      </c>
      <c r="B123" s="275" t="s">
        <v>547</v>
      </c>
      <c r="C123" s="275">
        <v>2014</v>
      </c>
      <c r="D123" s="282" t="s">
        <v>548</v>
      </c>
      <c r="E123" s="283" t="s">
        <v>541</v>
      </c>
      <c r="F123" s="275" t="s">
        <v>20</v>
      </c>
      <c r="G123" s="275" t="s">
        <v>7</v>
      </c>
      <c r="H123" s="296" t="s">
        <v>454</v>
      </c>
      <c r="I123" s="284" t="s">
        <v>108</v>
      </c>
      <c r="J123" s="275" t="s">
        <v>112</v>
      </c>
      <c r="K123" s="287" t="s">
        <v>553</v>
      </c>
      <c r="L123" s="283">
        <v>120</v>
      </c>
      <c r="M123" s="352">
        <v>245</v>
      </c>
      <c r="N123" s="351">
        <f t="shared" ref="N123:N130" si="5">M123/L123</f>
        <v>2.0416666666666665</v>
      </c>
      <c r="O123" s="299"/>
    </row>
    <row r="124" spans="1:15" ht="16.5" customHeight="1">
      <c r="A124" s="275" t="s">
        <v>4</v>
      </c>
      <c r="B124" s="275" t="s">
        <v>547</v>
      </c>
      <c r="C124" s="275">
        <v>2014</v>
      </c>
      <c r="D124" s="282" t="s">
        <v>548</v>
      </c>
      <c r="E124" s="283" t="s">
        <v>541</v>
      </c>
      <c r="F124" s="275" t="s">
        <v>20</v>
      </c>
      <c r="G124" s="275" t="s">
        <v>7</v>
      </c>
      <c r="H124" s="296" t="s">
        <v>454</v>
      </c>
      <c r="I124" s="284" t="s">
        <v>109</v>
      </c>
      <c r="J124" s="275" t="s">
        <v>112</v>
      </c>
      <c r="K124" s="287" t="s">
        <v>553</v>
      </c>
      <c r="L124" s="283">
        <v>120</v>
      </c>
      <c r="M124" s="352">
        <v>245</v>
      </c>
      <c r="N124" s="351">
        <f t="shared" si="5"/>
        <v>2.0416666666666665</v>
      </c>
      <c r="O124" s="299"/>
    </row>
    <row r="125" spans="1:15" ht="16.5" customHeight="1">
      <c r="A125" s="275" t="s">
        <v>4</v>
      </c>
      <c r="B125" s="275" t="s">
        <v>547</v>
      </c>
      <c r="C125" s="275">
        <v>2014</v>
      </c>
      <c r="D125" s="282" t="s">
        <v>548</v>
      </c>
      <c r="E125" s="283" t="s">
        <v>541</v>
      </c>
      <c r="F125" s="275" t="s">
        <v>20</v>
      </c>
      <c r="G125" s="275" t="s">
        <v>7</v>
      </c>
      <c r="H125" s="296" t="s">
        <v>454</v>
      </c>
      <c r="I125" s="284" t="s">
        <v>111</v>
      </c>
      <c r="J125" s="275" t="s">
        <v>112</v>
      </c>
      <c r="K125" s="287" t="s">
        <v>553</v>
      </c>
      <c r="L125" s="283">
        <v>120</v>
      </c>
      <c r="M125" s="352">
        <v>166</v>
      </c>
      <c r="N125" s="351">
        <f t="shared" si="5"/>
        <v>1.3833333333333333</v>
      </c>
      <c r="O125" s="299"/>
    </row>
    <row r="126" spans="1:15" ht="16.5" customHeight="1">
      <c r="A126" s="275" t="s">
        <v>4</v>
      </c>
      <c r="B126" s="275" t="s">
        <v>547</v>
      </c>
      <c r="C126" s="275">
        <v>2014</v>
      </c>
      <c r="D126" s="282" t="s">
        <v>548</v>
      </c>
      <c r="E126" s="283" t="s">
        <v>541</v>
      </c>
      <c r="F126" s="275" t="s">
        <v>20</v>
      </c>
      <c r="G126" s="275" t="s">
        <v>7</v>
      </c>
      <c r="H126" s="296" t="s">
        <v>454</v>
      </c>
      <c r="I126" s="284" t="s">
        <v>110</v>
      </c>
      <c r="J126" s="275" t="s">
        <v>112</v>
      </c>
      <c r="K126" s="287" t="s">
        <v>553</v>
      </c>
      <c r="L126" s="283">
        <v>120</v>
      </c>
      <c r="M126" s="352">
        <v>166</v>
      </c>
      <c r="N126" s="351">
        <f t="shared" si="5"/>
        <v>1.3833333333333333</v>
      </c>
      <c r="O126" s="299"/>
    </row>
    <row r="127" spans="1:15" ht="16.5" customHeight="1">
      <c r="A127" s="275" t="s">
        <v>4</v>
      </c>
      <c r="B127" s="275" t="s">
        <v>4</v>
      </c>
      <c r="C127" s="275">
        <v>2014</v>
      </c>
      <c r="D127" s="282" t="s">
        <v>549</v>
      </c>
      <c r="E127" s="283" t="s">
        <v>538</v>
      </c>
      <c r="F127" s="275" t="s">
        <v>20</v>
      </c>
      <c r="G127" s="275" t="s">
        <v>7</v>
      </c>
      <c r="H127" s="296" t="s">
        <v>578</v>
      </c>
      <c r="I127" s="284" t="s">
        <v>108</v>
      </c>
      <c r="J127" s="275" t="s">
        <v>112</v>
      </c>
      <c r="K127" s="287" t="s">
        <v>553</v>
      </c>
      <c r="L127" s="283">
        <v>100</v>
      </c>
      <c r="M127" s="352">
        <v>181</v>
      </c>
      <c r="N127" s="351">
        <f t="shared" si="5"/>
        <v>1.81</v>
      </c>
      <c r="O127" s="299"/>
    </row>
    <row r="128" spans="1:15" ht="16.5" customHeight="1">
      <c r="A128" s="275" t="s">
        <v>4</v>
      </c>
      <c r="B128" s="275" t="s">
        <v>4</v>
      </c>
      <c r="C128" s="275">
        <v>2014</v>
      </c>
      <c r="D128" s="282" t="s">
        <v>549</v>
      </c>
      <c r="E128" s="283" t="s">
        <v>538</v>
      </c>
      <c r="F128" s="275" t="s">
        <v>20</v>
      </c>
      <c r="G128" s="275" t="s">
        <v>7</v>
      </c>
      <c r="H128" s="297" t="s">
        <v>578</v>
      </c>
      <c r="I128" s="284" t="s">
        <v>109</v>
      </c>
      <c r="J128" s="275" t="s">
        <v>112</v>
      </c>
      <c r="K128" s="287" t="s">
        <v>553</v>
      </c>
      <c r="L128" s="283">
        <v>100</v>
      </c>
      <c r="M128" s="352">
        <v>181</v>
      </c>
      <c r="N128" s="351">
        <f t="shared" si="5"/>
        <v>1.81</v>
      </c>
      <c r="O128" s="299"/>
    </row>
    <row r="129" spans="1:15" ht="16.5" customHeight="1">
      <c r="A129" s="275" t="s">
        <v>4</v>
      </c>
      <c r="B129" s="275" t="s">
        <v>4</v>
      </c>
      <c r="C129" s="275">
        <v>2014</v>
      </c>
      <c r="D129" s="282" t="s">
        <v>549</v>
      </c>
      <c r="E129" s="283" t="s">
        <v>538</v>
      </c>
      <c r="F129" s="275" t="s">
        <v>20</v>
      </c>
      <c r="G129" s="275" t="s">
        <v>7</v>
      </c>
      <c r="H129" s="296" t="s">
        <v>578</v>
      </c>
      <c r="I129" s="284" t="s">
        <v>111</v>
      </c>
      <c r="J129" s="275" t="s">
        <v>112</v>
      </c>
      <c r="K129" s="287" t="s">
        <v>553</v>
      </c>
      <c r="L129" s="283">
        <v>100</v>
      </c>
      <c r="M129" s="352">
        <v>179</v>
      </c>
      <c r="N129" s="351">
        <f t="shared" si="5"/>
        <v>1.79</v>
      </c>
      <c r="O129" s="299"/>
    </row>
    <row r="130" spans="1:15" ht="16.5" customHeight="1">
      <c r="A130" s="275" t="s">
        <v>4</v>
      </c>
      <c r="B130" s="275" t="s">
        <v>4</v>
      </c>
      <c r="C130" s="275">
        <v>2014</v>
      </c>
      <c r="D130" s="282" t="s">
        <v>549</v>
      </c>
      <c r="E130" s="283" t="s">
        <v>538</v>
      </c>
      <c r="F130" s="275" t="s">
        <v>20</v>
      </c>
      <c r="G130" s="275" t="s">
        <v>7</v>
      </c>
      <c r="H130" s="296" t="s">
        <v>578</v>
      </c>
      <c r="I130" s="284" t="s">
        <v>110</v>
      </c>
      <c r="J130" s="275" t="s">
        <v>112</v>
      </c>
      <c r="K130" s="287" t="s">
        <v>553</v>
      </c>
      <c r="L130" s="283">
        <v>100</v>
      </c>
      <c r="M130" s="352">
        <v>179</v>
      </c>
      <c r="N130" s="351">
        <f t="shared" si="5"/>
        <v>1.79</v>
      </c>
      <c r="O130" s="299"/>
    </row>
  </sheetData>
  <phoneticPr fontId="34" type="noConversion"/>
  <dataValidations count="1">
    <dataValidation type="textLength" showInputMessage="1" showErrorMessage="1" sqref="O4:O15">
      <formula1>0</formula1>
      <formula2>150</formula2>
    </dataValidation>
  </dataValidations>
  <pageMargins left="0.39370078740157483" right="0.78740157480314965" top="0.47244094488188981" bottom="0.59055118110236227" header="0.51181102362204722" footer="0.51181102362204722"/>
  <pageSetup paperSize="8" scale="48" firstPageNumber="0" orientation="portrait" horizontalDpi="300" verticalDpi="300" r:id="rId1"/>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SheetLayoutView="100" workbookViewId="0">
      <selection activeCell="G2" sqref="G2"/>
    </sheetView>
  </sheetViews>
  <sheetFormatPr defaultColWidth="11.42578125" defaultRowHeight="12.75"/>
  <cols>
    <col min="1" max="1" width="11.42578125" style="115" customWidth="1"/>
    <col min="2" max="2" width="25.7109375" style="115" customWidth="1"/>
    <col min="3" max="3" width="14.42578125" style="115" customWidth="1"/>
    <col min="4" max="4" width="38" style="115" customWidth="1"/>
    <col min="5" max="5" width="21.42578125" style="115" customWidth="1"/>
    <col min="6" max="6" width="17.7109375" style="115" customWidth="1"/>
    <col min="7" max="7" width="14.140625" style="115" customWidth="1"/>
    <col min="8" max="16384" width="11.42578125" style="115"/>
  </cols>
  <sheetData>
    <row r="1" spans="1:11" ht="20.100000000000001" customHeight="1" thickBot="1">
      <c r="A1" s="113" t="s">
        <v>122</v>
      </c>
      <c r="B1" s="113"/>
      <c r="C1" s="113"/>
      <c r="D1" s="113"/>
      <c r="E1" s="113"/>
      <c r="F1" s="113"/>
      <c r="G1" s="113"/>
      <c r="J1" s="110" t="s">
        <v>0</v>
      </c>
      <c r="K1" s="101" t="s">
        <v>1088</v>
      </c>
    </row>
    <row r="2" spans="1:11" ht="42.75" customHeight="1" thickBot="1">
      <c r="A2" s="116"/>
      <c r="B2" s="116"/>
      <c r="C2" s="116"/>
      <c r="D2" s="116"/>
      <c r="E2" s="116"/>
      <c r="F2" s="154"/>
      <c r="G2" s="113"/>
      <c r="J2" s="155" t="s">
        <v>260</v>
      </c>
      <c r="K2" s="159" t="s">
        <v>422</v>
      </c>
    </row>
    <row r="3" spans="1:11" ht="43.5" customHeight="1" thickBot="1">
      <c r="A3" s="488" t="s">
        <v>1</v>
      </c>
      <c r="B3" s="418" t="s">
        <v>9</v>
      </c>
      <c r="C3" s="488" t="s">
        <v>53</v>
      </c>
      <c r="D3" s="488" t="s">
        <v>54</v>
      </c>
      <c r="E3" s="687" t="s">
        <v>55</v>
      </c>
      <c r="F3" s="688" t="s">
        <v>244</v>
      </c>
      <c r="G3" s="156" t="s">
        <v>245</v>
      </c>
      <c r="H3" s="157" t="s">
        <v>224</v>
      </c>
      <c r="I3" s="158" t="s">
        <v>246</v>
      </c>
      <c r="J3" s="158" t="s">
        <v>247</v>
      </c>
      <c r="K3" s="160" t="s">
        <v>315</v>
      </c>
    </row>
    <row r="4" spans="1:11" s="123" customFormat="1">
      <c r="A4" s="689" t="s">
        <v>4</v>
      </c>
      <c r="B4" s="690" t="s">
        <v>40</v>
      </c>
      <c r="C4" s="691" t="s">
        <v>123</v>
      </c>
      <c r="D4" s="692" t="s">
        <v>124</v>
      </c>
      <c r="E4" s="693" t="s">
        <v>1134</v>
      </c>
      <c r="F4" s="694" t="s">
        <v>1168</v>
      </c>
      <c r="G4" s="694" t="s">
        <v>41</v>
      </c>
      <c r="H4" s="695">
        <v>2014</v>
      </c>
      <c r="I4" s="696">
        <v>1</v>
      </c>
      <c r="J4" s="696" t="s">
        <v>610</v>
      </c>
      <c r="K4" s="510"/>
    </row>
    <row r="5" spans="1:11" s="123" customFormat="1" ht="13.35" customHeight="1">
      <c r="A5" s="689" t="s">
        <v>4</v>
      </c>
      <c r="B5" s="690" t="s">
        <v>40</v>
      </c>
      <c r="C5" s="691" t="s">
        <v>123</v>
      </c>
      <c r="D5" s="692" t="s">
        <v>1169</v>
      </c>
      <c r="E5" s="693" t="s">
        <v>1134</v>
      </c>
      <c r="F5" s="697" t="s">
        <v>1168</v>
      </c>
      <c r="G5" s="697" t="s">
        <v>41</v>
      </c>
      <c r="H5" s="698">
        <v>2014</v>
      </c>
      <c r="I5" s="699">
        <v>1</v>
      </c>
      <c r="J5" s="698" t="s">
        <v>610</v>
      </c>
      <c r="K5" s="510"/>
    </row>
    <row r="6" spans="1:11" s="123" customFormat="1" ht="13.35" customHeight="1">
      <c r="A6" s="689" t="s">
        <v>4</v>
      </c>
      <c r="B6" s="690" t="s">
        <v>40</v>
      </c>
      <c r="C6" s="691" t="s">
        <v>125</v>
      </c>
      <c r="D6" s="692" t="s">
        <v>124</v>
      </c>
      <c r="E6" s="693" t="s">
        <v>1170</v>
      </c>
      <c r="F6" s="697" t="s">
        <v>1168</v>
      </c>
      <c r="G6" s="697" t="s">
        <v>41</v>
      </c>
      <c r="H6" s="698">
        <v>2014</v>
      </c>
      <c r="I6" s="699">
        <v>1</v>
      </c>
      <c r="J6" s="698" t="s">
        <v>610</v>
      </c>
      <c r="K6" s="510"/>
    </row>
    <row r="7" spans="1:11" s="123" customFormat="1" ht="13.35" customHeight="1">
      <c r="A7" s="689" t="s">
        <v>4</v>
      </c>
      <c r="B7" s="690" t="s">
        <v>40</v>
      </c>
      <c r="C7" s="691" t="s">
        <v>125</v>
      </c>
      <c r="D7" s="692" t="s">
        <v>126</v>
      </c>
      <c r="E7" s="693" t="s">
        <v>1171</v>
      </c>
      <c r="F7" s="697" t="s">
        <v>1168</v>
      </c>
      <c r="G7" s="697" t="s">
        <v>41</v>
      </c>
      <c r="H7" s="698">
        <v>2014</v>
      </c>
      <c r="I7" s="699">
        <v>1</v>
      </c>
      <c r="J7" s="698" t="s">
        <v>610</v>
      </c>
      <c r="K7" s="510"/>
    </row>
    <row r="8" spans="1:11" s="123" customFormat="1" ht="13.35" customHeight="1">
      <c r="A8" s="689" t="s">
        <v>4</v>
      </c>
      <c r="B8" s="690" t="s">
        <v>40</v>
      </c>
      <c r="C8" s="691" t="s">
        <v>125</v>
      </c>
      <c r="D8" s="692" t="s">
        <v>126</v>
      </c>
      <c r="E8" s="693" t="s">
        <v>1172</v>
      </c>
      <c r="F8" s="697" t="s">
        <v>1168</v>
      </c>
      <c r="G8" s="697" t="s">
        <v>41</v>
      </c>
      <c r="H8" s="698">
        <v>2014</v>
      </c>
      <c r="I8" s="699">
        <v>1</v>
      </c>
      <c r="J8" s="698" t="s">
        <v>610</v>
      </c>
      <c r="K8" s="510"/>
    </row>
    <row r="9" spans="1:11" s="123" customFormat="1" ht="13.35" customHeight="1">
      <c r="A9" s="689" t="s">
        <v>4</v>
      </c>
      <c r="B9" s="690" t="s">
        <v>40</v>
      </c>
      <c r="C9" s="691" t="s">
        <v>125</v>
      </c>
      <c r="D9" s="692" t="s">
        <v>127</v>
      </c>
      <c r="E9" s="693" t="s">
        <v>1173</v>
      </c>
      <c r="F9" s="697" t="s">
        <v>1168</v>
      </c>
      <c r="G9" s="697" t="s">
        <v>41</v>
      </c>
      <c r="H9" s="698">
        <v>2014</v>
      </c>
      <c r="I9" s="699">
        <v>1</v>
      </c>
      <c r="J9" s="698" t="s">
        <v>610</v>
      </c>
      <c r="K9" s="510"/>
    </row>
    <row r="10" spans="1:11" s="123" customFormat="1" ht="13.35" customHeight="1">
      <c r="A10" s="689" t="s">
        <v>4</v>
      </c>
      <c r="B10" s="690" t="s">
        <v>40</v>
      </c>
      <c r="C10" s="691" t="s">
        <v>125</v>
      </c>
      <c r="D10" s="692" t="s">
        <v>128</v>
      </c>
      <c r="E10" s="693" t="s">
        <v>1174</v>
      </c>
      <c r="F10" s="697" t="s">
        <v>1168</v>
      </c>
      <c r="G10" s="697" t="s">
        <v>41</v>
      </c>
      <c r="H10" s="698">
        <v>2014</v>
      </c>
      <c r="I10" s="699">
        <v>1</v>
      </c>
      <c r="J10" s="698" t="s">
        <v>610</v>
      </c>
      <c r="K10" s="510"/>
    </row>
    <row r="11" spans="1:11" s="123" customFormat="1" ht="13.35" customHeight="1">
      <c r="A11" s="689" t="s">
        <v>4</v>
      </c>
      <c r="B11" s="690" t="s">
        <v>40</v>
      </c>
      <c r="C11" s="691" t="s">
        <v>125</v>
      </c>
      <c r="D11" s="692" t="s">
        <v>1175</v>
      </c>
      <c r="E11" s="693" t="s">
        <v>1176</v>
      </c>
      <c r="F11" s="697" t="s">
        <v>1168</v>
      </c>
      <c r="G11" s="697" t="s">
        <v>41</v>
      </c>
      <c r="H11" s="698">
        <v>2014</v>
      </c>
      <c r="I11" s="699">
        <v>1</v>
      </c>
      <c r="J11" s="698" t="s">
        <v>610</v>
      </c>
      <c r="K11" s="510"/>
    </row>
    <row r="12" spans="1:11" s="123" customFormat="1" ht="13.35" customHeight="1">
      <c r="A12" s="689" t="s">
        <v>4</v>
      </c>
      <c r="B12" s="690" t="s">
        <v>40</v>
      </c>
      <c r="C12" s="691" t="s">
        <v>125</v>
      </c>
      <c r="D12" s="692" t="s">
        <v>1177</v>
      </c>
      <c r="E12" s="693" t="s">
        <v>1176</v>
      </c>
      <c r="F12" s="697" t="s">
        <v>1168</v>
      </c>
      <c r="G12" s="697" t="s">
        <v>41</v>
      </c>
      <c r="H12" s="698">
        <v>2014</v>
      </c>
      <c r="I12" s="699">
        <v>1</v>
      </c>
      <c r="J12" s="698" t="s">
        <v>610</v>
      </c>
      <c r="K12" s="510"/>
    </row>
    <row r="13" spans="1:11" s="123" customFormat="1" ht="13.35" customHeight="1">
      <c r="A13" s="689" t="s">
        <v>4</v>
      </c>
      <c r="B13" s="690" t="s">
        <v>40</v>
      </c>
      <c r="C13" s="691" t="s">
        <v>125</v>
      </c>
      <c r="D13" s="692" t="s">
        <v>1178</v>
      </c>
      <c r="E13" s="693" t="s">
        <v>1176</v>
      </c>
      <c r="F13" s="697" t="s">
        <v>1168</v>
      </c>
      <c r="G13" s="697" t="s">
        <v>41</v>
      </c>
      <c r="H13" s="698">
        <v>2014</v>
      </c>
      <c r="I13" s="699">
        <v>1</v>
      </c>
      <c r="J13" s="698" t="s">
        <v>610</v>
      </c>
      <c r="K13" s="510"/>
    </row>
    <row r="14" spans="1:11" s="123" customFormat="1" ht="13.35" customHeight="1">
      <c r="A14" s="689" t="s">
        <v>4</v>
      </c>
      <c r="B14" s="690" t="s">
        <v>40</v>
      </c>
      <c r="C14" s="691" t="s">
        <v>125</v>
      </c>
      <c r="D14" s="692" t="s">
        <v>1179</v>
      </c>
      <c r="E14" s="693" t="s">
        <v>1176</v>
      </c>
      <c r="F14" s="697" t="s">
        <v>1168</v>
      </c>
      <c r="G14" s="697" t="s">
        <v>41</v>
      </c>
      <c r="H14" s="698">
        <v>2014</v>
      </c>
      <c r="I14" s="699">
        <v>1</v>
      </c>
      <c r="J14" s="698" t="s">
        <v>610</v>
      </c>
      <c r="K14" s="510"/>
    </row>
    <row r="15" spans="1:11" s="123" customFormat="1" ht="13.35" customHeight="1">
      <c r="A15" s="689" t="s">
        <v>4</v>
      </c>
      <c r="B15" s="690" t="s">
        <v>40</v>
      </c>
      <c r="C15" s="691" t="s">
        <v>125</v>
      </c>
      <c r="D15" s="692" t="s">
        <v>1180</v>
      </c>
      <c r="E15" s="693" t="s">
        <v>1176</v>
      </c>
      <c r="F15" s="697" t="s">
        <v>1168</v>
      </c>
      <c r="G15" s="697" t="s">
        <v>41</v>
      </c>
      <c r="H15" s="698">
        <v>2014</v>
      </c>
      <c r="I15" s="699">
        <v>1</v>
      </c>
      <c r="J15" s="698" t="s">
        <v>610</v>
      </c>
      <c r="K15" s="510"/>
    </row>
    <row r="16" spans="1:11" s="123" customFormat="1" ht="13.35" customHeight="1">
      <c r="A16" s="689" t="s">
        <v>4</v>
      </c>
      <c r="B16" s="690" t="s">
        <v>40</v>
      </c>
      <c r="C16" s="691" t="s">
        <v>125</v>
      </c>
      <c r="D16" s="692" t="s">
        <v>1181</v>
      </c>
      <c r="E16" s="693" t="s">
        <v>1176</v>
      </c>
      <c r="F16" s="697" t="s">
        <v>1168</v>
      </c>
      <c r="G16" s="697" t="s">
        <v>41</v>
      </c>
      <c r="H16" s="698">
        <v>2014</v>
      </c>
      <c r="I16" s="699">
        <v>1</v>
      </c>
      <c r="J16" s="698" t="s">
        <v>610</v>
      </c>
      <c r="K16" s="510"/>
    </row>
    <row r="17" spans="1:11" s="123" customFormat="1" ht="13.35" customHeight="1">
      <c r="A17" s="689" t="s">
        <v>4</v>
      </c>
      <c r="B17" s="690" t="s">
        <v>40</v>
      </c>
      <c r="C17" s="691" t="s">
        <v>125</v>
      </c>
      <c r="D17" s="692" t="s">
        <v>1182</v>
      </c>
      <c r="E17" s="693" t="s">
        <v>1183</v>
      </c>
      <c r="F17" s="697" t="s">
        <v>1168</v>
      </c>
      <c r="G17" s="697" t="s">
        <v>41</v>
      </c>
      <c r="H17" s="698">
        <v>2014</v>
      </c>
      <c r="I17" s="699">
        <v>1</v>
      </c>
      <c r="J17" s="698" t="s">
        <v>610</v>
      </c>
      <c r="K17" s="510"/>
    </row>
    <row r="18" spans="1:11" s="123" customFormat="1" ht="13.35" customHeight="1">
      <c r="A18" s="689" t="s">
        <v>4</v>
      </c>
      <c r="B18" s="690" t="s">
        <v>40</v>
      </c>
      <c r="C18" s="691" t="s">
        <v>125</v>
      </c>
      <c r="D18" s="692" t="s">
        <v>1184</v>
      </c>
      <c r="E18" s="693" t="s">
        <v>1183</v>
      </c>
      <c r="F18" s="697" t="s">
        <v>1168</v>
      </c>
      <c r="G18" s="697" t="s">
        <v>41</v>
      </c>
      <c r="H18" s="698">
        <v>2014</v>
      </c>
      <c r="I18" s="699">
        <v>1</v>
      </c>
      <c r="J18" s="698" t="s">
        <v>610</v>
      </c>
      <c r="K18" s="510"/>
    </row>
    <row r="19" spans="1:11" s="123" customFormat="1" ht="13.35" customHeight="1">
      <c r="A19" s="689" t="s">
        <v>4</v>
      </c>
      <c r="B19" s="690" t="s">
        <v>40</v>
      </c>
      <c r="C19" s="691" t="s">
        <v>125</v>
      </c>
      <c r="D19" s="692" t="s">
        <v>1185</v>
      </c>
      <c r="E19" s="693" t="s">
        <v>1186</v>
      </c>
      <c r="F19" s="697" t="s">
        <v>1168</v>
      </c>
      <c r="G19" s="697" t="s">
        <v>41</v>
      </c>
      <c r="H19" s="698">
        <v>2014</v>
      </c>
      <c r="I19" s="699">
        <v>1</v>
      </c>
      <c r="J19" s="698" t="s">
        <v>610</v>
      </c>
      <c r="K19" s="510"/>
    </row>
    <row r="20" spans="1:11" s="123" customFormat="1" ht="13.35" customHeight="1">
      <c r="A20" s="689" t="s">
        <v>4</v>
      </c>
      <c r="B20" s="690" t="s">
        <v>40</v>
      </c>
      <c r="C20" s="691" t="s">
        <v>125</v>
      </c>
      <c r="D20" s="692" t="s">
        <v>1187</v>
      </c>
      <c r="E20" s="693" t="s">
        <v>1186</v>
      </c>
      <c r="F20" s="697" t="s">
        <v>1168</v>
      </c>
      <c r="G20" s="697" t="s">
        <v>41</v>
      </c>
      <c r="H20" s="698">
        <v>2014</v>
      </c>
      <c r="I20" s="699">
        <v>1</v>
      </c>
      <c r="J20" s="698" t="s">
        <v>610</v>
      </c>
      <c r="K20" s="510"/>
    </row>
    <row r="21" spans="1:11" s="123" customFormat="1" ht="13.35" customHeight="1">
      <c r="A21" s="689" t="s">
        <v>4</v>
      </c>
      <c r="B21" s="690" t="s">
        <v>40</v>
      </c>
      <c r="C21" s="691" t="s">
        <v>125</v>
      </c>
      <c r="D21" s="692" t="s">
        <v>1188</v>
      </c>
      <c r="E21" s="693" t="s">
        <v>1186</v>
      </c>
      <c r="F21" s="697" t="s">
        <v>1168</v>
      </c>
      <c r="G21" s="697" t="s">
        <v>41</v>
      </c>
      <c r="H21" s="698">
        <v>2014</v>
      </c>
      <c r="I21" s="699">
        <v>1</v>
      </c>
      <c r="J21" s="698" t="s">
        <v>610</v>
      </c>
      <c r="K21" s="510"/>
    </row>
    <row r="22" spans="1:11" s="123" customFormat="1" ht="13.35" customHeight="1">
      <c r="A22" s="689" t="s">
        <v>4</v>
      </c>
      <c r="B22" s="690" t="s">
        <v>40</v>
      </c>
      <c r="C22" s="691" t="s">
        <v>125</v>
      </c>
      <c r="D22" s="692" t="s">
        <v>1189</v>
      </c>
      <c r="E22" s="693" t="s">
        <v>1186</v>
      </c>
      <c r="F22" s="697" t="s">
        <v>1168</v>
      </c>
      <c r="G22" s="697" t="s">
        <v>41</v>
      </c>
      <c r="H22" s="698">
        <v>2014</v>
      </c>
      <c r="I22" s="699">
        <v>1</v>
      </c>
      <c r="J22" s="698" t="s">
        <v>610</v>
      </c>
      <c r="K22" s="510"/>
    </row>
    <row r="23" spans="1:11" s="123" customFormat="1" ht="13.35" customHeight="1">
      <c r="A23" s="689" t="s">
        <v>4</v>
      </c>
      <c r="B23" s="690" t="s">
        <v>40</v>
      </c>
      <c r="C23" s="691" t="s">
        <v>125</v>
      </c>
      <c r="D23" s="692" t="s">
        <v>1190</v>
      </c>
      <c r="E23" s="693" t="s">
        <v>1186</v>
      </c>
      <c r="F23" s="697" t="s">
        <v>1168</v>
      </c>
      <c r="G23" s="697" t="s">
        <v>41</v>
      </c>
      <c r="H23" s="698">
        <v>2014</v>
      </c>
      <c r="I23" s="699">
        <v>1</v>
      </c>
      <c r="J23" s="698" t="s">
        <v>610</v>
      </c>
      <c r="K23" s="510"/>
    </row>
    <row r="24" spans="1:11" s="123" customFormat="1" ht="13.35" customHeight="1">
      <c r="A24" s="689" t="s">
        <v>4</v>
      </c>
      <c r="B24" s="690" t="s">
        <v>40</v>
      </c>
      <c r="C24" s="691" t="s">
        <v>125</v>
      </c>
      <c r="D24" s="692" t="s">
        <v>1191</v>
      </c>
      <c r="E24" s="693" t="s">
        <v>1186</v>
      </c>
      <c r="F24" s="697" t="s">
        <v>1168</v>
      </c>
      <c r="G24" s="697" t="s">
        <v>41</v>
      </c>
      <c r="H24" s="698">
        <v>2014</v>
      </c>
      <c r="I24" s="699">
        <v>1</v>
      </c>
      <c r="J24" s="698" t="s">
        <v>610</v>
      </c>
      <c r="K24" s="510"/>
    </row>
    <row r="25" spans="1:11" s="123" customFormat="1" ht="13.35" customHeight="1">
      <c r="A25" s="689" t="s">
        <v>4</v>
      </c>
      <c r="B25" s="690" t="s">
        <v>40</v>
      </c>
      <c r="C25" s="691" t="s">
        <v>129</v>
      </c>
      <c r="D25" s="692" t="s">
        <v>130</v>
      </c>
      <c r="E25" s="693" t="s">
        <v>1186</v>
      </c>
      <c r="F25" s="697" t="s">
        <v>1168</v>
      </c>
      <c r="G25" s="697" t="s">
        <v>41</v>
      </c>
      <c r="H25" s="698">
        <v>2014</v>
      </c>
      <c r="I25" s="699">
        <v>1</v>
      </c>
      <c r="J25" s="698" t="s">
        <v>610</v>
      </c>
      <c r="K25" s="510"/>
    </row>
    <row r="26" spans="1:11" s="123" customFormat="1" ht="13.35" customHeight="1">
      <c r="A26" s="689" t="s">
        <v>4</v>
      </c>
      <c r="B26" s="690" t="s">
        <v>40</v>
      </c>
      <c r="C26" s="691" t="s">
        <v>129</v>
      </c>
      <c r="D26" s="692" t="s">
        <v>131</v>
      </c>
      <c r="E26" s="693" t="s">
        <v>1186</v>
      </c>
      <c r="F26" s="697" t="s">
        <v>1168</v>
      </c>
      <c r="G26" s="697" t="s">
        <v>41</v>
      </c>
      <c r="H26" s="698">
        <v>2014</v>
      </c>
      <c r="I26" s="699">
        <v>1</v>
      </c>
      <c r="J26" s="698" t="s">
        <v>610</v>
      </c>
      <c r="K26" s="510"/>
    </row>
    <row r="27" spans="1:11" s="123" customFormat="1" ht="13.35" customHeight="1">
      <c r="A27" s="689" t="s">
        <v>4</v>
      </c>
      <c r="B27" s="690" t="s">
        <v>40</v>
      </c>
      <c r="C27" s="691" t="s">
        <v>125</v>
      </c>
      <c r="D27" s="692" t="s">
        <v>1192</v>
      </c>
      <c r="E27" s="693" t="s">
        <v>1193</v>
      </c>
      <c r="F27" s="697" t="s">
        <v>1140</v>
      </c>
      <c r="G27" s="697" t="s">
        <v>41</v>
      </c>
      <c r="H27" s="698">
        <v>2013</v>
      </c>
      <c r="I27" s="699">
        <v>0.63888888888888884</v>
      </c>
      <c r="J27" s="700">
        <v>0.63888888888888884</v>
      </c>
      <c r="K27" s="510"/>
    </row>
    <row r="28" spans="1:11" s="123" customFormat="1" ht="13.35" customHeight="1">
      <c r="A28" s="689" t="s">
        <v>4</v>
      </c>
      <c r="B28" s="690" t="s">
        <v>40</v>
      </c>
      <c r="C28" s="691" t="s">
        <v>125</v>
      </c>
      <c r="D28" s="692" t="s">
        <v>1192</v>
      </c>
      <c r="E28" s="693" t="s">
        <v>1193</v>
      </c>
      <c r="F28" s="697" t="s">
        <v>1144</v>
      </c>
      <c r="G28" s="697" t="s">
        <v>41</v>
      </c>
      <c r="H28" s="698">
        <v>2013</v>
      </c>
      <c r="I28" s="699">
        <v>0.60869565217391308</v>
      </c>
      <c r="J28" s="700">
        <v>0.60869565217391308</v>
      </c>
      <c r="K28" s="510"/>
    </row>
    <row r="29" spans="1:11" s="123" customFormat="1" ht="13.35" customHeight="1">
      <c r="A29" s="689" t="s">
        <v>4</v>
      </c>
      <c r="B29" s="690" t="s">
        <v>40</v>
      </c>
      <c r="C29" s="691" t="s">
        <v>125</v>
      </c>
      <c r="D29" s="692" t="s">
        <v>1192</v>
      </c>
      <c r="E29" s="693" t="s">
        <v>1193</v>
      </c>
      <c r="F29" s="697" t="s">
        <v>1148</v>
      </c>
      <c r="G29" s="697" t="s">
        <v>41</v>
      </c>
      <c r="H29" s="698">
        <v>2013</v>
      </c>
      <c r="I29" s="699">
        <v>0.68888888888888888</v>
      </c>
      <c r="J29" s="700">
        <v>0.68888888888888888</v>
      </c>
      <c r="K29" s="510"/>
    </row>
    <row r="30" spans="1:11" s="123" customFormat="1" ht="13.35" customHeight="1">
      <c r="A30" s="689" t="s">
        <v>4</v>
      </c>
      <c r="B30" s="690" t="s">
        <v>40</v>
      </c>
      <c r="C30" s="691" t="s">
        <v>125</v>
      </c>
      <c r="D30" s="692" t="s">
        <v>1192</v>
      </c>
      <c r="E30" s="693" t="s">
        <v>1193</v>
      </c>
      <c r="F30" s="697" t="s">
        <v>1151</v>
      </c>
      <c r="G30" s="697" t="s">
        <v>41</v>
      </c>
      <c r="H30" s="698">
        <v>2013</v>
      </c>
      <c r="I30" s="699">
        <v>0.83390410958904115</v>
      </c>
      <c r="J30" s="700">
        <v>0.83390410958904115</v>
      </c>
      <c r="K30" s="510"/>
    </row>
    <row r="31" spans="1:11" s="123" customFormat="1" ht="13.35" customHeight="1">
      <c r="A31" s="689" t="s">
        <v>4</v>
      </c>
      <c r="B31" s="690" t="s">
        <v>40</v>
      </c>
      <c r="C31" s="691" t="s">
        <v>125</v>
      </c>
      <c r="D31" s="692" t="s">
        <v>1192</v>
      </c>
      <c r="E31" s="693" t="s">
        <v>1193</v>
      </c>
      <c r="F31" s="697" t="s">
        <v>1156</v>
      </c>
      <c r="G31" s="697" t="s">
        <v>41</v>
      </c>
      <c r="H31" s="698">
        <v>2013</v>
      </c>
      <c r="I31" s="699">
        <v>0.77931034482758621</v>
      </c>
      <c r="J31" s="700">
        <v>0.77931034482758621</v>
      </c>
      <c r="K31" s="510"/>
    </row>
    <row r="32" spans="1:11" s="123" customFormat="1" ht="13.35" customHeight="1">
      <c r="A32" s="689" t="s">
        <v>4</v>
      </c>
      <c r="B32" s="690" t="s">
        <v>40</v>
      </c>
      <c r="C32" s="691" t="s">
        <v>125</v>
      </c>
      <c r="D32" s="692" t="s">
        <v>1192</v>
      </c>
      <c r="E32" s="693" t="s">
        <v>1193</v>
      </c>
      <c r="F32" s="697" t="s">
        <v>1158</v>
      </c>
      <c r="G32" s="697" t="s">
        <v>41</v>
      </c>
      <c r="H32" s="698">
        <v>2013</v>
      </c>
      <c r="I32" s="699">
        <v>0.75</v>
      </c>
      <c r="J32" s="700">
        <v>0.75</v>
      </c>
      <c r="K32" s="510"/>
    </row>
    <row r="33" spans="1:11" s="123" customFormat="1" ht="13.35" customHeight="1">
      <c r="A33" s="689" t="s">
        <v>4</v>
      </c>
      <c r="B33" s="690" t="s">
        <v>40</v>
      </c>
      <c r="C33" s="691" t="s">
        <v>125</v>
      </c>
      <c r="D33" s="692" t="s">
        <v>1192</v>
      </c>
      <c r="E33" s="693" t="s">
        <v>1193</v>
      </c>
      <c r="F33" s="697" t="s">
        <v>1160</v>
      </c>
      <c r="G33" s="697" t="s">
        <v>41</v>
      </c>
      <c r="H33" s="698">
        <v>2013</v>
      </c>
      <c r="I33" s="699">
        <v>0.77631578947368429</v>
      </c>
      <c r="J33" s="700">
        <v>0.77631578947368429</v>
      </c>
      <c r="K33" s="510"/>
    </row>
    <row r="34" spans="1:11" s="123" customFormat="1" ht="13.35" customHeight="1">
      <c r="A34" s="689" t="s">
        <v>4</v>
      </c>
      <c r="B34" s="690" t="s">
        <v>40</v>
      </c>
      <c r="C34" s="692" t="s">
        <v>1136</v>
      </c>
      <c r="D34" s="692" t="s">
        <v>1137</v>
      </c>
      <c r="E34" s="762" t="s">
        <v>1138</v>
      </c>
      <c r="F34" s="763" t="s">
        <v>1139</v>
      </c>
      <c r="G34" s="697" t="s">
        <v>41</v>
      </c>
      <c r="H34" s="698">
        <v>2014</v>
      </c>
      <c r="I34" s="699">
        <v>1</v>
      </c>
      <c r="J34" s="761" t="s">
        <v>610</v>
      </c>
      <c r="K34" s="510"/>
    </row>
    <row r="35" spans="1:11" ht="13.35" customHeight="1">
      <c r="A35" s="122" t="s">
        <v>393</v>
      </c>
      <c r="E35" s="23"/>
      <c r="F35" s="23"/>
      <c r="G35" s="23"/>
    </row>
    <row r="36" spans="1:11" ht="13.35" customHeight="1">
      <c r="A36" s="121" t="s">
        <v>248</v>
      </c>
      <c r="E36" s="23"/>
      <c r="F36" s="23"/>
      <c r="G36" s="23"/>
    </row>
    <row r="37" spans="1:11" ht="42.75" customHeight="1">
      <c r="A37" s="847" t="s">
        <v>251</v>
      </c>
      <c r="B37" s="848"/>
      <c r="C37" s="848"/>
      <c r="D37" s="848"/>
      <c r="E37" s="848"/>
      <c r="F37" s="848"/>
      <c r="G37" s="848"/>
      <c r="H37" s="848"/>
      <c r="I37" s="848"/>
      <c r="J37" s="848"/>
    </row>
    <row r="41" spans="1:11">
      <c r="E41" s="701"/>
    </row>
    <row r="42" spans="1:11">
      <c r="E42" s="701"/>
    </row>
  </sheetData>
  <mergeCells count="1">
    <mergeCell ref="A37:J37"/>
  </mergeCells>
  <dataValidations count="2">
    <dataValidation type="custom" allowBlank="1" showErrorMessage="1" errorTitle="Incorrect value" error="possible values:_x000a_NR, empty cell or a number between 0 and 100" sqref="E41:E42">
      <formula1>OR(E41="NR", AND(E41&gt;=0,E41&lt;=100))</formula1>
    </dataValidation>
    <dataValidation type="list" allowBlank="1" showInputMessage="1" showErrorMessage="1" sqref="F34">
      <formula1>$P$4:$P$132</formula1>
    </dataValidation>
  </dataValidations>
  <pageMargins left="0.70866141732283472" right="0.70866141732283472" top="0.74803149606299213" bottom="0.74803149606299213" header="0.51181102362204722" footer="0.51181102362204722"/>
  <pageSetup paperSize="9" scale="73" firstPageNumber="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view="pageBreakPreview" zoomScaleSheetLayoutView="100" workbookViewId="0">
      <selection activeCell="T41" sqref="R41:T41"/>
    </sheetView>
  </sheetViews>
  <sheetFormatPr defaultColWidth="11.42578125" defaultRowHeight="12.75"/>
  <cols>
    <col min="1" max="1" width="9.5703125" style="90" customWidth="1"/>
    <col min="2" max="2" width="40" style="90" customWidth="1"/>
    <col min="3" max="3" width="22.42578125" style="90" customWidth="1"/>
    <col min="4" max="4" width="16.7109375" style="90" customWidth="1"/>
  </cols>
  <sheetData>
    <row r="1" spans="1:4" ht="19.899999999999999" customHeight="1" thickBot="1">
      <c r="A1" s="493" t="s">
        <v>132</v>
      </c>
      <c r="B1" s="50"/>
      <c r="C1" s="494" t="s">
        <v>52</v>
      </c>
      <c r="D1" s="495" t="s">
        <v>1089</v>
      </c>
    </row>
    <row r="2" spans="1:4" ht="18.600000000000001" customHeight="1" thickBot="1">
      <c r="A2" s="19"/>
      <c r="B2" s="496"/>
      <c r="C2" s="48"/>
      <c r="D2" s="495"/>
    </row>
    <row r="3" spans="1:4" ht="25.5">
      <c r="A3" s="51" t="s">
        <v>1</v>
      </c>
      <c r="B3" s="497" t="s">
        <v>78</v>
      </c>
      <c r="C3" s="498" t="s">
        <v>133</v>
      </c>
      <c r="D3" s="499" t="s">
        <v>134</v>
      </c>
    </row>
    <row r="4" spans="1:4">
      <c r="A4" s="500" t="s">
        <v>4</v>
      </c>
      <c r="B4" s="470" t="s">
        <v>1194</v>
      </c>
      <c r="C4" s="501" t="s">
        <v>137</v>
      </c>
      <c r="D4" s="502">
        <v>1</v>
      </c>
    </row>
    <row r="5" spans="1:4">
      <c r="A5" s="500" t="s">
        <v>4</v>
      </c>
      <c r="B5" s="470" t="s">
        <v>1195</v>
      </c>
      <c r="C5" s="501" t="s">
        <v>137</v>
      </c>
      <c r="D5" s="502">
        <v>1</v>
      </c>
    </row>
    <row r="6" spans="1:4">
      <c r="A6" s="500" t="s">
        <v>4</v>
      </c>
      <c r="B6" s="470" t="s">
        <v>1195</v>
      </c>
      <c r="C6" s="501" t="s">
        <v>136</v>
      </c>
      <c r="D6" s="502">
        <v>1.1000000000000001</v>
      </c>
    </row>
    <row r="7" spans="1:4">
      <c r="A7" s="500" t="s">
        <v>4</v>
      </c>
      <c r="B7" s="503" t="s">
        <v>617</v>
      </c>
      <c r="C7" s="501" t="s">
        <v>137</v>
      </c>
      <c r="D7" s="502">
        <v>1</v>
      </c>
    </row>
    <row r="8" spans="1:4">
      <c r="A8" s="500" t="s">
        <v>4</v>
      </c>
      <c r="B8" s="503" t="s">
        <v>617</v>
      </c>
      <c r="C8" s="501" t="s">
        <v>136</v>
      </c>
      <c r="D8" s="502">
        <v>1.25</v>
      </c>
    </row>
    <row r="9" spans="1:4" ht="12.75" customHeight="1">
      <c r="A9" s="500" t="s">
        <v>4</v>
      </c>
      <c r="B9" s="503" t="s">
        <v>617</v>
      </c>
      <c r="C9" s="501" t="s">
        <v>27</v>
      </c>
      <c r="D9" s="502">
        <v>2</v>
      </c>
    </row>
    <row r="10" spans="1:4">
      <c r="A10" s="500" t="s">
        <v>4</v>
      </c>
      <c r="B10" s="470" t="s">
        <v>1038</v>
      </c>
      <c r="C10" s="501" t="s">
        <v>137</v>
      </c>
      <c r="D10" s="502">
        <v>1</v>
      </c>
    </row>
    <row r="11" spans="1:4">
      <c r="A11" s="500" t="s">
        <v>4</v>
      </c>
      <c r="B11" s="503" t="s">
        <v>94</v>
      </c>
      <c r="C11" s="501" t="s">
        <v>137</v>
      </c>
      <c r="D11" s="502">
        <v>1</v>
      </c>
    </row>
    <row r="12" spans="1:4">
      <c r="A12" s="500" t="s">
        <v>4</v>
      </c>
      <c r="B12" s="503" t="s">
        <v>94</v>
      </c>
      <c r="C12" s="501" t="s">
        <v>136</v>
      </c>
      <c r="D12" s="502">
        <v>1.1499999999999999</v>
      </c>
    </row>
    <row r="13" spans="1:4">
      <c r="A13" s="500" t="s">
        <v>4</v>
      </c>
      <c r="B13" s="503" t="s">
        <v>94</v>
      </c>
      <c r="C13" s="501" t="s">
        <v>1196</v>
      </c>
      <c r="D13" s="502">
        <v>1.4</v>
      </c>
    </row>
    <row r="14" spans="1:4">
      <c r="A14" s="500" t="s">
        <v>4</v>
      </c>
      <c r="B14" s="503" t="s">
        <v>94</v>
      </c>
      <c r="C14" s="501" t="s">
        <v>1197</v>
      </c>
      <c r="D14" s="502">
        <v>2.6</v>
      </c>
    </row>
    <row r="15" spans="1:4">
      <c r="A15" s="500" t="s">
        <v>4</v>
      </c>
      <c r="B15" s="470" t="s">
        <v>998</v>
      </c>
      <c r="C15" s="501" t="s">
        <v>137</v>
      </c>
      <c r="D15" s="502">
        <v>1</v>
      </c>
    </row>
    <row r="16" spans="1:4">
      <c r="A16" s="500" t="s">
        <v>4</v>
      </c>
      <c r="B16" s="470"/>
      <c r="C16" s="501" t="s">
        <v>136</v>
      </c>
      <c r="D16" s="502">
        <v>1.04</v>
      </c>
    </row>
    <row r="17" spans="1:4">
      <c r="A17" s="500" t="s">
        <v>4</v>
      </c>
      <c r="B17" s="470" t="s">
        <v>998</v>
      </c>
      <c r="C17" s="501"/>
      <c r="D17" s="502">
        <v>2.4</v>
      </c>
    </row>
    <row r="18" spans="1:4">
      <c r="A18" s="500" t="s">
        <v>4</v>
      </c>
      <c r="B18" s="500" t="s">
        <v>1198</v>
      </c>
      <c r="C18" s="501" t="s">
        <v>137</v>
      </c>
      <c r="D18" s="504">
        <v>1</v>
      </c>
    </row>
    <row r="19" spans="1:4">
      <c r="A19" s="500" t="s">
        <v>4</v>
      </c>
      <c r="B19" s="500" t="s">
        <v>1198</v>
      </c>
      <c r="C19" s="501" t="s">
        <v>1196</v>
      </c>
      <c r="D19" s="504">
        <v>2.5</v>
      </c>
    </row>
    <row r="20" spans="1:4">
      <c r="A20" s="500" t="s">
        <v>4</v>
      </c>
      <c r="B20" s="500" t="s">
        <v>1198</v>
      </c>
      <c r="C20" s="501" t="s">
        <v>1199</v>
      </c>
      <c r="D20" s="504">
        <v>2.5</v>
      </c>
    </row>
    <row r="21" spans="1:4">
      <c r="A21" s="500" t="s">
        <v>4</v>
      </c>
      <c r="B21" s="503" t="s">
        <v>1198</v>
      </c>
      <c r="C21" s="501" t="s">
        <v>1197</v>
      </c>
      <c r="D21" s="502">
        <v>5</v>
      </c>
    </row>
    <row r="22" spans="1:4">
      <c r="A22" s="500" t="s">
        <v>4</v>
      </c>
      <c r="B22" s="503" t="s">
        <v>1200</v>
      </c>
      <c r="C22" s="501" t="s">
        <v>137</v>
      </c>
      <c r="D22" s="502">
        <v>1</v>
      </c>
    </row>
    <row r="23" spans="1:4">
      <c r="A23" s="500" t="s">
        <v>4</v>
      </c>
      <c r="B23" s="503" t="s">
        <v>1200</v>
      </c>
      <c r="C23" s="501" t="s">
        <v>136</v>
      </c>
      <c r="D23" s="502">
        <v>1.1499999999999999</v>
      </c>
    </row>
    <row r="24" spans="1:4">
      <c r="A24" s="500" t="s">
        <v>4</v>
      </c>
      <c r="B24" s="503" t="s">
        <v>1200</v>
      </c>
      <c r="C24" s="501" t="s">
        <v>1197</v>
      </c>
      <c r="D24" s="502">
        <v>2.23</v>
      </c>
    </row>
    <row r="25" spans="1:4">
      <c r="A25" s="500" t="s">
        <v>4</v>
      </c>
      <c r="B25" s="470" t="s">
        <v>971</v>
      </c>
      <c r="C25" s="501" t="s">
        <v>137</v>
      </c>
      <c r="D25" s="502">
        <v>1</v>
      </c>
    </row>
    <row r="26" spans="1:4">
      <c r="A26" s="500" t="s">
        <v>4</v>
      </c>
      <c r="B26" s="470" t="s">
        <v>971</v>
      </c>
      <c r="C26" s="501" t="s">
        <v>136</v>
      </c>
      <c r="D26" s="502">
        <v>1.08</v>
      </c>
    </row>
    <row r="27" spans="1:4">
      <c r="A27" s="500" t="s">
        <v>4</v>
      </c>
      <c r="B27" s="470" t="s">
        <v>971</v>
      </c>
      <c r="C27" s="501" t="s">
        <v>1197</v>
      </c>
      <c r="D27" s="502">
        <v>2.4</v>
      </c>
    </row>
    <row r="28" spans="1:4">
      <c r="A28" s="500" t="s">
        <v>4</v>
      </c>
      <c r="B28" s="470" t="s">
        <v>969</v>
      </c>
      <c r="C28" s="501" t="s">
        <v>137</v>
      </c>
      <c r="D28" s="502">
        <v>1</v>
      </c>
    </row>
    <row r="29" spans="1:4">
      <c r="A29" s="500" t="s">
        <v>4</v>
      </c>
      <c r="B29" s="470" t="s">
        <v>969</v>
      </c>
      <c r="C29" s="501" t="s">
        <v>136</v>
      </c>
      <c r="D29" s="502">
        <v>1.1100000000000001</v>
      </c>
    </row>
    <row r="30" spans="1:4">
      <c r="A30" s="500" t="s">
        <v>4</v>
      </c>
      <c r="B30" s="470" t="s">
        <v>969</v>
      </c>
      <c r="C30" s="501" t="s">
        <v>1197</v>
      </c>
      <c r="D30" s="502">
        <v>2.8</v>
      </c>
    </row>
    <row r="31" spans="1:4">
      <c r="A31" s="500" t="s">
        <v>4</v>
      </c>
      <c r="B31" s="470" t="s">
        <v>1037</v>
      </c>
      <c r="C31" s="501" t="s">
        <v>137</v>
      </c>
      <c r="D31" s="502">
        <v>1</v>
      </c>
    </row>
    <row r="32" spans="1:4">
      <c r="A32" s="500" t="s">
        <v>4</v>
      </c>
      <c r="B32" s="470" t="s">
        <v>1037</v>
      </c>
      <c r="C32" s="501" t="s">
        <v>136</v>
      </c>
      <c r="D32" s="502">
        <v>1.1000000000000001</v>
      </c>
    </row>
    <row r="33" spans="1:4">
      <c r="A33" s="500" t="s">
        <v>4</v>
      </c>
      <c r="B33" s="470" t="s">
        <v>1037</v>
      </c>
      <c r="C33" s="501" t="s">
        <v>1197</v>
      </c>
      <c r="D33" s="502">
        <v>2</v>
      </c>
    </row>
    <row r="34" spans="1:4">
      <c r="A34" s="500" t="s">
        <v>4</v>
      </c>
      <c r="B34" s="470" t="s">
        <v>983</v>
      </c>
      <c r="C34" s="501" t="s">
        <v>137</v>
      </c>
      <c r="D34" s="502">
        <v>1</v>
      </c>
    </row>
    <row r="35" spans="1:4">
      <c r="A35" s="500" t="s">
        <v>4</v>
      </c>
      <c r="B35" s="470" t="s">
        <v>983</v>
      </c>
      <c r="C35" s="501" t="s">
        <v>136</v>
      </c>
      <c r="D35" s="502">
        <v>1.04</v>
      </c>
    </row>
    <row r="36" spans="1:4">
      <c r="A36" s="500" t="s">
        <v>4</v>
      </c>
      <c r="B36" s="470" t="s">
        <v>983</v>
      </c>
      <c r="C36" s="501" t="s">
        <v>1197</v>
      </c>
      <c r="D36" s="502">
        <v>2.4</v>
      </c>
    </row>
    <row r="37" spans="1:4">
      <c r="A37" s="500" t="s">
        <v>4</v>
      </c>
      <c r="B37" s="503" t="s">
        <v>1201</v>
      </c>
      <c r="C37" s="501" t="s">
        <v>137</v>
      </c>
      <c r="D37" s="502">
        <v>1</v>
      </c>
    </row>
    <row r="38" spans="1:4">
      <c r="A38" s="500" t="s">
        <v>4</v>
      </c>
      <c r="B38" s="503" t="s">
        <v>1201</v>
      </c>
      <c r="C38" s="501" t="s">
        <v>1196</v>
      </c>
      <c r="D38" s="502">
        <v>1.34</v>
      </c>
    </row>
    <row r="39" spans="1:4">
      <c r="A39" s="500" t="s">
        <v>4</v>
      </c>
      <c r="B39" s="503" t="s">
        <v>1201</v>
      </c>
      <c r="C39" s="501" t="s">
        <v>136</v>
      </c>
      <c r="D39" s="502">
        <v>1.1000000000000001</v>
      </c>
    </row>
    <row r="40" spans="1:4">
      <c r="A40" s="500" t="s">
        <v>4</v>
      </c>
      <c r="B40" s="503" t="s">
        <v>1201</v>
      </c>
      <c r="C40" s="501" t="s">
        <v>1197</v>
      </c>
      <c r="D40" s="502">
        <v>2.4</v>
      </c>
    </row>
    <row r="41" spans="1:4">
      <c r="A41" s="500" t="s">
        <v>4</v>
      </c>
      <c r="B41" s="470" t="s">
        <v>1202</v>
      </c>
      <c r="C41" s="501" t="s">
        <v>136</v>
      </c>
      <c r="D41" s="502">
        <v>1.1000000000000001</v>
      </c>
    </row>
    <row r="42" spans="1:4">
      <c r="A42" s="500" t="s">
        <v>4</v>
      </c>
      <c r="B42" s="470" t="s">
        <v>1202</v>
      </c>
      <c r="C42" s="501" t="s">
        <v>1203</v>
      </c>
      <c r="D42" s="502">
        <v>1.34</v>
      </c>
    </row>
    <row r="43" spans="1:4">
      <c r="A43" s="500" t="s">
        <v>4</v>
      </c>
      <c r="B43" s="470" t="s">
        <v>95</v>
      </c>
      <c r="C43" s="501" t="s">
        <v>137</v>
      </c>
      <c r="D43" s="502">
        <v>1</v>
      </c>
    </row>
    <row r="44" spans="1:4">
      <c r="A44" s="500" t="s">
        <v>4</v>
      </c>
      <c r="B44" s="470" t="s">
        <v>95</v>
      </c>
      <c r="C44" s="501" t="s">
        <v>1204</v>
      </c>
      <c r="D44" s="502">
        <v>3.33</v>
      </c>
    </row>
    <row r="45" spans="1:4">
      <c r="A45" s="500" t="s">
        <v>4</v>
      </c>
      <c r="B45" s="470" t="s">
        <v>1205</v>
      </c>
      <c r="C45" s="501" t="s">
        <v>137</v>
      </c>
      <c r="D45" s="502">
        <v>1</v>
      </c>
    </row>
    <row r="46" spans="1:4">
      <c r="A46" s="500" t="s">
        <v>4</v>
      </c>
      <c r="B46" s="470" t="s">
        <v>546</v>
      </c>
      <c r="C46" s="501" t="s">
        <v>137</v>
      </c>
      <c r="D46" s="502">
        <v>1</v>
      </c>
    </row>
    <row r="47" spans="1:4">
      <c r="A47" s="500" t="s">
        <v>4</v>
      </c>
      <c r="B47" s="503" t="s">
        <v>1206</v>
      </c>
      <c r="C47" s="501" t="s">
        <v>137</v>
      </c>
      <c r="D47" s="502">
        <v>1</v>
      </c>
    </row>
    <row r="48" spans="1:4">
      <c r="A48" s="500" t="s">
        <v>4</v>
      </c>
      <c r="B48" s="503" t="s">
        <v>1206</v>
      </c>
      <c r="C48" s="501" t="s">
        <v>136</v>
      </c>
      <c r="D48" s="502">
        <v>1.04</v>
      </c>
    </row>
    <row r="49" spans="1:4">
      <c r="A49" s="500" t="s">
        <v>4</v>
      </c>
      <c r="B49" s="503" t="s">
        <v>1206</v>
      </c>
      <c r="C49" s="501" t="s">
        <v>1196</v>
      </c>
      <c r="D49" s="502">
        <v>1.04</v>
      </c>
    </row>
    <row r="50" spans="1:4">
      <c r="A50" s="500" t="s">
        <v>4</v>
      </c>
      <c r="B50" s="503" t="s">
        <v>1206</v>
      </c>
      <c r="C50" s="501" t="s">
        <v>1197</v>
      </c>
      <c r="D50" s="502">
        <v>2.4</v>
      </c>
    </row>
    <row r="51" spans="1:4" ht="15" customHeight="1">
      <c r="A51" s="500" t="s">
        <v>4</v>
      </c>
      <c r="B51" s="503" t="s">
        <v>1206</v>
      </c>
      <c r="C51" s="501" t="s">
        <v>1207</v>
      </c>
      <c r="D51" s="502">
        <v>2</v>
      </c>
    </row>
    <row r="52" spans="1:4">
      <c r="A52" s="500" t="s">
        <v>4</v>
      </c>
      <c r="B52" s="470" t="s">
        <v>85</v>
      </c>
      <c r="C52" s="501" t="s">
        <v>137</v>
      </c>
      <c r="D52" s="502">
        <v>1</v>
      </c>
    </row>
    <row r="53" spans="1:4">
      <c r="A53" s="500" t="s">
        <v>4</v>
      </c>
      <c r="B53" s="470" t="s">
        <v>85</v>
      </c>
      <c r="C53" s="501" t="s">
        <v>136</v>
      </c>
      <c r="D53" s="502">
        <v>1.04</v>
      </c>
    </row>
    <row r="54" spans="1:4">
      <c r="A54" s="500" t="s">
        <v>4</v>
      </c>
      <c r="B54" s="470" t="s">
        <v>85</v>
      </c>
      <c r="C54" s="501" t="s">
        <v>1197</v>
      </c>
      <c r="D54" s="502">
        <v>2.4</v>
      </c>
    </row>
    <row r="55" spans="1:4">
      <c r="A55" s="500" t="s">
        <v>4</v>
      </c>
      <c r="B55" s="470" t="s">
        <v>987</v>
      </c>
      <c r="C55" s="501" t="s">
        <v>137</v>
      </c>
      <c r="D55" s="502">
        <v>1</v>
      </c>
    </row>
    <row r="56" spans="1:4">
      <c r="A56" s="500" t="s">
        <v>4</v>
      </c>
      <c r="B56" s="470" t="s">
        <v>987</v>
      </c>
      <c r="C56" s="501" t="s">
        <v>136</v>
      </c>
      <c r="D56" s="502">
        <v>1.1100000000000001</v>
      </c>
    </row>
    <row r="57" spans="1:4">
      <c r="A57" s="500" t="s">
        <v>4</v>
      </c>
      <c r="B57" s="470" t="s">
        <v>987</v>
      </c>
      <c r="C57" s="501" t="s">
        <v>1196</v>
      </c>
      <c r="D57" s="502">
        <v>1.3</v>
      </c>
    </row>
    <row r="58" spans="1:4">
      <c r="A58" s="500" t="s">
        <v>4</v>
      </c>
      <c r="B58" s="470" t="s">
        <v>549</v>
      </c>
      <c r="C58" s="501" t="s">
        <v>137</v>
      </c>
      <c r="D58" s="502">
        <v>1</v>
      </c>
    </row>
    <row r="59" spans="1:4">
      <c r="A59" s="500" t="s">
        <v>4</v>
      </c>
      <c r="B59" s="470" t="s">
        <v>549</v>
      </c>
      <c r="C59" s="501" t="s">
        <v>136</v>
      </c>
      <c r="D59" s="502">
        <v>1.18</v>
      </c>
    </row>
    <row r="60" spans="1:4">
      <c r="A60" s="500" t="s">
        <v>4</v>
      </c>
      <c r="B60" s="470" t="s">
        <v>549</v>
      </c>
      <c r="C60" s="501" t="s">
        <v>1196</v>
      </c>
      <c r="D60" s="502">
        <v>1.35</v>
      </c>
    </row>
    <row r="61" spans="1:4">
      <c r="A61" s="500" t="s">
        <v>4</v>
      </c>
      <c r="B61" s="470" t="s">
        <v>549</v>
      </c>
      <c r="C61" s="501" t="s">
        <v>1197</v>
      </c>
      <c r="D61" s="502">
        <v>2.46</v>
      </c>
    </row>
    <row r="62" spans="1:4">
      <c r="A62" s="500" t="s">
        <v>4</v>
      </c>
      <c r="B62" s="470" t="s">
        <v>1208</v>
      </c>
      <c r="C62" s="501" t="s">
        <v>137</v>
      </c>
      <c r="D62" s="502">
        <v>1</v>
      </c>
    </row>
    <row r="63" spans="1:4">
      <c r="A63" s="500" t="s">
        <v>4</v>
      </c>
      <c r="B63" s="470" t="s">
        <v>1208</v>
      </c>
      <c r="C63" s="501" t="s">
        <v>136</v>
      </c>
      <c r="D63" s="502">
        <v>1.04</v>
      </c>
    </row>
    <row r="64" spans="1:4">
      <c r="A64" s="500" t="s">
        <v>4</v>
      </c>
      <c r="B64" s="470" t="s">
        <v>1208</v>
      </c>
      <c r="C64" s="501" t="s">
        <v>1197</v>
      </c>
      <c r="D64" s="502">
        <v>2.4</v>
      </c>
    </row>
    <row r="65" spans="1:4">
      <c r="A65" s="500" t="s">
        <v>4</v>
      </c>
      <c r="B65" s="470" t="s">
        <v>530</v>
      </c>
      <c r="C65" s="501" t="s">
        <v>137</v>
      </c>
      <c r="D65" s="502">
        <v>1</v>
      </c>
    </row>
    <row r="66" spans="1:4">
      <c r="A66" s="500" t="s">
        <v>4</v>
      </c>
      <c r="B66" s="470" t="s">
        <v>530</v>
      </c>
      <c r="C66" s="501" t="s">
        <v>136</v>
      </c>
      <c r="D66" s="502">
        <v>1.1000000000000001</v>
      </c>
    </row>
    <row r="67" spans="1:4">
      <c r="A67" s="500" t="s">
        <v>4</v>
      </c>
      <c r="B67" s="470" t="s">
        <v>530</v>
      </c>
      <c r="C67" s="501" t="s">
        <v>1197</v>
      </c>
      <c r="D67" s="502">
        <v>2.8</v>
      </c>
    </row>
    <row r="68" spans="1:4">
      <c r="A68" s="500" t="s">
        <v>4</v>
      </c>
      <c r="B68" s="470" t="s">
        <v>1209</v>
      </c>
      <c r="C68" s="501" t="s">
        <v>137</v>
      </c>
      <c r="D68" s="502">
        <v>1</v>
      </c>
    </row>
    <row r="69" spans="1:4">
      <c r="A69" s="500" t="s">
        <v>4</v>
      </c>
      <c r="B69" s="470" t="s">
        <v>1209</v>
      </c>
      <c r="C69" s="501" t="s">
        <v>136</v>
      </c>
      <c r="D69" s="502">
        <v>1.1499999999999999</v>
      </c>
    </row>
    <row r="70" spans="1:4">
      <c r="A70" s="500" t="s">
        <v>4</v>
      </c>
      <c r="B70" s="503" t="s">
        <v>999</v>
      </c>
      <c r="C70" s="501" t="s">
        <v>137</v>
      </c>
      <c r="D70" s="502">
        <v>1</v>
      </c>
    </row>
    <row r="71" spans="1:4">
      <c r="A71" s="500" t="s">
        <v>4</v>
      </c>
      <c r="B71" s="503" t="s">
        <v>999</v>
      </c>
      <c r="C71" s="501" t="s">
        <v>136</v>
      </c>
      <c r="D71" s="502">
        <v>1.04</v>
      </c>
    </row>
    <row r="72" spans="1:4">
      <c r="A72" s="500" t="s">
        <v>4</v>
      </c>
      <c r="B72" s="503" t="s">
        <v>999</v>
      </c>
      <c r="C72" s="501" t="s">
        <v>1197</v>
      </c>
      <c r="D72" s="502">
        <v>2.4</v>
      </c>
    </row>
    <row r="73" spans="1:4">
      <c r="A73" s="500" t="s">
        <v>4</v>
      </c>
      <c r="B73" s="470" t="s">
        <v>1210</v>
      </c>
      <c r="C73" s="501" t="s">
        <v>136</v>
      </c>
      <c r="D73" s="502">
        <v>1.19</v>
      </c>
    </row>
    <row r="74" spans="1:4" ht="12" customHeight="1">
      <c r="A74" s="500" t="s">
        <v>4</v>
      </c>
      <c r="B74" s="470" t="s">
        <v>1211</v>
      </c>
      <c r="C74" s="501" t="s">
        <v>137</v>
      </c>
      <c r="D74" s="502">
        <v>1</v>
      </c>
    </row>
    <row r="75" spans="1:4">
      <c r="A75" s="500" t="s">
        <v>4</v>
      </c>
      <c r="B75" s="470" t="s">
        <v>1211</v>
      </c>
      <c r="C75" s="501" t="s">
        <v>136</v>
      </c>
      <c r="D75" s="502">
        <v>1.04</v>
      </c>
    </row>
    <row r="76" spans="1:4">
      <c r="A76" s="500" t="s">
        <v>4</v>
      </c>
      <c r="B76" s="470" t="s">
        <v>543</v>
      </c>
      <c r="C76" s="501" t="s">
        <v>137</v>
      </c>
      <c r="D76" s="502">
        <v>1</v>
      </c>
    </row>
    <row r="77" spans="1:4">
      <c r="A77" s="500" t="s">
        <v>4</v>
      </c>
      <c r="B77" s="503" t="s">
        <v>996</v>
      </c>
      <c r="C77" s="501" t="s">
        <v>137</v>
      </c>
      <c r="D77" s="502">
        <v>1</v>
      </c>
    </row>
    <row r="78" spans="1:4">
      <c r="A78" s="500" t="s">
        <v>4</v>
      </c>
      <c r="B78" s="503" t="s">
        <v>996</v>
      </c>
      <c r="C78" s="501" t="s">
        <v>136</v>
      </c>
      <c r="D78" s="502">
        <v>1.1499999999999999</v>
      </c>
    </row>
    <row r="79" spans="1:4">
      <c r="A79" s="500" t="s">
        <v>4</v>
      </c>
      <c r="B79" s="470" t="s">
        <v>996</v>
      </c>
      <c r="C79" s="501" t="s">
        <v>136</v>
      </c>
      <c r="D79" s="502">
        <v>1.35</v>
      </c>
    </row>
    <row r="80" spans="1:4" ht="14.25" customHeight="1">
      <c r="A80" s="500" t="s">
        <v>4</v>
      </c>
      <c r="B80" s="470" t="s">
        <v>996</v>
      </c>
      <c r="C80" s="501" t="s">
        <v>1207</v>
      </c>
      <c r="D80" s="502">
        <v>2.52</v>
      </c>
    </row>
    <row r="81" spans="1:4">
      <c r="A81" s="500" t="s">
        <v>4</v>
      </c>
      <c r="B81" s="470" t="s">
        <v>1212</v>
      </c>
      <c r="C81" s="501" t="s">
        <v>136</v>
      </c>
      <c r="D81" s="502">
        <v>1.1100000000000001</v>
      </c>
    </row>
    <row r="82" spans="1:4">
      <c r="A82" s="500" t="s">
        <v>4</v>
      </c>
      <c r="B82" s="503" t="s">
        <v>1213</v>
      </c>
      <c r="C82" s="501" t="s">
        <v>137</v>
      </c>
      <c r="D82" s="502">
        <v>1</v>
      </c>
    </row>
    <row r="83" spans="1:4">
      <c r="A83" s="500" t="s">
        <v>4</v>
      </c>
      <c r="B83" s="503" t="s">
        <v>1213</v>
      </c>
      <c r="C83" s="501" t="s">
        <v>1214</v>
      </c>
      <c r="D83" s="502">
        <v>1.1499999999999999</v>
      </c>
    </row>
    <row r="84" spans="1:4">
      <c r="A84" s="500" t="s">
        <v>4</v>
      </c>
      <c r="B84" s="503" t="s">
        <v>1213</v>
      </c>
      <c r="C84" s="501" t="s">
        <v>1196</v>
      </c>
      <c r="D84" s="502">
        <v>1.4</v>
      </c>
    </row>
    <row r="85" spans="1:4">
      <c r="A85" s="500" t="s">
        <v>4</v>
      </c>
      <c r="B85" s="503" t="s">
        <v>1213</v>
      </c>
      <c r="C85" s="501" t="s">
        <v>1197</v>
      </c>
      <c r="D85" s="502">
        <v>2</v>
      </c>
    </row>
    <row r="86" spans="1:4">
      <c r="A86" s="500" t="s">
        <v>4</v>
      </c>
      <c r="B86" s="470" t="s">
        <v>1215</v>
      </c>
      <c r="C86" s="501" t="s">
        <v>137</v>
      </c>
      <c r="D86" s="502">
        <v>1</v>
      </c>
    </row>
    <row r="87" spans="1:4">
      <c r="A87" s="500" t="s">
        <v>4</v>
      </c>
      <c r="B87" s="470" t="s">
        <v>1216</v>
      </c>
      <c r="C87" s="501" t="s">
        <v>136</v>
      </c>
      <c r="D87" s="502">
        <v>1.08</v>
      </c>
    </row>
    <row r="88" spans="1:4">
      <c r="A88" s="500" t="s">
        <v>4</v>
      </c>
      <c r="B88" s="470" t="s">
        <v>1217</v>
      </c>
      <c r="C88" s="501" t="s">
        <v>137</v>
      </c>
      <c r="D88" s="502">
        <v>1</v>
      </c>
    </row>
    <row r="89" spans="1:4">
      <c r="A89" s="500" t="s">
        <v>4</v>
      </c>
      <c r="B89" s="470" t="s">
        <v>1217</v>
      </c>
      <c r="C89" s="501" t="s">
        <v>1197</v>
      </c>
      <c r="D89" s="502">
        <v>2</v>
      </c>
    </row>
    <row r="90" spans="1:4">
      <c r="A90" s="500" t="s">
        <v>4</v>
      </c>
      <c r="B90" s="470" t="s">
        <v>1217</v>
      </c>
      <c r="C90" s="501" t="s">
        <v>136</v>
      </c>
      <c r="D90" s="502">
        <v>1.1100000000000001</v>
      </c>
    </row>
    <row r="91" spans="1:4">
      <c r="A91" s="500" t="s">
        <v>4</v>
      </c>
      <c r="B91" s="470" t="s">
        <v>1217</v>
      </c>
      <c r="C91" s="501" t="s">
        <v>1196</v>
      </c>
      <c r="D91" s="502">
        <v>1.31</v>
      </c>
    </row>
  </sheetData>
  <pageMargins left="0.70866141732283472" right="0.70866141732283472" top="0.78740157480314965" bottom="0.78740157480314965" header="0.51181102362204722" footer="0.51181102362204722"/>
  <pageSetup paperSize="9" scale="60" firstPageNumber="0"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L26" sqref="L26"/>
    </sheetView>
  </sheetViews>
  <sheetFormatPr defaultColWidth="8.85546875" defaultRowHeight="12.75"/>
  <cols>
    <col min="1" max="1" width="25" customWidth="1"/>
    <col min="2" max="3" width="14" customWidth="1"/>
    <col min="4" max="4" width="15.42578125" customWidth="1"/>
    <col min="5" max="5" width="17.7109375" customWidth="1"/>
    <col min="6" max="6" width="21.28515625" customWidth="1"/>
    <col min="7" max="7" width="22.85546875" customWidth="1"/>
  </cols>
  <sheetData>
    <row r="1" spans="1:7" ht="15.75">
      <c r="A1" s="2" t="s">
        <v>395</v>
      </c>
      <c r="B1" s="2"/>
    </row>
    <row r="2" spans="1:7">
      <c r="A2" s="225"/>
      <c r="B2" s="226"/>
    </row>
    <row r="3" spans="1:7" ht="13.5" thickBot="1">
      <c r="A3" s="225"/>
      <c r="B3" s="226"/>
    </row>
    <row r="4" spans="1:7" ht="39" thickBot="1">
      <c r="A4" s="765" t="s">
        <v>396</v>
      </c>
      <c r="B4" s="765" t="s">
        <v>397</v>
      </c>
      <c r="C4" s="765" t="s">
        <v>398</v>
      </c>
      <c r="D4" s="765" t="s">
        <v>9</v>
      </c>
      <c r="E4" s="765" t="s">
        <v>399</v>
      </c>
      <c r="F4" s="765" t="s">
        <v>400</v>
      </c>
      <c r="G4" s="765" t="s">
        <v>401</v>
      </c>
    </row>
    <row r="5" spans="1:7" ht="36.75" customHeight="1" thickBot="1">
      <c r="A5" s="382" t="s">
        <v>785</v>
      </c>
      <c r="B5" s="383" t="s">
        <v>412</v>
      </c>
      <c r="C5" s="383" t="s">
        <v>786</v>
      </c>
      <c r="D5" s="383" t="s">
        <v>69</v>
      </c>
      <c r="E5" s="383" t="s">
        <v>411</v>
      </c>
      <c r="F5" s="383">
        <v>2011</v>
      </c>
      <c r="G5" s="383" t="s">
        <v>787</v>
      </c>
    </row>
    <row r="6" spans="1:7" ht="30.75" thickBot="1">
      <c r="A6" s="382" t="s">
        <v>666</v>
      </c>
      <c r="B6" s="383" t="s">
        <v>412</v>
      </c>
      <c r="C6" s="383" t="s">
        <v>786</v>
      </c>
      <c r="D6" s="383" t="s">
        <v>69</v>
      </c>
      <c r="E6" s="383" t="s">
        <v>411</v>
      </c>
      <c r="F6" s="383">
        <v>2011</v>
      </c>
      <c r="G6" s="383" t="s">
        <v>787</v>
      </c>
    </row>
    <row r="7" spans="1:7" ht="30.75" thickBot="1">
      <c r="A7" s="832" t="s">
        <v>679</v>
      </c>
      <c r="B7" s="833" t="s">
        <v>412</v>
      </c>
      <c r="C7" s="833" t="s">
        <v>786</v>
      </c>
      <c r="D7" s="833" t="s">
        <v>69</v>
      </c>
      <c r="E7" s="833" t="s">
        <v>411</v>
      </c>
      <c r="F7" s="833">
        <v>2011</v>
      </c>
      <c r="G7" s="833" t="s">
        <v>787</v>
      </c>
    </row>
    <row r="8" spans="1:7" ht="30.75" thickBot="1">
      <c r="A8" s="382" t="s">
        <v>677</v>
      </c>
      <c r="B8" s="383" t="s">
        <v>412</v>
      </c>
      <c r="C8" s="383" t="s">
        <v>786</v>
      </c>
      <c r="D8" s="383" t="s">
        <v>69</v>
      </c>
      <c r="E8" s="383" t="s">
        <v>411</v>
      </c>
      <c r="F8" s="383">
        <v>2011</v>
      </c>
      <c r="G8" s="383" t="s">
        <v>788</v>
      </c>
    </row>
    <row r="9" spans="1:7" ht="30.75" thickBot="1">
      <c r="A9" s="832" t="s">
        <v>679</v>
      </c>
      <c r="B9" s="833" t="s">
        <v>412</v>
      </c>
      <c r="C9" s="833" t="s">
        <v>786</v>
      </c>
      <c r="D9" s="833" t="s">
        <v>69</v>
      </c>
      <c r="E9" s="833" t="s">
        <v>411</v>
      </c>
      <c r="F9" s="833">
        <v>2011</v>
      </c>
      <c r="G9" s="833" t="s">
        <v>787</v>
      </c>
    </row>
    <row r="10" spans="1:7" ht="139.5" customHeight="1" thickBot="1">
      <c r="A10" s="832" t="s">
        <v>789</v>
      </c>
      <c r="B10" s="833" t="s">
        <v>412</v>
      </c>
      <c r="C10" s="833" t="s">
        <v>786</v>
      </c>
      <c r="D10" s="833" t="s">
        <v>790</v>
      </c>
      <c r="E10" s="833" t="s">
        <v>411</v>
      </c>
      <c r="F10" s="833">
        <v>2011</v>
      </c>
      <c r="G10" s="414" t="s">
        <v>885</v>
      </c>
    </row>
    <row r="11" spans="1:7" ht="16.5" customHeight="1">
      <c r="A11" s="836" t="s">
        <v>703</v>
      </c>
      <c r="B11" s="836" t="s">
        <v>412</v>
      </c>
      <c r="C11" s="836" t="s">
        <v>786</v>
      </c>
      <c r="D11" s="836" t="s">
        <v>790</v>
      </c>
      <c r="E11" s="836" t="s">
        <v>411</v>
      </c>
      <c r="F11" s="836">
        <v>2011</v>
      </c>
      <c r="G11" s="836" t="s">
        <v>787</v>
      </c>
    </row>
    <row r="12" spans="1:7" ht="13.5" thickBot="1">
      <c r="A12" s="837"/>
      <c r="B12" s="837"/>
      <c r="C12" s="837"/>
      <c r="D12" s="837"/>
      <c r="E12" s="837"/>
      <c r="F12" s="837"/>
      <c r="G12" s="837"/>
    </row>
    <row r="13" spans="1:7" ht="16.5" customHeight="1">
      <c r="A13" s="836" t="s">
        <v>702</v>
      </c>
      <c r="B13" s="836" t="s">
        <v>412</v>
      </c>
      <c r="C13" s="836" t="s">
        <v>786</v>
      </c>
      <c r="D13" s="836" t="s">
        <v>790</v>
      </c>
      <c r="E13" s="836" t="s">
        <v>411</v>
      </c>
      <c r="F13" s="836">
        <v>2011</v>
      </c>
      <c r="G13" s="836" t="s">
        <v>787</v>
      </c>
    </row>
    <row r="14" spans="1:7" ht="13.5" thickBot="1">
      <c r="A14" s="837"/>
      <c r="B14" s="837"/>
      <c r="C14" s="837"/>
      <c r="D14" s="837"/>
      <c r="E14" s="837"/>
      <c r="F14" s="837"/>
      <c r="G14" s="837"/>
    </row>
    <row r="15" spans="1:7" ht="16.5" customHeight="1">
      <c r="A15" s="836" t="s">
        <v>791</v>
      </c>
      <c r="B15" s="836" t="s">
        <v>412</v>
      </c>
      <c r="C15" s="836" t="s">
        <v>786</v>
      </c>
      <c r="D15" s="836" t="s">
        <v>790</v>
      </c>
      <c r="E15" s="836" t="s">
        <v>411</v>
      </c>
      <c r="F15" s="836">
        <v>2011</v>
      </c>
      <c r="G15" s="836" t="s">
        <v>787</v>
      </c>
    </row>
    <row r="16" spans="1:7" ht="13.5" thickBot="1">
      <c r="A16" s="837"/>
      <c r="B16" s="837"/>
      <c r="C16" s="837"/>
      <c r="D16" s="837"/>
      <c r="E16" s="837"/>
      <c r="F16" s="837"/>
      <c r="G16" s="837"/>
    </row>
    <row r="17" spans="1:7" ht="16.5" customHeight="1">
      <c r="A17" s="836" t="s">
        <v>669</v>
      </c>
      <c r="B17" s="836" t="s">
        <v>412</v>
      </c>
      <c r="C17" s="836" t="s">
        <v>786</v>
      </c>
      <c r="D17" s="836" t="s">
        <v>790</v>
      </c>
      <c r="E17" s="836" t="s">
        <v>411</v>
      </c>
      <c r="F17" s="836">
        <v>2011</v>
      </c>
      <c r="G17" s="836" t="s">
        <v>787</v>
      </c>
    </row>
    <row r="18" spans="1:7" ht="13.5" thickBot="1">
      <c r="A18" s="837"/>
      <c r="B18" s="837"/>
      <c r="C18" s="837"/>
      <c r="D18" s="837"/>
      <c r="E18" s="837"/>
      <c r="F18" s="837"/>
      <c r="G18" s="837"/>
    </row>
    <row r="19" spans="1:7" ht="16.5" customHeight="1">
      <c r="A19" s="836" t="s">
        <v>280</v>
      </c>
      <c r="B19" s="836" t="s">
        <v>412</v>
      </c>
      <c r="C19" s="836" t="s">
        <v>786</v>
      </c>
      <c r="D19" s="836" t="s">
        <v>790</v>
      </c>
      <c r="E19" s="836" t="s">
        <v>411</v>
      </c>
      <c r="F19" s="836">
        <v>2011</v>
      </c>
      <c r="G19" s="836" t="s">
        <v>787</v>
      </c>
    </row>
    <row r="20" spans="1:7" ht="13.5" thickBot="1">
      <c r="A20" s="837"/>
      <c r="B20" s="837"/>
      <c r="C20" s="837"/>
      <c r="D20" s="837"/>
      <c r="E20" s="837"/>
      <c r="F20" s="837"/>
      <c r="G20" s="837"/>
    </row>
    <row r="21" spans="1:7" ht="30.75" thickBot="1">
      <c r="A21" s="832" t="s">
        <v>690</v>
      </c>
      <c r="B21" s="833" t="s">
        <v>412</v>
      </c>
      <c r="C21" s="833" t="s">
        <v>786</v>
      </c>
      <c r="D21" s="833" t="s">
        <v>790</v>
      </c>
      <c r="E21" s="833" t="s">
        <v>411</v>
      </c>
      <c r="F21" s="833">
        <v>2011</v>
      </c>
      <c r="G21" s="833" t="s">
        <v>787</v>
      </c>
    </row>
    <row r="22" spans="1:7" ht="16.5" customHeight="1">
      <c r="A22" s="836" t="s">
        <v>792</v>
      </c>
      <c r="B22" s="836" t="s">
        <v>412</v>
      </c>
      <c r="C22" s="836" t="s">
        <v>786</v>
      </c>
      <c r="D22" s="836" t="s">
        <v>790</v>
      </c>
      <c r="E22" s="836" t="s">
        <v>411</v>
      </c>
      <c r="F22" s="836">
        <v>2011</v>
      </c>
      <c r="G22" s="836" t="s">
        <v>787</v>
      </c>
    </row>
    <row r="23" spans="1:7" ht="13.5" thickBot="1">
      <c r="A23" s="837"/>
      <c r="B23" s="837"/>
      <c r="C23" s="837"/>
      <c r="D23" s="837"/>
      <c r="E23" s="837"/>
      <c r="F23" s="837"/>
      <c r="G23" s="837"/>
    </row>
    <row r="24" spans="1:7" ht="30.75" thickBot="1">
      <c r="A24" s="832" t="s">
        <v>793</v>
      </c>
      <c r="B24" s="833" t="s">
        <v>412</v>
      </c>
      <c r="C24" s="833" t="s">
        <v>786</v>
      </c>
      <c r="D24" s="833" t="s">
        <v>790</v>
      </c>
      <c r="E24" s="833" t="s">
        <v>411</v>
      </c>
      <c r="F24" s="833">
        <v>2011</v>
      </c>
      <c r="G24" s="833" t="s">
        <v>787</v>
      </c>
    </row>
    <row r="25" spans="1:7" ht="45.75" thickBot="1">
      <c r="A25" s="834" t="s">
        <v>1391</v>
      </c>
      <c r="B25" s="835" t="s">
        <v>1392</v>
      </c>
      <c r="C25" s="835" t="s">
        <v>1393</v>
      </c>
      <c r="D25" s="835" t="s">
        <v>1394</v>
      </c>
      <c r="E25" s="835" t="s">
        <v>411</v>
      </c>
      <c r="F25" s="835">
        <v>2012</v>
      </c>
      <c r="G25" s="835" t="s">
        <v>1398</v>
      </c>
    </row>
    <row r="26" spans="1:7" ht="66" customHeight="1" thickBot="1">
      <c r="A26" s="834" t="s">
        <v>1395</v>
      </c>
      <c r="B26" s="835" t="s">
        <v>1392</v>
      </c>
      <c r="C26" s="835" t="s">
        <v>1393</v>
      </c>
      <c r="D26" s="835" t="s">
        <v>69</v>
      </c>
      <c r="E26" s="835" t="s">
        <v>411</v>
      </c>
      <c r="F26" s="835">
        <v>2011</v>
      </c>
      <c r="G26" s="835" t="s">
        <v>1396</v>
      </c>
    </row>
    <row r="27" spans="1:7" ht="45.75" thickBot="1">
      <c r="A27" s="832" t="s">
        <v>794</v>
      </c>
      <c r="B27" s="833" t="s">
        <v>795</v>
      </c>
      <c r="C27" s="833" t="s">
        <v>796</v>
      </c>
      <c r="D27" s="833" t="s">
        <v>69</v>
      </c>
      <c r="E27" s="833" t="s">
        <v>411</v>
      </c>
      <c r="F27" s="833">
        <v>2011</v>
      </c>
      <c r="G27" s="833" t="s">
        <v>1397</v>
      </c>
    </row>
    <row r="28" spans="1:7" ht="45.75" thickBot="1">
      <c r="A28" s="832" t="s">
        <v>797</v>
      </c>
      <c r="B28" s="833" t="s">
        <v>798</v>
      </c>
      <c r="C28" s="833" t="s">
        <v>796</v>
      </c>
      <c r="D28" s="833" t="s">
        <v>69</v>
      </c>
      <c r="E28" s="833" t="s">
        <v>411</v>
      </c>
      <c r="F28" s="833">
        <v>2011</v>
      </c>
      <c r="G28" s="833" t="s">
        <v>799</v>
      </c>
    </row>
    <row r="29" spans="1:7" ht="30.75" thickBot="1">
      <c r="A29" s="832" t="s">
        <v>800</v>
      </c>
      <c r="B29" s="833" t="s">
        <v>798</v>
      </c>
      <c r="C29" s="833" t="s">
        <v>796</v>
      </c>
      <c r="D29" s="833" t="s">
        <v>790</v>
      </c>
      <c r="E29" s="833" t="s">
        <v>411</v>
      </c>
      <c r="F29" s="833">
        <v>2011</v>
      </c>
      <c r="G29" s="833" t="s">
        <v>801</v>
      </c>
    </row>
    <row r="30" spans="1:7" ht="36" customHeight="1" thickBot="1">
      <c r="A30" s="832" t="s">
        <v>802</v>
      </c>
      <c r="B30" s="833" t="s">
        <v>803</v>
      </c>
      <c r="C30" s="833" t="s">
        <v>796</v>
      </c>
      <c r="D30" s="833" t="s">
        <v>790</v>
      </c>
      <c r="E30" s="833" t="s">
        <v>411</v>
      </c>
      <c r="F30" s="833">
        <v>2011</v>
      </c>
      <c r="G30" s="833" t="s">
        <v>804</v>
      </c>
    </row>
    <row r="31" spans="1:7" ht="33.75" customHeight="1" thickBot="1">
      <c r="A31" s="832" t="s">
        <v>805</v>
      </c>
      <c r="B31" s="833" t="s">
        <v>806</v>
      </c>
      <c r="C31" s="833" t="s">
        <v>796</v>
      </c>
      <c r="D31" s="833" t="s">
        <v>790</v>
      </c>
      <c r="E31" s="833" t="s">
        <v>411</v>
      </c>
      <c r="F31" s="833">
        <v>2012</v>
      </c>
      <c r="G31" s="833" t="s">
        <v>807</v>
      </c>
    </row>
    <row r="32" spans="1:7" ht="53.25" customHeight="1"/>
    <row r="33" ht="63.75" customHeight="1"/>
  </sheetData>
  <mergeCells count="42">
    <mergeCell ref="G11:G12"/>
    <mergeCell ref="A13:A14"/>
    <mergeCell ref="B13:B14"/>
    <mergeCell ref="C13:C14"/>
    <mergeCell ref="D13:D14"/>
    <mergeCell ref="E13:E14"/>
    <mergeCell ref="F13:F14"/>
    <mergeCell ref="G13:G14"/>
    <mergeCell ref="A11:A12"/>
    <mergeCell ref="B11:B12"/>
    <mergeCell ref="C11:C12"/>
    <mergeCell ref="D11:D12"/>
    <mergeCell ref="E11:E12"/>
    <mergeCell ref="F11:F12"/>
    <mergeCell ref="G15:G16"/>
    <mergeCell ref="A17:A18"/>
    <mergeCell ref="B17:B18"/>
    <mergeCell ref="C17:C18"/>
    <mergeCell ref="D17:D18"/>
    <mergeCell ref="E17:E18"/>
    <mergeCell ref="F17:F18"/>
    <mergeCell ref="G17:G18"/>
    <mergeCell ref="A15:A16"/>
    <mergeCell ref="B15:B16"/>
    <mergeCell ref="C15:C16"/>
    <mergeCell ref="D15:D16"/>
    <mergeCell ref="E15:E16"/>
    <mergeCell ref="F15:F16"/>
    <mergeCell ref="G19:G20"/>
    <mergeCell ref="A22:A23"/>
    <mergeCell ref="B22:B23"/>
    <mergeCell ref="C22:C23"/>
    <mergeCell ref="D22:D23"/>
    <mergeCell ref="E22:E23"/>
    <mergeCell ref="F22:F23"/>
    <mergeCell ref="G22:G23"/>
    <mergeCell ref="A19:A20"/>
    <mergeCell ref="B19:B20"/>
    <mergeCell ref="C19:C20"/>
    <mergeCell ref="D19:D20"/>
    <mergeCell ref="E19:E20"/>
    <mergeCell ref="F19:F2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pageSetUpPr fitToPage="1"/>
  </sheetPr>
  <dimension ref="A1:IU16"/>
  <sheetViews>
    <sheetView topLeftCell="A3" zoomScale="80" zoomScaleNormal="80" zoomScaleSheetLayoutView="75" zoomScalePageLayoutView="80" workbookViewId="0">
      <selection activeCell="T41" sqref="R41:T41"/>
    </sheetView>
  </sheetViews>
  <sheetFormatPr defaultColWidth="5.7109375" defaultRowHeight="20.100000000000001" customHeight="1"/>
  <cols>
    <col min="1" max="1" width="7.42578125" style="1" customWidth="1"/>
    <col min="2" max="2" width="30" style="42" customWidth="1"/>
    <col min="3" max="3" width="29.140625" style="42" customWidth="1"/>
    <col min="4" max="4" width="13.85546875" style="43" customWidth="1"/>
    <col min="5" max="5" width="10.140625" style="43" customWidth="1"/>
    <col min="6" max="8" width="6.140625" style="43" customWidth="1"/>
    <col min="9" max="10" width="12" style="43" customWidth="1"/>
    <col min="11" max="11" width="17.28515625" style="43" customWidth="1"/>
    <col min="12" max="12" width="14" style="43" customWidth="1"/>
    <col min="13" max="13" width="18" style="43" customWidth="1"/>
    <col min="14" max="14" width="12.42578125" style="43" customWidth="1"/>
    <col min="15" max="15" width="17.42578125" style="43" customWidth="1"/>
    <col min="16" max="16" width="15.140625" style="42" customWidth="1"/>
    <col min="17" max="18" width="13.28515625" style="42" customWidth="1"/>
    <col min="19" max="19" width="20" style="42" customWidth="1"/>
    <col min="20" max="20" width="22.85546875" style="42" bestFit="1" customWidth="1"/>
    <col min="21" max="21" width="56.85546875" style="52" customWidth="1"/>
    <col min="22" max="255" width="5.7109375" style="52" customWidth="1"/>
  </cols>
  <sheetData>
    <row r="1" spans="1:21" ht="23.45" customHeight="1" thickBot="1">
      <c r="A1" s="44" t="s">
        <v>138</v>
      </c>
      <c r="C1" s="44"/>
      <c r="D1" s="44"/>
      <c r="E1" s="44"/>
      <c r="F1" s="44"/>
      <c r="G1" s="44"/>
      <c r="H1" s="44"/>
      <c r="I1" s="44"/>
      <c r="J1" s="44"/>
      <c r="K1" s="44"/>
      <c r="L1" s="44"/>
      <c r="M1" s="44"/>
      <c r="N1" s="44"/>
      <c r="O1" s="31"/>
      <c r="P1" s="31"/>
      <c r="T1" s="172" t="s">
        <v>0</v>
      </c>
      <c r="U1" s="173" t="s">
        <v>421</v>
      </c>
    </row>
    <row r="2" spans="1:21" ht="20.100000000000001" customHeight="1" thickBot="1">
      <c r="A2" s="18"/>
      <c r="B2" s="44"/>
      <c r="C2" s="44"/>
      <c r="D2" s="44"/>
      <c r="E2" s="44"/>
      <c r="F2" s="44"/>
      <c r="G2" s="44"/>
      <c r="H2" s="44"/>
      <c r="I2" s="44"/>
      <c r="J2" s="44"/>
      <c r="K2" s="44"/>
      <c r="L2" s="44"/>
      <c r="M2" s="44"/>
      <c r="N2" s="44"/>
      <c r="O2" s="31"/>
      <c r="P2" s="31"/>
      <c r="T2" s="175" t="s">
        <v>260</v>
      </c>
      <c r="U2" s="174" t="s">
        <v>422</v>
      </c>
    </row>
    <row r="3" spans="1:21" ht="25.35" customHeight="1" thickBot="1">
      <c r="A3" s="171"/>
      <c r="B3" s="871"/>
      <c r="C3" s="871"/>
      <c r="D3" s="871"/>
      <c r="E3" s="871"/>
      <c r="F3" s="872"/>
      <c r="G3" s="872"/>
      <c r="H3" s="872"/>
      <c r="I3" s="872"/>
      <c r="J3" s="872"/>
      <c r="K3" s="872"/>
      <c r="L3" s="872"/>
      <c r="M3" s="872"/>
      <c r="N3" s="872"/>
      <c r="O3" s="872"/>
      <c r="P3" s="872"/>
      <c r="T3" s="176" t="s">
        <v>389</v>
      </c>
      <c r="U3" s="311" t="s">
        <v>422</v>
      </c>
    </row>
    <row r="4" spans="1:21" s="37" customFormat="1" ht="56.25" customHeight="1" thickBot="1">
      <c r="A4" s="164" t="s">
        <v>1</v>
      </c>
      <c r="B4" s="165" t="s">
        <v>139</v>
      </c>
      <c r="C4" s="166" t="s">
        <v>140</v>
      </c>
      <c r="D4" s="167" t="s">
        <v>141</v>
      </c>
      <c r="E4" s="167" t="s">
        <v>142</v>
      </c>
      <c r="F4" s="168">
        <v>2011</v>
      </c>
      <c r="G4" s="168">
        <v>2012</v>
      </c>
      <c r="H4" s="168">
        <v>2013</v>
      </c>
      <c r="I4" s="167" t="s">
        <v>304</v>
      </c>
      <c r="J4" s="167" t="s">
        <v>143</v>
      </c>
      <c r="K4" s="167" t="s">
        <v>144</v>
      </c>
      <c r="L4" s="167" t="s">
        <v>334</v>
      </c>
      <c r="M4" s="167" t="s">
        <v>145</v>
      </c>
      <c r="N4" s="167" t="s">
        <v>146</v>
      </c>
      <c r="O4" s="167" t="s">
        <v>147</v>
      </c>
      <c r="P4" s="169" t="s">
        <v>148</v>
      </c>
      <c r="Q4" s="167" t="s">
        <v>149</v>
      </c>
      <c r="R4" s="167" t="s">
        <v>150</v>
      </c>
      <c r="S4" s="167" t="s">
        <v>151</v>
      </c>
      <c r="T4" s="167" t="s">
        <v>152</v>
      </c>
      <c r="U4" s="170" t="s">
        <v>315</v>
      </c>
    </row>
    <row r="5" spans="1:21" s="53" customFormat="1" ht="33.75" customHeight="1">
      <c r="A5" s="301" t="s">
        <v>4</v>
      </c>
      <c r="B5" s="301" t="s">
        <v>579</v>
      </c>
      <c r="C5" s="301" t="s">
        <v>580</v>
      </c>
      <c r="D5" s="301" t="s">
        <v>431</v>
      </c>
      <c r="E5" s="301" t="s">
        <v>581</v>
      </c>
      <c r="F5" s="302" t="s">
        <v>5</v>
      </c>
      <c r="G5" s="302" t="s">
        <v>5</v>
      </c>
      <c r="H5" s="302" t="s">
        <v>5</v>
      </c>
      <c r="I5" s="303">
        <v>15</v>
      </c>
      <c r="J5" s="873">
        <v>160</v>
      </c>
      <c r="K5" s="303" t="s">
        <v>154</v>
      </c>
      <c r="L5" s="303">
        <v>50</v>
      </c>
      <c r="M5" s="301" t="s">
        <v>602</v>
      </c>
      <c r="N5" s="400" t="s">
        <v>871</v>
      </c>
      <c r="O5" s="301" t="s">
        <v>604</v>
      </c>
      <c r="P5" s="301" t="s">
        <v>67</v>
      </c>
      <c r="Q5" s="398">
        <v>14</v>
      </c>
      <c r="R5" s="358" t="s">
        <v>768</v>
      </c>
      <c r="S5" s="309">
        <f t="shared" ref="S5:S10" si="0">IF(ISBLANK(I5),"",Q5/I5)</f>
        <v>0.93333333333333335</v>
      </c>
      <c r="T5" s="309">
        <f>IF(ISBLANK(J5),"",R5/L5)</f>
        <v>0.9</v>
      </c>
      <c r="U5" s="178" t="s">
        <v>608</v>
      </c>
    </row>
    <row r="6" spans="1:21" s="53" customFormat="1" ht="33.75" customHeight="1">
      <c r="A6" s="301" t="s">
        <v>4</v>
      </c>
      <c r="B6" s="301" t="s">
        <v>582</v>
      </c>
      <c r="C6" s="301" t="s">
        <v>580</v>
      </c>
      <c r="D6" s="301" t="s">
        <v>431</v>
      </c>
      <c r="E6" s="301" t="s">
        <v>583</v>
      </c>
      <c r="F6" s="302" t="s">
        <v>5</v>
      </c>
      <c r="G6" s="302" t="s">
        <v>5</v>
      </c>
      <c r="H6" s="302" t="s">
        <v>5</v>
      </c>
      <c r="I6" s="303">
        <v>12</v>
      </c>
      <c r="J6" s="864"/>
      <c r="K6" s="303" t="s">
        <v>154</v>
      </c>
      <c r="L6" s="303">
        <v>30</v>
      </c>
      <c r="M6" s="301" t="s">
        <v>602</v>
      </c>
      <c r="N6" s="401" t="s">
        <v>872</v>
      </c>
      <c r="O6" s="301" t="s">
        <v>604</v>
      </c>
      <c r="P6" s="301" t="s">
        <v>67</v>
      </c>
      <c r="Q6" s="398">
        <v>11</v>
      </c>
      <c r="R6" s="357" t="s">
        <v>769</v>
      </c>
      <c r="S6" s="310">
        <f t="shared" si="0"/>
        <v>0.91666666666666663</v>
      </c>
      <c r="T6" s="309">
        <f>R6/L6</f>
        <v>0.96666666666666667</v>
      </c>
      <c r="U6" s="72" t="s">
        <v>608</v>
      </c>
    </row>
    <row r="7" spans="1:21" s="53" customFormat="1" ht="49.5" customHeight="1">
      <c r="A7" s="301" t="s">
        <v>4</v>
      </c>
      <c r="B7" s="301" t="s">
        <v>584</v>
      </c>
      <c r="C7" s="301" t="s">
        <v>155</v>
      </c>
      <c r="D7" s="301" t="s">
        <v>431</v>
      </c>
      <c r="E7" s="301" t="s">
        <v>585</v>
      </c>
      <c r="F7" s="302" t="s">
        <v>5</v>
      </c>
      <c r="G7" s="302" t="s">
        <v>5</v>
      </c>
      <c r="H7" s="302" t="s">
        <v>5</v>
      </c>
      <c r="I7" s="54" t="s">
        <v>777</v>
      </c>
      <c r="J7" s="307">
        <v>115</v>
      </c>
      <c r="K7" s="303" t="s">
        <v>597</v>
      </c>
      <c r="L7" s="308" t="s">
        <v>775</v>
      </c>
      <c r="M7" s="301" t="s">
        <v>602</v>
      </c>
      <c r="N7" s="401" t="s">
        <v>874</v>
      </c>
      <c r="O7" s="301" t="s">
        <v>604</v>
      </c>
      <c r="P7" s="301" t="s">
        <v>67</v>
      </c>
      <c r="Q7" s="399" t="s">
        <v>777</v>
      </c>
      <c r="R7" s="357" t="s">
        <v>772</v>
      </c>
      <c r="S7" s="310">
        <f t="shared" si="0"/>
        <v>1</v>
      </c>
      <c r="T7" s="359" t="s">
        <v>776</v>
      </c>
      <c r="U7" s="403" t="s">
        <v>773</v>
      </c>
    </row>
    <row r="8" spans="1:21" s="53" customFormat="1" ht="33.75" customHeight="1">
      <c r="A8" s="301" t="s">
        <v>4</v>
      </c>
      <c r="B8" s="301" t="s">
        <v>586</v>
      </c>
      <c r="C8" s="301" t="s">
        <v>587</v>
      </c>
      <c r="D8" s="301" t="s">
        <v>448</v>
      </c>
      <c r="E8" s="301" t="s">
        <v>588</v>
      </c>
      <c r="F8" s="302" t="s">
        <v>5</v>
      </c>
      <c r="G8" s="302" t="s">
        <v>5</v>
      </c>
      <c r="H8" s="302" t="s">
        <v>5</v>
      </c>
      <c r="I8" s="303">
        <v>14</v>
      </c>
      <c r="J8" s="863">
        <v>315</v>
      </c>
      <c r="K8" s="303" t="s">
        <v>598</v>
      </c>
      <c r="L8" s="303" t="s">
        <v>601</v>
      </c>
      <c r="M8" s="301" t="s">
        <v>602</v>
      </c>
      <c r="N8" s="401" t="s">
        <v>873</v>
      </c>
      <c r="O8" s="301" t="s">
        <v>605</v>
      </c>
      <c r="P8" s="301" t="s">
        <v>67</v>
      </c>
      <c r="Q8" s="398">
        <v>14</v>
      </c>
      <c r="R8" s="357" t="s">
        <v>770</v>
      </c>
      <c r="S8" s="310">
        <f t="shared" si="0"/>
        <v>1</v>
      </c>
      <c r="T8" s="359" t="s">
        <v>771</v>
      </c>
      <c r="U8" s="134"/>
    </row>
    <row r="9" spans="1:21" s="53" customFormat="1" ht="33.75" customHeight="1">
      <c r="A9" s="301" t="s">
        <v>4</v>
      </c>
      <c r="B9" s="301" t="s">
        <v>586</v>
      </c>
      <c r="C9" s="301" t="s">
        <v>587</v>
      </c>
      <c r="D9" s="301" t="s">
        <v>448</v>
      </c>
      <c r="E9" s="301" t="s">
        <v>589</v>
      </c>
      <c r="F9" s="302" t="s">
        <v>5</v>
      </c>
      <c r="G9" s="302" t="s">
        <v>5</v>
      </c>
      <c r="H9" s="302" t="s">
        <v>5</v>
      </c>
      <c r="I9" s="303">
        <v>11</v>
      </c>
      <c r="J9" s="864"/>
      <c r="K9" s="303" t="s">
        <v>154</v>
      </c>
      <c r="L9" s="303">
        <v>47</v>
      </c>
      <c r="M9" s="301" t="s">
        <v>602</v>
      </c>
      <c r="N9" s="401" t="s">
        <v>875</v>
      </c>
      <c r="O9" s="301" t="s">
        <v>605</v>
      </c>
      <c r="P9" s="301" t="s">
        <v>67</v>
      </c>
      <c r="Q9" s="398">
        <v>11</v>
      </c>
      <c r="R9" s="357" t="s">
        <v>768</v>
      </c>
      <c r="S9" s="310">
        <f t="shared" si="0"/>
        <v>1</v>
      </c>
      <c r="T9" s="309">
        <f>R9/L9</f>
        <v>0.95744680851063835</v>
      </c>
      <c r="U9" s="134"/>
    </row>
    <row r="10" spans="1:21" s="53" customFormat="1" ht="33.75" customHeight="1">
      <c r="A10" s="301" t="s">
        <v>4</v>
      </c>
      <c r="B10" s="301" t="s">
        <v>590</v>
      </c>
      <c r="C10" s="301" t="s">
        <v>591</v>
      </c>
      <c r="D10" s="301" t="s">
        <v>448</v>
      </c>
      <c r="E10" s="301" t="s">
        <v>592</v>
      </c>
      <c r="F10" s="302" t="s">
        <v>5</v>
      </c>
      <c r="G10" s="302" t="s">
        <v>5</v>
      </c>
      <c r="H10" s="302" t="s">
        <v>5</v>
      </c>
      <c r="I10" s="303">
        <v>15</v>
      </c>
      <c r="J10" s="307">
        <v>15</v>
      </c>
      <c r="K10" s="303" t="s">
        <v>599</v>
      </c>
      <c r="L10" s="303">
        <v>90</v>
      </c>
      <c r="M10" s="301" t="s">
        <v>603</v>
      </c>
      <c r="N10" s="402" t="s">
        <v>876</v>
      </c>
      <c r="O10" s="301" t="s">
        <v>6</v>
      </c>
      <c r="P10" s="301" t="s">
        <v>606</v>
      </c>
      <c r="Q10" s="357" t="s">
        <v>778</v>
      </c>
      <c r="R10" s="357" t="s">
        <v>779</v>
      </c>
      <c r="S10" s="310">
        <f t="shared" si="0"/>
        <v>0.46666666666666667</v>
      </c>
      <c r="T10" s="309">
        <f>IF(ISBLANK(J10),"",R10/L10)</f>
        <v>0.9555555555555556</v>
      </c>
      <c r="U10" s="134"/>
    </row>
    <row r="11" spans="1:21" s="53" customFormat="1" ht="33.75" customHeight="1">
      <c r="A11" s="304" t="s">
        <v>4</v>
      </c>
      <c r="B11" s="304" t="s">
        <v>593</v>
      </c>
      <c r="C11" s="304" t="s">
        <v>594</v>
      </c>
      <c r="D11" s="305" t="s">
        <v>595</v>
      </c>
      <c r="E11" s="305" t="s">
        <v>596</v>
      </c>
      <c r="F11" s="306" t="s">
        <v>5</v>
      </c>
      <c r="G11" s="306" t="s">
        <v>5</v>
      </c>
      <c r="H11" s="306" t="s">
        <v>5</v>
      </c>
      <c r="I11" s="307"/>
      <c r="J11" s="307">
        <v>35</v>
      </c>
      <c r="K11" s="865" t="s">
        <v>600</v>
      </c>
      <c r="L11" s="866"/>
      <c r="M11" s="866"/>
      <c r="N11" s="866"/>
      <c r="O11" s="866"/>
      <c r="P11" s="867"/>
      <c r="Q11" s="868" t="s">
        <v>607</v>
      </c>
      <c r="R11" s="869"/>
      <c r="S11" s="869"/>
      <c r="T11" s="870"/>
      <c r="U11" s="134"/>
    </row>
    <row r="12" spans="1:21" ht="20.100000000000001" customHeight="1">
      <c r="A12" s="36"/>
    </row>
    <row r="14" spans="1:21" ht="20.100000000000001" customHeight="1">
      <c r="Q14" s="52"/>
      <c r="T14" s="52"/>
    </row>
    <row r="15" spans="1:21" ht="20.100000000000001" customHeight="1">
      <c r="T15" s="52"/>
    </row>
    <row r="16" spans="1:21" ht="20.100000000000001" customHeight="1">
      <c r="Q16" s="55"/>
    </row>
  </sheetData>
  <mergeCells count="7">
    <mergeCell ref="J8:J9"/>
    <mergeCell ref="K11:P11"/>
    <mergeCell ref="Q11:T11"/>
    <mergeCell ref="B3:E3"/>
    <mergeCell ref="F3:H3"/>
    <mergeCell ref="I3:P3"/>
    <mergeCell ref="J5:J6"/>
  </mergeCells>
  <phoneticPr fontId="34" type="noConversion"/>
  <dataValidations count="1">
    <dataValidation type="textLength" showInputMessage="1" showErrorMessage="1" sqref="U5:U11">
      <formula1>0</formula1>
      <formula2>150</formula2>
    </dataValidation>
  </dataValidations>
  <pageMargins left="0.28999999999999998" right="0.28000000000000003" top="1.0631944444444446" bottom="1.0631944444444446" header="0.51180555555555551" footer="0.51180555555555551"/>
  <pageSetup paperSize="9" scale="48" firstPageNumber="0" orientation="landscape" horizontalDpi="300" verticalDpi="300" r:id="rId1"/>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SheetLayoutView="100" workbookViewId="0">
      <selection activeCell="T41" sqref="R41:T41"/>
    </sheetView>
  </sheetViews>
  <sheetFormatPr defaultColWidth="11.42578125" defaultRowHeight="12.75"/>
  <cols>
    <col min="1" max="1" width="8.7109375" style="90" customWidth="1"/>
    <col min="2" max="2" width="27.42578125" style="90" customWidth="1"/>
    <col min="3" max="9" width="11.42578125" style="90" customWidth="1"/>
    <col min="10" max="10" width="12.140625" style="90" customWidth="1"/>
  </cols>
  <sheetData>
    <row r="1" spans="1:11" ht="15" customHeight="1" thickBot="1">
      <c r="A1" s="24" t="s">
        <v>157</v>
      </c>
      <c r="B1" s="24"/>
      <c r="C1" s="24"/>
      <c r="D1" s="24"/>
      <c r="E1" s="24"/>
      <c r="F1" s="24"/>
      <c r="G1" s="24"/>
      <c r="H1" s="56"/>
      <c r="I1" s="57" t="s">
        <v>52</v>
      </c>
      <c r="J1" s="33"/>
    </row>
    <row r="2" spans="1:11" ht="18.75" thickBot="1">
      <c r="A2" s="26"/>
      <c r="B2" s="26"/>
      <c r="C2" s="26"/>
      <c r="D2" s="26"/>
      <c r="E2" s="26"/>
      <c r="F2" s="26"/>
      <c r="G2" s="26"/>
      <c r="H2" s="58"/>
      <c r="I2" s="98"/>
      <c r="J2" s="32"/>
    </row>
    <row r="3" spans="1:11" ht="13.35" customHeight="1" thickBot="1">
      <c r="A3" s="59"/>
      <c r="B3" s="843" t="s">
        <v>78</v>
      </c>
      <c r="C3" s="874" t="s">
        <v>158</v>
      </c>
      <c r="D3" s="874"/>
      <c r="E3" s="874"/>
      <c r="F3" s="874"/>
      <c r="G3" s="874" t="s">
        <v>159</v>
      </c>
      <c r="H3" s="874"/>
      <c r="I3" s="874"/>
      <c r="J3" s="874"/>
    </row>
    <row r="4" spans="1:11" ht="13.35" customHeight="1" thickBot="1">
      <c r="A4" s="60"/>
      <c r="B4" s="843"/>
      <c r="C4" s="875" t="s">
        <v>160</v>
      </c>
      <c r="D4" s="875"/>
      <c r="E4" s="875"/>
      <c r="F4" s="570" t="s">
        <v>161</v>
      </c>
      <c r="G4" s="874"/>
      <c r="H4" s="874"/>
      <c r="I4" s="874"/>
      <c r="J4" s="874"/>
    </row>
    <row r="5" spans="1:11" ht="39" thickBot="1">
      <c r="A5" s="61" t="s">
        <v>1</v>
      </c>
      <c r="B5" s="843"/>
      <c r="C5" s="505" t="s">
        <v>162</v>
      </c>
      <c r="D5" s="505" t="s">
        <v>163</v>
      </c>
      <c r="E5" s="505" t="s">
        <v>164</v>
      </c>
      <c r="F5" s="505" t="s">
        <v>161</v>
      </c>
      <c r="G5" s="505" t="s">
        <v>165</v>
      </c>
      <c r="H5" s="505" t="s">
        <v>166</v>
      </c>
      <c r="I5" s="505" t="s">
        <v>167</v>
      </c>
      <c r="J5" s="505" t="s">
        <v>168</v>
      </c>
      <c r="K5" s="184" t="s">
        <v>315</v>
      </c>
    </row>
    <row r="6" spans="1:11">
      <c r="A6" s="506" t="s">
        <v>4</v>
      </c>
      <c r="B6" s="507" t="s">
        <v>1294</v>
      </c>
      <c r="C6" s="508" t="s">
        <v>84</v>
      </c>
      <c r="D6" s="508" t="s">
        <v>70</v>
      </c>
      <c r="E6" s="508" t="s">
        <v>70</v>
      </c>
      <c r="F6" s="508" t="s">
        <v>70</v>
      </c>
      <c r="G6" s="508"/>
      <c r="H6" s="508"/>
      <c r="I6" s="508"/>
      <c r="J6" s="508"/>
      <c r="K6" s="509"/>
    </row>
    <row r="7" spans="1:11" ht="38.25">
      <c r="A7" s="506" t="s">
        <v>4</v>
      </c>
      <c r="B7" s="507" t="s">
        <v>1295</v>
      </c>
      <c r="C7" s="508" t="s">
        <v>70</v>
      </c>
      <c r="D7" s="508" t="s">
        <v>70</v>
      </c>
      <c r="E7" s="508" t="s">
        <v>70</v>
      </c>
      <c r="F7" s="508" t="s">
        <v>70</v>
      </c>
      <c r="G7" s="508"/>
      <c r="H7" s="508"/>
      <c r="I7" s="508"/>
      <c r="J7" s="508"/>
      <c r="K7" s="510"/>
    </row>
    <row r="8" spans="1:11">
      <c r="A8" s="506" t="s">
        <v>4</v>
      </c>
      <c r="B8" s="507" t="s">
        <v>1296</v>
      </c>
      <c r="C8" s="508"/>
      <c r="D8" s="508"/>
      <c r="E8" s="508"/>
      <c r="F8" s="508"/>
      <c r="G8" s="508" t="s">
        <v>84</v>
      </c>
      <c r="H8" s="508" t="s">
        <v>70</v>
      </c>
      <c r="I8" s="508" t="s">
        <v>84</v>
      </c>
      <c r="J8" s="508" t="s">
        <v>70</v>
      </c>
      <c r="K8" s="510"/>
    </row>
    <row r="9" spans="1:11">
      <c r="A9" s="506" t="s">
        <v>4</v>
      </c>
      <c r="B9" s="507" t="s">
        <v>1297</v>
      </c>
      <c r="C9" s="508"/>
      <c r="D9" s="508"/>
      <c r="E9" s="508"/>
      <c r="F9" s="508"/>
      <c r="G9" s="508" t="s">
        <v>156</v>
      </c>
      <c r="H9" s="508" t="s">
        <v>156</v>
      </c>
      <c r="I9" s="508" t="s">
        <v>156</v>
      </c>
      <c r="J9" s="508" t="s">
        <v>70</v>
      </c>
      <c r="K9" s="408"/>
    </row>
    <row r="10" spans="1:11">
      <c r="A10" s="36" t="s">
        <v>1298</v>
      </c>
      <c r="B10" s="36"/>
      <c r="C10" s="36"/>
      <c r="D10" s="36"/>
      <c r="E10" s="36"/>
      <c r="F10" s="36"/>
      <c r="G10" s="36"/>
      <c r="H10" s="36"/>
      <c r="I10" s="36"/>
      <c r="J10" s="36"/>
      <c r="K10" s="91"/>
    </row>
    <row r="11" spans="1:11">
      <c r="A11" s="36" t="s">
        <v>1299</v>
      </c>
      <c r="B11" s="36"/>
      <c r="C11" s="36"/>
      <c r="D11" s="36"/>
      <c r="E11" s="36"/>
      <c r="F11" s="36"/>
      <c r="G11" s="36"/>
      <c r="H11" s="36"/>
      <c r="I11" s="36"/>
      <c r="J11" s="36"/>
      <c r="K11" s="91"/>
    </row>
    <row r="12" spans="1:11">
      <c r="A12" s="91" t="s">
        <v>1300</v>
      </c>
      <c r="B12" s="91"/>
      <c r="C12" s="91"/>
      <c r="D12" s="91"/>
      <c r="E12" s="91"/>
      <c r="F12" s="91"/>
      <c r="G12" s="91"/>
      <c r="H12" s="91"/>
      <c r="I12" s="91"/>
      <c r="J12" s="91"/>
      <c r="K12" s="91"/>
    </row>
    <row r="13" spans="1:11">
      <c r="A13" s="36" t="s">
        <v>1301</v>
      </c>
      <c r="B13" s="36"/>
      <c r="C13" s="36"/>
      <c r="D13" s="36"/>
      <c r="E13" s="36"/>
      <c r="F13" s="36"/>
      <c r="G13" s="36"/>
      <c r="H13" s="36"/>
      <c r="I13" s="36"/>
      <c r="J13" s="36"/>
      <c r="K13" s="91"/>
    </row>
    <row r="14" spans="1:11">
      <c r="A14" s="36" t="s">
        <v>1302</v>
      </c>
      <c r="B14" s="36"/>
      <c r="C14" s="36"/>
      <c r="D14" s="36"/>
      <c r="E14" s="36"/>
      <c r="F14" s="36"/>
      <c r="G14" s="36"/>
      <c r="H14" s="36"/>
      <c r="I14" s="36"/>
      <c r="J14" s="36"/>
      <c r="K14" s="91"/>
    </row>
    <row r="15" spans="1:11">
      <c r="A15" s="36" t="s">
        <v>1303</v>
      </c>
      <c r="B15" s="36"/>
      <c r="C15" s="36"/>
      <c r="D15" s="36"/>
      <c r="E15" s="36"/>
      <c r="F15" s="36"/>
      <c r="G15" s="36"/>
      <c r="H15" s="36"/>
      <c r="I15" s="36"/>
      <c r="J15" s="36"/>
      <c r="K15" s="91"/>
    </row>
    <row r="16" spans="1:11">
      <c r="A16" s="36" t="s">
        <v>1304</v>
      </c>
      <c r="B16" s="36"/>
      <c r="C16" s="36"/>
      <c r="D16" s="36"/>
      <c r="E16" s="36"/>
      <c r="F16" s="36"/>
      <c r="G16" s="36"/>
      <c r="H16" s="36"/>
      <c r="I16" s="36"/>
      <c r="J16" s="36"/>
      <c r="K16" s="91"/>
    </row>
    <row r="17" spans="1:11">
      <c r="A17" s="36" t="s">
        <v>1305</v>
      </c>
      <c r="B17" s="36"/>
      <c r="C17" s="36"/>
      <c r="D17" s="36"/>
      <c r="E17" s="36"/>
      <c r="F17" s="36"/>
      <c r="G17" s="36"/>
      <c r="H17" s="36"/>
      <c r="I17" s="36"/>
      <c r="J17" s="36"/>
      <c r="K17" s="91"/>
    </row>
    <row r="18" spans="1:11">
      <c r="A18" s="36" t="s">
        <v>1306</v>
      </c>
      <c r="B18" s="36"/>
      <c r="C18" s="36"/>
      <c r="D18" s="36"/>
      <c r="E18" s="36"/>
      <c r="F18" s="36"/>
      <c r="G18" s="36"/>
      <c r="H18" s="36"/>
      <c r="I18" s="36"/>
      <c r="J18" s="36"/>
      <c r="K18" s="91"/>
    </row>
    <row r="19" spans="1:11">
      <c r="A19" s="36"/>
      <c r="B19" s="36"/>
      <c r="C19" s="36"/>
      <c r="D19" s="36"/>
      <c r="E19" s="36"/>
      <c r="F19" s="36"/>
      <c r="G19" s="36"/>
      <c r="H19" s="36"/>
      <c r="I19" s="36"/>
      <c r="J19" s="36"/>
      <c r="K19" s="91"/>
    </row>
    <row r="20" spans="1:11">
      <c r="A20" s="36"/>
      <c r="B20" s="36"/>
      <c r="C20" s="36"/>
      <c r="D20" s="36"/>
      <c r="E20" s="36"/>
      <c r="F20" s="36"/>
      <c r="G20" s="36"/>
      <c r="H20" s="36"/>
      <c r="I20" s="36"/>
      <c r="J20" s="36"/>
      <c r="K20" s="91"/>
    </row>
    <row r="21" spans="1:11" s="91" customFormat="1">
      <c r="A21" s="36"/>
      <c r="B21" s="36"/>
      <c r="C21" s="36"/>
      <c r="D21" s="36"/>
      <c r="E21" s="36"/>
      <c r="F21" s="36"/>
      <c r="G21" s="36"/>
      <c r="H21" s="36"/>
      <c r="I21" s="36"/>
      <c r="J21" s="36"/>
    </row>
    <row r="22" spans="1:11" s="91" customFormat="1">
      <c r="A22" s="36"/>
      <c r="B22" s="36"/>
      <c r="C22" s="36"/>
      <c r="D22" s="36"/>
      <c r="E22" s="36"/>
      <c r="F22" s="36"/>
      <c r="G22" s="36"/>
      <c r="H22" s="36"/>
      <c r="I22" s="36"/>
      <c r="J22" s="36"/>
    </row>
    <row r="23" spans="1:11" s="91" customFormat="1">
      <c r="A23" s="36"/>
      <c r="B23" s="36"/>
      <c r="C23" s="36"/>
      <c r="D23" s="36"/>
      <c r="E23" s="36"/>
      <c r="F23" s="36"/>
      <c r="G23" s="36"/>
      <c r="H23" s="36"/>
      <c r="I23" s="36"/>
      <c r="J23" s="36"/>
    </row>
    <row r="24" spans="1:11" s="91" customFormat="1">
      <c r="A24" s="36"/>
      <c r="B24" s="36"/>
      <c r="C24" s="36"/>
      <c r="D24" s="36"/>
      <c r="E24" s="36"/>
      <c r="F24" s="36"/>
      <c r="G24" s="36"/>
      <c r="H24" s="36"/>
      <c r="I24" s="36"/>
      <c r="J24" s="36"/>
    </row>
    <row r="25" spans="1:11" s="91" customFormat="1">
      <c r="A25" s="36"/>
      <c r="B25" s="36"/>
      <c r="C25" s="36"/>
      <c r="D25" s="36"/>
      <c r="E25" s="36"/>
      <c r="F25" s="36"/>
      <c r="G25" s="36"/>
      <c r="H25" s="36"/>
      <c r="I25" s="36"/>
      <c r="J25" s="36"/>
    </row>
    <row r="26" spans="1:11" s="91" customFormat="1">
      <c r="A26" s="36"/>
      <c r="B26" s="36"/>
      <c r="C26" s="36"/>
      <c r="D26" s="36"/>
      <c r="E26" s="36"/>
      <c r="F26" s="36"/>
      <c r="G26" s="36"/>
      <c r="H26" s="36"/>
      <c r="I26" s="36"/>
      <c r="J26" s="36"/>
    </row>
    <row r="27" spans="1:11" s="91" customFormat="1">
      <c r="A27" s="90"/>
      <c r="B27" s="90"/>
      <c r="C27" s="90"/>
      <c r="D27" s="90"/>
      <c r="E27" s="90"/>
      <c r="F27" s="90"/>
      <c r="G27" s="90"/>
      <c r="H27" s="90"/>
      <c r="I27" s="90"/>
      <c r="J27" s="90"/>
      <c r="K27"/>
    </row>
    <row r="28" spans="1:11" s="91" customFormat="1">
      <c r="A28" s="90"/>
      <c r="B28" s="90"/>
      <c r="C28" s="90"/>
      <c r="D28" s="90"/>
      <c r="E28" s="90"/>
      <c r="F28" s="90"/>
      <c r="G28" s="90"/>
      <c r="H28" s="90"/>
      <c r="I28" s="90"/>
      <c r="J28" s="90"/>
      <c r="K28"/>
    </row>
    <row r="29" spans="1:11" s="91" customFormat="1">
      <c r="A29" s="90"/>
      <c r="B29" s="90"/>
      <c r="C29" s="90"/>
      <c r="D29" s="90"/>
      <c r="E29" s="90"/>
      <c r="F29" s="90"/>
      <c r="G29" s="90"/>
      <c r="H29" s="90"/>
      <c r="I29" s="90"/>
      <c r="J29" s="90"/>
      <c r="K29"/>
    </row>
    <row r="30" spans="1:11" s="91" customFormat="1">
      <c r="A30" s="90"/>
      <c r="B30" s="90"/>
      <c r="C30" s="90"/>
      <c r="D30" s="90"/>
      <c r="E30" s="90"/>
      <c r="F30" s="90"/>
      <c r="G30" s="90"/>
      <c r="H30" s="90"/>
      <c r="I30" s="90"/>
      <c r="J30" s="90"/>
      <c r="K30"/>
    </row>
    <row r="31" spans="1:11" s="91" customFormat="1">
      <c r="A31" s="90"/>
      <c r="B31" s="90"/>
      <c r="C31" s="90"/>
      <c r="D31" s="90"/>
      <c r="E31" s="90"/>
      <c r="F31" s="90"/>
      <c r="G31" s="90"/>
      <c r="H31" s="90"/>
      <c r="I31" s="90"/>
      <c r="J31" s="90"/>
      <c r="K31"/>
    </row>
    <row r="32" spans="1:11" s="91" customFormat="1">
      <c r="A32" s="90"/>
      <c r="B32" s="90"/>
      <c r="C32" s="90"/>
      <c r="D32" s="90"/>
      <c r="E32" s="90"/>
      <c r="F32" s="90"/>
      <c r="G32" s="90"/>
      <c r="H32" s="90"/>
      <c r="I32" s="90"/>
      <c r="J32" s="90"/>
      <c r="K32"/>
    </row>
    <row r="33" spans="1:11" s="91" customFormat="1">
      <c r="A33" s="90"/>
      <c r="B33" s="90"/>
      <c r="C33" s="90"/>
      <c r="D33" s="90"/>
      <c r="E33" s="90"/>
      <c r="F33" s="90"/>
      <c r="G33" s="90"/>
      <c r="H33" s="90"/>
      <c r="I33" s="90"/>
      <c r="J33" s="90"/>
      <c r="K33"/>
    </row>
    <row r="34" spans="1:11" s="91" customFormat="1">
      <c r="A34" s="90"/>
      <c r="B34" s="90"/>
      <c r="C34" s="90"/>
      <c r="D34" s="90"/>
      <c r="E34" s="90"/>
      <c r="F34" s="90"/>
      <c r="G34" s="90"/>
      <c r="H34" s="90"/>
      <c r="I34" s="90"/>
      <c r="J34" s="90"/>
      <c r="K34"/>
    </row>
    <row r="35" spans="1:11" s="91" customFormat="1">
      <c r="A35" s="90"/>
      <c r="B35" s="90"/>
      <c r="C35" s="90"/>
      <c r="D35" s="90"/>
      <c r="E35" s="90"/>
      <c r="F35" s="90"/>
      <c r="G35" s="90"/>
      <c r="H35" s="90"/>
      <c r="I35" s="90"/>
      <c r="J35" s="90"/>
      <c r="K35"/>
    </row>
    <row r="36" spans="1:11" s="91" customFormat="1">
      <c r="A36" s="90"/>
      <c r="B36" s="90"/>
      <c r="C36" s="90"/>
      <c r="D36" s="90"/>
      <c r="E36" s="90"/>
      <c r="F36" s="90"/>
      <c r="G36" s="90"/>
      <c r="H36" s="90"/>
      <c r="I36" s="90"/>
      <c r="J36" s="90"/>
      <c r="K36"/>
    </row>
    <row r="37" spans="1:11" s="91" customFormat="1">
      <c r="A37" s="90"/>
      <c r="B37" s="90"/>
      <c r="C37" s="90"/>
      <c r="D37" s="90"/>
      <c r="E37" s="90"/>
      <c r="F37" s="90"/>
      <c r="G37" s="90"/>
      <c r="H37" s="90"/>
      <c r="I37" s="90"/>
      <c r="J37" s="90"/>
      <c r="K37"/>
    </row>
  </sheetData>
  <mergeCells count="4">
    <mergeCell ref="B3:B5"/>
    <mergeCell ref="C3:F3"/>
    <mergeCell ref="G3:J4"/>
    <mergeCell ref="C4:E4"/>
  </mergeCells>
  <pageMargins left="0.70833333333333337" right="0.70833333333333337" top="0.78749999999999998" bottom="0.78749999999999998" header="0.51180555555555551" footer="0.51180555555555551"/>
  <pageSetup paperSize="9" scale="67" firstPageNumber="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SheetLayoutView="100" workbookViewId="0">
      <selection activeCell="G22" sqref="G22"/>
    </sheetView>
  </sheetViews>
  <sheetFormatPr defaultColWidth="11.42578125" defaultRowHeight="12.75"/>
  <cols>
    <col min="1" max="1" width="8.28515625" style="90" customWidth="1"/>
    <col min="2" max="2" width="53.85546875" style="90" customWidth="1"/>
    <col min="3" max="3" width="11.7109375" style="90" customWidth="1"/>
    <col min="4" max="4" width="18.42578125" style="90" customWidth="1"/>
    <col min="5" max="6" width="11.42578125" style="90" customWidth="1"/>
    <col min="7" max="7" width="13.7109375" style="90" customWidth="1"/>
    <col min="8" max="8" width="18.28515625" style="90" customWidth="1"/>
    <col min="9" max="9" width="11.42578125" style="90" customWidth="1"/>
    <col min="10" max="10" width="12.85546875" style="90" customWidth="1"/>
    <col min="11" max="11" width="16.7109375" style="90" customWidth="1"/>
  </cols>
  <sheetData>
    <row r="1" spans="1:13" ht="20.45" customHeight="1" thickBot="1">
      <c r="A1" s="99" t="s">
        <v>169</v>
      </c>
      <c r="B1" s="99"/>
      <c r="C1" s="99"/>
      <c r="D1" s="99"/>
      <c r="E1" s="99"/>
      <c r="F1" s="99"/>
      <c r="G1"/>
      <c r="H1"/>
      <c r="I1" s="18"/>
      <c r="J1" s="511" t="s">
        <v>0</v>
      </c>
      <c r="K1" s="876" t="s">
        <v>1089</v>
      </c>
      <c r="L1" s="877"/>
    </row>
    <row r="2" spans="1:13" ht="20.45" customHeight="1" thickBot="1">
      <c r="A2" s="831"/>
      <c r="B2" s="227" t="s">
        <v>413</v>
      </c>
      <c r="D2" s="831"/>
      <c r="E2" s="831"/>
      <c r="F2" s="831"/>
      <c r="G2"/>
      <c r="H2"/>
      <c r="I2" s="18"/>
      <c r="J2" s="511" t="s">
        <v>260</v>
      </c>
      <c r="K2" s="878" t="s">
        <v>422</v>
      </c>
      <c r="L2" s="879"/>
    </row>
    <row r="3" spans="1:13" ht="64.5" thickBot="1">
      <c r="A3" s="512" t="s">
        <v>1</v>
      </c>
      <c r="B3" s="513" t="s">
        <v>170</v>
      </c>
      <c r="C3" s="438" t="s">
        <v>224</v>
      </c>
      <c r="D3" s="438" t="s">
        <v>266</v>
      </c>
      <c r="E3" s="512" t="s">
        <v>223</v>
      </c>
      <c r="F3" s="438" t="s">
        <v>181</v>
      </c>
      <c r="G3" s="438" t="s">
        <v>267</v>
      </c>
      <c r="H3" s="438" t="s">
        <v>268</v>
      </c>
      <c r="I3" s="514" t="s">
        <v>172</v>
      </c>
      <c r="J3" s="514" t="s">
        <v>283</v>
      </c>
      <c r="K3" s="791" t="s">
        <v>173</v>
      </c>
      <c r="L3" s="515" t="s">
        <v>261</v>
      </c>
      <c r="M3" s="184" t="s">
        <v>315</v>
      </c>
    </row>
    <row r="4" spans="1:13" s="85" customFormat="1" ht="13.35" customHeight="1">
      <c r="A4" s="790" t="s">
        <v>4</v>
      </c>
      <c r="B4" s="830" t="s">
        <v>1218</v>
      </c>
      <c r="C4" s="798" t="s">
        <v>1219</v>
      </c>
      <c r="D4" s="829">
        <v>7</v>
      </c>
      <c r="E4" s="828">
        <v>7</v>
      </c>
      <c r="F4" s="827">
        <v>7</v>
      </c>
      <c r="G4" s="786">
        <f>F4/E4</f>
        <v>1</v>
      </c>
      <c r="H4" s="826" t="s">
        <v>41</v>
      </c>
      <c r="I4" s="784">
        <v>3</v>
      </c>
      <c r="J4" s="817">
        <f t="shared" ref="J4:J10" si="0">I4/E4</f>
        <v>0.42857142857142855</v>
      </c>
      <c r="K4" s="817">
        <f t="shared" ref="K4:K10" si="1">I4/F4</f>
        <v>0.42857142857142855</v>
      </c>
      <c r="L4" s="782"/>
      <c r="M4" s="781"/>
    </row>
    <row r="5" spans="1:13" s="85" customFormat="1" ht="13.35" customHeight="1">
      <c r="A5" s="790" t="s">
        <v>4</v>
      </c>
      <c r="B5" s="830" t="s">
        <v>1220</v>
      </c>
      <c r="C5" s="798" t="s">
        <v>1219</v>
      </c>
      <c r="D5" s="829">
        <v>39</v>
      </c>
      <c r="E5" s="828">
        <v>39</v>
      </c>
      <c r="F5" s="827">
        <v>39</v>
      </c>
      <c r="G5" s="786">
        <f>F4/E4</f>
        <v>1</v>
      </c>
      <c r="H5" s="826" t="s">
        <v>41</v>
      </c>
      <c r="I5" s="784">
        <v>13</v>
      </c>
      <c r="J5" s="817">
        <f t="shared" si="0"/>
        <v>0.33333333333333331</v>
      </c>
      <c r="K5" s="817">
        <f t="shared" si="1"/>
        <v>0.33333333333333331</v>
      </c>
      <c r="L5" s="782"/>
      <c r="M5" s="510"/>
    </row>
    <row r="6" spans="1:13" s="85" customFormat="1" ht="13.35" customHeight="1">
      <c r="A6" s="790" t="s">
        <v>4</v>
      </c>
      <c r="B6" s="830" t="s">
        <v>1221</v>
      </c>
      <c r="C6" s="798" t="s">
        <v>1219</v>
      </c>
      <c r="D6" s="829">
        <v>11</v>
      </c>
      <c r="E6" s="828">
        <v>11</v>
      </c>
      <c r="F6" s="827">
        <v>11</v>
      </c>
      <c r="G6" s="786">
        <f>F5/E5</f>
        <v>1</v>
      </c>
      <c r="H6" s="826" t="s">
        <v>41</v>
      </c>
      <c r="I6" s="784">
        <v>7</v>
      </c>
      <c r="J6" s="817">
        <f t="shared" si="0"/>
        <v>0.63636363636363635</v>
      </c>
      <c r="K6" s="817">
        <f t="shared" si="1"/>
        <v>0.63636363636363635</v>
      </c>
      <c r="L6" s="782"/>
      <c r="M6" s="510"/>
    </row>
    <row r="7" spans="1:13" s="85" customFormat="1" ht="13.35" customHeight="1">
      <c r="A7" s="790" t="s">
        <v>4</v>
      </c>
      <c r="B7" s="830" t="s">
        <v>1222</v>
      </c>
      <c r="C7" s="798" t="s">
        <v>1219</v>
      </c>
      <c r="D7" s="829">
        <v>7</v>
      </c>
      <c r="E7" s="828">
        <v>7</v>
      </c>
      <c r="F7" s="827">
        <v>7</v>
      </c>
      <c r="G7" s="786">
        <f>F6/E6</f>
        <v>1</v>
      </c>
      <c r="H7" s="826" t="s">
        <v>41</v>
      </c>
      <c r="I7" s="784">
        <v>5</v>
      </c>
      <c r="J7" s="817">
        <f t="shared" si="0"/>
        <v>0.7142857142857143</v>
      </c>
      <c r="K7" s="817">
        <f t="shared" si="1"/>
        <v>0.7142857142857143</v>
      </c>
      <c r="L7" s="782"/>
      <c r="M7" s="408"/>
    </row>
    <row r="8" spans="1:13" s="85" customFormat="1" ht="13.35" customHeight="1">
      <c r="A8" s="790" t="s">
        <v>4</v>
      </c>
      <c r="B8" s="830" t="s">
        <v>1223</v>
      </c>
      <c r="C8" s="798" t="s">
        <v>1219</v>
      </c>
      <c r="D8" s="829">
        <v>55</v>
      </c>
      <c r="E8" s="828">
        <v>55</v>
      </c>
      <c r="F8" s="827">
        <v>55</v>
      </c>
      <c r="G8" s="786">
        <v>1</v>
      </c>
      <c r="H8" s="826" t="s">
        <v>41</v>
      </c>
      <c r="I8" s="784">
        <v>39</v>
      </c>
      <c r="J8" s="817">
        <f t="shared" si="0"/>
        <v>0.70909090909090911</v>
      </c>
      <c r="K8" s="817">
        <f t="shared" si="1"/>
        <v>0.70909090909090911</v>
      </c>
      <c r="L8" s="782"/>
      <c r="M8" s="408"/>
    </row>
    <row r="9" spans="1:13" s="85" customFormat="1" ht="13.35" customHeight="1">
      <c r="A9" s="790" t="s">
        <v>4</v>
      </c>
      <c r="B9" s="830" t="s">
        <v>1224</v>
      </c>
      <c r="C9" s="798" t="s">
        <v>1219</v>
      </c>
      <c r="D9" s="829">
        <v>4</v>
      </c>
      <c r="E9" s="828">
        <v>4</v>
      </c>
      <c r="F9" s="827">
        <v>4</v>
      </c>
      <c r="G9" s="786">
        <f>F8/E8</f>
        <v>1</v>
      </c>
      <c r="H9" s="826" t="s">
        <v>41</v>
      </c>
      <c r="I9" s="784">
        <v>3</v>
      </c>
      <c r="J9" s="817">
        <f t="shared" si="0"/>
        <v>0.75</v>
      </c>
      <c r="K9" s="817">
        <f t="shared" si="1"/>
        <v>0.75</v>
      </c>
      <c r="L9" s="782"/>
      <c r="M9" s="408"/>
    </row>
    <row r="10" spans="1:13">
      <c r="A10" s="822" t="s">
        <v>4</v>
      </c>
      <c r="B10" s="821" t="s">
        <v>1225</v>
      </c>
      <c r="C10" s="825" t="s">
        <v>1219</v>
      </c>
      <c r="D10" s="820">
        <v>24</v>
      </c>
      <c r="E10" s="820">
        <v>24</v>
      </c>
      <c r="F10" s="824">
        <v>24</v>
      </c>
      <c r="G10" s="786">
        <f>F9/E9</f>
        <v>1</v>
      </c>
      <c r="H10" s="823" t="s">
        <v>41</v>
      </c>
      <c r="I10" s="818">
        <v>8</v>
      </c>
      <c r="J10" s="817">
        <f t="shared" si="0"/>
        <v>0.33333333333333331</v>
      </c>
      <c r="K10" s="817">
        <f t="shared" si="1"/>
        <v>0.33333333333333331</v>
      </c>
      <c r="L10" s="767"/>
      <c r="M10" s="408"/>
    </row>
    <row r="11" spans="1:13">
      <c r="A11" s="822"/>
      <c r="B11" s="821"/>
      <c r="C11" s="821"/>
      <c r="D11" s="820"/>
      <c r="E11" s="820"/>
      <c r="F11" s="820"/>
      <c r="G11" s="786"/>
      <c r="H11" s="819"/>
      <c r="I11" s="818"/>
      <c r="J11" s="817"/>
      <c r="K11" s="817"/>
      <c r="L11" s="767"/>
      <c r="M11" s="408"/>
    </row>
    <row r="12" spans="1:13">
      <c r="A12" s="822"/>
      <c r="B12" s="821"/>
      <c r="C12" s="821"/>
      <c r="D12" s="820"/>
      <c r="E12" s="820"/>
      <c r="F12" s="820"/>
      <c r="G12" s="786"/>
      <c r="H12" s="819"/>
      <c r="I12" s="818"/>
      <c r="J12" s="817"/>
      <c r="K12" s="817"/>
      <c r="L12" s="767"/>
      <c r="M12" s="408"/>
    </row>
    <row r="13" spans="1:13">
      <c r="A13" s="780"/>
      <c r="B13" s="517"/>
      <c r="C13" s="517"/>
      <c r="D13" s="816"/>
      <c r="E13" s="816"/>
      <c r="F13" s="816"/>
      <c r="G13" s="815"/>
      <c r="H13" s="814"/>
      <c r="I13" s="775"/>
      <c r="J13" s="813"/>
      <c r="K13" s="813"/>
      <c r="L13" s="81"/>
      <c r="M13" s="773"/>
    </row>
    <row r="14" spans="1:13">
      <c r="A14" s="767"/>
      <c r="B14" s="809"/>
      <c r="C14" s="809"/>
      <c r="D14" s="812"/>
      <c r="E14" s="812"/>
      <c r="F14" s="812"/>
      <c r="G14" s="807"/>
      <c r="H14" s="811"/>
      <c r="I14" s="768"/>
      <c r="J14" s="810"/>
      <c r="K14" s="810"/>
      <c r="L14" s="767"/>
      <c r="M14" s="766"/>
    </row>
    <row r="15" spans="1:13">
      <c r="A15" s="767"/>
      <c r="B15" s="809"/>
      <c r="C15" s="809"/>
      <c r="D15" s="808"/>
      <c r="E15" s="808"/>
      <c r="F15" s="808"/>
      <c r="G15" s="807"/>
      <c r="H15" s="806"/>
      <c r="I15" s="804"/>
      <c r="J15" s="805"/>
      <c r="K15" s="805"/>
      <c r="L15" s="804"/>
      <c r="M15" s="766"/>
    </row>
    <row r="16" spans="1:13">
      <c r="A16" s="108" t="s">
        <v>265</v>
      </c>
      <c r="B16" s="18"/>
      <c r="C16" s="181"/>
      <c r="D16" s="108"/>
      <c r="E16" s="108"/>
      <c r="F16" s="108"/>
      <c r="G16" s="181"/>
      <c r="H16" s="108"/>
      <c r="I16" s="49"/>
      <c r="J16" s="181"/>
      <c r="K16" s="18"/>
      <c r="L16" s="31"/>
      <c r="M16" s="127"/>
    </row>
    <row r="17" spans="1:13" s="90" customFormat="1">
      <c r="A17" s="108" t="s">
        <v>248</v>
      </c>
      <c r="B17"/>
      <c r="M17" s="127"/>
    </row>
    <row r="18" spans="1:13" s="90" customFormat="1" ht="15" customHeight="1">
      <c r="A18" s="108" t="s">
        <v>269</v>
      </c>
      <c r="B18"/>
      <c r="C18" s="109"/>
      <c r="D18" s="109"/>
      <c r="E18" s="109"/>
      <c r="F18" s="109"/>
      <c r="G18" s="109"/>
      <c r="H18" s="109"/>
      <c r="I18" s="109"/>
      <c r="J18" s="109"/>
    </row>
  </sheetData>
  <mergeCells count="2">
    <mergeCell ref="K1:L1"/>
    <mergeCell ref="K2:L2"/>
  </mergeCells>
  <pageMargins left="0.70866141732283472" right="0.70866141732283472" top="0.78740157480314965" bottom="0.78740157480314965" header="0.51181102362204722" footer="0.51181102362204722"/>
  <pageSetup paperSize="9" scale="71" firstPageNumber="0" orientation="landscape"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zoomScale="80" zoomScaleNormal="80" zoomScaleSheetLayoutView="100" zoomScalePageLayoutView="80" workbookViewId="0">
      <selection activeCell="T41" sqref="R41:T41"/>
    </sheetView>
  </sheetViews>
  <sheetFormatPr defaultColWidth="11.42578125" defaultRowHeight="12.75"/>
  <cols>
    <col min="1" max="1" width="7.85546875" style="90" customWidth="1"/>
    <col min="2" max="2" width="19.42578125" style="90" customWidth="1"/>
    <col min="3" max="3" width="12.42578125" style="90" customWidth="1"/>
    <col min="4" max="4" width="17.85546875" style="90" customWidth="1"/>
    <col min="5" max="6" width="19.85546875" style="90" customWidth="1"/>
    <col min="7" max="7" width="17.85546875" style="90" customWidth="1"/>
    <col min="8" max="8" width="29.28515625" style="90" customWidth="1"/>
  </cols>
  <sheetData>
    <row r="1" spans="1:20" ht="18.600000000000001" customHeight="1" thickBot="1">
      <c r="A1" s="124" t="s">
        <v>174</v>
      </c>
      <c r="B1" s="124"/>
      <c r="C1" s="124"/>
      <c r="D1" s="124"/>
      <c r="E1" s="124"/>
      <c r="F1" s="124"/>
      <c r="G1" s="124"/>
      <c r="H1" s="125" t="s">
        <v>52</v>
      </c>
      <c r="I1" s="98" t="s">
        <v>1089</v>
      </c>
    </row>
    <row r="2" spans="1:20" ht="20.100000000000001" customHeight="1" thickBot="1">
      <c r="A2" s="124"/>
      <c r="B2" s="124"/>
      <c r="C2" s="124"/>
      <c r="D2" s="124"/>
      <c r="E2" s="124"/>
      <c r="F2" s="124"/>
      <c r="G2" s="124"/>
      <c r="H2" s="125" t="s">
        <v>259</v>
      </c>
      <c r="I2" s="191">
        <v>2014</v>
      </c>
      <c r="K2" s="215" t="s">
        <v>392</v>
      </c>
      <c r="L2" s="216"/>
      <c r="M2" s="217"/>
      <c r="N2" s="218"/>
      <c r="O2" s="518"/>
      <c r="P2" s="219"/>
      <c r="Q2" s="219"/>
      <c r="R2" s="217"/>
      <c r="S2" s="220"/>
      <c r="T2" s="214"/>
    </row>
    <row r="3" spans="1:20" ht="63" customHeight="1" thickBot="1">
      <c r="A3" s="192" t="s">
        <v>1</v>
      </c>
      <c r="B3" s="193" t="s">
        <v>175</v>
      </c>
      <c r="C3" s="193" t="s">
        <v>224</v>
      </c>
      <c r="D3" s="193" t="s">
        <v>55</v>
      </c>
      <c r="E3" s="193" t="s">
        <v>225</v>
      </c>
      <c r="F3" s="194" t="s">
        <v>232</v>
      </c>
      <c r="G3" s="194" t="s">
        <v>226</v>
      </c>
      <c r="H3" s="193" t="s">
        <v>249</v>
      </c>
      <c r="I3" s="195" t="s">
        <v>315</v>
      </c>
      <c r="K3" s="216" t="s">
        <v>250</v>
      </c>
      <c r="L3" s="216"/>
      <c r="M3" s="216"/>
      <c r="N3" s="216"/>
      <c r="O3" s="216"/>
      <c r="P3" s="216"/>
      <c r="Q3" s="216"/>
      <c r="R3" s="214"/>
      <c r="S3" s="220"/>
      <c r="T3" s="214"/>
    </row>
    <row r="4" spans="1:20" ht="25.35" customHeight="1">
      <c r="A4" s="519" t="s">
        <v>4</v>
      </c>
      <c r="B4" s="520" t="s">
        <v>176</v>
      </c>
      <c r="C4" s="198" t="s">
        <v>1219</v>
      </c>
      <c r="D4" s="198" t="s">
        <v>177</v>
      </c>
      <c r="E4" s="199" t="s">
        <v>41</v>
      </c>
      <c r="F4" s="521" t="s">
        <v>1226</v>
      </c>
      <c r="G4" s="521" t="s">
        <v>1226</v>
      </c>
      <c r="H4" s="522" t="s">
        <v>58</v>
      </c>
      <c r="I4" s="523"/>
      <c r="K4" s="216" t="s">
        <v>256</v>
      </c>
      <c r="L4" s="216"/>
      <c r="M4" s="216"/>
      <c r="N4" s="216"/>
      <c r="O4" s="216"/>
      <c r="P4" s="216"/>
      <c r="Q4" s="216"/>
      <c r="R4" s="214"/>
      <c r="S4" s="220"/>
      <c r="T4" s="214"/>
    </row>
    <row r="5" spans="1:20" ht="35.450000000000003" customHeight="1">
      <c r="A5" s="519" t="s">
        <v>4</v>
      </c>
      <c r="B5" s="524" t="s">
        <v>1227</v>
      </c>
      <c r="C5" s="522" t="s">
        <v>1219</v>
      </c>
      <c r="D5" s="522" t="s">
        <v>177</v>
      </c>
      <c r="E5" s="516" t="s">
        <v>41</v>
      </c>
      <c r="F5" s="521" t="s">
        <v>1226</v>
      </c>
      <c r="G5" s="521" t="s">
        <v>1226</v>
      </c>
      <c r="H5" s="516" t="s">
        <v>58</v>
      </c>
      <c r="I5" s="196"/>
    </row>
    <row r="6" spans="1:20" ht="30" customHeight="1">
      <c r="A6" s="519" t="s">
        <v>4</v>
      </c>
      <c r="B6" s="524" t="s">
        <v>59</v>
      </c>
      <c r="C6" s="522" t="s">
        <v>1219</v>
      </c>
      <c r="D6" s="522" t="s">
        <v>177</v>
      </c>
      <c r="E6" s="516" t="s">
        <v>41</v>
      </c>
      <c r="F6" s="521" t="s">
        <v>1226</v>
      </c>
      <c r="G6" s="521" t="s">
        <v>1226</v>
      </c>
      <c r="H6" s="516" t="s">
        <v>58</v>
      </c>
      <c r="I6" s="196"/>
    </row>
    <row r="7" spans="1:20" ht="30.6" customHeight="1">
      <c r="A7" s="525" t="s">
        <v>4</v>
      </c>
      <c r="B7" s="526" t="s">
        <v>1228</v>
      </c>
      <c r="C7" s="527" t="s">
        <v>1219</v>
      </c>
      <c r="D7" s="527" t="s">
        <v>1229</v>
      </c>
      <c r="E7" s="516" t="s">
        <v>43</v>
      </c>
      <c r="F7" s="521" t="s">
        <v>1230</v>
      </c>
      <c r="G7" s="521" t="s">
        <v>1230</v>
      </c>
      <c r="H7" s="516" t="s">
        <v>58</v>
      </c>
      <c r="I7" s="197"/>
    </row>
    <row r="8" spans="1:20">
      <c r="A8" s="525" t="s">
        <v>4</v>
      </c>
      <c r="B8" s="528" t="s">
        <v>1111</v>
      </c>
      <c r="C8" s="527" t="s">
        <v>1219</v>
      </c>
      <c r="D8" s="527" t="s">
        <v>1229</v>
      </c>
      <c r="E8" s="529" t="s">
        <v>43</v>
      </c>
      <c r="F8" s="521" t="s">
        <v>1230</v>
      </c>
      <c r="G8" s="521" t="s">
        <v>1230</v>
      </c>
      <c r="H8" s="530" t="s">
        <v>58</v>
      </c>
      <c r="I8" s="197"/>
    </row>
    <row r="9" spans="1:20">
      <c r="A9" s="525" t="s">
        <v>4</v>
      </c>
      <c r="B9" s="526" t="s">
        <v>178</v>
      </c>
      <c r="C9" s="527" t="s">
        <v>1219</v>
      </c>
      <c r="D9" s="531" t="s">
        <v>1229</v>
      </c>
      <c r="E9" s="529" t="s">
        <v>43</v>
      </c>
      <c r="F9" s="521" t="s">
        <v>1230</v>
      </c>
      <c r="G9" s="521" t="s">
        <v>1230</v>
      </c>
      <c r="H9" s="532" t="s">
        <v>58</v>
      </c>
      <c r="I9" s="197"/>
    </row>
    <row r="10" spans="1:20">
      <c r="A10" s="525" t="s">
        <v>4</v>
      </c>
      <c r="B10" s="526" t="s">
        <v>1231</v>
      </c>
      <c r="C10" s="527" t="s">
        <v>1219</v>
      </c>
      <c r="D10" s="531" t="s">
        <v>1229</v>
      </c>
      <c r="E10" s="529" t="s">
        <v>43</v>
      </c>
      <c r="F10" s="521" t="s">
        <v>1230</v>
      </c>
      <c r="G10" s="521" t="s">
        <v>1230</v>
      </c>
      <c r="H10" s="532" t="s">
        <v>58</v>
      </c>
      <c r="I10" s="197"/>
    </row>
    <row r="11" spans="1:20">
      <c r="A11" s="525" t="s">
        <v>4</v>
      </c>
      <c r="B11" s="526" t="s">
        <v>1232</v>
      </c>
      <c r="C11" s="527" t="s">
        <v>1219</v>
      </c>
      <c r="D11" s="531" t="s">
        <v>1229</v>
      </c>
      <c r="E11" s="529" t="s">
        <v>43</v>
      </c>
      <c r="F11" s="521" t="s">
        <v>1230</v>
      </c>
      <c r="G11" s="521" t="s">
        <v>1230</v>
      </c>
      <c r="H11" s="532" t="s">
        <v>58</v>
      </c>
      <c r="I11" s="197"/>
    </row>
    <row r="12" spans="1:20">
      <c r="A12" s="525" t="s">
        <v>4</v>
      </c>
      <c r="B12" s="526" t="s">
        <v>1233</v>
      </c>
      <c r="C12" s="527" t="s">
        <v>1219</v>
      </c>
      <c r="D12" s="531" t="s">
        <v>1229</v>
      </c>
      <c r="E12" s="529" t="s">
        <v>43</v>
      </c>
      <c r="F12" s="521" t="s">
        <v>1230</v>
      </c>
      <c r="G12" s="521" t="s">
        <v>1230</v>
      </c>
      <c r="H12" s="532" t="s">
        <v>58</v>
      </c>
      <c r="I12" s="197"/>
    </row>
    <row r="13" spans="1:20">
      <c r="A13" s="525" t="s">
        <v>4</v>
      </c>
      <c r="B13" s="526" t="s">
        <v>187</v>
      </c>
      <c r="C13" s="527" t="s">
        <v>1219</v>
      </c>
      <c r="D13" s="531" t="s">
        <v>1229</v>
      </c>
      <c r="E13" s="529" t="s">
        <v>43</v>
      </c>
      <c r="F13" s="521" t="s">
        <v>1230</v>
      </c>
      <c r="G13" s="521" t="s">
        <v>1230</v>
      </c>
      <c r="H13" s="532" t="s">
        <v>58</v>
      </c>
      <c r="I13" s="197"/>
    </row>
    <row r="14" spans="1:20" ht="13.5" thickBot="1">
      <c r="A14" s="533" t="s">
        <v>4</v>
      </c>
      <c r="B14" s="534" t="s">
        <v>1234</v>
      </c>
      <c r="C14" s="535" t="s">
        <v>1219</v>
      </c>
      <c r="D14" s="536" t="s">
        <v>1229</v>
      </c>
      <c r="E14" s="529" t="s">
        <v>43</v>
      </c>
      <c r="F14" s="537" t="s">
        <v>1230</v>
      </c>
      <c r="G14" s="537" t="s">
        <v>1230</v>
      </c>
      <c r="H14" s="538" t="s">
        <v>58</v>
      </c>
      <c r="I14" s="539"/>
    </row>
    <row r="15" spans="1:20" ht="15">
      <c r="A15" s="540" t="s">
        <v>4</v>
      </c>
      <c r="B15" s="540" t="s">
        <v>1235</v>
      </c>
      <c r="C15" s="541">
        <v>2012</v>
      </c>
      <c r="D15" s="542" t="s">
        <v>177</v>
      </c>
      <c r="E15" s="543" t="s">
        <v>41</v>
      </c>
      <c r="F15" s="544">
        <v>100</v>
      </c>
      <c r="G15" s="544">
        <v>100</v>
      </c>
      <c r="H15" s="545" t="s">
        <v>58</v>
      </c>
      <c r="I15" s="546"/>
    </row>
    <row r="16" spans="1:20" ht="14.45" customHeight="1">
      <c r="A16" s="540" t="s">
        <v>4</v>
      </c>
      <c r="B16" s="540" t="s">
        <v>1236</v>
      </c>
      <c r="C16" s="541">
        <v>2012</v>
      </c>
      <c r="D16" s="542" t="s">
        <v>1229</v>
      </c>
      <c r="E16" s="543" t="s">
        <v>43</v>
      </c>
      <c r="F16" s="544">
        <v>30</v>
      </c>
      <c r="G16" s="544">
        <v>30</v>
      </c>
      <c r="H16" s="545" t="s">
        <v>58</v>
      </c>
      <c r="I16" s="546"/>
    </row>
    <row r="17" spans="1:10" ht="15">
      <c r="A17" s="540" t="s">
        <v>4</v>
      </c>
      <c r="B17" s="540" t="s">
        <v>1237</v>
      </c>
      <c r="C17" s="541">
        <v>2012</v>
      </c>
      <c r="D17" s="542" t="s">
        <v>177</v>
      </c>
      <c r="E17" s="543" t="s">
        <v>41</v>
      </c>
      <c r="F17" s="544">
        <v>100</v>
      </c>
      <c r="G17" s="544">
        <v>100</v>
      </c>
      <c r="H17" s="545" t="s">
        <v>58</v>
      </c>
      <c r="I17" s="546"/>
    </row>
    <row r="18" spans="1:10" ht="15">
      <c r="A18" s="540" t="s">
        <v>4</v>
      </c>
      <c r="B18" s="540" t="s">
        <v>1238</v>
      </c>
      <c r="C18" s="541">
        <v>2012</v>
      </c>
      <c r="D18" s="542" t="s">
        <v>177</v>
      </c>
      <c r="E18" s="543" t="s">
        <v>41</v>
      </c>
      <c r="F18" s="544">
        <v>100</v>
      </c>
      <c r="G18" s="544">
        <v>100</v>
      </c>
      <c r="H18" s="545" t="s">
        <v>58</v>
      </c>
      <c r="I18" s="546"/>
      <c r="J18" s="214"/>
    </row>
    <row r="19" spans="1:10" ht="15">
      <c r="A19" s="540" t="s">
        <v>4</v>
      </c>
      <c r="B19" s="540" t="s">
        <v>1239</v>
      </c>
      <c r="C19" s="541">
        <v>2012</v>
      </c>
      <c r="D19" s="542" t="s">
        <v>177</v>
      </c>
      <c r="E19" s="543" t="s">
        <v>41</v>
      </c>
      <c r="F19" s="544">
        <v>100</v>
      </c>
      <c r="G19" s="544">
        <v>100</v>
      </c>
      <c r="H19" s="545" t="s">
        <v>58</v>
      </c>
      <c r="I19" s="546"/>
    </row>
    <row r="20" spans="1:10" ht="15">
      <c r="A20" s="540" t="s">
        <v>4</v>
      </c>
      <c r="B20" s="540" t="s">
        <v>1240</v>
      </c>
      <c r="C20" s="541">
        <v>2012</v>
      </c>
      <c r="D20" s="542" t="s">
        <v>1229</v>
      </c>
      <c r="E20" s="543" t="s">
        <v>43</v>
      </c>
      <c r="F20" s="544">
        <v>30</v>
      </c>
      <c r="G20" s="544">
        <v>30</v>
      </c>
      <c r="H20" s="545" t="s">
        <v>58</v>
      </c>
      <c r="I20" s="546"/>
    </row>
    <row r="21" spans="1:10" ht="15">
      <c r="A21" s="540" t="s">
        <v>4</v>
      </c>
      <c r="B21" s="540" t="s">
        <v>1241</v>
      </c>
      <c r="C21" s="541">
        <v>2012</v>
      </c>
      <c r="D21" s="542" t="s">
        <v>1229</v>
      </c>
      <c r="E21" s="543" t="s">
        <v>43</v>
      </c>
      <c r="F21" s="544">
        <v>30</v>
      </c>
      <c r="G21" s="544">
        <v>30</v>
      </c>
      <c r="H21" s="545" t="s">
        <v>58</v>
      </c>
      <c r="I21" s="546"/>
    </row>
    <row r="22" spans="1:10" ht="15">
      <c r="A22" s="540" t="s">
        <v>4</v>
      </c>
      <c r="B22" s="540" t="s">
        <v>1242</v>
      </c>
      <c r="C22" s="541">
        <v>2012</v>
      </c>
      <c r="D22" s="540" t="s">
        <v>177</v>
      </c>
      <c r="E22" s="547" t="s">
        <v>41</v>
      </c>
      <c r="F22" s="544">
        <v>100</v>
      </c>
      <c r="G22" s="544">
        <v>100</v>
      </c>
      <c r="H22" s="545" t="s">
        <v>58</v>
      </c>
      <c r="I22" s="546"/>
    </row>
    <row r="23" spans="1:10" ht="15">
      <c r="A23" s="540" t="s">
        <v>4</v>
      </c>
      <c r="B23" s="540" t="s">
        <v>1243</v>
      </c>
      <c r="C23" s="541">
        <v>2012</v>
      </c>
      <c r="D23" s="540" t="s">
        <v>177</v>
      </c>
      <c r="E23" s="547" t="s">
        <v>41</v>
      </c>
      <c r="F23" s="544">
        <v>100</v>
      </c>
      <c r="G23" s="544">
        <v>100</v>
      </c>
      <c r="H23" s="545" t="s">
        <v>58</v>
      </c>
      <c r="I23" s="546"/>
    </row>
    <row r="24" spans="1:10" ht="15">
      <c r="A24" s="540" t="s">
        <v>4</v>
      </c>
      <c r="B24" s="540" t="s">
        <v>1244</v>
      </c>
      <c r="C24" s="541">
        <v>2012</v>
      </c>
      <c r="D24" s="540" t="s">
        <v>177</v>
      </c>
      <c r="E24" s="547" t="s">
        <v>41</v>
      </c>
      <c r="F24" s="544">
        <v>100</v>
      </c>
      <c r="G24" s="544">
        <v>100</v>
      </c>
      <c r="H24" s="545" t="s">
        <v>58</v>
      </c>
      <c r="I24" s="546"/>
    </row>
    <row r="25" spans="1:10" ht="15">
      <c r="A25" s="540" t="s">
        <v>4</v>
      </c>
      <c r="B25" s="540" t="s">
        <v>1245</v>
      </c>
      <c r="C25" s="541">
        <v>2012</v>
      </c>
      <c r="D25" s="540" t="s">
        <v>177</v>
      </c>
      <c r="E25" s="547" t="s">
        <v>41</v>
      </c>
      <c r="F25" s="544">
        <v>100</v>
      </c>
      <c r="G25" s="544">
        <v>100</v>
      </c>
      <c r="H25" s="545" t="s">
        <v>58</v>
      </c>
      <c r="I25" s="546"/>
    </row>
    <row r="26" spans="1:10" ht="15">
      <c r="A26" s="540" t="s">
        <v>4</v>
      </c>
      <c r="B26" s="540" t="s">
        <v>1246</v>
      </c>
      <c r="C26" s="541">
        <v>2012</v>
      </c>
      <c r="D26" s="540" t="s">
        <v>1229</v>
      </c>
      <c r="E26" s="547" t="s">
        <v>43</v>
      </c>
      <c r="F26" s="544">
        <v>30</v>
      </c>
      <c r="G26" s="544">
        <v>30</v>
      </c>
      <c r="H26" s="545" t="s">
        <v>58</v>
      </c>
      <c r="I26" s="546"/>
    </row>
    <row r="27" spans="1:10" ht="15">
      <c r="A27" s="540" t="s">
        <v>4</v>
      </c>
      <c r="B27" s="540" t="s">
        <v>1247</v>
      </c>
      <c r="C27" s="541">
        <v>2012</v>
      </c>
      <c r="D27" s="540" t="s">
        <v>1229</v>
      </c>
      <c r="E27" s="547" t="s">
        <v>43</v>
      </c>
      <c r="F27" s="544">
        <v>30</v>
      </c>
      <c r="G27" s="544">
        <v>30</v>
      </c>
      <c r="H27" s="545" t="s">
        <v>58</v>
      </c>
      <c r="I27" s="546"/>
    </row>
    <row r="28" spans="1:10" ht="15">
      <c r="A28" s="540" t="s">
        <v>4</v>
      </c>
      <c r="B28" s="540" t="s">
        <v>1248</v>
      </c>
      <c r="C28" s="541">
        <v>2012</v>
      </c>
      <c r="D28" s="540" t="s">
        <v>177</v>
      </c>
      <c r="E28" s="547" t="s">
        <v>41</v>
      </c>
      <c r="F28" s="544">
        <v>100</v>
      </c>
      <c r="G28" s="544">
        <v>100</v>
      </c>
      <c r="H28" s="545" t="s">
        <v>58</v>
      </c>
      <c r="I28" s="546"/>
    </row>
    <row r="29" spans="1:10" ht="15">
      <c r="A29" s="540" t="s">
        <v>4</v>
      </c>
      <c r="B29" s="540" t="s">
        <v>1249</v>
      </c>
      <c r="C29" s="541">
        <v>2012</v>
      </c>
      <c r="D29" s="540" t="s">
        <v>177</v>
      </c>
      <c r="E29" s="547" t="s">
        <v>41</v>
      </c>
      <c r="F29" s="544">
        <v>100</v>
      </c>
      <c r="G29" s="544">
        <v>100</v>
      </c>
      <c r="H29" s="545" t="s">
        <v>58</v>
      </c>
      <c r="I29" s="546"/>
    </row>
    <row r="30" spans="1:10" ht="15">
      <c r="A30" s="540" t="s">
        <v>4</v>
      </c>
      <c r="B30" s="540" t="s">
        <v>1250</v>
      </c>
      <c r="C30" s="541">
        <v>2012</v>
      </c>
      <c r="D30" s="540" t="s">
        <v>177</v>
      </c>
      <c r="E30" s="547" t="s">
        <v>41</v>
      </c>
      <c r="F30" s="544">
        <v>100</v>
      </c>
      <c r="G30" s="544">
        <v>100</v>
      </c>
      <c r="H30" s="545" t="s">
        <v>58</v>
      </c>
      <c r="I30" s="546"/>
    </row>
    <row r="31" spans="1:10" ht="15">
      <c r="A31" s="540" t="s">
        <v>4</v>
      </c>
      <c r="B31" s="540" t="s">
        <v>1251</v>
      </c>
      <c r="C31" s="541">
        <v>2012</v>
      </c>
      <c r="D31" s="540" t="s">
        <v>177</v>
      </c>
      <c r="E31" s="547" t="s">
        <v>41</v>
      </c>
      <c r="F31" s="544">
        <v>100</v>
      </c>
      <c r="G31" s="544">
        <v>100</v>
      </c>
      <c r="H31" s="545" t="s">
        <v>58</v>
      </c>
      <c r="I31" s="546"/>
    </row>
    <row r="32" spans="1:10">
      <c r="A32" s="548"/>
      <c r="B32" s="548"/>
      <c r="C32" s="548"/>
      <c r="D32" s="548"/>
      <c r="E32" s="549"/>
      <c r="F32" s="549"/>
      <c r="G32" s="549"/>
      <c r="H32" s="549"/>
    </row>
    <row r="33" spans="1:8">
      <c r="A33" s="550"/>
      <c r="B33" s="550"/>
      <c r="C33" s="550"/>
      <c r="D33" s="550"/>
      <c r="E33" s="550"/>
      <c r="F33" s="550"/>
      <c r="G33" s="550"/>
      <c r="H33" s="550"/>
    </row>
    <row r="34" spans="1:8">
      <c r="A34" s="550"/>
      <c r="B34" s="549"/>
      <c r="C34" s="550"/>
      <c r="D34" s="549"/>
      <c r="E34" s="549"/>
      <c r="F34" s="549"/>
      <c r="G34" s="549"/>
      <c r="H34" s="549"/>
    </row>
    <row r="35" spans="1:8">
      <c r="A35" s="550"/>
      <c r="B35" s="549"/>
      <c r="C35" s="550"/>
      <c r="D35" s="549"/>
      <c r="E35" s="549"/>
      <c r="F35" s="549"/>
      <c r="G35" s="549"/>
      <c r="H35" s="549"/>
    </row>
    <row r="36" spans="1:8">
      <c r="A36" s="550"/>
      <c r="B36" s="549"/>
      <c r="C36" s="550"/>
      <c r="D36" s="549"/>
      <c r="E36" s="549"/>
      <c r="F36" s="549"/>
      <c r="G36" s="549"/>
      <c r="H36" s="549"/>
    </row>
    <row r="37" spans="1:8">
      <c r="A37" s="550"/>
      <c r="B37" s="549"/>
      <c r="C37" s="550"/>
      <c r="D37" s="549"/>
      <c r="E37" s="549"/>
      <c r="F37" s="549"/>
      <c r="G37" s="549"/>
      <c r="H37" s="549"/>
    </row>
    <row r="38" spans="1:8">
      <c r="A38" s="549"/>
      <c r="B38" s="551"/>
      <c r="C38" s="549"/>
      <c r="D38" s="549"/>
      <c r="E38" s="549"/>
      <c r="F38" s="549"/>
      <c r="G38" s="549"/>
      <c r="H38" s="549"/>
    </row>
    <row r="39" spans="1:8">
      <c r="A39" s="549"/>
      <c r="B39" s="551"/>
      <c r="C39" s="549"/>
      <c r="D39" s="549"/>
      <c r="E39" s="549"/>
      <c r="F39" s="549"/>
      <c r="G39" s="549"/>
      <c r="H39" s="549"/>
    </row>
    <row r="40" spans="1:8">
      <c r="A40" s="550"/>
      <c r="B40" s="549"/>
      <c r="C40" s="550"/>
      <c r="D40" s="549"/>
      <c r="E40" s="549"/>
      <c r="F40" s="549"/>
      <c r="G40" s="549"/>
      <c r="H40" s="549"/>
    </row>
    <row r="41" spans="1:8">
      <c r="A41" s="550"/>
      <c r="B41" s="549"/>
      <c r="C41" s="550"/>
      <c r="D41" s="549"/>
      <c r="E41" s="549"/>
      <c r="F41" s="549"/>
      <c r="G41" s="549"/>
      <c r="H41" s="549"/>
    </row>
    <row r="42" spans="1:8">
      <c r="A42" s="550"/>
      <c r="B42" s="549"/>
      <c r="C42" s="550"/>
      <c r="D42" s="549"/>
      <c r="E42" s="549"/>
      <c r="F42" s="549"/>
      <c r="G42" s="549"/>
      <c r="H42" s="549"/>
    </row>
    <row r="43" spans="1:8">
      <c r="A43" s="550"/>
      <c r="B43" s="549"/>
      <c r="C43" s="550"/>
      <c r="D43" s="549"/>
      <c r="E43" s="549"/>
      <c r="F43" s="549"/>
      <c r="G43" s="549"/>
      <c r="H43" s="549"/>
    </row>
    <row r="44" spans="1:8">
      <c r="A44" s="550"/>
      <c r="B44" s="551"/>
      <c r="C44" s="550"/>
      <c r="D44" s="549"/>
      <c r="E44" s="549"/>
      <c r="F44" s="549"/>
      <c r="G44" s="549"/>
      <c r="H44" s="549"/>
    </row>
    <row r="45" spans="1:8">
      <c r="A45" s="550"/>
      <c r="B45" s="551"/>
      <c r="C45" s="550"/>
      <c r="D45" s="549"/>
      <c r="E45" s="549"/>
      <c r="F45" s="549"/>
      <c r="G45" s="549"/>
      <c r="H45" s="549"/>
    </row>
    <row r="46" spans="1:8">
      <c r="A46" s="550"/>
      <c r="B46" s="551"/>
      <c r="C46" s="550"/>
      <c r="D46" s="549"/>
      <c r="E46" s="549"/>
      <c r="F46" s="549"/>
      <c r="G46" s="549"/>
      <c r="H46" s="549"/>
    </row>
    <row r="47" spans="1:8">
      <c r="A47" s="552"/>
      <c r="B47" s="553"/>
      <c r="C47" s="552"/>
      <c r="D47" s="553"/>
      <c r="E47" s="553"/>
      <c r="F47" s="553"/>
      <c r="G47" s="553"/>
      <c r="H47" s="553"/>
    </row>
    <row r="48" spans="1:8">
      <c r="A48" s="552"/>
      <c r="B48" s="554"/>
      <c r="C48" s="552"/>
      <c r="D48" s="553"/>
      <c r="E48" s="553"/>
      <c r="F48" s="553"/>
      <c r="G48" s="553"/>
      <c r="H48" s="553"/>
    </row>
    <row r="49" spans="1:8">
      <c r="A49" s="552"/>
      <c r="B49" s="553"/>
      <c r="C49" s="552"/>
      <c r="D49" s="553"/>
      <c r="E49" s="553"/>
      <c r="F49" s="553"/>
      <c r="G49" s="553"/>
      <c r="H49" s="553"/>
    </row>
  </sheetData>
  <pageMargins left="0.70866141732283472" right="0.70866141732283472" top="0.78740157480314965" bottom="0.78740157480314965" header="0.51181102362204722" footer="0.51181102362204722"/>
  <pageSetup paperSize="9" scale="76" firstPageNumber="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80" zoomScaleNormal="80" zoomScaleSheetLayoutView="100" zoomScalePageLayoutView="80" workbookViewId="0">
      <selection activeCell="H22" sqref="H22"/>
    </sheetView>
  </sheetViews>
  <sheetFormatPr defaultColWidth="11.42578125" defaultRowHeight="12.75"/>
  <cols>
    <col min="1" max="1" width="7.7109375" style="90" customWidth="1"/>
    <col min="2" max="2" width="28.7109375" style="90" customWidth="1"/>
    <col min="3" max="3" width="15.85546875" style="90" customWidth="1"/>
    <col min="4" max="4" width="15.140625" style="90" customWidth="1"/>
    <col min="5" max="6" width="14.7109375" style="90" customWidth="1"/>
    <col min="7" max="7" width="14.85546875" style="90" customWidth="1"/>
    <col min="8" max="8" width="17.7109375" style="90" customWidth="1"/>
    <col min="9" max="10" width="11.42578125" style="90" customWidth="1"/>
    <col min="11" max="11" width="18.85546875" style="90" customWidth="1"/>
    <col min="13" max="13" width="12.28515625" bestFit="1" customWidth="1"/>
  </cols>
  <sheetData>
    <row r="1" spans="1:13" ht="21" customHeight="1" thickBot="1">
      <c r="A1" s="44" t="s">
        <v>179</v>
      </c>
      <c r="B1" s="44"/>
      <c r="C1" s="44"/>
      <c r="D1" s="44"/>
      <c r="E1" s="44"/>
      <c r="F1" s="44"/>
      <c r="G1"/>
      <c r="H1"/>
      <c r="I1" s="18"/>
      <c r="J1" s="203" t="s">
        <v>0</v>
      </c>
      <c r="K1" s="880" t="s">
        <v>1089</v>
      </c>
      <c r="L1" s="881"/>
    </row>
    <row r="2" spans="1:13" ht="25.35" customHeight="1" thickBot="1">
      <c r="A2" s="227" t="s">
        <v>413</v>
      </c>
      <c r="C2" s="796"/>
      <c r="D2" s="796"/>
      <c r="E2" s="795"/>
      <c r="F2" s="795"/>
      <c r="G2" s="794"/>
      <c r="H2" s="794"/>
      <c r="I2" s="793"/>
      <c r="J2" s="555" t="s">
        <v>258</v>
      </c>
      <c r="K2" s="882">
        <v>2014</v>
      </c>
      <c r="L2" s="883"/>
    </row>
    <row r="3" spans="1:13" ht="64.5" thickBot="1">
      <c r="A3" s="512" t="s">
        <v>1</v>
      </c>
      <c r="B3" s="556" t="s">
        <v>272</v>
      </c>
      <c r="C3" s="557" t="s">
        <v>224</v>
      </c>
      <c r="D3" s="557" t="s">
        <v>180</v>
      </c>
      <c r="E3" s="512" t="s">
        <v>171</v>
      </c>
      <c r="F3" s="557" t="s">
        <v>270</v>
      </c>
      <c r="G3" s="557" t="s">
        <v>271</v>
      </c>
      <c r="H3" s="512" t="s">
        <v>268</v>
      </c>
      <c r="I3" s="514" t="s">
        <v>182</v>
      </c>
      <c r="J3" s="792" t="s">
        <v>283</v>
      </c>
      <c r="K3" s="791" t="s">
        <v>173</v>
      </c>
      <c r="L3" s="515" t="s">
        <v>261</v>
      </c>
      <c r="M3" s="184" t="s">
        <v>315</v>
      </c>
    </row>
    <row r="4" spans="1:13" s="85" customFormat="1" ht="13.35" customHeight="1">
      <c r="A4" s="790" t="s">
        <v>4</v>
      </c>
      <c r="B4" s="789" t="s">
        <v>1252</v>
      </c>
      <c r="C4" s="788" t="s">
        <v>1219</v>
      </c>
      <c r="D4" s="787">
        <v>102</v>
      </c>
      <c r="E4" s="787">
        <v>102</v>
      </c>
      <c r="F4" s="787">
        <v>102</v>
      </c>
      <c r="G4" s="786">
        <v>1</v>
      </c>
      <c r="H4" s="785" t="s">
        <v>41</v>
      </c>
      <c r="I4" s="784">
        <v>102</v>
      </c>
      <c r="J4" s="783">
        <v>1</v>
      </c>
      <c r="K4" s="783">
        <v>1</v>
      </c>
      <c r="L4" s="782"/>
      <c r="M4" s="781"/>
    </row>
    <row r="5" spans="1:13" s="85" customFormat="1" ht="13.35" customHeight="1">
      <c r="A5" s="790" t="s">
        <v>4</v>
      </c>
      <c r="B5" s="789" t="s">
        <v>1253</v>
      </c>
      <c r="C5" s="788" t="s">
        <v>1219</v>
      </c>
      <c r="D5" s="787">
        <v>55</v>
      </c>
      <c r="E5" s="787">
        <v>55</v>
      </c>
      <c r="F5" s="787">
        <v>55</v>
      </c>
      <c r="G5" s="786">
        <v>1</v>
      </c>
      <c r="H5" s="785" t="s">
        <v>41</v>
      </c>
      <c r="I5" s="784">
        <v>55</v>
      </c>
      <c r="J5" s="783">
        <v>1</v>
      </c>
      <c r="K5" s="783">
        <v>1</v>
      </c>
      <c r="L5" s="782"/>
      <c r="M5" s="510"/>
    </row>
    <row r="6" spans="1:13" s="85" customFormat="1" ht="13.35" customHeight="1">
      <c r="A6" s="790" t="s">
        <v>4</v>
      </c>
      <c r="B6" s="789" t="s">
        <v>1254</v>
      </c>
      <c r="C6" s="788" t="s">
        <v>1219</v>
      </c>
      <c r="D6" s="787">
        <v>33</v>
      </c>
      <c r="E6" s="787">
        <v>33</v>
      </c>
      <c r="F6" s="787">
        <v>33</v>
      </c>
      <c r="G6" s="786">
        <v>1</v>
      </c>
      <c r="H6" s="785" t="s">
        <v>41</v>
      </c>
      <c r="I6" s="784">
        <v>33</v>
      </c>
      <c r="J6" s="783">
        <v>1</v>
      </c>
      <c r="K6" s="783">
        <v>1</v>
      </c>
      <c r="L6" s="782"/>
      <c r="M6" s="510"/>
    </row>
    <row r="7" spans="1:13" s="85" customFormat="1" ht="13.35" customHeight="1">
      <c r="A7" s="790" t="s">
        <v>4</v>
      </c>
      <c r="B7" s="789" t="s">
        <v>1255</v>
      </c>
      <c r="C7" s="788" t="s">
        <v>1219</v>
      </c>
      <c r="D7" s="787">
        <v>18</v>
      </c>
      <c r="E7" s="787">
        <v>18</v>
      </c>
      <c r="F7" s="787">
        <v>18</v>
      </c>
      <c r="G7" s="786">
        <v>1</v>
      </c>
      <c r="H7" s="785" t="s">
        <v>41</v>
      </c>
      <c r="I7" s="784">
        <v>18</v>
      </c>
      <c r="J7" s="783">
        <v>1</v>
      </c>
      <c r="K7" s="783">
        <v>1</v>
      </c>
      <c r="L7" s="782"/>
      <c r="M7" s="408"/>
    </row>
    <row r="8" spans="1:13" s="85" customFormat="1" ht="13.35" customHeight="1">
      <c r="A8" s="790" t="s">
        <v>4</v>
      </c>
      <c r="B8" s="789" t="s">
        <v>1256</v>
      </c>
      <c r="C8" s="788" t="s">
        <v>1219</v>
      </c>
      <c r="D8" s="787">
        <v>7</v>
      </c>
      <c r="E8" s="787">
        <v>7</v>
      </c>
      <c r="F8" s="787">
        <v>7</v>
      </c>
      <c r="G8" s="786">
        <v>1</v>
      </c>
      <c r="H8" s="785" t="s">
        <v>41</v>
      </c>
      <c r="I8" s="784">
        <v>7</v>
      </c>
      <c r="J8" s="783">
        <v>1</v>
      </c>
      <c r="K8" s="783">
        <v>1</v>
      </c>
      <c r="L8" s="782"/>
      <c r="M8" s="781"/>
    </row>
    <row r="9" spans="1:13" s="85" customFormat="1" ht="13.35" customHeight="1">
      <c r="A9" s="790" t="s">
        <v>4</v>
      </c>
      <c r="B9" s="789" t="s">
        <v>1257</v>
      </c>
      <c r="C9" s="788" t="s">
        <v>1219</v>
      </c>
      <c r="D9" s="787">
        <v>8</v>
      </c>
      <c r="E9" s="787">
        <v>8</v>
      </c>
      <c r="F9" s="787">
        <v>8</v>
      </c>
      <c r="G9" s="786">
        <v>1</v>
      </c>
      <c r="H9" s="785" t="s">
        <v>41</v>
      </c>
      <c r="I9" s="784">
        <v>8</v>
      </c>
      <c r="J9" s="783">
        <v>1</v>
      </c>
      <c r="K9" s="783">
        <v>1</v>
      </c>
      <c r="L9" s="782"/>
      <c r="M9" s="781"/>
    </row>
    <row r="10" spans="1:13">
      <c r="A10" s="780"/>
      <c r="B10" s="779"/>
      <c r="C10" s="779"/>
      <c r="D10" s="778"/>
      <c r="E10" s="778"/>
      <c r="F10" s="778"/>
      <c r="G10" s="777"/>
      <c r="H10" s="776"/>
      <c r="I10" s="775"/>
      <c r="J10" s="774"/>
      <c r="K10" s="774"/>
      <c r="L10" s="81"/>
      <c r="M10" s="773"/>
    </row>
    <row r="11" spans="1:13">
      <c r="A11" s="767"/>
      <c r="B11" s="772"/>
      <c r="C11" s="772"/>
      <c r="D11" s="771"/>
      <c r="E11" s="771"/>
      <c r="F11" s="771"/>
      <c r="G11" s="770"/>
      <c r="H11" s="769"/>
      <c r="I11" s="768"/>
      <c r="J11" s="558"/>
      <c r="K11" s="558"/>
      <c r="L11" s="767"/>
      <c r="M11" s="766"/>
    </row>
    <row r="12" spans="1:13">
      <c r="A12" s="18"/>
      <c r="B12" s="42"/>
      <c r="C12" s="42"/>
      <c r="D12" s="200"/>
      <c r="E12" s="200"/>
      <c r="F12" s="200"/>
      <c r="G12" s="201"/>
      <c r="H12" s="202"/>
      <c r="I12" s="49"/>
      <c r="J12" s="190"/>
      <c r="K12" s="190"/>
      <c r="L12" s="49"/>
      <c r="M12" s="127"/>
    </row>
    <row r="13" spans="1:13">
      <c r="A13" s="559" t="s">
        <v>1258</v>
      </c>
      <c r="B13" s="42"/>
      <c r="C13" s="42"/>
      <c r="D13" s="200"/>
      <c r="E13" s="200"/>
      <c r="F13" s="200"/>
      <c r="G13" s="201"/>
      <c r="H13" s="202"/>
      <c r="I13" s="49"/>
      <c r="J13" s="190"/>
      <c r="K13" s="190"/>
      <c r="L13" s="49"/>
      <c r="M13" s="127"/>
    </row>
    <row r="14" spans="1:13">
      <c r="A14" s="18"/>
      <c r="B14" s="42"/>
      <c r="C14" s="42"/>
      <c r="D14" s="200"/>
      <c r="E14" s="200"/>
      <c r="F14" s="200"/>
      <c r="G14" s="201"/>
      <c r="H14" s="202"/>
      <c r="I14" s="49"/>
      <c r="J14" s="190"/>
      <c r="K14" s="190"/>
      <c r="L14" s="49"/>
      <c r="M14" s="127"/>
    </row>
    <row r="15" spans="1:13">
      <c r="A15" s="18"/>
      <c r="B15" s="42"/>
      <c r="C15" s="42"/>
      <c r="D15" s="200"/>
      <c r="E15" s="200"/>
      <c r="F15" s="200"/>
      <c r="G15" s="201"/>
      <c r="H15" s="202"/>
      <c r="I15" s="49"/>
      <c r="J15" s="190"/>
      <c r="K15" s="190"/>
      <c r="L15" s="49"/>
      <c r="M15" s="127"/>
    </row>
    <row r="16" spans="1:13">
      <c r="A16" s="18"/>
      <c r="B16" s="42"/>
      <c r="C16" s="42"/>
      <c r="D16" s="200"/>
      <c r="E16" s="200"/>
      <c r="F16" s="200"/>
      <c r="G16" s="201"/>
      <c r="H16" s="202"/>
      <c r="I16" s="49"/>
      <c r="J16" s="190"/>
      <c r="K16" s="190"/>
      <c r="L16" s="49"/>
      <c r="M16" s="127"/>
    </row>
    <row r="17" spans="1:13" ht="14.25">
      <c r="A17" s="215" t="s">
        <v>392</v>
      </c>
      <c r="B17" s="221"/>
      <c r="C17" s="221"/>
      <c r="D17" s="222"/>
      <c r="E17" s="222"/>
      <c r="F17" s="222"/>
      <c r="G17" s="223"/>
      <c r="H17" s="202"/>
      <c r="I17" s="49"/>
      <c r="J17" s="190"/>
      <c r="K17" s="190"/>
      <c r="L17" s="49"/>
      <c r="M17" s="127"/>
    </row>
    <row r="18" spans="1:13" ht="13.35" customHeight="1">
      <c r="A18" s="884" t="s">
        <v>273</v>
      </c>
      <c r="B18" s="884"/>
      <c r="C18" s="884"/>
      <c r="D18" s="884"/>
      <c r="E18" s="884"/>
      <c r="F18" s="884"/>
      <c r="G18" s="884"/>
      <c r="H18" s="18"/>
      <c r="I18" s="49"/>
      <c r="J18" s="190"/>
      <c r="K18" s="190"/>
      <c r="L18" s="49"/>
      <c r="M18" s="127"/>
    </row>
    <row r="19" spans="1:13" ht="14.25">
      <c r="A19" s="224" t="s">
        <v>248</v>
      </c>
      <c r="B19" s="215"/>
      <c r="C19" s="215"/>
      <c r="D19" s="215"/>
      <c r="E19" s="215"/>
      <c r="F19" s="215"/>
      <c r="G19" s="215"/>
      <c r="H19" s="18"/>
      <c r="I19" s="49"/>
      <c r="J19" s="190"/>
      <c r="K19" s="190"/>
      <c r="L19" s="49"/>
      <c r="M19" s="127"/>
    </row>
    <row r="20" spans="1:13" s="90" customFormat="1" ht="15" customHeight="1">
      <c r="A20" s="224" t="s">
        <v>269</v>
      </c>
      <c r="B20" s="215"/>
      <c r="C20" s="224"/>
      <c r="D20" s="224"/>
      <c r="E20" s="224"/>
      <c r="F20" s="224"/>
      <c r="G20" s="224"/>
      <c r="H20" s="109"/>
      <c r="I20" s="109"/>
      <c r="J20" s="190"/>
      <c r="K20" s="190"/>
      <c r="L20" s="49"/>
      <c r="M20" s="127"/>
    </row>
    <row r="21" spans="1:13" ht="99" customHeight="1">
      <c r="A21" s="18"/>
      <c r="B21" s="18"/>
      <c r="C21" s="18"/>
      <c r="D21" s="18"/>
      <c r="E21" s="18"/>
      <c r="F21" s="18"/>
      <c r="G21" s="181"/>
      <c r="H21" s="49"/>
      <c r="I21" s="49"/>
      <c r="J21" s="181"/>
      <c r="K21" s="18"/>
      <c r="L21" s="31"/>
      <c r="M21" s="127"/>
    </row>
    <row r="22" spans="1:13">
      <c r="M22" s="127"/>
    </row>
  </sheetData>
  <mergeCells count="3">
    <mergeCell ref="K1:L1"/>
    <mergeCell ref="K2:L2"/>
    <mergeCell ref="A18:G18"/>
  </mergeCells>
  <pageMargins left="0.70866141732283472" right="0.70866141732283472" top="0.78740157480314965" bottom="0.78740157480314965" header="0.51181102362204722" footer="0.51181102362204722"/>
  <pageSetup paperSize="9" scale="67" firstPageNumber="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zoomScaleSheetLayoutView="100" workbookViewId="0">
      <selection activeCell="D9" sqref="D9"/>
    </sheetView>
  </sheetViews>
  <sheetFormatPr defaultColWidth="11.42578125" defaultRowHeight="12.75"/>
  <cols>
    <col min="1" max="1" width="7" style="90" customWidth="1"/>
    <col min="2" max="2" width="24.28515625" style="90" customWidth="1"/>
    <col min="3" max="3" width="12.85546875" style="90" customWidth="1"/>
    <col min="4" max="4" width="20" style="90" customWidth="1"/>
    <col min="5" max="6" width="14.7109375" style="90" customWidth="1"/>
    <col min="7" max="7" width="15" style="90" customWidth="1"/>
    <col min="8" max="8" width="12.85546875" style="90" bestFit="1" customWidth="1"/>
    <col min="9" max="9" width="13.42578125" bestFit="1" customWidth="1"/>
  </cols>
  <sheetData>
    <row r="1" spans="1:9" ht="18.600000000000001" customHeight="1" thickBot="1">
      <c r="A1" s="124" t="s">
        <v>184</v>
      </c>
      <c r="B1" s="124"/>
      <c r="C1" s="124"/>
      <c r="D1" s="124"/>
      <c r="E1" s="124"/>
      <c r="F1" s="124"/>
      <c r="G1" s="124"/>
      <c r="H1" s="125" t="s">
        <v>52</v>
      </c>
      <c r="I1" s="48" t="s">
        <v>1089</v>
      </c>
    </row>
    <row r="2" spans="1:9" ht="18.600000000000001" customHeight="1" thickBot="1">
      <c r="A2" s="803"/>
      <c r="B2" s="803"/>
      <c r="C2" s="803"/>
      <c r="D2" s="803"/>
      <c r="E2" s="803"/>
      <c r="F2" s="803"/>
      <c r="G2" s="803"/>
      <c r="H2" s="125" t="s">
        <v>260</v>
      </c>
      <c r="I2" s="191">
        <v>2014</v>
      </c>
    </row>
    <row r="3" spans="1:9" ht="45.6" customHeight="1" thickBot="1">
      <c r="A3" s="560" t="s">
        <v>1</v>
      </c>
      <c r="B3" s="561" t="s">
        <v>185</v>
      </c>
      <c r="C3" s="560" t="s">
        <v>224</v>
      </c>
      <c r="D3" s="560" t="s">
        <v>55</v>
      </c>
      <c r="E3" s="560" t="s">
        <v>225</v>
      </c>
      <c r="F3" s="802" t="s">
        <v>232</v>
      </c>
      <c r="G3" s="802" t="s">
        <v>226</v>
      </c>
      <c r="H3" s="560" t="s">
        <v>249</v>
      </c>
      <c r="I3" s="184" t="s">
        <v>315</v>
      </c>
    </row>
    <row r="4" spans="1:9" s="85" customFormat="1">
      <c r="A4" s="790" t="s">
        <v>4</v>
      </c>
      <c r="B4" s="800" t="s">
        <v>176</v>
      </c>
      <c r="C4" s="788" t="s">
        <v>1219</v>
      </c>
      <c r="D4" s="799" t="s">
        <v>186</v>
      </c>
      <c r="E4" s="798" t="s">
        <v>41</v>
      </c>
      <c r="F4" s="797" t="s">
        <v>1259</v>
      </c>
      <c r="G4" s="797" t="s">
        <v>1259</v>
      </c>
      <c r="H4" s="788" t="s">
        <v>58</v>
      </c>
      <c r="I4" s="781"/>
    </row>
    <row r="5" spans="1:9" s="85" customFormat="1" ht="26.25" customHeight="1">
      <c r="A5" s="790" t="s">
        <v>4</v>
      </c>
      <c r="B5" s="800" t="s">
        <v>1227</v>
      </c>
      <c r="C5" s="788" t="s">
        <v>1219</v>
      </c>
      <c r="D5" s="799" t="s">
        <v>1260</v>
      </c>
      <c r="E5" s="798" t="s">
        <v>43</v>
      </c>
      <c r="F5" s="797" t="s">
        <v>1261</v>
      </c>
      <c r="G5" s="797" t="s">
        <v>1262</v>
      </c>
      <c r="H5" s="788" t="s">
        <v>58</v>
      </c>
      <c r="I5" s="788" t="s">
        <v>1263</v>
      </c>
    </row>
    <row r="6" spans="1:9" s="85" customFormat="1" ht="13.35" customHeight="1">
      <c r="A6" s="790" t="s">
        <v>4</v>
      </c>
      <c r="B6" s="800" t="s">
        <v>59</v>
      </c>
      <c r="C6" s="788" t="s">
        <v>1219</v>
      </c>
      <c r="D6" s="799" t="s">
        <v>186</v>
      </c>
      <c r="E6" s="801" t="s">
        <v>41</v>
      </c>
      <c r="F6" s="797" t="s">
        <v>1259</v>
      </c>
      <c r="G6" s="797" t="s">
        <v>1259</v>
      </c>
      <c r="H6" s="788" t="s">
        <v>58</v>
      </c>
      <c r="I6" s="510"/>
    </row>
    <row r="7" spans="1:9" s="85" customFormat="1" ht="13.35" customHeight="1">
      <c r="A7" s="790" t="s">
        <v>4</v>
      </c>
      <c r="B7" s="800" t="s">
        <v>1264</v>
      </c>
      <c r="C7" s="788" t="s">
        <v>1219</v>
      </c>
      <c r="D7" s="799" t="s">
        <v>186</v>
      </c>
      <c r="E7" s="798" t="s">
        <v>41</v>
      </c>
      <c r="F7" s="797" t="s">
        <v>1259</v>
      </c>
      <c r="G7" s="797" t="s">
        <v>1259</v>
      </c>
      <c r="H7" s="788" t="s">
        <v>58</v>
      </c>
      <c r="I7" s="408"/>
    </row>
    <row r="8" spans="1:9" s="85" customFormat="1">
      <c r="A8" s="790" t="s">
        <v>4</v>
      </c>
      <c r="B8" s="800" t="s">
        <v>1111</v>
      </c>
      <c r="C8" s="788" t="s">
        <v>1219</v>
      </c>
      <c r="D8" s="799" t="s">
        <v>1265</v>
      </c>
      <c r="E8" s="798" t="s">
        <v>568</v>
      </c>
      <c r="F8" s="797" t="s">
        <v>1259</v>
      </c>
      <c r="G8" s="797" t="s">
        <v>1259</v>
      </c>
      <c r="H8" s="788" t="s">
        <v>58</v>
      </c>
      <c r="I8" s="781"/>
    </row>
    <row r="9" spans="1:9" s="85" customFormat="1">
      <c r="A9" s="790" t="s">
        <v>4</v>
      </c>
      <c r="B9" s="800" t="s">
        <v>178</v>
      </c>
      <c r="C9" s="788" t="s">
        <v>1219</v>
      </c>
      <c r="D9" s="799" t="s">
        <v>1260</v>
      </c>
      <c r="E9" s="798" t="s">
        <v>43</v>
      </c>
      <c r="F9" s="797" t="s">
        <v>1261</v>
      </c>
      <c r="G9" s="797" t="s">
        <v>1262</v>
      </c>
      <c r="H9" s="788" t="s">
        <v>58</v>
      </c>
      <c r="I9" s="788" t="s">
        <v>1263</v>
      </c>
    </row>
    <row r="10" spans="1:9" s="85" customFormat="1">
      <c r="A10" s="790" t="s">
        <v>4</v>
      </c>
      <c r="B10" s="800" t="s">
        <v>1266</v>
      </c>
      <c r="C10" s="788" t="s">
        <v>1219</v>
      </c>
      <c r="D10" s="799" t="s">
        <v>186</v>
      </c>
      <c r="E10" s="798" t="s">
        <v>41</v>
      </c>
      <c r="F10" s="797" t="s">
        <v>1259</v>
      </c>
      <c r="G10" s="797" t="s">
        <v>1259</v>
      </c>
      <c r="H10" s="788" t="s">
        <v>58</v>
      </c>
      <c r="I10" s="781"/>
    </row>
    <row r="11" spans="1:9" s="85" customFormat="1">
      <c r="A11" s="790" t="s">
        <v>4</v>
      </c>
      <c r="B11" s="800" t="s">
        <v>187</v>
      </c>
      <c r="C11" s="788" t="s">
        <v>1219</v>
      </c>
      <c r="D11" s="799" t="s">
        <v>186</v>
      </c>
      <c r="E11" s="798" t="s">
        <v>41</v>
      </c>
      <c r="F11" s="797" t="s">
        <v>1259</v>
      </c>
      <c r="G11" s="797" t="s">
        <v>1259</v>
      </c>
      <c r="H11" s="788" t="s">
        <v>58</v>
      </c>
      <c r="I11" s="781"/>
    </row>
    <row r="12" spans="1:9" s="85" customFormat="1">
      <c r="A12" s="790" t="s">
        <v>4</v>
      </c>
      <c r="B12" s="800" t="s">
        <v>1234</v>
      </c>
      <c r="C12" s="788" t="s">
        <v>1219</v>
      </c>
      <c r="D12" s="799" t="s">
        <v>186</v>
      </c>
      <c r="E12" s="798" t="s">
        <v>41</v>
      </c>
      <c r="F12" s="797" t="s">
        <v>1259</v>
      </c>
      <c r="G12" s="797" t="s">
        <v>1259</v>
      </c>
      <c r="H12" s="788" t="s">
        <v>58</v>
      </c>
      <c r="I12" s="781"/>
    </row>
    <row r="13" spans="1:9" s="85" customFormat="1">
      <c r="A13" s="790" t="s">
        <v>4</v>
      </c>
      <c r="B13" s="800" t="s">
        <v>1235</v>
      </c>
      <c r="C13" s="788" t="s">
        <v>1219</v>
      </c>
      <c r="D13" s="799" t="s">
        <v>186</v>
      </c>
      <c r="E13" s="798" t="s">
        <v>41</v>
      </c>
      <c r="F13" s="797" t="s">
        <v>1259</v>
      </c>
      <c r="G13" s="797" t="s">
        <v>1259</v>
      </c>
      <c r="H13" s="788" t="s">
        <v>58</v>
      </c>
      <c r="I13" s="781"/>
    </row>
    <row r="14" spans="1:9" s="85" customFormat="1">
      <c r="A14" s="790" t="s">
        <v>4</v>
      </c>
      <c r="B14" s="800" t="s">
        <v>1236</v>
      </c>
      <c r="C14" s="788" t="s">
        <v>1219</v>
      </c>
      <c r="D14" s="799" t="s">
        <v>186</v>
      </c>
      <c r="E14" s="798" t="s">
        <v>41</v>
      </c>
      <c r="F14" s="797" t="s">
        <v>1259</v>
      </c>
      <c r="G14" s="797" t="s">
        <v>1259</v>
      </c>
      <c r="H14" s="788" t="s">
        <v>58</v>
      </c>
      <c r="I14" s="781"/>
    </row>
    <row r="15" spans="1:9" s="85" customFormat="1">
      <c r="A15" s="790" t="s">
        <v>4</v>
      </c>
      <c r="B15" s="800" t="s">
        <v>1237</v>
      </c>
      <c r="C15" s="788" t="s">
        <v>1219</v>
      </c>
      <c r="D15" s="799" t="s">
        <v>186</v>
      </c>
      <c r="E15" s="798" t="s">
        <v>41</v>
      </c>
      <c r="F15" s="797" t="s">
        <v>1259</v>
      </c>
      <c r="G15" s="797" t="s">
        <v>1259</v>
      </c>
      <c r="H15" s="788" t="s">
        <v>58</v>
      </c>
      <c r="I15" s="781"/>
    </row>
    <row r="16" spans="1:9" s="85" customFormat="1">
      <c r="A16" s="790" t="s">
        <v>4</v>
      </c>
      <c r="B16" s="800" t="s">
        <v>1267</v>
      </c>
      <c r="C16" s="788" t="s">
        <v>1219</v>
      </c>
      <c r="D16" s="799" t="s">
        <v>186</v>
      </c>
      <c r="E16" s="798" t="s">
        <v>41</v>
      </c>
      <c r="F16" s="797" t="s">
        <v>1259</v>
      </c>
      <c r="G16" s="797" t="s">
        <v>1259</v>
      </c>
      <c r="H16" s="788" t="s">
        <v>58</v>
      </c>
      <c r="I16" s="781"/>
    </row>
    <row r="17" spans="1:9" s="85" customFormat="1">
      <c r="A17" s="790" t="s">
        <v>4</v>
      </c>
      <c r="B17" s="800" t="s">
        <v>1239</v>
      </c>
      <c r="C17" s="788" t="s">
        <v>1219</v>
      </c>
      <c r="D17" s="799" t="s">
        <v>186</v>
      </c>
      <c r="E17" s="798" t="s">
        <v>41</v>
      </c>
      <c r="F17" s="797" t="s">
        <v>1259</v>
      </c>
      <c r="G17" s="797" t="s">
        <v>1259</v>
      </c>
      <c r="H17" s="788" t="s">
        <v>58</v>
      </c>
      <c r="I17" s="781"/>
    </row>
    <row r="18" spans="1:9" s="85" customFormat="1">
      <c r="A18" s="790" t="s">
        <v>4</v>
      </c>
      <c r="B18" s="800" t="s">
        <v>1268</v>
      </c>
      <c r="C18" s="788" t="s">
        <v>1219</v>
      </c>
      <c r="D18" s="799" t="s">
        <v>1269</v>
      </c>
      <c r="E18" s="798" t="s">
        <v>41</v>
      </c>
      <c r="F18" s="797" t="s">
        <v>1259</v>
      </c>
      <c r="G18" s="797" t="s">
        <v>1259</v>
      </c>
      <c r="H18" s="788" t="s">
        <v>58</v>
      </c>
      <c r="I18" s="781"/>
    </row>
    <row r="19" spans="1:9" s="85" customFormat="1">
      <c r="A19" s="790" t="s">
        <v>4</v>
      </c>
      <c r="B19" s="800" t="s">
        <v>1270</v>
      </c>
      <c r="C19" s="788" t="s">
        <v>1219</v>
      </c>
      <c r="D19" s="799" t="s">
        <v>186</v>
      </c>
      <c r="E19" s="798" t="s">
        <v>41</v>
      </c>
      <c r="F19" s="797" t="s">
        <v>1259</v>
      </c>
      <c r="G19" s="797" t="s">
        <v>1259</v>
      </c>
      <c r="H19" s="788" t="s">
        <v>58</v>
      </c>
      <c r="I19" s="781"/>
    </row>
    <row r="20" spans="1:9" s="85" customFormat="1">
      <c r="A20" s="790" t="s">
        <v>4</v>
      </c>
      <c r="B20" s="800" t="s">
        <v>1271</v>
      </c>
      <c r="C20" s="788" t="s">
        <v>1219</v>
      </c>
      <c r="D20" s="799" t="s">
        <v>1269</v>
      </c>
      <c r="E20" s="798" t="s">
        <v>41</v>
      </c>
      <c r="F20" s="797" t="s">
        <v>1259</v>
      </c>
      <c r="G20" s="797" t="s">
        <v>1259</v>
      </c>
      <c r="H20" s="788" t="s">
        <v>58</v>
      </c>
      <c r="I20" s="781"/>
    </row>
    <row r="22" spans="1:9">
      <c r="A22" s="126" t="s">
        <v>250</v>
      </c>
    </row>
    <row r="23" spans="1:9" ht="36.75" customHeight="1">
      <c r="A23" s="885" t="s">
        <v>394</v>
      </c>
      <c r="B23" s="886"/>
      <c r="C23" s="886"/>
      <c r="D23" s="886"/>
      <c r="E23" s="886"/>
      <c r="F23" s="886"/>
      <c r="G23" s="886"/>
      <c r="H23" s="886"/>
      <c r="I23" s="764"/>
    </row>
  </sheetData>
  <mergeCells count="1">
    <mergeCell ref="A23:H23"/>
  </mergeCells>
  <pageMargins left="0.25" right="0.25" top="0.75" bottom="0.75" header="0.3" footer="0.3"/>
  <pageSetup paperSize="9" firstPageNumber="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dimension ref="A1:I32"/>
  <sheetViews>
    <sheetView view="pageBreakPreview" zoomScaleSheetLayoutView="100" workbookViewId="0">
      <selection activeCell="T41" sqref="R41:T41"/>
    </sheetView>
  </sheetViews>
  <sheetFormatPr defaultColWidth="11.42578125" defaultRowHeight="12.75"/>
  <cols>
    <col min="1" max="1" width="8.28515625" style="18" customWidth="1"/>
    <col min="2" max="2" width="26.28515625" style="30" customWidth="1"/>
    <col min="3" max="3" width="9.7109375" style="1" customWidth="1"/>
    <col min="4" max="4" width="43.85546875" style="1" customWidth="1"/>
    <col min="5" max="5" width="38.85546875" style="1" customWidth="1"/>
    <col min="6" max="6" width="10" style="1" customWidth="1"/>
    <col min="7" max="7" width="15.42578125" style="1" customWidth="1"/>
    <col min="8" max="8" width="20" style="1" customWidth="1"/>
    <col min="9" max="9" width="16.28515625" style="31" customWidth="1"/>
  </cols>
  <sheetData>
    <row r="1" spans="1:9" ht="16.5" customHeight="1" thickBot="1">
      <c r="A1" s="34" t="s">
        <v>188</v>
      </c>
      <c r="B1" s="34"/>
      <c r="C1" s="34"/>
      <c r="D1" s="34"/>
      <c r="E1" s="34"/>
      <c r="F1" s="34"/>
      <c r="G1" s="204" t="s">
        <v>52</v>
      </c>
      <c r="H1" s="334" t="s">
        <v>421</v>
      </c>
    </row>
    <row r="2" spans="1:9" ht="15.75" customHeight="1" thickBot="1">
      <c r="A2" s="62"/>
      <c r="B2" s="35"/>
      <c r="C2" s="35"/>
      <c r="D2" s="35"/>
      <c r="E2" s="35"/>
      <c r="F2" s="35"/>
      <c r="G2" s="204" t="s">
        <v>260</v>
      </c>
      <c r="H2" s="335">
        <v>2014</v>
      </c>
    </row>
    <row r="3" spans="1:9" ht="39" thickBot="1">
      <c r="A3" s="3" t="s">
        <v>1</v>
      </c>
      <c r="B3" s="330" t="s">
        <v>9</v>
      </c>
      <c r="C3" s="3" t="s">
        <v>189</v>
      </c>
      <c r="D3" s="3" t="s">
        <v>190</v>
      </c>
      <c r="E3" s="3" t="s">
        <v>191</v>
      </c>
      <c r="F3" s="3" t="s">
        <v>192</v>
      </c>
      <c r="G3" s="82" t="s">
        <v>193</v>
      </c>
      <c r="H3" s="88" t="s">
        <v>194</v>
      </c>
      <c r="I3" s="184" t="s">
        <v>315</v>
      </c>
    </row>
    <row r="4" spans="1:9" s="85" customFormat="1">
      <c r="A4" s="312" t="s">
        <v>4</v>
      </c>
      <c r="B4" s="312" t="s">
        <v>18</v>
      </c>
      <c r="C4" s="313">
        <v>1</v>
      </c>
      <c r="D4" s="314" t="s">
        <v>275</v>
      </c>
      <c r="E4" s="314" t="s">
        <v>279</v>
      </c>
      <c r="F4" s="315" t="s">
        <v>67</v>
      </c>
      <c r="G4" s="316" t="s">
        <v>609</v>
      </c>
      <c r="H4" s="317" t="s">
        <v>610</v>
      </c>
      <c r="I4" s="185"/>
    </row>
    <row r="5" spans="1:9" s="85" customFormat="1">
      <c r="A5" s="312" t="s">
        <v>4</v>
      </c>
      <c r="B5" s="312" t="s">
        <v>18</v>
      </c>
      <c r="C5" s="318">
        <v>2</v>
      </c>
      <c r="D5" s="314" t="s">
        <v>276</v>
      </c>
      <c r="E5" s="314" t="s">
        <v>279</v>
      </c>
      <c r="F5" s="315" t="s">
        <v>67</v>
      </c>
      <c r="G5" s="316" t="s">
        <v>609</v>
      </c>
      <c r="H5" s="317" t="s">
        <v>610</v>
      </c>
      <c r="I5" s="161"/>
    </row>
    <row r="6" spans="1:9" s="85" customFormat="1">
      <c r="A6" s="312" t="s">
        <v>4</v>
      </c>
      <c r="B6" s="312" t="s">
        <v>18</v>
      </c>
      <c r="C6" s="318">
        <v>3</v>
      </c>
      <c r="D6" s="314" t="s">
        <v>277</v>
      </c>
      <c r="E6" s="314" t="s">
        <v>279</v>
      </c>
      <c r="F6" s="315" t="s">
        <v>67</v>
      </c>
      <c r="G6" s="316" t="s">
        <v>609</v>
      </c>
      <c r="H6" s="317" t="s">
        <v>610</v>
      </c>
      <c r="I6" s="161"/>
    </row>
    <row r="7" spans="1:9" s="85" customFormat="1" ht="29.25" customHeight="1">
      <c r="A7" s="312" t="s">
        <v>4</v>
      </c>
      <c r="B7" s="312" t="s">
        <v>18</v>
      </c>
      <c r="C7" s="318">
        <v>4</v>
      </c>
      <c r="D7" s="314" t="s">
        <v>278</v>
      </c>
      <c r="E7" s="319" t="s">
        <v>611</v>
      </c>
      <c r="F7" s="315" t="s">
        <v>67</v>
      </c>
      <c r="G7" s="316" t="s">
        <v>609</v>
      </c>
      <c r="H7" s="320"/>
      <c r="I7" s="162"/>
    </row>
    <row r="8" spans="1:9" s="85" customFormat="1">
      <c r="A8" s="312" t="s">
        <v>4</v>
      </c>
      <c r="B8" s="321" t="s">
        <v>18</v>
      </c>
      <c r="C8" s="322">
        <v>5</v>
      </c>
      <c r="D8" s="314" t="s">
        <v>195</v>
      </c>
      <c r="E8" s="314" t="s">
        <v>196</v>
      </c>
      <c r="F8" s="323" t="s">
        <v>67</v>
      </c>
      <c r="G8" s="317" t="s">
        <v>612</v>
      </c>
      <c r="H8" s="317" t="s">
        <v>613</v>
      </c>
      <c r="I8" s="162"/>
    </row>
    <row r="9" spans="1:9" s="85" customFormat="1">
      <c r="A9" s="312" t="s">
        <v>4</v>
      </c>
      <c r="B9" s="321" t="s">
        <v>18</v>
      </c>
      <c r="C9" s="324">
        <v>6</v>
      </c>
      <c r="D9" s="325" t="s">
        <v>197</v>
      </c>
      <c r="E9" s="325" t="s">
        <v>196</v>
      </c>
      <c r="F9" s="323" t="s">
        <v>67</v>
      </c>
      <c r="G9" s="317" t="s">
        <v>612</v>
      </c>
      <c r="H9" s="317" t="s">
        <v>613</v>
      </c>
      <c r="I9" s="162"/>
    </row>
    <row r="10" spans="1:9" s="85" customFormat="1">
      <c r="A10" s="312" t="s">
        <v>4</v>
      </c>
      <c r="B10" s="321" t="s">
        <v>18</v>
      </c>
      <c r="C10" s="324">
        <v>7</v>
      </c>
      <c r="D10" s="325" t="s">
        <v>198</v>
      </c>
      <c r="E10" s="325" t="s">
        <v>196</v>
      </c>
      <c r="F10" s="323" t="s">
        <v>67</v>
      </c>
      <c r="G10" s="317" t="s">
        <v>612</v>
      </c>
      <c r="H10" s="317" t="s">
        <v>613</v>
      </c>
      <c r="I10" s="162"/>
    </row>
    <row r="11" spans="1:9" s="85" customFormat="1">
      <c r="A11" s="312" t="s">
        <v>4</v>
      </c>
      <c r="B11" s="321" t="s">
        <v>18</v>
      </c>
      <c r="C11" s="324">
        <v>8</v>
      </c>
      <c r="D11" s="325" t="s">
        <v>199</v>
      </c>
      <c r="E11" s="325" t="s">
        <v>200</v>
      </c>
      <c r="F11" s="323" t="s">
        <v>67</v>
      </c>
      <c r="G11" s="317" t="s">
        <v>609</v>
      </c>
      <c r="H11" s="317" t="s">
        <v>610</v>
      </c>
      <c r="I11" s="162"/>
    </row>
    <row r="12" spans="1:9" s="85" customFormat="1">
      <c r="A12" s="312" t="s">
        <v>4</v>
      </c>
      <c r="B12" s="321" t="s">
        <v>18</v>
      </c>
      <c r="C12" s="324">
        <v>8</v>
      </c>
      <c r="D12" s="325" t="s">
        <v>199</v>
      </c>
      <c r="E12" s="325" t="s">
        <v>201</v>
      </c>
      <c r="F12" s="323" t="s">
        <v>67</v>
      </c>
      <c r="G12" s="317" t="s">
        <v>609</v>
      </c>
      <c r="H12" s="317" t="s">
        <v>610</v>
      </c>
      <c r="I12" s="162"/>
    </row>
    <row r="13" spans="1:9" s="85" customFormat="1">
      <c r="A13" s="312" t="s">
        <v>4</v>
      </c>
      <c r="B13" s="321" t="s">
        <v>18</v>
      </c>
      <c r="C13" s="324">
        <v>8</v>
      </c>
      <c r="D13" s="325" t="s">
        <v>199</v>
      </c>
      <c r="E13" s="325" t="s">
        <v>202</v>
      </c>
      <c r="F13" s="323" t="s">
        <v>67</v>
      </c>
      <c r="G13" s="317" t="s">
        <v>609</v>
      </c>
      <c r="H13" s="317" t="s">
        <v>610</v>
      </c>
      <c r="I13" s="162"/>
    </row>
    <row r="14" spans="1:9" s="85" customFormat="1" ht="62.25" customHeight="1">
      <c r="A14" s="312" t="s">
        <v>4</v>
      </c>
      <c r="B14" s="321" t="s">
        <v>18</v>
      </c>
      <c r="C14" s="292">
        <v>9</v>
      </c>
      <c r="D14" s="326" t="s">
        <v>203</v>
      </c>
      <c r="E14" s="325" t="s">
        <v>204</v>
      </c>
      <c r="F14" s="323" t="s">
        <v>67</v>
      </c>
      <c r="G14" s="327" t="s">
        <v>614</v>
      </c>
      <c r="H14" s="328" t="s">
        <v>610</v>
      </c>
      <c r="I14" s="163"/>
    </row>
    <row r="15" spans="1:9" ht="28.5" customHeight="1">
      <c r="A15" s="312" t="s">
        <v>4</v>
      </c>
      <c r="B15" s="329" t="s">
        <v>20</v>
      </c>
      <c r="C15" s="322">
        <v>1</v>
      </c>
      <c r="D15" s="314" t="s">
        <v>275</v>
      </c>
      <c r="E15" s="314" t="s">
        <v>279</v>
      </c>
      <c r="F15" s="323" t="s">
        <v>67</v>
      </c>
      <c r="G15" s="316" t="s">
        <v>609</v>
      </c>
      <c r="H15" s="331" t="s">
        <v>610</v>
      </c>
      <c r="I15" s="253"/>
    </row>
    <row r="16" spans="1:9" ht="28.5" customHeight="1">
      <c r="A16" s="312" t="s">
        <v>4</v>
      </c>
      <c r="B16" s="329" t="s">
        <v>20</v>
      </c>
      <c r="C16" s="322">
        <v>2</v>
      </c>
      <c r="D16" s="314" t="s">
        <v>276</v>
      </c>
      <c r="E16" s="314" t="s">
        <v>279</v>
      </c>
      <c r="F16" s="323" t="s">
        <v>67</v>
      </c>
      <c r="G16" s="316" t="s">
        <v>609</v>
      </c>
      <c r="H16" s="331" t="s">
        <v>610</v>
      </c>
      <c r="I16" s="253"/>
    </row>
    <row r="17" spans="1:9" ht="28.5" customHeight="1">
      <c r="A17" s="312" t="s">
        <v>4</v>
      </c>
      <c r="B17" s="329" t="s">
        <v>20</v>
      </c>
      <c r="C17" s="322">
        <v>3</v>
      </c>
      <c r="D17" s="314" t="s">
        <v>277</v>
      </c>
      <c r="E17" s="314" t="s">
        <v>279</v>
      </c>
      <c r="F17" s="323" t="s">
        <v>67</v>
      </c>
      <c r="G17" s="316" t="s">
        <v>609</v>
      </c>
      <c r="H17" s="331" t="s">
        <v>610</v>
      </c>
      <c r="I17" s="299"/>
    </row>
    <row r="18" spans="1:9" ht="28.5" customHeight="1">
      <c r="A18" s="312" t="s">
        <v>4</v>
      </c>
      <c r="B18" s="329" t="s">
        <v>20</v>
      </c>
      <c r="C18" s="322">
        <v>4</v>
      </c>
      <c r="D18" s="314" t="s">
        <v>278</v>
      </c>
      <c r="E18" s="319" t="s">
        <v>611</v>
      </c>
      <c r="F18" s="323" t="s">
        <v>67</v>
      </c>
      <c r="G18" s="316" t="s">
        <v>609</v>
      </c>
      <c r="H18" s="332"/>
      <c r="I18" s="299"/>
    </row>
    <row r="19" spans="1:9" ht="28.5" customHeight="1">
      <c r="A19" s="312" t="s">
        <v>4</v>
      </c>
      <c r="B19" s="329" t="s">
        <v>20</v>
      </c>
      <c r="C19" s="322">
        <v>5</v>
      </c>
      <c r="D19" s="314" t="s">
        <v>195</v>
      </c>
      <c r="E19" s="314" t="s">
        <v>196</v>
      </c>
      <c r="F19" s="323" t="s">
        <v>67</v>
      </c>
      <c r="G19" s="317" t="s">
        <v>612</v>
      </c>
      <c r="H19" s="331" t="s">
        <v>613</v>
      </c>
      <c r="I19" s="299"/>
    </row>
    <row r="20" spans="1:9" ht="28.5" customHeight="1">
      <c r="A20" s="312" t="s">
        <v>4</v>
      </c>
      <c r="B20" s="329" t="s">
        <v>20</v>
      </c>
      <c r="C20" s="324">
        <v>6</v>
      </c>
      <c r="D20" s="325" t="s">
        <v>197</v>
      </c>
      <c r="E20" s="325" t="s">
        <v>196</v>
      </c>
      <c r="F20" s="323" t="s">
        <v>67</v>
      </c>
      <c r="G20" s="317" t="s">
        <v>612</v>
      </c>
      <c r="H20" s="331" t="s">
        <v>613</v>
      </c>
      <c r="I20" s="299"/>
    </row>
    <row r="21" spans="1:9" ht="28.5" customHeight="1">
      <c r="A21" s="312" t="s">
        <v>4</v>
      </c>
      <c r="B21" s="329" t="s">
        <v>20</v>
      </c>
      <c r="C21" s="324">
        <v>7</v>
      </c>
      <c r="D21" s="325" t="s">
        <v>198</v>
      </c>
      <c r="E21" s="325" t="s">
        <v>196</v>
      </c>
      <c r="F21" s="323" t="s">
        <v>67</v>
      </c>
      <c r="G21" s="317" t="s">
        <v>612</v>
      </c>
      <c r="H21" s="331" t="s">
        <v>613</v>
      </c>
      <c r="I21" s="299"/>
    </row>
    <row r="22" spans="1:9" ht="28.5" customHeight="1">
      <c r="A22" s="312" t="s">
        <v>4</v>
      </c>
      <c r="B22" s="329" t="s">
        <v>20</v>
      </c>
      <c r="C22" s="324">
        <v>8</v>
      </c>
      <c r="D22" s="325" t="s">
        <v>199</v>
      </c>
      <c r="E22" s="325" t="s">
        <v>200</v>
      </c>
      <c r="F22" s="323" t="s">
        <v>67</v>
      </c>
      <c r="G22" s="317" t="s">
        <v>609</v>
      </c>
      <c r="H22" s="331" t="s">
        <v>610</v>
      </c>
      <c r="I22" s="299"/>
    </row>
    <row r="23" spans="1:9" ht="28.5" customHeight="1">
      <c r="A23" s="312" t="s">
        <v>4</v>
      </c>
      <c r="B23" s="329" t="s">
        <v>20</v>
      </c>
      <c r="C23" s="324">
        <v>8</v>
      </c>
      <c r="D23" s="325" t="s">
        <v>199</v>
      </c>
      <c r="E23" s="325" t="s">
        <v>201</v>
      </c>
      <c r="F23" s="323" t="s">
        <v>67</v>
      </c>
      <c r="G23" s="317" t="s">
        <v>609</v>
      </c>
      <c r="H23" s="331" t="s">
        <v>610</v>
      </c>
      <c r="I23" s="299"/>
    </row>
    <row r="24" spans="1:9" ht="28.5" customHeight="1">
      <c r="A24" s="312" t="s">
        <v>4</v>
      </c>
      <c r="B24" s="329" t="s">
        <v>20</v>
      </c>
      <c r="C24" s="324">
        <v>8</v>
      </c>
      <c r="D24" s="325" t="s">
        <v>199</v>
      </c>
      <c r="E24" s="325" t="s">
        <v>202</v>
      </c>
      <c r="F24" s="323" t="s">
        <v>67</v>
      </c>
      <c r="G24" s="317" t="s">
        <v>609</v>
      </c>
      <c r="H24" s="331" t="s">
        <v>610</v>
      </c>
      <c r="I24" s="299"/>
    </row>
    <row r="25" spans="1:9" ht="28.5" customHeight="1">
      <c r="A25" s="312" t="s">
        <v>4</v>
      </c>
      <c r="B25" s="329" t="s">
        <v>20</v>
      </c>
      <c r="C25" s="292">
        <v>9</v>
      </c>
      <c r="D25" s="326" t="s">
        <v>203</v>
      </c>
      <c r="E25" s="325" t="s">
        <v>204</v>
      </c>
      <c r="F25" s="323" t="s">
        <v>67</v>
      </c>
      <c r="G25" s="327" t="s">
        <v>614</v>
      </c>
      <c r="H25" s="333" t="s">
        <v>610</v>
      </c>
      <c r="I25" s="299"/>
    </row>
    <row r="26" spans="1:9">
      <c r="A26" s="63"/>
      <c r="B26" s="63"/>
      <c r="C26" s="18"/>
    </row>
    <row r="27" spans="1:9">
      <c r="A27" s="64"/>
      <c r="B27" s="65"/>
      <c r="C27" s="18"/>
    </row>
    <row r="29" spans="1:9">
      <c r="A29" s="49"/>
    </row>
    <row r="30" spans="1:9">
      <c r="A30" s="49"/>
    </row>
    <row r="31" spans="1:9">
      <c r="A31" s="49"/>
    </row>
    <row r="32" spans="1:9">
      <c r="A32" s="49"/>
    </row>
  </sheetData>
  <phoneticPr fontId="34" type="noConversion"/>
  <pageMargins left="0.7" right="0.7" top="0.75" bottom="0.75" header="0.51180555555555551" footer="0.51180555555555551"/>
  <pageSetup paperSize="9" scale="42" firstPageNumber="0" orientation="portrait" horizontalDpi="300" verticalDpi="300" r:id="rId1"/>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BreakPreview" topLeftCell="A3" zoomScaleNormal="70" zoomScaleSheetLayoutView="100" zoomScalePageLayoutView="70" workbookViewId="0">
      <pane ySplit="3255" topLeftCell="A41" activePane="bottomLeft"/>
      <selection activeCell="T41" sqref="R41:T41"/>
      <selection pane="bottomLeft" activeCell="T41" sqref="R41:T41"/>
    </sheetView>
  </sheetViews>
  <sheetFormatPr defaultColWidth="5.7109375" defaultRowHeight="20.100000000000001" customHeight="1"/>
  <cols>
    <col min="1" max="1" width="8.7109375" customWidth="1"/>
    <col min="2" max="2" width="18.7109375" style="66" customWidth="1"/>
    <col min="3" max="3" width="22.85546875" style="39" customWidth="1"/>
    <col min="4" max="21" width="5.7109375" style="39" customWidth="1"/>
    <col min="22" max="22" width="17" style="67" customWidth="1"/>
    <col min="23" max="16384" width="5.7109375" style="67"/>
  </cols>
  <sheetData>
    <row r="1" spans="1:22" ht="25.35" customHeight="1" thickBot="1">
      <c r="A1" s="68" t="s">
        <v>221</v>
      </c>
      <c r="B1" s="68"/>
      <c r="C1" s="68"/>
      <c r="D1" s="68"/>
      <c r="E1" s="68"/>
      <c r="F1" s="68"/>
      <c r="G1" s="68"/>
      <c r="H1" s="68"/>
      <c r="I1" s="68"/>
      <c r="J1" s="68"/>
      <c r="K1" s="68"/>
      <c r="L1" s="68"/>
      <c r="M1" s="68"/>
      <c r="N1" s="68"/>
      <c r="O1" s="68"/>
      <c r="P1" s="68"/>
      <c r="Q1" s="69"/>
      <c r="R1" s="932" t="s">
        <v>0</v>
      </c>
      <c r="S1" s="932"/>
      <c r="T1" s="933" t="s">
        <v>421</v>
      </c>
      <c r="U1" s="933"/>
    </row>
    <row r="2" spans="1:22" ht="25.35" customHeight="1" thickBot="1">
      <c r="A2" s="70"/>
      <c r="B2" s="70"/>
      <c r="C2" s="70"/>
      <c r="D2" s="70"/>
      <c r="E2" s="70"/>
      <c r="F2" s="70"/>
      <c r="G2" s="70"/>
      <c r="H2" s="70"/>
      <c r="I2" s="70"/>
      <c r="J2" s="70"/>
      <c r="K2" s="70"/>
      <c r="L2" s="70"/>
      <c r="M2" s="70"/>
      <c r="N2" s="70"/>
      <c r="O2" s="70"/>
      <c r="P2" s="70"/>
      <c r="Q2" s="71"/>
      <c r="R2" s="932" t="s">
        <v>260</v>
      </c>
      <c r="S2" s="932"/>
      <c r="T2" s="934" t="s">
        <v>422</v>
      </c>
      <c r="U2" s="934"/>
    </row>
    <row r="3" spans="1:22" ht="13.5" customHeight="1" thickBot="1">
      <c r="A3" s="598"/>
      <c r="B3" s="590"/>
      <c r="C3" s="591"/>
      <c r="D3" s="935" t="s">
        <v>90</v>
      </c>
      <c r="E3" s="935"/>
      <c r="F3" s="936" t="s">
        <v>205</v>
      </c>
      <c r="G3" s="936"/>
      <c r="H3" s="936"/>
      <c r="I3" s="936"/>
      <c r="J3" s="936"/>
      <c r="K3" s="936"/>
      <c r="L3" s="936"/>
      <c r="M3" s="936"/>
      <c r="N3" s="936"/>
      <c r="O3" s="936"/>
      <c r="P3" s="936"/>
      <c r="Q3" s="936"/>
      <c r="R3" s="936"/>
      <c r="S3" s="936"/>
      <c r="T3" s="936"/>
      <c r="U3" s="936"/>
    </row>
    <row r="4" spans="1:22" ht="150" customHeight="1" thickBot="1">
      <c r="A4" s="187" t="s">
        <v>1</v>
      </c>
      <c r="B4" s="205" t="s">
        <v>206</v>
      </c>
      <c r="C4" s="206" t="s">
        <v>207</v>
      </c>
      <c r="D4" s="935"/>
      <c r="E4" s="935"/>
      <c r="F4" s="207" t="s">
        <v>125</v>
      </c>
      <c r="G4" s="208" t="s">
        <v>208</v>
      </c>
      <c r="H4" s="207" t="s">
        <v>209</v>
      </c>
      <c r="I4" s="208" t="s">
        <v>210</v>
      </c>
      <c r="J4" s="209" t="s">
        <v>211</v>
      </c>
      <c r="K4" s="209" t="s">
        <v>212</v>
      </c>
      <c r="L4" s="207" t="s">
        <v>213</v>
      </c>
      <c r="M4" s="210" t="s">
        <v>214</v>
      </c>
      <c r="N4" s="210" t="s">
        <v>215</v>
      </c>
      <c r="O4" s="211" t="s">
        <v>216</v>
      </c>
      <c r="P4" s="207" t="s">
        <v>217</v>
      </c>
      <c r="Q4" s="210" t="s">
        <v>101</v>
      </c>
      <c r="R4" s="210" t="s">
        <v>102</v>
      </c>
      <c r="S4" s="211" t="s">
        <v>218</v>
      </c>
      <c r="T4" s="212" t="s">
        <v>219</v>
      </c>
      <c r="U4" s="212" t="s">
        <v>1307</v>
      </c>
      <c r="V4" s="184" t="s">
        <v>315</v>
      </c>
    </row>
    <row r="5" spans="1:22" s="89" customFormat="1" ht="20.100000000000001" customHeight="1">
      <c r="A5" s="920" t="s">
        <v>4</v>
      </c>
      <c r="B5" s="923" t="s">
        <v>615</v>
      </c>
      <c r="C5" s="619" t="s">
        <v>94</v>
      </c>
      <c r="D5" s="926" t="s">
        <v>425</v>
      </c>
      <c r="E5" s="927"/>
      <c r="F5" s="599" t="s">
        <v>5</v>
      </c>
      <c r="G5" s="599" t="s">
        <v>5</v>
      </c>
      <c r="H5" s="599" t="s">
        <v>5</v>
      </c>
      <c r="I5" s="599" t="s">
        <v>5</v>
      </c>
      <c r="J5" s="600"/>
      <c r="K5" s="599" t="s">
        <v>5</v>
      </c>
      <c r="L5" s="600"/>
      <c r="M5" s="599" t="s">
        <v>5</v>
      </c>
      <c r="N5" s="599"/>
      <c r="O5" s="599" t="s">
        <v>5</v>
      </c>
      <c r="P5" s="599" t="s">
        <v>5</v>
      </c>
      <c r="Q5" s="599" t="s">
        <v>5</v>
      </c>
      <c r="R5" s="599"/>
      <c r="S5" s="599" t="s">
        <v>5</v>
      </c>
      <c r="T5" s="599"/>
      <c r="U5" s="54"/>
      <c r="V5" s="620"/>
    </row>
    <row r="6" spans="1:22" s="89" customFormat="1" ht="20.100000000000001" customHeight="1">
      <c r="A6" s="921"/>
      <c r="B6" s="924"/>
      <c r="C6" s="619" t="s">
        <v>94</v>
      </c>
      <c r="D6" s="928" t="s">
        <v>616</v>
      </c>
      <c r="E6" s="929"/>
      <c r="F6" s="621" t="s">
        <v>5</v>
      </c>
      <c r="G6" s="621" t="s">
        <v>5</v>
      </c>
      <c r="H6" s="621" t="s">
        <v>5</v>
      </c>
      <c r="I6" s="621" t="s">
        <v>5</v>
      </c>
      <c r="J6" s="622"/>
      <c r="K6" s="621" t="s">
        <v>5</v>
      </c>
      <c r="L6" s="622"/>
      <c r="M6" s="621" t="s">
        <v>5</v>
      </c>
      <c r="N6" s="621"/>
      <c r="O6" s="621" t="s">
        <v>5</v>
      </c>
      <c r="P6" s="621" t="s">
        <v>5</v>
      </c>
      <c r="Q6" s="621" t="s">
        <v>5</v>
      </c>
      <c r="R6" s="621"/>
      <c r="S6" s="621" t="s">
        <v>5</v>
      </c>
      <c r="T6" s="621"/>
      <c r="U6" s="54"/>
      <c r="V6" s="510"/>
    </row>
    <row r="7" spans="1:22" s="89" customFormat="1" ht="20.100000000000001" customHeight="1">
      <c r="A7" s="921"/>
      <c r="B7" s="924"/>
      <c r="C7" s="619" t="s">
        <v>617</v>
      </c>
      <c r="D7" s="928" t="s">
        <v>425</v>
      </c>
      <c r="E7" s="929"/>
      <c r="F7" s="622"/>
      <c r="G7" s="622"/>
      <c r="H7" s="621" t="s">
        <v>5</v>
      </c>
      <c r="I7" s="622"/>
      <c r="J7" s="622"/>
      <c r="K7" s="621" t="s">
        <v>5</v>
      </c>
      <c r="L7" s="622"/>
      <c r="M7" s="621" t="s">
        <v>5</v>
      </c>
      <c r="N7" s="621"/>
      <c r="O7" s="621" t="s">
        <v>5</v>
      </c>
      <c r="P7" s="621" t="s">
        <v>5</v>
      </c>
      <c r="Q7" s="621" t="s">
        <v>5</v>
      </c>
      <c r="R7" s="621"/>
      <c r="S7" s="621" t="s">
        <v>5</v>
      </c>
      <c r="T7" s="621"/>
      <c r="U7" s="54"/>
      <c r="V7" s="388"/>
    </row>
    <row r="8" spans="1:22" s="89" customFormat="1" ht="20.100000000000001" customHeight="1">
      <c r="A8" s="921"/>
      <c r="B8" s="924"/>
      <c r="C8" s="623" t="s">
        <v>543</v>
      </c>
      <c r="D8" s="930" t="s">
        <v>425</v>
      </c>
      <c r="E8" s="931"/>
      <c r="F8" s="602"/>
      <c r="G8" s="602"/>
      <c r="H8" s="601" t="s">
        <v>5</v>
      </c>
      <c r="I8" s="602"/>
      <c r="J8" s="602"/>
      <c r="K8" s="601" t="s">
        <v>5</v>
      </c>
      <c r="L8" s="602"/>
      <c r="M8" s="601" t="s">
        <v>5</v>
      </c>
      <c r="N8" s="601"/>
      <c r="O8" s="601" t="s">
        <v>5</v>
      </c>
      <c r="P8" s="601" t="s">
        <v>5</v>
      </c>
      <c r="Q8" s="601" t="s">
        <v>5</v>
      </c>
      <c r="R8" s="601"/>
      <c r="S8" s="601" t="s">
        <v>5</v>
      </c>
      <c r="T8" s="601"/>
      <c r="U8" s="54"/>
    </row>
    <row r="9" spans="1:22" s="89" customFormat="1" ht="20.100000000000001" customHeight="1">
      <c r="A9" s="921"/>
      <c r="B9" s="924"/>
      <c r="C9" s="623" t="s">
        <v>618</v>
      </c>
      <c r="D9" s="930" t="s">
        <v>425</v>
      </c>
      <c r="E9" s="931"/>
      <c r="F9" s="602"/>
      <c r="G9" s="602"/>
      <c r="H9" s="601" t="s">
        <v>5</v>
      </c>
      <c r="I9" s="601" t="s">
        <v>5</v>
      </c>
      <c r="J9" s="602"/>
      <c r="K9" s="601" t="s">
        <v>5</v>
      </c>
      <c r="L9" s="601" t="s">
        <v>5</v>
      </c>
      <c r="M9" s="601"/>
      <c r="N9" s="601"/>
      <c r="O9" s="601"/>
      <c r="P9" s="602"/>
      <c r="Q9" s="601"/>
      <c r="R9" s="601"/>
      <c r="S9" s="601"/>
      <c r="T9" s="601"/>
      <c r="U9" s="54"/>
      <c r="V9" s="388"/>
    </row>
    <row r="10" spans="1:22" s="89" customFormat="1" ht="20.100000000000001" customHeight="1">
      <c r="A10" s="922"/>
      <c r="B10" s="925"/>
      <c r="C10" s="624" t="s">
        <v>619</v>
      </c>
      <c r="D10" s="930" t="s">
        <v>431</v>
      </c>
      <c r="E10" s="931"/>
      <c r="F10" s="602"/>
      <c r="G10" s="602"/>
      <c r="H10" s="601" t="s">
        <v>5</v>
      </c>
      <c r="I10" s="601" t="s">
        <v>5</v>
      </c>
      <c r="J10" s="602"/>
      <c r="K10" s="602"/>
      <c r="L10" s="601" t="s">
        <v>5</v>
      </c>
      <c r="M10" s="601" t="s">
        <v>5</v>
      </c>
      <c r="N10" s="601"/>
      <c r="O10" s="601"/>
      <c r="P10" s="602"/>
      <c r="Q10" s="601"/>
      <c r="R10" s="601"/>
      <c r="S10" s="601"/>
      <c r="T10" s="601"/>
      <c r="U10" s="54"/>
      <c r="V10" s="389"/>
    </row>
    <row r="11" spans="1:22" s="89" customFormat="1" ht="20.100000000000001" customHeight="1">
      <c r="A11" s="913" t="s">
        <v>4</v>
      </c>
      <c r="B11" s="915" t="s">
        <v>620</v>
      </c>
      <c r="C11" s="592" t="s">
        <v>617</v>
      </c>
      <c r="D11" s="887" t="s">
        <v>448</v>
      </c>
      <c r="E11" s="888"/>
      <c r="F11" s="601"/>
      <c r="G11" s="601"/>
      <c r="H11" s="601" t="s">
        <v>5</v>
      </c>
      <c r="I11" s="601" t="s">
        <v>5</v>
      </c>
      <c r="J11" s="601"/>
      <c r="K11" s="601" t="s">
        <v>5</v>
      </c>
      <c r="L11" s="601"/>
      <c r="M11" s="601" t="s">
        <v>5</v>
      </c>
      <c r="N11" s="601"/>
      <c r="O11" s="601"/>
      <c r="P11" s="601" t="s">
        <v>5</v>
      </c>
      <c r="Q11" s="601"/>
      <c r="R11" s="601"/>
      <c r="S11" s="601"/>
      <c r="T11" s="601"/>
      <c r="U11" s="601"/>
      <c r="V11" s="625"/>
    </row>
    <row r="12" spans="1:22" s="89" customFormat="1" ht="20.100000000000001" customHeight="1">
      <c r="A12" s="914"/>
      <c r="B12" s="916"/>
      <c r="C12" s="592" t="s">
        <v>543</v>
      </c>
      <c r="D12" s="887" t="s">
        <v>448</v>
      </c>
      <c r="E12" s="888"/>
      <c r="F12" s="601"/>
      <c r="G12" s="601"/>
      <c r="H12" s="601" t="s">
        <v>5</v>
      </c>
      <c r="I12" s="601" t="s">
        <v>5</v>
      </c>
      <c r="J12" s="601"/>
      <c r="K12" s="601" t="s">
        <v>5</v>
      </c>
      <c r="L12" s="601"/>
      <c r="M12" s="601" t="s">
        <v>5</v>
      </c>
      <c r="N12" s="601"/>
      <c r="O12" s="601"/>
      <c r="P12" s="601" t="s">
        <v>5</v>
      </c>
      <c r="Q12" s="601"/>
      <c r="R12" s="601"/>
      <c r="S12" s="601"/>
      <c r="T12" s="601"/>
      <c r="U12" s="601"/>
      <c r="V12" s="391"/>
    </row>
    <row r="13" spans="1:22" ht="20.100000000000001" customHeight="1">
      <c r="A13" s="913" t="s">
        <v>4</v>
      </c>
      <c r="B13" s="915" t="s">
        <v>621</v>
      </c>
      <c r="C13" s="592" t="s">
        <v>94</v>
      </c>
      <c r="D13" s="887" t="s">
        <v>515</v>
      </c>
      <c r="E13" s="888"/>
      <c r="F13" s="601"/>
      <c r="G13" s="601"/>
      <c r="H13" s="601" t="s">
        <v>5</v>
      </c>
      <c r="I13" s="601" t="s">
        <v>5</v>
      </c>
      <c r="J13" s="601"/>
      <c r="K13" s="601" t="s">
        <v>5</v>
      </c>
      <c r="L13" s="601"/>
      <c r="M13" s="601" t="s">
        <v>5</v>
      </c>
      <c r="N13" s="601"/>
      <c r="O13" s="601" t="s">
        <v>5</v>
      </c>
      <c r="P13" s="601" t="s">
        <v>5</v>
      </c>
      <c r="Q13" s="601" t="s">
        <v>5</v>
      </c>
      <c r="R13" s="601"/>
      <c r="S13" s="601" t="s">
        <v>5</v>
      </c>
      <c r="T13" s="601"/>
      <c r="U13" s="601"/>
      <c r="V13" s="391"/>
    </row>
    <row r="14" spans="1:22" ht="20.100000000000001" customHeight="1">
      <c r="A14" s="917"/>
      <c r="B14" s="918"/>
      <c r="C14" s="592" t="s">
        <v>622</v>
      </c>
      <c r="D14" s="887" t="s">
        <v>515</v>
      </c>
      <c r="E14" s="888"/>
      <c r="F14" s="601"/>
      <c r="G14" s="601"/>
      <c r="H14" s="601" t="s">
        <v>5</v>
      </c>
      <c r="I14" s="601" t="s">
        <v>5</v>
      </c>
      <c r="J14" s="601"/>
      <c r="K14" s="601" t="s">
        <v>5</v>
      </c>
      <c r="L14" s="601"/>
      <c r="M14" s="601"/>
      <c r="N14" s="601"/>
      <c r="O14" s="601" t="s">
        <v>5</v>
      </c>
      <c r="P14" s="601"/>
      <c r="Q14" s="601"/>
      <c r="R14" s="601"/>
      <c r="S14" s="601"/>
      <c r="T14" s="601"/>
      <c r="U14" s="601"/>
      <c r="V14" s="391"/>
    </row>
    <row r="15" spans="1:22" ht="20.100000000000001" customHeight="1">
      <c r="A15" s="917"/>
      <c r="B15" s="918"/>
      <c r="C15" s="592" t="s">
        <v>85</v>
      </c>
      <c r="D15" s="887" t="s">
        <v>448</v>
      </c>
      <c r="E15" s="888"/>
      <c r="F15" s="601"/>
      <c r="G15" s="601"/>
      <c r="H15" s="601" t="s">
        <v>5</v>
      </c>
      <c r="I15" s="601" t="s">
        <v>5</v>
      </c>
      <c r="J15" s="601"/>
      <c r="K15" s="601" t="s">
        <v>5</v>
      </c>
      <c r="L15" s="601"/>
      <c r="M15" s="601"/>
      <c r="N15" s="601"/>
      <c r="O15" s="601" t="s">
        <v>5</v>
      </c>
      <c r="P15" s="601" t="s">
        <v>5</v>
      </c>
      <c r="Q15" s="601" t="s">
        <v>5</v>
      </c>
      <c r="R15" s="601"/>
      <c r="S15" s="601" t="s">
        <v>5</v>
      </c>
      <c r="T15" s="601"/>
      <c r="U15" s="601"/>
    </row>
    <row r="16" spans="1:22" ht="20.100000000000001" customHeight="1">
      <c r="A16" s="914"/>
      <c r="B16" s="916"/>
      <c r="C16" s="592" t="s">
        <v>95</v>
      </c>
      <c r="D16" s="887" t="s">
        <v>623</v>
      </c>
      <c r="E16" s="888"/>
      <c r="F16" s="601" t="s">
        <v>5</v>
      </c>
      <c r="G16" s="601" t="s">
        <v>5</v>
      </c>
      <c r="H16" s="601" t="s">
        <v>5</v>
      </c>
      <c r="I16" s="601" t="s">
        <v>5</v>
      </c>
      <c r="J16" s="601" t="s">
        <v>5</v>
      </c>
      <c r="K16" s="601" t="s">
        <v>5</v>
      </c>
      <c r="L16" s="601" t="s">
        <v>5</v>
      </c>
      <c r="M16" s="601"/>
      <c r="N16" s="601" t="s">
        <v>5</v>
      </c>
      <c r="O16" s="601"/>
      <c r="P16" s="601" t="s">
        <v>5</v>
      </c>
      <c r="Q16" s="601" t="s">
        <v>5</v>
      </c>
      <c r="R16" s="601"/>
      <c r="S16" s="601" t="s">
        <v>5</v>
      </c>
      <c r="T16" s="601"/>
      <c r="U16" s="601"/>
      <c r="V16" s="391"/>
    </row>
    <row r="17" spans="1:22" ht="20.100000000000001" customHeight="1">
      <c r="A17" s="626" t="s">
        <v>4</v>
      </c>
      <c r="B17" s="404" t="s">
        <v>624</v>
      </c>
      <c r="C17" s="592" t="s">
        <v>546</v>
      </c>
      <c r="D17" s="887" t="s">
        <v>448</v>
      </c>
      <c r="E17" s="888"/>
      <c r="F17" s="601" t="s">
        <v>5</v>
      </c>
      <c r="G17" s="601" t="s">
        <v>5</v>
      </c>
      <c r="H17" s="601" t="s">
        <v>5</v>
      </c>
      <c r="I17" s="601" t="s">
        <v>5</v>
      </c>
      <c r="J17" s="601" t="s">
        <v>5</v>
      </c>
      <c r="K17" s="601"/>
      <c r="L17" s="601" t="s">
        <v>5</v>
      </c>
      <c r="M17" s="601"/>
      <c r="N17" s="601" t="s">
        <v>5</v>
      </c>
      <c r="O17" s="601"/>
      <c r="P17" s="601" t="s">
        <v>5</v>
      </c>
      <c r="Q17" s="601" t="s">
        <v>5</v>
      </c>
      <c r="R17" s="601"/>
      <c r="S17" s="601" t="s">
        <v>5</v>
      </c>
      <c r="T17" s="601"/>
      <c r="U17" s="601"/>
      <c r="V17" s="391"/>
    </row>
    <row r="18" spans="1:22" ht="20.100000000000001" customHeight="1">
      <c r="A18" s="902" t="s">
        <v>4</v>
      </c>
      <c r="B18" s="902" t="s">
        <v>625</v>
      </c>
      <c r="C18" s="592" t="s">
        <v>530</v>
      </c>
      <c r="D18" s="887" t="s">
        <v>425</v>
      </c>
      <c r="E18" s="888"/>
      <c r="F18" s="601"/>
      <c r="G18" s="601" t="s">
        <v>5</v>
      </c>
      <c r="H18" s="601" t="s">
        <v>5</v>
      </c>
      <c r="I18" s="601"/>
      <c r="J18" s="601" t="s">
        <v>5</v>
      </c>
      <c r="K18" s="601" t="s">
        <v>5</v>
      </c>
      <c r="L18" s="601"/>
      <c r="M18" s="601" t="s">
        <v>5</v>
      </c>
      <c r="N18" s="601"/>
      <c r="O18" s="601"/>
      <c r="P18" s="601"/>
      <c r="Q18" s="601"/>
      <c r="R18" s="601"/>
      <c r="S18" s="601"/>
      <c r="T18" s="601"/>
      <c r="U18" s="601"/>
      <c r="V18" s="391"/>
    </row>
    <row r="19" spans="1:22" ht="20.100000000000001" customHeight="1">
      <c r="A19" s="919"/>
      <c r="B19" s="904"/>
      <c r="C19" s="592" t="s">
        <v>626</v>
      </c>
      <c r="D19" s="887" t="s">
        <v>425</v>
      </c>
      <c r="E19" s="888"/>
      <c r="F19" s="601"/>
      <c r="G19" s="601"/>
      <c r="H19" s="601" t="s">
        <v>5</v>
      </c>
      <c r="I19" s="601"/>
      <c r="J19" s="601"/>
      <c r="K19" s="601" t="s">
        <v>5</v>
      </c>
      <c r="L19" s="601"/>
      <c r="M19" s="601" t="s">
        <v>5</v>
      </c>
      <c r="N19" s="601"/>
      <c r="O19" s="601"/>
      <c r="P19" s="601"/>
      <c r="Q19" s="601"/>
      <c r="R19" s="601"/>
      <c r="S19" s="601"/>
      <c r="T19" s="601"/>
      <c r="U19" s="601"/>
      <c r="V19" s="391"/>
    </row>
    <row r="20" spans="1:22" ht="20.100000000000001" customHeight="1">
      <c r="A20" s="627" t="s">
        <v>4</v>
      </c>
      <c r="B20" s="405" t="s">
        <v>627</v>
      </c>
      <c r="C20" s="592" t="s">
        <v>628</v>
      </c>
      <c r="D20" s="896" t="s">
        <v>629</v>
      </c>
      <c r="E20" s="895"/>
      <c r="F20" s="601" t="s">
        <v>5</v>
      </c>
      <c r="G20" s="602"/>
      <c r="H20" s="601"/>
      <c r="I20" s="601"/>
      <c r="J20" s="602"/>
      <c r="K20" s="602"/>
      <c r="L20" s="601"/>
      <c r="M20" s="601"/>
      <c r="N20" s="601"/>
      <c r="O20" s="601"/>
      <c r="P20" s="602"/>
      <c r="Q20" s="601"/>
      <c r="R20" s="601"/>
      <c r="S20" s="601"/>
      <c r="T20" s="601"/>
      <c r="U20" s="54"/>
      <c r="V20" s="391"/>
    </row>
    <row r="21" spans="1:22" ht="20.100000000000001" customHeight="1">
      <c r="A21" s="411" t="s">
        <v>4</v>
      </c>
      <c r="B21" s="404" t="s">
        <v>630</v>
      </c>
      <c r="C21" s="592" t="s">
        <v>530</v>
      </c>
      <c r="D21" s="887" t="s">
        <v>448</v>
      </c>
      <c r="E21" s="888"/>
      <c r="F21" s="601"/>
      <c r="G21" s="601" t="s">
        <v>5</v>
      </c>
      <c r="H21" s="601" t="s">
        <v>5</v>
      </c>
      <c r="I21" s="601"/>
      <c r="J21" s="601"/>
      <c r="K21" s="601" t="s">
        <v>5</v>
      </c>
      <c r="L21" s="601"/>
      <c r="M21" s="601"/>
      <c r="N21" s="601"/>
      <c r="O21" s="601"/>
      <c r="P21" s="601"/>
      <c r="Q21" s="601"/>
      <c r="R21" s="601"/>
      <c r="S21" s="601"/>
      <c r="T21" s="601"/>
      <c r="U21" s="601"/>
      <c r="V21" s="391"/>
    </row>
    <row r="22" spans="1:22" ht="20.100000000000001" customHeight="1">
      <c r="A22" s="902" t="s">
        <v>4</v>
      </c>
      <c r="B22" s="905" t="s">
        <v>631</v>
      </c>
      <c r="C22" s="592" t="s">
        <v>465</v>
      </c>
      <c r="D22" s="887" t="s">
        <v>448</v>
      </c>
      <c r="E22" s="888"/>
      <c r="F22" s="908" t="s">
        <v>632</v>
      </c>
      <c r="G22" s="909"/>
      <c r="H22" s="909"/>
      <c r="I22" s="909"/>
      <c r="J22" s="909"/>
      <c r="K22" s="909"/>
      <c r="L22" s="909"/>
      <c r="M22" s="909"/>
      <c r="N22" s="909"/>
      <c r="O22" s="910"/>
      <c r="P22" s="601"/>
      <c r="Q22" s="601"/>
      <c r="R22" s="601"/>
      <c r="S22" s="601"/>
      <c r="T22" s="601"/>
      <c r="U22" s="601"/>
      <c r="V22" s="391"/>
    </row>
    <row r="23" spans="1:22" ht="20.100000000000001" customHeight="1">
      <c r="A23" s="903"/>
      <c r="B23" s="906"/>
      <c r="C23" s="628" t="s">
        <v>619</v>
      </c>
      <c r="D23" s="911" t="s">
        <v>629</v>
      </c>
      <c r="E23" s="912"/>
      <c r="F23" s="908" t="s">
        <v>632</v>
      </c>
      <c r="G23" s="909"/>
      <c r="H23" s="909"/>
      <c r="I23" s="909"/>
      <c r="J23" s="909"/>
      <c r="K23" s="909"/>
      <c r="L23" s="909"/>
      <c r="M23" s="909"/>
      <c r="N23" s="909"/>
      <c r="O23" s="910"/>
      <c r="P23" s="601"/>
      <c r="Q23" s="601"/>
      <c r="R23" s="601"/>
      <c r="S23" s="601"/>
      <c r="T23" s="601"/>
      <c r="U23" s="601"/>
      <c r="V23" s="391"/>
    </row>
    <row r="24" spans="1:22" ht="20.100000000000001" customHeight="1">
      <c r="A24" s="904"/>
      <c r="B24" s="907"/>
      <c r="C24" s="592" t="s">
        <v>633</v>
      </c>
      <c r="D24" s="887" t="s">
        <v>629</v>
      </c>
      <c r="E24" s="888"/>
      <c r="F24" s="908" t="s">
        <v>632</v>
      </c>
      <c r="G24" s="909"/>
      <c r="H24" s="909"/>
      <c r="I24" s="909"/>
      <c r="J24" s="909"/>
      <c r="K24" s="909"/>
      <c r="L24" s="909"/>
      <c r="M24" s="909"/>
      <c r="N24" s="909"/>
      <c r="O24" s="910"/>
      <c r="P24" s="601"/>
      <c r="Q24" s="601"/>
      <c r="R24" s="601"/>
      <c r="S24" s="601"/>
      <c r="T24" s="601"/>
      <c r="U24" s="601"/>
    </row>
    <row r="25" spans="1:22" ht="20.100000000000001" customHeight="1">
      <c r="A25" s="411" t="s">
        <v>4</v>
      </c>
      <c r="B25" s="404" t="s">
        <v>634</v>
      </c>
      <c r="C25" s="405" t="s">
        <v>635</v>
      </c>
      <c r="D25" s="887" t="s">
        <v>636</v>
      </c>
      <c r="E25" s="895"/>
      <c r="F25" s="601"/>
      <c r="G25" s="601"/>
      <c r="H25" s="601"/>
      <c r="I25" s="601"/>
      <c r="J25" s="601"/>
      <c r="K25" s="601" t="s">
        <v>5</v>
      </c>
      <c r="L25" s="601"/>
      <c r="M25" s="601"/>
      <c r="N25" s="601"/>
      <c r="O25" s="601"/>
      <c r="P25" s="601"/>
      <c r="Q25" s="601"/>
      <c r="R25" s="601"/>
      <c r="S25" s="601"/>
      <c r="T25" s="601"/>
      <c r="U25" s="601"/>
      <c r="V25" s="629"/>
    </row>
    <row r="26" spans="1:22" ht="20.100000000000001" customHeight="1">
      <c r="A26" s="411" t="s">
        <v>4</v>
      </c>
      <c r="B26" s="404" t="s">
        <v>637</v>
      </c>
      <c r="C26" s="405" t="s">
        <v>638</v>
      </c>
      <c r="D26" s="887" t="s">
        <v>629</v>
      </c>
      <c r="E26" s="888"/>
      <c r="F26" s="601" t="s">
        <v>5</v>
      </c>
      <c r="G26" s="601"/>
      <c r="H26" s="601" t="s">
        <v>5</v>
      </c>
      <c r="I26" s="601" t="s">
        <v>5</v>
      </c>
      <c r="J26" s="601"/>
      <c r="K26" s="601"/>
      <c r="L26" s="601"/>
      <c r="M26" s="601"/>
      <c r="N26" s="601"/>
      <c r="O26" s="601"/>
      <c r="P26" s="601"/>
      <c r="Q26" s="601"/>
      <c r="R26" s="601"/>
      <c r="S26" s="601"/>
      <c r="T26" s="601"/>
      <c r="U26" s="601"/>
      <c r="V26" s="629"/>
    </row>
    <row r="27" spans="1:22" ht="20.100000000000001" customHeight="1">
      <c r="A27" s="407" t="s">
        <v>4</v>
      </c>
      <c r="B27" s="463" t="s">
        <v>639</v>
      </c>
      <c r="C27" s="592" t="s">
        <v>526</v>
      </c>
      <c r="D27" s="896" t="s">
        <v>629</v>
      </c>
      <c r="E27" s="895"/>
      <c r="F27" s="602"/>
      <c r="G27" s="602" t="s">
        <v>5</v>
      </c>
      <c r="H27" s="602"/>
      <c r="I27" s="602"/>
      <c r="J27" s="602"/>
      <c r="K27" s="602" t="s">
        <v>5</v>
      </c>
      <c r="L27" s="602" t="s">
        <v>5</v>
      </c>
      <c r="M27" s="602"/>
      <c r="N27" s="602"/>
      <c r="O27" s="602"/>
      <c r="P27" s="602"/>
      <c r="Q27" s="602"/>
      <c r="R27" s="602"/>
      <c r="S27" s="602"/>
      <c r="T27" s="602"/>
      <c r="U27" s="602"/>
    </row>
    <row r="28" spans="1:22" ht="20.100000000000001" customHeight="1">
      <c r="A28" s="630" t="s">
        <v>4</v>
      </c>
      <c r="B28" s="593" t="s">
        <v>640</v>
      </c>
      <c r="C28" s="631" t="s">
        <v>641</v>
      </c>
      <c r="D28" s="889" t="s">
        <v>642</v>
      </c>
      <c r="E28" s="890"/>
      <c r="F28" s="900" t="s">
        <v>632</v>
      </c>
      <c r="G28" s="901"/>
      <c r="H28" s="901"/>
      <c r="I28" s="901"/>
      <c r="J28" s="901"/>
      <c r="K28" s="901"/>
      <c r="L28" s="901"/>
      <c r="M28" s="901"/>
      <c r="N28" s="901"/>
      <c r="O28" s="901"/>
      <c r="P28" s="901"/>
      <c r="Q28" s="901"/>
      <c r="R28" s="901"/>
      <c r="S28" s="901"/>
      <c r="T28" s="901"/>
      <c r="U28" s="901"/>
      <c r="V28" s="391"/>
    </row>
    <row r="29" spans="1:22" ht="20.100000000000001" customHeight="1">
      <c r="A29" s="404" t="s">
        <v>4</v>
      </c>
      <c r="B29" s="404" t="s">
        <v>643</v>
      </c>
      <c r="C29" s="405" t="s">
        <v>644</v>
      </c>
      <c r="D29" s="897" t="s">
        <v>629</v>
      </c>
      <c r="E29" s="897"/>
      <c r="F29" s="406" t="s">
        <v>5</v>
      </c>
      <c r="G29" s="409"/>
      <c r="H29" s="409"/>
      <c r="I29" s="409"/>
      <c r="J29" s="409"/>
      <c r="K29" s="406"/>
      <c r="L29" s="406" t="s">
        <v>5</v>
      </c>
      <c r="M29" s="406"/>
      <c r="N29" s="409"/>
      <c r="O29" s="409"/>
      <c r="P29" s="406"/>
      <c r="Q29" s="407"/>
      <c r="R29" s="407"/>
      <c r="S29" s="407"/>
      <c r="T29" s="407"/>
      <c r="U29" s="407"/>
      <c r="V29" s="595"/>
    </row>
    <row r="30" spans="1:22" ht="20.100000000000001" customHeight="1">
      <c r="A30" s="404" t="s">
        <v>4</v>
      </c>
      <c r="B30" s="391" t="s">
        <v>817</v>
      </c>
      <c r="C30" s="405" t="s">
        <v>877</v>
      </c>
      <c r="D30" s="897" t="s">
        <v>879</v>
      </c>
      <c r="E30" s="897"/>
      <c r="F30" s="406"/>
      <c r="G30" s="409"/>
      <c r="H30" s="409"/>
      <c r="I30" s="409"/>
      <c r="J30" s="406" t="s">
        <v>5</v>
      </c>
      <c r="K30" s="406"/>
      <c r="L30" s="406"/>
      <c r="M30" s="406"/>
      <c r="N30" s="409"/>
      <c r="O30" s="409"/>
      <c r="P30" s="406"/>
      <c r="Q30" s="407"/>
      <c r="R30" s="407"/>
      <c r="S30" s="407"/>
      <c r="T30" s="407"/>
      <c r="U30" s="407"/>
      <c r="V30" s="595"/>
    </row>
    <row r="31" spans="1:22" ht="20.100000000000001" customHeight="1">
      <c r="A31" s="404" t="s">
        <v>4</v>
      </c>
      <c r="B31" s="390" t="s">
        <v>848</v>
      </c>
      <c r="C31" s="405" t="s">
        <v>878</v>
      </c>
      <c r="D31" s="897" t="s">
        <v>629</v>
      </c>
      <c r="E31" s="897"/>
      <c r="F31" s="406" t="s">
        <v>5</v>
      </c>
      <c r="G31" s="406" t="s">
        <v>5</v>
      </c>
      <c r="H31" s="406" t="s">
        <v>5</v>
      </c>
      <c r="I31" s="406" t="s">
        <v>5</v>
      </c>
      <c r="J31" s="409"/>
      <c r="K31" s="406"/>
      <c r="L31" s="406" t="s">
        <v>5</v>
      </c>
      <c r="M31" s="406" t="s">
        <v>5</v>
      </c>
      <c r="N31" s="406" t="s">
        <v>5</v>
      </c>
      <c r="O31" s="406" t="s">
        <v>5</v>
      </c>
      <c r="P31" s="406"/>
      <c r="Q31" s="407"/>
      <c r="R31" s="407"/>
      <c r="S31" s="407"/>
      <c r="T31" s="407"/>
      <c r="U31" s="407"/>
      <c r="V31" s="595"/>
    </row>
    <row r="32" spans="1:22" ht="20.100000000000001" customHeight="1">
      <c r="A32" s="411" t="s">
        <v>4</v>
      </c>
      <c r="B32" s="404" t="s">
        <v>646</v>
      </c>
      <c r="C32" s="405" t="s">
        <v>647</v>
      </c>
      <c r="D32" s="898" t="s">
        <v>629</v>
      </c>
      <c r="E32" s="899"/>
      <c r="F32" s="602"/>
      <c r="G32" s="601" t="s">
        <v>5</v>
      </c>
      <c r="H32" s="601" t="s">
        <v>5</v>
      </c>
      <c r="I32" s="601"/>
      <c r="J32" s="601" t="s">
        <v>5</v>
      </c>
      <c r="K32" s="601" t="s">
        <v>5</v>
      </c>
      <c r="L32" s="602"/>
      <c r="M32" s="601" t="s">
        <v>5</v>
      </c>
      <c r="N32" s="602"/>
      <c r="O32" s="601" t="s">
        <v>5</v>
      </c>
      <c r="P32" s="601" t="s">
        <v>5</v>
      </c>
      <c r="Q32" s="601" t="s">
        <v>5</v>
      </c>
      <c r="R32" s="602"/>
      <c r="S32" s="602"/>
      <c r="T32" s="602"/>
      <c r="U32" s="602"/>
      <c r="V32" s="595"/>
    </row>
    <row r="33" spans="1:22" ht="20.100000000000001" customHeight="1">
      <c r="A33" s="336" t="s">
        <v>4</v>
      </c>
      <c r="B33" s="404" t="s">
        <v>648</v>
      </c>
      <c r="C33" s="405" t="s">
        <v>649</v>
      </c>
      <c r="D33" s="898" t="s">
        <v>425</v>
      </c>
      <c r="E33" s="899"/>
      <c r="F33" s="602"/>
      <c r="G33" s="601" t="s">
        <v>5</v>
      </c>
      <c r="H33" s="601" t="s">
        <v>5</v>
      </c>
      <c r="I33" s="601"/>
      <c r="J33" s="601" t="s">
        <v>5</v>
      </c>
      <c r="K33" s="601" t="s">
        <v>5</v>
      </c>
      <c r="L33" s="601" t="s">
        <v>5</v>
      </c>
      <c r="M33" s="601" t="s">
        <v>5</v>
      </c>
      <c r="N33" s="601" t="s">
        <v>5</v>
      </c>
      <c r="O33" s="601" t="s">
        <v>5</v>
      </c>
      <c r="P33" s="601" t="s">
        <v>5</v>
      </c>
      <c r="Q33" s="601" t="s">
        <v>5</v>
      </c>
      <c r="R33" s="602"/>
      <c r="S33" s="602"/>
      <c r="T33" s="602"/>
      <c r="U33" s="602"/>
      <c r="V33" s="595"/>
    </row>
    <row r="34" spans="1:22" ht="20.100000000000001" customHeight="1">
      <c r="A34" s="404" t="s">
        <v>4</v>
      </c>
      <c r="B34" s="629" t="s">
        <v>840</v>
      </c>
      <c r="C34" s="405" t="s">
        <v>880</v>
      </c>
      <c r="D34" s="887" t="s">
        <v>636</v>
      </c>
      <c r="E34" s="888"/>
      <c r="F34" s="406" t="s">
        <v>5</v>
      </c>
      <c r="G34" s="406"/>
      <c r="H34" s="409"/>
      <c r="I34" s="409"/>
      <c r="J34" s="409"/>
      <c r="K34" s="406"/>
      <c r="L34" s="406"/>
      <c r="M34" s="406"/>
      <c r="N34" s="409"/>
      <c r="O34" s="409"/>
      <c r="P34" s="406"/>
      <c r="Q34" s="407"/>
      <c r="R34" s="407"/>
      <c r="S34" s="407"/>
      <c r="T34" s="407"/>
      <c r="U34" s="407"/>
      <c r="V34" s="595" t="s">
        <v>881</v>
      </c>
    </row>
    <row r="35" spans="1:22" ht="20.100000000000001" customHeight="1">
      <c r="A35" s="404" t="s">
        <v>4</v>
      </c>
      <c r="B35" s="629" t="s">
        <v>842</v>
      </c>
      <c r="C35" s="410" t="s">
        <v>878</v>
      </c>
      <c r="D35" s="887" t="s">
        <v>636</v>
      </c>
      <c r="E35" s="888"/>
      <c r="F35" s="410"/>
      <c r="G35" s="410"/>
      <c r="H35" s="410"/>
      <c r="I35" s="410"/>
      <c r="J35" s="410"/>
      <c r="K35" s="601" t="s">
        <v>5</v>
      </c>
      <c r="L35" s="410"/>
      <c r="M35" s="410"/>
      <c r="N35" s="410"/>
      <c r="O35" s="410"/>
      <c r="P35" s="601" t="s">
        <v>5</v>
      </c>
      <c r="Q35" s="410"/>
      <c r="R35" s="410"/>
      <c r="S35" s="410"/>
      <c r="T35" s="410"/>
      <c r="U35" s="410"/>
      <c r="V35" s="411"/>
    </row>
    <row r="36" spans="1:22" ht="20.100000000000001" customHeight="1">
      <c r="A36" s="404" t="s">
        <v>4</v>
      </c>
      <c r="B36" s="392" t="s">
        <v>825</v>
      </c>
      <c r="C36" s="405" t="s">
        <v>880</v>
      </c>
      <c r="D36" s="887" t="s">
        <v>324</v>
      </c>
      <c r="E36" s="888"/>
      <c r="F36" s="406" t="s">
        <v>5</v>
      </c>
      <c r="G36" s="406" t="s">
        <v>5</v>
      </c>
      <c r="H36" s="406" t="s">
        <v>5</v>
      </c>
      <c r="I36" s="410"/>
      <c r="J36" s="406" t="s">
        <v>5</v>
      </c>
      <c r="K36" s="410"/>
      <c r="L36" s="406" t="s">
        <v>5</v>
      </c>
      <c r="M36" s="406" t="s">
        <v>5</v>
      </c>
      <c r="N36" s="406" t="s">
        <v>5</v>
      </c>
      <c r="O36" s="406" t="s">
        <v>5</v>
      </c>
      <c r="P36" s="406" t="s">
        <v>5</v>
      </c>
      <c r="Q36" s="410"/>
      <c r="R36" s="410"/>
      <c r="S36" s="410"/>
      <c r="T36" s="410"/>
      <c r="U36" s="410"/>
      <c r="V36" s="411"/>
    </row>
    <row r="37" spans="1:22" ht="20.100000000000001" customHeight="1">
      <c r="A37" s="404" t="s">
        <v>4</v>
      </c>
      <c r="B37" s="632" t="s">
        <v>859</v>
      </c>
      <c r="C37" s="410" t="s">
        <v>883</v>
      </c>
      <c r="D37" s="887" t="s">
        <v>882</v>
      </c>
      <c r="E37" s="888"/>
      <c r="F37" s="406" t="s">
        <v>5</v>
      </c>
      <c r="G37" s="406" t="s">
        <v>5</v>
      </c>
      <c r="H37" s="406" t="s">
        <v>5</v>
      </c>
      <c r="I37" s="406" t="s">
        <v>5</v>
      </c>
      <c r="J37" s="406" t="s">
        <v>5</v>
      </c>
      <c r="K37" s="406" t="s">
        <v>5</v>
      </c>
      <c r="L37" s="406" t="s">
        <v>5</v>
      </c>
      <c r="M37" s="406" t="s">
        <v>5</v>
      </c>
      <c r="N37" s="406" t="s">
        <v>5</v>
      </c>
      <c r="O37" s="406" t="s">
        <v>5</v>
      </c>
      <c r="P37" s="406" t="s">
        <v>5</v>
      </c>
      <c r="Q37" s="406" t="s">
        <v>5</v>
      </c>
      <c r="R37" s="410"/>
      <c r="S37" s="406" t="s">
        <v>5</v>
      </c>
      <c r="T37" s="410"/>
      <c r="U37" s="410"/>
      <c r="V37" s="411"/>
    </row>
    <row r="38" spans="1:22" ht="20.100000000000001" customHeight="1">
      <c r="A38" s="404" t="s">
        <v>4</v>
      </c>
      <c r="B38" s="388" t="s">
        <v>815</v>
      </c>
      <c r="C38" s="410" t="s">
        <v>884</v>
      </c>
      <c r="D38" s="887" t="s">
        <v>324</v>
      </c>
      <c r="E38" s="888"/>
      <c r="F38" s="406"/>
      <c r="G38" s="406"/>
      <c r="H38" s="406"/>
      <c r="I38" s="406"/>
      <c r="J38" s="406"/>
      <c r="K38" s="406" t="s">
        <v>5</v>
      </c>
      <c r="L38" s="406"/>
      <c r="M38" s="406"/>
      <c r="N38" s="406"/>
      <c r="O38" s="406"/>
      <c r="P38" s="633"/>
      <c r="Q38" s="633"/>
      <c r="R38" s="634"/>
      <c r="S38" s="633"/>
      <c r="T38" s="634"/>
      <c r="U38" s="634"/>
      <c r="V38" s="635"/>
    </row>
    <row r="39" spans="1:22" ht="26.25" customHeight="1">
      <c r="A39" s="413" t="s">
        <v>4</v>
      </c>
      <c r="B39" s="594" t="s">
        <v>650</v>
      </c>
      <c r="C39" s="412" t="s">
        <v>645</v>
      </c>
      <c r="D39" s="891" t="s">
        <v>651</v>
      </c>
      <c r="E39" s="892"/>
      <c r="F39" s="636" t="s">
        <v>5</v>
      </c>
      <c r="G39" s="487"/>
      <c r="H39" s="636" t="s">
        <v>5</v>
      </c>
      <c r="I39" s="636" t="s">
        <v>5</v>
      </c>
      <c r="J39" s="487"/>
      <c r="K39" s="487"/>
      <c r="L39" s="636" t="s">
        <v>5</v>
      </c>
      <c r="M39" s="636" t="s">
        <v>5</v>
      </c>
      <c r="N39" s="636" t="s">
        <v>5</v>
      </c>
      <c r="O39" s="636" t="s">
        <v>5</v>
      </c>
      <c r="P39" s="487"/>
      <c r="Q39" s="487"/>
      <c r="R39" s="487"/>
      <c r="S39" s="487"/>
      <c r="T39" s="487"/>
      <c r="U39" s="487"/>
      <c r="V39" s="595"/>
    </row>
    <row r="40" spans="1:22" ht="20.100000000000001" customHeight="1">
      <c r="A40" s="637" t="s">
        <v>4</v>
      </c>
      <c r="B40" s="593" t="s">
        <v>652</v>
      </c>
      <c r="C40" s="638" t="s">
        <v>645</v>
      </c>
      <c r="D40" s="893" t="s">
        <v>653</v>
      </c>
      <c r="E40" s="894"/>
      <c r="F40" s="409" t="s">
        <v>5</v>
      </c>
      <c r="G40" s="409"/>
      <c r="H40" s="409" t="s">
        <v>5</v>
      </c>
      <c r="I40" s="409" t="s">
        <v>5</v>
      </c>
      <c r="J40" s="409"/>
      <c r="K40" s="409"/>
      <c r="L40" s="409" t="s">
        <v>5</v>
      </c>
      <c r="M40" s="409" t="s">
        <v>5</v>
      </c>
      <c r="N40" s="409" t="s">
        <v>5</v>
      </c>
      <c r="O40" s="409" t="s">
        <v>5</v>
      </c>
      <c r="P40" s="409"/>
      <c r="Q40" s="407"/>
      <c r="R40" s="407"/>
      <c r="S40" s="407"/>
      <c r="T40" s="407"/>
      <c r="U40" s="407"/>
      <c r="V40" s="595"/>
    </row>
    <row r="41" spans="1:22" ht="49.5" customHeight="1">
      <c r="A41" s="404" t="s">
        <v>4</v>
      </c>
      <c r="B41" s="596" t="s">
        <v>1292</v>
      </c>
      <c r="C41" s="405" t="s">
        <v>655</v>
      </c>
      <c r="D41" s="887" t="s">
        <v>636</v>
      </c>
      <c r="E41" s="888"/>
      <c r="F41" s="409" t="s">
        <v>5</v>
      </c>
      <c r="G41" s="409"/>
      <c r="H41" s="409" t="s">
        <v>5</v>
      </c>
      <c r="I41" s="409"/>
      <c r="J41" s="409"/>
      <c r="K41" s="409"/>
      <c r="L41" s="409"/>
      <c r="M41" s="409"/>
      <c r="N41" s="409"/>
      <c r="O41" s="409"/>
      <c r="P41" s="409"/>
      <c r="Q41" s="407"/>
      <c r="R41" s="407"/>
      <c r="S41" s="407"/>
      <c r="T41" s="406" t="s">
        <v>5</v>
      </c>
      <c r="U41" s="406"/>
      <c r="V41" s="595"/>
    </row>
    <row r="42" spans="1:22" ht="52.5" customHeight="1">
      <c r="A42" s="404" t="s">
        <v>4</v>
      </c>
      <c r="B42" s="597" t="s">
        <v>1293</v>
      </c>
      <c r="C42" s="405" t="s">
        <v>655</v>
      </c>
      <c r="D42" s="887" t="s">
        <v>636</v>
      </c>
      <c r="E42" s="888"/>
      <c r="F42" s="639" t="s">
        <v>5</v>
      </c>
      <c r="G42" s="640"/>
      <c r="H42" s="639" t="s">
        <v>5</v>
      </c>
      <c r="I42" s="639" t="s">
        <v>5</v>
      </c>
      <c r="J42" s="640"/>
      <c r="K42" s="640"/>
      <c r="L42" s="639" t="s">
        <v>5</v>
      </c>
      <c r="M42" s="639" t="s">
        <v>5</v>
      </c>
      <c r="N42" s="639" t="s">
        <v>5</v>
      </c>
      <c r="O42" s="639" t="s">
        <v>5</v>
      </c>
      <c r="P42" s="409"/>
      <c r="Q42" s="407"/>
      <c r="R42" s="407"/>
      <c r="S42" s="407"/>
      <c r="T42" s="406"/>
      <c r="U42" s="406"/>
      <c r="V42" s="595"/>
    </row>
    <row r="43" spans="1:22" s="6" customFormat="1" ht="76.5">
      <c r="A43" s="463" t="s">
        <v>4</v>
      </c>
      <c r="B43" s="469" t="s">
        <v>1308</v>
      </c>
      <c r="C43" s="643" t="s">
        <v>655</v>
      </c>
      <c r="D43" s="889" t="s">
        <v>636</v>
      </c>
      <c r="E43" s="890"/>
      <c r="F43" s="409"/>
      <c r="G43" s="409"/>
      <c r="H43" s="409" t="s">
        <v>5</v>
      </c>
      <c r="I43" s="409"/>
      <c r="J43" s="409"/>
      <c r="K43" s="409"/>
      <c r="L43" s="409"/>
      <c r="M43" s="409"/>
      <c r="N43" s="409"/>
      <c r="O43" s="409"/>
      <c r="P43" s="409"/>
      <c r="Q43" s="407"/>
      <c r="R43" s="407"/>
      <c r="S43" s="407"/>
      <c r="T43" s="407"/>
      <c r="U43" s="407"/>
      <c r="V43" s="644" t="s">
        <v>1310</v>
      </c>
    </row>
    <row r="44" spans="1:22" s="6" customFormat="1" ht="54.75" customHeight="1">
      <c r="A44" s="463" t="s">
        <v>4</v>
      </c>
      <c r="B44" s="469" t="s">
        <v>1309</v>
      </c>
      <c r="C44" s="643" t="s">
        <v>655</v>
      </c>
      <c r="D44" s="889" t="s">
        <v>656</v>
      </c>
      <c r="E44" s="890"/>
      <c r="F44" s="409"/>
      <c r="G44" s="409"/>
      <c r="H44" s="409"/>
      <c r="I44" s="409"/>
      <c r="J44" s="409"/>
      <c r="K44" s="409"/>
      <c r="L44" s="409"/>
      <c r="M44" s="409"/>
      <c r="N44" s="409"/>
      <c r="O44" s="409"/>
      <c r="P44" s="409"/>
      <c r="Q44" s="407"/>
      <c r="R44" s="407"/>
      <c r="S44" s="407"/>
      <c r="T44" s="407"/>
      <c r="U44" s="409" t="s">
        <v>5</v>
      </c>
      <c r="V44" s="645"/>
    </row>
  </sheetData>
  <mergeCells count="60">
    <mergeCell ref="R1:S1"/>
    <mergeCell ref="T1:U1"/>
    <mergeCell ref="R2:S2"/>
    <mergeCell ref="T2:U2"/>
    <mergeCell ref="D3:E4"/>
    <mergeCell ref="F3:U3"/>
    <mergeCell ref="A5:A10"/>
    <mergeCell ref="B5:B10"/>
    <mergeCell ref="D5:E5"/>
    <mergeCell ref="D6:E6"/>
    <mergeCell ref="D7:E7"/>
    <mergeCell ref="D8:E8"/>
    <mergeCell ref="D9:E9"/>
    <mergeCell ref="D10:E10"/>
    <mergeCell ref="D20:E20"/>
    <mergeCell ref="A11:A12"/>
    <mergeCell ref="B11:B12"/>
    <mergeCell ref="D11:E11"/>
    <mergeCell ref="D12:E12"/>
    <mergeCell ref="A13:A16"/>
    <mergeCell ref="B13:B16"/>
    <mergeCell ref="D13:E13"/>
    <mergeCell ref="D14:E14"/>
    <mergeCell ref="D15:E15"/>
    <mergeCell ref="D16:E16"/>
    <mergeCell ref="D17:E17"/>
    <mergeCell ref="A18:A19"/>
    <mergeCell ref="B18:B19"/>
    <mergeCell ref="D18:E18"/>
    <mergeCell ref="D19:E19"/>
    <mergeCell ref="F28:U28"/>
    <mergeCell ref="D29:E29"/>
    <mergeCell ref="D21:E21"/>
    <mergeCell ref="A22:A24"/>
    <mergeCell ref="B22:B24"/>
    <mergeCell ref="D22:E22"/>
    <mergeCell ref="F22:O22"/>
    <mergeCell ref="D23:E23"/>
    <mergeCell ref="F23:O23"/>
    <mergeCell ref="D24:E24"/>
    <mergeCell ref="F24:O24"/>
    <mergeCell ref="D35:E35"/>
    <mergeCell ref="D25:E25"/>
    <mergeCell ref="D26:E26"/>
    <mergeCell ref="D27:E27"/>
    <mergeCell ref="D28:E28"/>
    <mergeCell ref="D30:E30"/>
    <mergeCell ref="D31:E31"/>
    <mergeCell ref="D32:E32"/>
    <mergeCell ref="D33:E33"/>
    <mergeCell ref="D34:E34"/>
    <mergeCell ref="D42:E42"/>
    <mergeCell ref="D43:E43"/>
    <mergeCell ref="D44:E44"/>
    <mergeCell ref="D36:E36"/>
    <mergeCell ref="D37:E37"/>
    <mergeCell ref="D38:E38"/>
    <mergeCell ref="D39:E39"/>
    <mergeCell ref="D40:E40"/>
    <mergeCell ref="D41:E41"/>
  </mergeCells>
  <pageMargins left="0.78749999999999998" right="0.78749999999999998" top="1.0527777777777778" bottom="1.0527777777777778" header="0.78749999999999998" footer="0.78749999999999998"/>
  <pageSetup paperSize="9" scale="56"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8"/>
  <sheetViews>
    <sheetView zoomScale="85" zoomScaleNormal="85" workbookViewId="0">
      <selection activeCell="B4" sqref="B4"/>
    </sheetView>
  </sheetViews>
  <sheetFormatPr defaultColWidth="8.85546875" defaultRowHeight="12.75"/>
  <cols>
    <col min="1" max="1" width="8.85546875" style="416"/>
    <col min="2" max="2" width="38.42578125" style="416" customWidth="1"/>
    <col min="3" max="3" width="17.28515625" style="416" customWidth="1"/>
    <col min="4" max="4" width="38.28515625" style="416" customWidth="1"/>
    <col min="5" max="5" width="50.5703125" style="416" customWidth="1"/>
    <col min="6" max="6" width="22.42578125" style="416" customWidth="1"/>
    <col min="7" max="7" width="20.42578125" style="416" customWidth="1"/>
    <col min="8" max="8" width="22.140625" style="416" customWidth="1"/>
    <col min="9" max="16384" width="8.85546875" style="416"/>
  </cols>
  <sheetData>
    <row r="1" spans="1:8" ht="13.5" thickBot="1"/>
    <row r="2" spans="1:8" ht="108.75" customHeight="1" thickBot="1">
      <c r="A2" s="605" t="s">
        <v>402</v>
      </c>
      <c r="B2" s="605" t="s">
        <v>403</v>
      </c>
      <c r="C2" s="605" t="s">
        <v>404</v>
      </c>
      <c r="D2" s="605" t="s">
        <v>405</v>
      </c>
      <c r="E2" s="605" t="s">
        <v>406</v>
      </c>
      <c r="F2" s="605" t="s">
        <v>407</v>
      </c>
      <c r="G2" s="605" t="s">
        <v>408</v>
      </c>
      <c r="H2" s="605" t="s">
        <v>409</v>
      </c>
    </row>
    <row r="3" spans="1:8" ht="76.5">
      <c r="A3" s="417" t="s">
        <v>1341</v>
      </c>
      <c r="B3" s="606" t="s">
        <v>946</v>
      </c>
      <c r="C3" s="417"/>
      <c r="D3" s="415" t="s">
        <v>1347</v>
      </c>
      <c r="E3" s="415" t="s">
        <v>1357</v>
      </c>
      <c r="F3" s="417" t="s">
        <v>944</v>
      </c>
      <c r="G3" s="417" t="s">
        <v>943</v>
      </c>
      <c r="H3" s="415" t="s">
        <v>421</v>
      </c>
    </row>
    <row r="4" spans="1:8" ht="409.5" customHeight="1">
      <c r="A4" s="417" t="s">
        <v>1342</v>
      </c>
      <c r="B4" s="415" t="s">
        <v>949</v>
      </c>
      <c r="C4" s="417"/>
      <c r="D4" s="415" t="s">
        <v>1348</v>
      </c>
      <c r="E4" s="415" t="s">
        <v>1360</v>
      </c>
      <c r="F4" s="415" t="s">
        <v>950</v>
      </c>
      <c r="G4" s="417"/>
      <c r="H4" s="417" t="s">
        <v>421</v>
      </c>
    </row>
    <row r="5" spans="1:8" ht="127.5">
      <c r="A5" s="612" t="s">
        <v>1342</v>
      </c>
      <c r="B5" s="603" t="s">
        <v>1349</v>
      </c>
      <c r="C5" s="613"/>
      <c r="D5" s="604" t="s">
        <v>1350</v>
      </c>
      <c r="E5" s="614" t="s">
        <v>1357</v>
      </c>
      <c r="F5" s="612" t="s">
        <v>948</v>
      </c>
      <c r="G5" s="613"/>
      <c r="H5" s="612" t="s">
        <v>947</v>
      </c>
    </row>
    <row r="6" spans="1:8" ht="178.5">
      <c r="A6" s="415" t="s">
        <v>1343</v>
      </c>
      <c r="B6" s="615" t="s">
        <v>1359</v>
      </c>
      <c r="C6" s="417"/>
      <c r="D6" s="616" t="s">
        <v>1351</v>
      </c>
      <c r="E6" s="617" t="s">
        <v>1356</v>
      </c>
      <c r="F6" s="618" t="s">
        <v>1358</v>
      </c>
      <c r="G6" s="417" t="s">
        <v>410</v>
      </c>
      <c r="H6" s="415" t="s">
        <v>421</v>
      </c>
    </row>
    <row r="7" spans="1:8" s="611" customFormat="1" ht="51">
      <c r="A7" s="607" t="s">
        <v>1344</v>
      </c>
      <c r="B7" s="608" t="s">
        <v>1346</v>
      </c>
      <c r="C7" s="607"/>
      <c r="D7" s="608" t="s">
        <v>1352</v>
      </c>
      <c r="E7" s="608" t="s">
        <v>1355</v>
      </c>
      <c r="F7" s="607" t="s">
        <v>944</v>
      </c>
      <c r="G7" s="609" t="s">
        <v>943</v>
      </c>
      <c r="H7" s="610" t="s">
        <v>421</v>
      </c>
    </row>
    <row r="8" spans="1:8" s="611" customFormat="1" ht="63.75">
      <c r="A8" s="609" t="s">
        <v>1345</v>
      </c>
      <c r="B8" s="610" t="s">
        <v>945</v>
      </c>
      <c r="C8" s="609"/>
      <c r="D8" s="609" t="s">
        <v>1353</v>
      </c>
      <c r="E8" s="610" t="s">
        <v>1354</v>
      </c>
      <c r="F8" s="609" t="s">
        <v>944</v>
      </c>
      <c r="G8" s="609" t="s">
        <v>943</v>
      </c>
      <c r="H8" s="610" t="s">
        <v>1282</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zoomScaleSheetLayoutView="100" zoomScalePageLayoutView="90" workbookViewId="0">
      <selection activeCell="C18" sqref="C18"/>
    </sheetView>
  </sheetViews>
  <sheetFormatPr defaultColWidth="11.42578125" defaultRowHeight="12.75"/>
  <cols>
    <col min="1" max="1" width="7.7109375" style="90" customWidth="1"/>
    <col min="2" max="2" width="28" style="90" customWidth="1"/>
    <col min="3" max="3" width="46.5703125" style="90" customWidth="1"/>
    <col min="4" max="4" width="18.7109375" style="30" customWidth="1"/>
    <col min="5" max="5" width="18.7109375" style="90" customWidth="1"/>
    <col min="6" max="6" width="13.28515625" style="90" hidden="1" customWidth="1"/>
    <col min="7" max="7" width="26.85546875" style="90" customWidth="1"/>
    <col min="8" max="16384" width="11.42578125" style="90"/>
  </cols>
  <sheetData>
    <row r="1" spans="1:8" ht="19.350000000000001" customHeight="1" thickBot="1">
      <c r="A1" s="2" t="s">
        <v>281</v>
      </c>
      <c r="B1" s="2"/>
      <c r="C1" s="2"/>
      <c r="D1" s="92"/>
      <c r="E1" s="571" t="s">
        <v>0</v>
      </c>
      <c r="F1" s="137"/>
      <c r="G1" s="334" t="s">
        <v>421</v>
      </c>
    </row>
    <row r="2" spans="1:8" ht="23.1" customHeight="1" thickBot="1">
      <c r="A2" s="2"/>
      <c r="B2" s="2"/>
      <c r="C2" s="2"/>
      <c r="D2" s="92"/>
      <c r="E2" s="571" t="s">
        <v>258</v>
      </c>
      <c r="F2" s="136"/>
      <c r="G2" s="342">
        <v>2014</v>
      </c>
    </row>
    <row r="3" spans="1:8" ht="47.1" customHeight="1">
      <c r="A3" s="491" t="s">
        <v>1</v>
      </c>
      <c r="B3" s="491" t="s">
        <v>305</v>
      </c>
      <c r="C3" s="491" t="s">
        <v>306</v>
      </c>
      <c r="D3" s="491" t="s">
        <v>312</v>
      </c>
      <c r="E3" s="138" t="s">
        <v>333</v>
      </c>
      <c r="F3" s="139" t="s">
        <v>3</v>
      </c>
      <c r="G3" s="138" t="s">
        <v>315</v>
      </c>
      <c r="H3" s="36"/>
    </row>
    <row r="4" spans="1:8" ht="15">
      <c r="A4" s="572" t="s">
        <v>4</v>
      </c>
      <c r="B4" s="573" t="s">
        <v>808</v>
      </c>
      <c r="C4" s="574" t="s">
        <v>865</v>
      </c>
      <c r="D4" s="575" t="s">
        <v>7</v>
      </c>
      <c r="E4" s="576">
        <v>3</v>
      </c>
      <c r="F4" s="577"/>
      <c r="G4" s="577"/>
      <c r="H4" s="36"/>
    </row>
    <row r="5" spans="1:8" ht="15">
      <c r="A5" s="572" t="s">
        <v>4</v>
      </c>
      <c r="B5" s="573" t="s">
        <v>808</v>
      </c>
      <c r="C5" s="574" t="s">
        <v>860</v>
      </c>
      <c r="D5" s="575" t="s">
        <v>7</v>
      </c>
      <c r="E5" s="576">
        <v>2</v>
      </c>
      <c r="F5" s="577"/>
      <c r="G5" s="577"/>
      <c r="H5" s="36"/>
    </row>
    <row r="6" spans="1:8" ht="28.5" customHeight="1">
      <c r="A6" s="572" t="s">
        <v>4</v>
      </c>
      <c r="B6" s="573" t="s">
        <v>809</v>
      </c>
      <c r="C6" s="574" t="s">
        <v>855</v>
      </c>
      <c r="D6" s="575" t="s">
        <v>7</v>
      </c>
      <c r="E6" s="576">
        <v>3</v>
      </c>
      <c r="F6" s="577"/>
      <c r="G6" s="577"/>
      <c r="H6" s="36"/>
    </row>
    <row r="7" spans="1:8" ht="45">
      <c r="A7" s="572" t="s">
        <v>4</v>
      </c>
      <c r="B7" s="573" t="s">
        <v>811</v>
      </c>
      <c r="C7" s="574" t="s">
        <v>864</v>
      </c>
      <c r="D7" s="575" t="s">
        <v>7</v>
      </c>
      <c r="E7" s="576">
        <v>2</v>
      </c>
      <c r="F7" s="577"/>
      <c r="G7" s="577"/>
      <c r="H7" s="36"/>
    </row>
    <row r="8" spans="1:8" ht="24.75" customHeight="1">
      <c r="A8" s="572" t="s">
        <v>4</v>
      </c>
      <c r="B8" s="573" t="s">
        <v>810</v>
      </c>
      <c r="C8" s="578" t="s">
        <v>812</v>
      </c>
      <c r="D8" s="575" t="s">
        <v>7</v>
      </c>
      <c r="E8" s="576">
        <v>1</v>
      </c>
      <c r="F8" s="577"/>
      <c r="G8" s="577"/>
      <c r="H8" s="36"/>
    </row>
    <row r="9" spans="1:8" ht="30">
      <c r="A9" s="572" t="s">
        <v>4</v>
      </c>
      <c r="B9" s="573" t="s">
        <v>826</v>
      </c>
      <c r="C9" s="574" t="s">
        <v>863</v>
      </c>
      <c r="D9" s="579" t="s">
        <v>7</v>
      </c>
      <c r="E9" s="576">
        <v>1</v>
      </c>
      <c r="F9" s="580"/>
      <c r="G9" s="580"/>
    </row>
    <row r="10" spans="1:8" ht="15">
      <c r="A10" s="572" t="s">
        <v>4</v>
      </c>
      <c r="B10" s="573" t="s">
        <v>856</v>
      </c>
      <c r="C10" s="574" t="s">
        <v>862</v>
      </c>
      <c r="D10" s="579" t="s">
        <v>7</v>
      </c>
      <c r="E10" s="576">
        <v>2</v>
      </c>
      <c r="F10" s="580"/>
      <c r="G10" s="580"/>
    </row>
    <row r="11" spans="1:8" ht="25.5" customHeight="1">
      <c r="A11" s="578" t="s">
        <v>4</v>
      </c>
      <c r="B11" s="573" t="s">
        <v>654</v>
      </c>
      <c r="C11" s="574" t="s">
        <v>813</v>
      </c>
      <c r="D11" s="579" t="s">
        <v>1283</v>
      </c>
      <c r="E11" s="576">
        <v>1</v>
      </c>
      <c r="F11" s="580"/>
      <c r="G11" s="580"/>
    </row>
    <row r="12" spans="1:8" ht="15">
      <c r="A12" s="578" t="s">
        <v>4</v>
      </c>
      <c r="B12" s="573" t="s">
        <v>1284</v>
      </c>
      <c r="C12" s="578" t="s">
        <v>1285</v>
      </c>
      <c r="D12" s="579" t="s">
        <v>1283</v>
      </c>
      <c r="E12" s="581" t="s">
        <v>156</v>
      </c>
      <c r="F12" s="580"/>
      <c r="G12" s="582" t="s">
        <v>1286</v>
      </c>
    </row>
    <row r="13" spans="1:8" ht="15">
      <c r="A13" s="578" t="s">
        <v>4</v>
      </c>
      <c r="B13" s="573" t="s">
        <v>1287</v>
      </c>
      <c r="C13" s="578" t="s">
        <v>1288</v>
      </c>
      <c r="D13" s="579" t="s">
        <v>1283</v>
      </c>
      <c r="E13" s="581" t="s">
        <v>156</v>
      </c>
      <c r="F13" s="580"/>
      <c r="G13" s="582" t="s">
        <v>1286</v>
      </c>
    </row>
    <row r="14" spans="1:8" ht="15">
      <c r="A14" s="578" t="s">
        <v>4</v>
      </c>
      <c r="B14" s="573" t="s">
        <v>1289</v>
      </c>
      <c r="C14" s="576" t="s">
        <v>1290</v>
      </c>
      <c r="D14" s="579" t="s">
        <v>7</v>
      </c>
      <c r="E14" s="582">
        <v>1</v>
      </c>
      <c r="F14" s="580"/>
      <c r="G14" s="580"/>
    </row>
    <row r="15" spans="1:8" ht="15">
      <c r="A15" s="578" t="s">
        <v>4</v>
      </c>
      <c r="B15" s="573" t="s">
        <v>823</v>
      </c>
      <c r="C15" s="583" t="s">
        <v>1291</v>
      </c>
      <c r="D15" s="579" t="s">
        <v>7</v>
      </c>
      <c r="E15" s="582">
        <v>1</v>
      </c>
      <c r="F15" s="580"/>
      <c r="G15" s="580"/>
    </row>
    <row r="16" spans="1:8" ht="60">
      <c r="A16" s="572" t="s">
        <v>4</v>
      </c>
      <c r="B16" s="573" t="s">
        <v>814</v>
      </c>
      <c r="C16" s="574" t="s">
        <v>850</v>
      </c>
      <c r="D16" s="579" t="s">
        <v>7</v>
      </c>
      <c r="E16" s="582">
        <v>2</v>
      </c>
      <c r="F16" s="580"/>
      <c r="G16" s="580"/>
    </row>
    <row r="17" spans="1:7" ht="30">
      <c r="A17" s="578" t="s">
        <v>4</v>
      </c>
      <c r="B17" s="584" t="s">
        <v>827</v>
      </c>
      <c r="C17" s="574" t="s">
        <v>847</v>
      </c>
      <c r="D17" s="579" t="s">
        <v>7</v>
      </c>
      <c r="E17" s="582">
        <v>1</v>
      </c>
      <c r="F17" s="580"/>
      <c r="G17" s="580"/>
    </row>
    <row r="18" spans="1:7" ht="30">
      <c r="A18" s="578" t="s">
        <v>4</v>
      </c>
      <c r="B18" s="584" t="s">
        <v>815</v>
      </c>
      <c r="C18" s="574" t="s">
        <v>852</v>
      </c>
      <c r="D18" s="579" t="s">
        <v>7</v>
      </c>
      <c r="E18" s="582">
        <v>1</v>
      </c>
      <c r="F18" s="580"/>
      <c r="G18" s="580"/>
    </row>
    <row r="19" spans="1:7" ht="30">
      <c r="A19" s="578" t="s">
        <v>4</v>
      </c>
      <c r="B19" s="584" t="s">
        <v>828</v>
      </c>
      <c r="C19" s="574" t="s">
        <v>851</v>
      </c>
      <c r="D19" s="579" t="s">
        <v>7</v>
      </c>
      <c r="E19" s="576">
        <v>3</v>
      </c>
      <c r="F19" s="580"/>
      <c r="G19" s="580"/>
    </row>
    <row r="20" spans="1:7" ht="30">
      <c r="A20" s="578" t="s">
        <v>4</v>
      </c>
      <c r="B20" s="585" t="s">
        <v>829</v>
      </c>
      <c r="C20" s="586" t="s">
        <v>857</v>
      </c>
      <c r="D20" s="579" t="s">
        <v>7</v>
      </c>
      <c r="E20" s="576">
        <v>2</v>
      </c>
      <c r="F20" s="580"/>
      <c r="G20" s="580"/>
    </row>
    <row r="21" spans="1:7" ht="30">
      <c r="A21" s="578" t="s">
        <v>4</v>
      </c>
      <c r="B21" s="587" t="s">
        <v>844</v>
      </c>
      <c r="C21" s="588" t="s">
        <v>845</v>
      </c>
      <c r="D21" s="579" t="s">
        <v>7</v>
      </c>
      <c r="E21" s="576">
        <v>1</v>
      </c>
      <c r="F21" s="580"/>
      <c r="G21" s="577"/>
    </row>
    <row r="22" spans="1:7" ht="30">
      <c r="A22" s="572" t="s">
        <v>4</v>
      </c>
      <c r="B22" s="573" t="s">
        <v>604</v>
      </c>
      <c r="C22" s="574" t="s">
        <v>830</v>
      </c>
      <c r="D22" s="579" t="s">
        <v>7</v>
      </c>
      <c r="E22" s="582">
        <v>3</v>
      </c>
      <c r="F22" s="580"/>
      <c r="G22" s="580"/>
    </row>
    <row r="23" spans="1:7" ht="30">
      <c r="A23" s="572" t="s">
        <v>4</v>
      </c>
      <c r="B23" s="573" t="s">
        <v>605</v>
      </c>
      <c r="C23" s="574" t="s">
        <v>835</v>
      </c>
      <c r="D23" s="579" t="s">
        <v>7</v>
      </c>
      <c r="E23" s="582">
        <v>2</v>
      </c>
      <c r="F23" s="580"/>
      <c r="G23" s="580"/>
    </row>
    <row r="24" spans="1:7" ht="30">
      <c r="A24" s="572" t="s">
        <v>4</v>
      </c>
      <c r="B24" s="573" t="s">
        <v>816</v>
      </c>
      <c r="C24" s="574" t="s">
        <v>837</v>
      </c>
      <c r="D24" s="579" t="s">
        <v>7</v>
      </c>
      <c r="E24" s="582">
        <v>3</v>
      </c>
      <c r="F24" s="580"/>
      <c r="G24" s="580"/>
    </row>
    <row r="25" spans="1:7" ht="30">
      <c r="A25" s="572" t="s">
        <v>4</v>
      </c>
      <c r="B25" s="573" t="s">
        <v>817</v>
      </c>
      <c r="C25" s="574" t="s">
        <v>843</v>
      </c>
      <c r="D25" s="579" t="s">
        <v>7</v>
      </c>
      <c r="E25" s="582">
        <v>2</v>
      </c>
      <c r="F25" s="580"/>
      <c r="G25" s="580"/>
    </row>
    <row r="26" spans="1:7" ht="30">
      <c r="A26" s="572" t="s">
        <v>4</v>
      </c>
      <c r="B26" s="573" t="s">
        <v>818</v>
      </c>
      <c r="C26" s="574" t="s">
        <v>831</v>
      </c>
      <c r="D26" s="579" t="s">
        <v>7</v>
      </c>
      <c r="E26" s="582">
        <v>1</v>
      </c>
      <c r="F26" s="580"/>
      <c r="G26" s="580"/>
    </row>
    <row r="27" spans="1:7" ht="30">
      <c r="A27" s="572" t="s">
        <v>4</v>
      </c>
      <c r="B27" s="573" t="s">
        <v>819</v>
      </c>
      <c r="C27" s="574" t="s">
        <v>832</v>
      </c>
      <c r="D27" s="579" t="s">
        <v>7</v>
      </c>
      <c r="E27" s="582">
        <v>3</v>
      </c>
      <c r="F27" s="580"/>
      <c r="G27" s="580"/>
    </row>
    <row r="28" spans="1:7" ht="30">
      <c r="A28" s="572" t="s">
        <v>4</v>
      </c>
      <c r="B28" s="573" t="s">
        <v>820</v>
      </c>
      <c r="C28" s="574" t="s">
        <v>833</v>
      </c>
      <c r="D28" s="579" t="s">
        <v>7</v>
      </c>
      <c r="E28" s="582">
        <v>6</v>
      </c>
      <c r="F28" s="580"/>
      <c r="G28" s="580"/>
    </row>
    <row r="29" spans="1:7" ht="45">
      <c r="A29" s="572" t="s">
        <v>4</v>
      </c>
      <c r="B29" s="573" t="s">
        <v>6</v>
      </c>
      <c r="C29" s="574" t="s">
        <v>836</v>
      </c>
      <c r="D29" s="579" t="s">
        <v>7</v>
      </c>
      <c r="E29" s="582">
        <v>3</v>
      </c>
      <c r="F29" s="580"/>
      <c r="G29" s="580"/>
    </row>
    <row r="30" spans="1:7" ht="30" customHeight="1">
      <c r="A30" s="572" t="s">
        <v>4</v>
      </c>
      <c r="B30" s="573" t="s">
        <v>821</v>
      </c>
      <c r="C30" s="574" t="s">
        <v>861</v>
      </c>
      <c r="D30" s="579" t="s">
        <v>7</v>
      </c>
      <c r="E30" s="582">
        <v>2</v>
      </c>
      <c r="F30" s="580"/>
      <c r="G30" s="580"/>
    </row>
    <row r="31" spans="1:7" ht="30">
      <c r="A31" s="572" t="s">
        <v>4</v>
      </c>
      <c r="B31" s="573" t="s">
        <v>822</v>
      </c>
      <c r="C31" s="574" t="s">
        <v>838</v>
      </c>
      <c r="D31" s="579" t="s">
        <v>7</v>
      </c>
      <c r="E31" s="582">
        <v>1</v>
      </c>
      <c r="F31" s="580"/>
      <c r="G31" s="580"/>
    </row>
    <row r="32" spans="1:7" ht="30">
      <c r="A32" s="572" t="s">
        <v>4</v>
      </c>
      <c r="B32" s="573" t="s">
        <v>823</v>
      </c>
      <c r="C32" s="574" t="s">
        <v>839</v>
      </c>
      <c r="D32" s="579" t="s">
        <v>7</v>
      </c>
      <c r="E32" s="582">
        <v>2</v>
      </c>
      <c r="F32" s="580"/>
      <c r="G32" s="580"/>
    </row>
    <row r="33" spans="1:7" ht="30">
      <c r="A33" s="572" t="s">
        <v>4</v>
      </c>
      <c r="B33" s="573" t="s">
        <v>824</v>
      </c>
      <c r="C33" s="574" t="s">
        <v>834</v>
      </c>
      <c r="D33" s="579" t="s">
        <v>7</v>
      </c>
      <c r="E33" s="582">
        <v>1</v>
      </c>
      <c r="F33" s="580"/>
      <c r="G33" s="580"/>
    </row>
    <row r="34" spans="1:7" ht="30">
      <c r="A34" s="572" t="s">
        <v>4</v>
      </c>
      <c r="B34" s="390" t="s">
        <v>848</v>
      </c>
      <c r="C34" s="386" t="s">
        <v>849</v>
      </c>
      <c r="D34" s="579" t="s">
        <v>7</v>
      </c>
      <c r="E34" s="582">
        <v>3</v>
      </c>
      <c r="F34" s="580"/>
      <c r="G34" s="580"/>
    </row>
    <row r="35" spans="1:7" ht="30">
      <c r="A35" s="578" t="s">
        <v>4</v>
      </c>
      <c r="B35" s="589" t="s">
        <v>840</v>
      </c>
      <c r="C35" s="588" t="s">
        <v>841</v>
      </c>
      <c r="D35" s="579" t="s">
        <v>7</v>
      </c>
      <c r="E35" s="582">
        <v>1</v>
      </c>
      <c r="F35" s="580"/>
      <c r="G35" s="580"/>
    </row>
    <row r="36" spans="1:7" ht="28.5" customHeight="1">
      <c r="A36" s="578" t="s">
        <v>4</v>
      </c>
      <c r="B36" s="589" t="s">
        <v>842</v>
      </c>
      <c r="C36" s="588" t="s">
        <v>858</v>
      </c>
      <c r="D36" s="579" t="s">
        <v>7</v>
      </c>
      <c r="E36" s="582">
        <v>1</v>
      </c>
      <c r="F36" s="580"/>
      <c r="G36" s="580"/>
    </row>
    <row r="37" spans="1:7" ht="28.5" customHeight="1">
      <c r="A37" s="578" t="s">
        <v>4</v>
      </c>
      <c r="B37" s="589" t="s">
        <v>859</v>
      </c>
      <c r="C37" s="588" t="s">
        <v>866</v>
      </c>
      <c r="D37" s="579" t="s">
        <v>7</v>
      </c>
      <c r="E37" s="582">
        <v>2</v>
      </c>
      <c r="F37" s="580"/>
      <c r="G37" s="580"/>
    </row>
    <row r="38" spans="1:7" ht="30">
      <c r="A38" s="578" t="s">
        <v>4</v>
      </c>
      <c r="B38" s="573" t="s">
        <v>825</v>
      </c>
      <c r="C38" s="574" t="s">
        <v>846</v>
      </c>
      <c r="D38" s="579" t="s">
        <v>7</v>
      </c>
      <c r="E38" s="582">
        <v>2</v>
      </c>
      <c r="F38" s="580"/>
      <c r="G38" s="580"/>
    </row>
  </sheetData>
  <dataValidations count="1">
    <dataValidation type="textLength" showInputMessage="1" showErrorMessage="1" sqref="G4:G8">
      <formula1>0</formula1>
      <formula2>150</formula2>
    </dataValidation>
  </dataValidations>
  <pageMargins left="0.70833333333333337" right="0.70833333333333337" top="0.78749999999999998" bottom="0.78749999999999998" header="0.51180555555555551" footer="0.51180555555555551"/>
  <pageSetup paperSize="9" scale="96"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80" zoomScaleNormal="80" workbookViewId="0">
      <selection activeCell="A5" sqref="A5"/>
    </sheetView>
  </sheetViews>
  <sheetFormatPr defaultColWidth="8.85546875" defaultRowHeight="15"/>
  <cols>
    <col min="1" max="1" width="6.7109375" style="752" customWidth="1"/>
    <col min="2" max="2" width="25" style="752" customWidth="1"/>
    <col min="3" max="3" width="15.28515625" style="752" customWidth="1"/>
    <col min="4" max="4" width="12.140625" style="752" customWidth="1"/>
    <col min="5" max="5" width="24.85546875" style="752" customWidth="1"/>
    <col min="6" max="6" width="16.85546875" style="752" customWidth="1"/>
    <col min="7" max="7" width="39.85546875" style="752" customWidth="1"/>
    <col min="8" max="8" width="39.140625" style="756" customWidth="1"/>
    <col min="9" max="9" width="36.5703125" style="746" customWidth="1"/>
    <col min="10" max="10" width="29" style="752" customWidth="1"/>
    <col min="11" max="11" width="18.140625" style="752" customWidth="1"/>
    <col min="12" max="16384" width="8.85546875" style="752"/>
  </cols>
  <sheetData>
    <row r="1" spans="1:10" s="746" customFormat="1" ht="19.350000000000001" customHeight="1" thickBot="1">
      <c r="A1" s="744" t="s">
        <v>320</v>
      </c>
      <c r="B1" s="744"/>
      <c r="C1" s="744"/>
      <c r="D1" s="745"/>
      <c r="E1" s="745"/>
      <c r="F1" s="745"/>
      <c r="H1" s="747" t="s">
        <v>0</v>
      </c>
      <c r="I1" s="748" t="s">
        <v>421</v>
      </c>
    </row>
    <row r="2" spans="1:10" s="746" customFormat="1" ht="23.1" customHeight="1" thickBot="1">
      <c r="A2" s="744"/>
      <c r="B2" s="744"/>
      <c r="C2" s="744"/>
      <c r="D2" s="745"/>
      <c r="E2" s="745"/>
      <c r="F2" s="745"/>
      <c r="H2" s="747" t="s">
        <v>258</v>
      </c>
      <c r="I2" s="748">
        <v>2014</v>
      </c>
    </row>
    <row r="3" spans="1:10" ht="25.5">
      <c r="A3" s="749" t="s">
        <v>1</v>
      </c>
      <c r="B3" s="749" t="s">
        <v>9</v>
      </c>
      <c r="C3" s="749" t="s">
        <v>317</v>
      </c>
      <c r="D3" s="749" t="s">
        <v>326</v>
      </c>
      <c r="E3" s="749" t="s">
        <v>319</v>
      </c>
      <c r="F3" s="749" t="s">
        <v>327</v>
      </c>
      <c r="G3" s="749" t="s">
        <v>325</v>
      </c>
      <c r="H3" s="750" t="s">
        <v>318</v>
      </c>
      <c r="I3" s="759" t="s">
        <v>315</v>
      </c>
      <c r="J3" s="751"/>
    </row>
    <row r="4" spans="1:10" ht="113.25" customHeight="1">
      <c r="A4" s="753" t="s">
        <v>4</v>
      </c>
      <c r="B4" s="753" t="s">
        <v>636</v>
      </c>
      <c r="C4" s="753" t="s">
        <v>1381</v>
      </c>
      <c r="D4" s="753" t="s">
        <v>1380</v>
      </c>
      <c r="E4" s="753" t="s">
        <v>1382</v>
      </c>
      <c r="F4" s="753" t="s">
        <v>937</v>
      </c>
      <c r="G4" s="753" t="s">
        <v>1376</v>
      </c>
      <c r="H4" s="753" t="s">
        <v>1377</v>
      </c>
      <c r="I4" s="753" t="s">
        <v>1280</v>
      </c>
      <c r="J4" s="751"/>
    </row>
    <row r="5" spans="1:10" ht="113.25" customHeight="1">
      <c r="A5" s="753" t="s">
        <v>4</v>
      </c>
      <c r="B5" s="753" t="s">
        <v>636</v>
      </c>
      <c r="C5" s="753" t="s">
        <v>1383</v>
      </c>
      <c r="D5" s="753" t="s">
        <v>1380</v>
      </c>
      <c r="E5" s="753" t="s">
        <v>1382</v>
      </c>
      <c r="F5" s="753" t="s">
        <v>937</v>
      </c>
      <c r="G5" s="753" t="s">
        <v>1378</v>
      </c>
      <c r="H5" s="753" t="s">
        <v>1379</v>
      </c>
      <c r="I5" s="753" t="s">
        <v>1280</v>
      </c>
      <c r="J5" s="751"/>
    </row>
    <row r="6" spans="1:10" s="751" customFormat="1" ht="48" customHeight="1">
      <c r="A6" s="753" t="s">
        <v>4</v>
      </c>
      <c r="B6" s="753" t="s">
        <v>886</v>
      </c>
      <c r="C6" s="753" t="s">
        <v>1362</v>
      </c>
      <c r="D6" s="753" t="s">
        <v>1366</v>
      </c>
      <c r="E6" s="753" t="s">
        <v>1367</v>
      </c>
      <c r="F6" s="753" t="s">
        <v>1364</v>
      </c>
      <c r="G6" s="753" t="s">
        <v>1363</v>
      </c>
      <c r="H6" s="753" t="s">
        <v>1365</v>
      </c>
      <c r="I6" s="753" t="s">
        <v>1375</v>
      </c>
    </row>
    <row r="7" spans="1:10" s="751" customFormat="1" ht="57.75" customHeight="1">
      <c r="A7" s="753" t="s">
        <v>4</v>
      </c>
      <c r="B7" s="753" t="s">
        <v>886</v>
      </c>
      <c r="C7" s="753" t="s">
        <v>1362</v>
      </c>
      <c r="D7" s="753" t="s">
        <v>1366</v>
      </c>
      <c r="E7" s="753" t="s">
        <v>1367</v>
      </c>
      <c r="F7" s="753" t="s">
        <v>1368</v>
      </c>
      <c r="G7" s="753" t="s">
        <v>1369</v>
      </c>
      <c r="H7" s="753" t="s">
        <v>1370</v>
      </c>
      <c r="I7" s="753" t="s">
        <v>942</v>
      </c>
    </row>
    <row r="8" spans="1:10" s="755" customFormat="1" ht="134.25" customHeight="1">
      <c r="A8" s="753" t="s">
        <v>4</v>
      </c>
      <c r="B8" s="753" t="s">
        <v>886</v>
      </c>
      <c r="C8" s="753" t="s">
        <v>889</v>
      </c>
      <c r="D8" s="753" t="s">
        <v>322</v>
      </c>
      <c r="E8" s="753" t="s">
        <v>321</v>
      </c>
      <c r="F8" s="753" t="s">
        <v>888</v>
      </c>
      <c r="G8" s="753" t="s">
        <v>887</v>
      </c>
      <c r="H8" s="753" t="s">
        <v>890</v>
      </c>
      <c r="I8" s="753" t="s">
        <v>1275</v>
      </c>
      <c r="J8" s="754"/>
    </row>
    <row r="9" spans="1:10" s="755" customFormat="1" ht="112.5" customHeight="1">
      <c r="A9" s="753" t="s">
        <v>4</v>
      </c>
      <c r="B9" s="753" t="s">
        <v>886</v>
      </c>
      <c r="C9" s="753" t="s">
        <v>889</v>
      </c>
      <c r="D9" s="753" t="s">
        <v>322</v>
      </c>
      <c r="E9" s="753" t="s">
        <v>321</v>
      </c>
      <c r="F9" s="753" t="s">
        <v>891</v>
      </c>
      <c r="G9" s="753" t="s">
        <v>893</v>
      </c>
      <c r="H9" s="753" t="s">
        <v>892</v>
      </c>
      <c r="I9" s="753" t="s">
        <v>1281</v>
      </c>
      <c r="J9" s="754"/>
    </row>
    <row r="10" spans="1:10" s="755" customFormat="1" ht="126" customHeight="1">
      <c r="A10" s="753" t="s">
        <v>4</v>
      </c>
      <c r="B10" s="753" t="s">
        <v>886</v>
      </c>
      <c r="C10" s="753" t="s">
        <v>889</v>
      </c>
      <c r="D10" s="753" t="s">
        <v>323</v>
      </c>
      <c r="E10" s="753" t="s">
        <v>894</v>
      </c>
      <c r="F10" s="753" t="s">
        <v>895</v>
      </c>
      <c r="G10" s="753" t="s">
        <v>896</v>
      </c>
      <c r="H10" s="753" t="s">
        <v>897</v>
      </c>
      <c r="I10" s="753" t="s">
        <v>1276</v>
      </c>
      <c r="J10" s="754"/>
    </row>
    <row r="11" spans="1:10" s="755" customFormat="1" ht="168.75" customHeight="1">
      <c r="A11" s="753" t="s">
        <v>4</v>
      </c>
      <c r="B11" s="753" t="s">
        <v>886</v>
      </c>
      <c r="C11" s="753" t="s">
        <v>889</v>
      </c>
      <c r="D11" s="753" t="s">
        <v>322</v>
      </c>
      <c r="E11" s="753" t="s">
        <v>321</v>
      </c>
      <c r="F11" s="753" t="s">
        <v>899</v>
      </c>
      <c r="G11" s="753" t="s">
        <v>898</v>
      </c>
      <c r="H11" s="753" t="s">
        <v>1277</v>
      </c>
      <c r="I11" s="753" t="s">
        <v>1278</v>
      </c>
    </row>
    <row r="12" spans="1:10" s="755" customFormat="1" ht="60.75" customHeight="1">
      <c r="A12" s="753" t="s">
        <v>4</v>
      </c>
      <c r="B12" s="753" t="s">
        <v>18</v>
      </c>
      <c r="C12" s="753" t="s">
        <v>889</v>
      </c>
      <c r="D12" s="753" t="s">
        <v>322</v>
      </c>
      <c r="E12" s="753" t="s">
        <v>900</v>
      </c>
      <c r="F12" s="753" t="s">
        <v>902</v>
      </c>
      <c r="G12" s="753" t="s">
        <v>901</v>
      </c>
      <c r="H12" s="753" t="s">
        <v>903</v>
      </c>
      <c r="I12" s="753" t="s">
        <v>1361</v>
      </c>
    </row>
    <row r="13" spans="1:10" s="755" customFormat="1" ht="62.25" customHeight="1">
      <c r="A13" s="753" t="s">
        <v>4</v>
      </c>
      <c r="B13" s="753" t="s">
        <v>886</v>
      </c>
      <c r="C13" s="753" t="s">
        <v>889</v>
      </c>
      <c r="D13" s="753" t="s">
        <v>322</v>
      </c>
      <c r="E13" s="753" t="s">
        <v>900</v>
      </c>
      <c r="F13" s="753" t="s">
        <v>905</v>
      </c>
      <c r="G13" s="753" t="s">
        <v>904</v>
      </c>
      <c r="H13" s="753" t="s">
        <v>906</v>
      </c>
      <c r="I13" s="753" t="s">
        <v>1279</v>
      </c>
    </row>
    <row r="14" spans="1:10" s="755" customFormat="1" ht="168.75">
      <c r="A14" s="753" t="s">
        <v>4</v>
      </c>
      <c r="B14" s="753" t="s">
        <v>886</v>
      </c>
      <c r="C14" s="753" t="s">
        <v>889</v>
      </c>
      <c r="D14" s="753" t="s">
        <v>909</v>
      </c>
      <c r="E14" s="753" t="s">
        <v>911</v>
      </c>
      <c r="F14" s="753" t="s">
        <v>908</v>
      </c>
      <c r="G14" s="753" t="s">
        <v>907</v>
      </c>
      <c r="H14" s="753" t="s">
        <v>910</v>
      </c>
      <c r="I14" s="753" t="s">
        <v>912</v>
      </c>
    </row>
    <row r="15" spans="1:10" s="755" customFormat="1" ht="75.75" customHeight="1">
      <c r="A15" s="753" t="s">
        <v>4</v>
      </c>
      <c r="B15" s="753" t="s">
        <v>18</v>
      </c>
      <c r="C15" s="753" t="s">
        <v>1371</v>
      </c>
      <c r="D15" s="753" t="s">
        <v>909</v>
      </c>
      <c r="E15" s="753" t="s">
        <v>911</v>
      </c>
      <c r="F15" s="753"/>
      <c r="G15" s="753" t="s">
        <v>1372</v>
      </c>
      <c r="H15" s="753" t="s">
        <v>1373</v>
      </c>
      <c r="I15" s="753" t="s">
        <v>1374</v>
      </c>
    </row>
    <row r="16" spans="1:10" s="755" customFormat="1" ht="65.25" customHeight="1">
      <c r="A16" s="753" t="s">
        <v>4</v>
      </c>
      <c r="B16" s="753" t="s">
        <v>18</v>
      </c>
      <c r="C16" s="753" t="s">
        <v>913</v>
      </c>
      <c r="D16" s="753" t="s">
        <v>909</v>
      </c>
      <c r="E16" s="753" t="s">
        <v>911</v>
      </c>
      <c r="F16" s="753" t="s">
        <v>937</v>
      </c>
      <c r="G16" s="753" t="s">
        <v>916</v>
      </c>
      <c r="H16" s="753" t="s">
        <v>914</v>
      </c>
      <c r="I16" s="753" t="s">
        <v>915</v>
      </c>
    </row>
    <row r="17" spans="1:9" s="755" customFormat="1" ht="95.25" customHeight="1">
      <c r="A17" s="753" t="s">
        <v>4</v>
      </c>
      <c r="B17" s="753" t="s">
        <v>18</v>
      </c>
      <c r="C17" s="753" t="s">
        <v>913</v>
      </c>
      <c r="D17" s="753" t="s">
        <v>909</v>
      </c>
      <c r="E17" s="753" t="s">
        <v>911</v>
      </c>
      <c r="F17" s="753" t="s">
        <v>937</v>
      </c>
      <c r="G17" s="753" t="s">
        <v>918</v>
      </c>
      <c r="H17" s="753" t="s">
        <v>936</v>
      </c>
      <c r="I17" s="753" t="s">
        <v>938</v>
      </c>
    </row>
    <row r="18" spans="1:9" s="755" customFormat="1" ht="56.25" customHeight="1">
      <c r="A18" s="753" t="s">
        <v>4</v>
      </c>
      <c r="B18" s="753" t="s">
        <v>18</v>
      </c>
      <c r="C18" s="753" t="s">
        <v>913</v>
      </c>
      <c r="D18" s="753" t="s">
        <v>909</v>
      </c>
      <c r="E18" s="753" t="s">
        <v>911</v>
      </c>
      <c r="F18" s="753" t="s">
        <v>940</v>
      </c>
      <c r="G18" s="753" t="s">
        <v>941</v>
      </c>
      <c r="H18" s="753" t="s">
        <v>939</v>
      </c>
      <c r="I18" s="753" t="s">
        <v>942</v>
      </c>
    </row>
    <row r="19" spans="1:9" s="755" customFormat="1" ht="65.25" customHeight="1">
      <c r="A19" s="753" t="s">
        <v>4</v>
      </c>
      <c r="B19" s="753" t="s">
        <v>886</v>
      </c>
      <c r="C19" s="753" t="s">
        <v>920</v>
      </c>
      <c r="D19" s="753" t="s">
        <v>909</v>
      </c>
      <c r="E19" s="753" t="s">
        <v>911</v>
      </c>
      <c r="F19" s="753" t="s">
        <v>928</v>
      </c>
      <c r="G19" s="753" t="s">
        <v>935</v>
      </c>
      <c r="H19" s="753" t="s">
        <v>927</v>
      </c>
      <c r="I19" s="753" t="s">
        <v>942</v>
      </c>
    </row>
    <row r="20" spans="1:9" s="755" customFormat="1" ht="84.75">
      <c r="A20" s="753" t="s">
        <v>4</v>
      </c>
      <c r="B20" s="753" t="s">
        <v>886</v>
      </c>
      <c r="C20" s="753" t="s">
        <v>920</v>
      </c>
      <c r="D20" s="753" t="s">
        <v>909</v>
      </c>
      <c r="E20" s="753" t="s">
        <v>911</v>
      </c>
      <c r="F20" s="753" t="s">
        <v>929</v>
      </c>
      <c r="G20" s="753" t="s">
        <v>918</v>
      </c>
      <c r="H20" s="753" t="s">
        <v>917</v>
      </c>
      <c r="I20" s="753" t="s">
        <v>942</v>
      </c>
    </row>
    <row r="21" spans="1:9" s="755" customFormat="1" ht="36.75">
      <c r="A21" s="753" t="s">
        <v>4</v>
      </c>
      <c r="B21" s="753" t="s">
        <v>886</v>
      </c>
      <c r="C21" s="753" t="s">
        <v>920</v>
      </c>
      <c r="D21" s="753" t="s">
        <v>909</v>
      </c>
      <c r="E21" s="753" t="s">
        <v>911</v>
      </c>
      <c r="F21" s="753" t="s">
        <v>930</v>
      </c>
      <c r="G21" s="753" t="s">
        <v>918</v>
      </c>
      <c r="H21" s="753" t="s">
        <v>919</v>
      </c>
      <c r="I21" s="753" t="s">
        <v>942</v>
      </c>
    </row>
    <row r="22" spans="1:9" s="755" customFormat="1" ht="36.75">
      <c r="A22" s="753" t="s">
        <v>4</v>
      </c>
      <c r="B22" s="753" t="s">
        <v>886</v>
      </c>
      <c r="C22" s="753" t="s">
        <v>920</v>
      </c>
      <c r="D22" s="753" t="s">
        <v>909</v>
      </c>
      <c r="E22" s="753" t="s">
        <v>922</v>
      </c>
      <c r="F22" s="753" t="s">
        <v>931</v>
      </c>
      <c r="G22" s="753" t="s">
        <v>918</v>
      </c>
      <c r="H22" s="753" t="s">
        <v>921</v>
      </c>
      <c r="I22" s="753" t="s">
        <v>1280</v>
      </c>
    </row>
    <row r="23" spans="1:9" s="755" customFormat="1" ht="48.75">
      <c r="A23" s="753" t="s">
        <v>4</v>
      </c>
      <c r="B23" s="753" t="s">
        <v>886</v>
      </c>
      <c r="C23" s="753" t="s">
        <v>920</v>
      </c>
      <c r="D23" s="753" t="s">
        <v>909</v>
      </c>
      <c r="E23" s="753" t="s">
        <v>923</v>
      </c>
      <c r="F23" s="753" t="s">
        <v>932</v>
      </c>
      <c r="G23" s="753" t="s">
        <v>918</v>
      </c>
      <c r="H23" s="753" t="s">
        <v>924</v>
      </c>
      <c r="I23" s="753" t="s">
        <v>942</v>
      </c>
    </row>
    <row r="24" spans="1:9" s="755" customFormat="1" ht="48.75">
      <c r="A24" s="753" t="s">
        <v>4</v>
      </c>
      <c r="B24" s="753" t="s">
        <v>886</v>
      </c>
      <c r="C24" s="753" t="s">
        <v>920</v>
      </c>
      <c r="D24" s="753" t="s">
        <v>909</v>
      </c>
      <c r="E24" s="753" t="s">
        <v>923</v>
      </c>
      <c r="F24" s="753" t="s">
        <v>933</v>
      </c>
      <c r="G24" s="753" t="s">
        <v>918</v>
      </c>
      <c r="H24" s="753" t="s">
        <v>925</v>
      </c>
      <c r="I24" s="753" t="s">
        <v>942</v>
      </c>
    </row>
    <row r="25" spans="1:9" s="755" customFormat="1" ht="36.75">
      <c r="A25" s="753" t="s">
        <v>4</v>
      </c>
      <c r="B25" s="753" t="s">
        <v>886</v>
      </c>
      <c r="C25" s="753" t="s">
        <v>920</v>
      </c>
      <c r="D25" s="753" t="s">
        <v>909</v>
      </c>
      <c r="E25" s="753" t="s">
        <v>923</v>
      </c>
      <c r="F25" s="753" t="s">
        <v>934</v>
      </c>
      <c r="G25" s="753" t="s">
        <v>918</v>
      </c>
      <c r="H25" s="753" t="s">
        <v>926</v>
      </c>
      <c r="I25" s="753" t="s">
        <v>942</v>
      </c>
    </row>
    <row r="26" spans="1:9" s="751" customFormat="1">
      <c r="H26" s="757"/>
      <c r="I26" s="758"/>
    </row>
  </sheetData>
  <dataValidations count="1">
    <dataValidation type="textLength" showInputMessage="1" showErrorMessage="1" sqref="I8:I14 I16:I25 I4:I5">
      <formula1>0</formula1>
      <formula2>150</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C16"/>
  <sheetViews>
    <sheetView tabSelected="1" view="pageBreakPreview" zoomScaleSheetLayoutView="100" workbookViewId="0">
      <selection activeCell="C18" sqref="C18"/>
    </sheetView>
  </sheetViews>
  <sheetFormatPr defaultColWidth="5.7109375" defaultRowHeight="19.899999999999999" customHeight="1"/>
  <cols>
    <col min="1" max="1" width="9" style="90" customWidth="1"/>
    <col min="2" max="2" width="38.28515625" style="4" customWidth="1"/>
    <col min="3" max="3" width="43.7109375" style="5" customWidth="1"/>
    <col min="4" max="4" width="11.140625" style="5" customWidth="1"/>
    <col min="5" max="9" width="14" style="5" customWidth="1"/>
    <col min="10" max="237" width="5.7109375" style="6" customWidth="1"/>
    <col min="238" max="16384" width="5.7109375" style="90"/>
  </cols>
  <sheetData>
    <row r="1" spans="1:237" ht="20.100000000000001" customHeight="1" thickBot="1">
      <c r="A1" s="7" t="s">
        <v>8</v>
      </c>
      <c r="B1" s="8"/>
      <c r="C1" s="9"/>
      <c r="D1" s="9"/>
      <c r="E1" s="9"/>
      <c r="F1" s="9"/>
      <c r="G1" s="10"/>
      <c r="H1" s="11" t="s">
        <v>0</v>
      </c>
      <c r="I1" s="478" t="s">
        <v>1088</v>
      </c>
      <c r="IB1" s="90"/>
      <c r="IC1" s="90"/>
    </row>
    <row r="2" spans="1:237" ht="20.100000000000001" customHeight="1" thickBot="1">
      <c r="A2" s="12"/>
      <c r="B2" s="13"/>
      <c r="C2" s="13"/>
      <c r="D2" s="13"/>
      <c r="E2" s="13"/>
      <c r="F2" s="13"/>
      <c r="G2" s="14"/>
      <c r="H2" s="83" t="s">
        <v>259</v>
      </c>
      <c r="I2" s="479">
        <v>2014</v>
      </c>
      <c r="IB2" s="90"/>
      <c r="IC2" s="90"/>
    </row>
    <row r="3" spans="1:237" ht="25.15" customHeight="1" thickBot="1">
      <c r="A3" s="838" t="s">
        <v>1</v>
      </c>
      <c r="B3" s="838" t="s">
        <v>9</v>
      </c>
      <c r="C3" s="839" t="s">
        <v>10</v>
      </c>
      <c r="D3" s="840" t="s">
        <v>11</v>
      </c>
      <c r="E3" s="840"/>
      <c r="F3" s="840"/>
      <c r="G3" s="840"/>
      <c r="H3" s="840"/>
      <c r="I3" s="840"/>
      <c r="HX3" s="90"/>
      <c r="HY3" s="90"/>
      <c r="HZ3" s="90"/>
      <c r="IA3" s="90"/>
      <c r="IB3" s="90"/>
      <c r="IC3" s="90"/>
    </row>
    <row r="4" spans="1:237" ht="40.15" customHeight="1" thickBot="1">
      <c r="A4" s="838"/>
      <c r="B4" s="838"/>
      <c r="C4" s="839"/>
      <c r="D4" s="480" t="s">
        <v>12</v>
      </c>
      <c r="E4" s="480" t="s">
        <v>13</v>
      </c>
      <c r="F4" s="480" t="s">
        <v>14</v>
      </c>
      <c r="G4" s="480" t="s">
        <v>15</v>
      </c>
      <c r="H4" s="480" t="s">
        <v>16</v>
      </c>
      <c r="I4" s="480" t="s">
        <v>17</v>
      </c>
      <c r="HX4" s="90"/>
      <c r="HY4" s="90"/>
      <c r="HZ4" s="90"/>
      <c r="IA4" s="90"/>
      <c r="IB4" s="90"/>
      <c r="IC4" s="90"/>
    </row>
    <row r="5" spans="1:237" ht="19.899999999999999" customHeight="1">
      <c r="A5" s="481" t="s">
        <v>4</v>
      </c>
      <c r="B5" s="482" t="s">
        <v>18</v>
      </c>
      <c r="C5" s="483" t="s">
        <v>19</v>
      </c>
      <c r="D5" s="484" t="s">
        <v>70</v>
      </c>
      <c r="E5" s="484" t="s">
        <v>70</v>
      </c>
      <c r="F5" s="485" t="s">
        <v>70</v>
      </c>
      <c r="G5" s="485" t="s">
        <v>84</v>
      </c>
      <c r="H5" s="15"/>
      <c r="I5" s="15"/>
      <c r="HX5" s="90"/>
      <c r="HY5" s="90"/>
      <c r="HZ5" s="90"/>
      <c r="IA5" s="90"/>
      <c r="IB5" s="90"/>
      <c r="IC5" s="90"/>
    </row>
    <row r="6" spans="1:237" s="16" customFormat="1" ht="19.899999999999999" customHeight="1">
      <c r="A6" s="477" t="s">
        <v>4</v>
      </c>
      <c r="B6" s="482" t="s">
        <v>20</v>
      </c>
      <c r="C6" s="483" t="s">
        <v>21</v>
      </c>
      <c r="D6" s="484" t="s">
        <v>70</v>
      </c>
      <c r="E6" s="484" t="s">
        <v>70</v>
      </c>
      <c r="F6" s="485" t="s">
        <v>70</v>
      </c>
      <c r="G6" s="485" t="s">
        <v>84</v>
      </c>
      <c r="H6" s="15"/>
      <c r="I6" s="15"/>
    </row>
    <row r="7" spans="1:237" s="16" customFormat="1" ht="19.899999999999999" customHeight="1">
      <c r="A7" s="481" t="s">
        <v>4</v>
      </c>
      <c r="B7" s="482" t="s">
        <v>22</v>
      </c>
      <c r="C7" s="483" t="s">
        <v>23</v>
      </c>
      <c r="D7" s="485" t="s">
        <v>84</v>
      </c>
      <c r="E7" s="485" t="s">
        <v>84</v>
      </c>
      <c r="F7" s="485" t="s">
        <v>84</v>
      </c>
      <c r="G7" s="485" t="s">
        <v>84</v>
      </c>
      <c r="H7" s="484"/>
      <c r="I7" s="484"/>
    </row>
    <row r="8" spans="1:237" ht="19.899999999999999" customHeight="1">
      <c r="A8" s="477" t="s">
        <v>4</v>
      </c>
      <c r="B8" s="482" t="s">
        <v>24</v>
      </c>
      <c r="C8" s="483" t="s">
        <v>25</v>
      </c>
      <c r="D8" s="485" t="s">
        <v>84</v>
      </c>
      <c r="E8" s="485" t="s">
        <v>84</v>
      </c>
      <c r="F8" s="485" t="s">
        <v>84</v>
      </c>
      <c r="G8" s="485" t="s">
        <v>84</v>
      </c>
      <c r="H8" s="484"/>
      <c r="I8" s="484"/>
      <c r="HX8" s="90"/>
      <c r="HY8" s="90"/>
      <c r="HZ8" s="90"/>
      <c r="IA8" s="90"/>
      <c r="IB8" s="90"/>
      <c r="IC8" s="90"/>
    </row>
    <row r="9" spans="1:237" ht="19.899999999999999" customHeight="1">
      <c r="A9" s="481" t="s">
        <v>4</v>
      </c>
      <c r="B9" s="841" t="s">
        <v>26</v>
      </c>
      <c r="C9" s="483" t="s">
        <v>27</v>
      </c>
      <c r="D9" s="485" t="s">
        <v>84</v>
      </c>
      <c r="E9" s="485" t="s">
        <v>84</v>
      </c>
      <c r="F9" s="485" t="s">
        <v>84</v>
      </c>
      <c r="G9" s="485" t="s">
        <v>84</v>
      </c>
      <c r="H9" s="484"/>
      <c r="I9" s="484"/>
      <c r="HX9" s="90"/>
      <c r="HY9" s="90"/>
      <c r="HZ9" s="90"/>
      <c r="IA9" s="90"/>
      <c r="IB9" s="90"/>
      <c r="IC9" s="90"/>
    </row>
    <row r="10" spans="1:237" ht="19.899999999999999" customHeight="1">
      <c r="A10" s="477" t="s">
        <v>4</v>
      </c>
      <c r="B10" s="841"/>
      <c r="C10" s="483" t="s">
        <v>28</v>
      </c>
      <c r="D10" s="485" t="s">
        <v>84</v>
      </c>
      <c r="E10" s="485" t="s">
        <v>84</v>
      </c>
      <c r="F10" s="485" t="s">
        <v>84</v>
      </c>
      <c r="G10" s="485" t="s">
        <v>84</v>
      </c>
      <c r="H10" s="484"/>
      <c r="I10" s="484"/>
      <c r="HX10" s="90"/>
      <c r="HY10" s="90"/>
      <c r="HZ10" s="90"/>
      <c r="IA10" s="90"/>
      <c r="IB10" s="90"/>
      <c r="IC10" s="90"/>
    </row>
    <row r="11" spans="1:237" ht="19.899999999999999" customHeight="1">
      <c r="A11" s="481" t="s">
        <v>4</v>
      </c>
      <c r="B11" s="841"/>
      <c r="C11" s="483" t="s">
        <v>29</v>
      </c>
      <c r="D11" s="485" t="s">
        <v>84</v>
      </c>
      <c r="E11" s="485" t="s">
        <v>84</v>
      </c>
      <c r="F11" s="485" t="s">
        <v>84</v>
      </c>
      <c r="G11" s="485" t="s">
        <v>84</v>
      </c>
      <c r="H11" s="484"/>
      <c r="I11" s="484"/>
      <c r="HX11" s="90"/>
      <c r="HY11" s="90"/>
      <c r="HZ11" s="90"/>
      <c r="IA11" s="90"/>
      <c r="IB11" s="90"/>
      <c r="IC11" s="90"/>
    </row>
    <row r="12" spans="1:237" ht="19.899999999999999" customHeight="1">
      <c r="A12" s="477" t="s">
        <v>4</v>
      </c>
      <c r="B12" s="841"/>
      <c r="C12" s="483" t="s">
        <v>30</v>
      </c>
      <c r="D12" s="485" t="s">
        <v>84</v>
      </c>
      <c r="E12" s="485" t="s">
        <v>84</v>
      </c>
      <c r="F12" s="485" t="s">
        <v>84</v>
      </c>
      <c r="G12" s="485" t="s">
        <v>84</v>
      </c>
      <c r="H12" s="484"/>
      <c r="I12" s="484"/>
      <c r="HX12" s="90"/>
      <c r="HY12" s="90"/>
      <c r="HZ12" s="90"/>
      <c r="IA12" s="90"/>
      <c r="IB12" s="90"/>
      <c r="IC12" s="90"/>
    </row>
    <row r="13" spans="1:237" ht="19.899999999999999" customHeight="1">
      <c r="A13" s="481" t="s">
        <v>4</v>
      </c>
      <c r="B13" s="841"/>
      <c r="C13" s="483" t="s">
        <v>31</v>
      </c>
      <c r="D13" s="485" t="s">
        <v>84</v>
      </c>
      <c r="E13" s="485" t="s">
        <v>84</v>
      </c>
      <c r="F13" s="485" t="s">
        <v>84</v>
      </c>
      <c r="G13" s="485" t="s">
        <v>84</v>
      </c>
      <c r="H13" s="484"/>
      <c r="I13" s="484"/>
      <c r="HX13" s="90"/>
      <c r="HY13" s="90"/>
      <c r="HZ13" s="90"/>
      <c r="IA13" s="90"/>
      <c r="IB13" s="90"/>
      <c r="IC13" s="90"/>
    </row>
    <row r="14" spans="1:237" ht="19.899999999999999" customHeight="1">
      <c r="A14" s="486" t="s">
        <v>32</v>
      </c>
      <c r="B14"/>
      <c r="C14"/>
      <c r="D14"/>
      <c r="E14"/>
      <c r="F14"/>
      <c r="G14"/>
      <c r="H14"/>
      <c r="I14"/>
      <c r="HX14" s="90"/>
      <c r="HY14" s="90"/>
      <c r="HZ14" s="90"/>
      <c r="IA14" s="90"/>
      <c r="IB14" s="90"/>
      <c r="IC14" s="90"/>
    </row>
    <row r="15" spans="1:237" ht="19.899999999999999" customHeight="1">
      <c r="A15" s="17" t="s">
        <v>33</v>
      </c>
      <c r="B15"/>
      <c r="C15" s="17"/>
      <c r="D15" s="17"/>
      <c r="E15" s="17"/>
      <c r="F15" s="17"/>
      <c r="G15" s="17"/>
      <c r="H15" s="17"/>
      <c r="I15" s="17"/>
      <c r="HX15" s="90"/>
      <c r="HY15" s="90"/>
      <c r="HZ15" s="90"/>
      <c r="IA15" s="90"/>
      <c r="IB15" s="90"/>
      <c r="IC15" s="90"/>
    </row>
    <row r="16" spans="1:237" ht="19.899999999999999" customHeight="1">
      <c r="B16"/>
      <c r="C16" s="17"/>
      <c r="D16" s="17"/>
      <c r="E16" s="17"/>
      <c r="F16" s="17"/>
      <c r="G16" s="17"/>
      <c r="H16" s="17"/>
      <c r="I16" s="17"/>
    </row>
  </sheetData>
  <mergeCells count="5">
    <mergeCell ref="A3:A4"/>
    <mergeCell ref="B3:B4"/>
    <mergeCell ref="C3:C4"/>
    <mergeCell ref="D3:I3"/>
    <mergeCell ref="B9:B13"/>
  </mergeCells>
  <pageMargins left="0.78749999999999998" right="0.78749999999999998" top="1.0631944444444446" bottom="1.0631944444444446" header="0.51180555555555551" footer="0.51180555555555551"/>
  <pageSetup paperSize="9" scale="50"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opLeftCell="A16" zoomScale="90" zoomScaleNormal="90" zoomScaleSheetLayoutView="100" zoomScalePageLayoutView="90" workbookViewId="0">
      <selection activeCell="C9" sqref="C4:C9"/>
    </sheetView>
  </sheetViews>
  <sheetFormatPr defaultColWidth="11.42578125" defaultRowHeight="12.75"/>
  <cols>
    <col min="1" max="1" width="11.42578125" style="90" customWidth="1"/>
    <col min="2" max="2" width="34.7109375" style="90" customWidth="1"/>
    <col min="3" max="3" width="38.28515625" style="90" customWidth="1"/>
    <col min="4" max="4" width="13.7109375" style="90" customWidth="1"/>
    <col min="5" max="8" width="11.42578125" style="90" customWidth="1"/>
    <col min="9" max="9" width="13.140625" style="90" customWidth="1"/>
    <col min="10" max="10" width="17.28515625" style="90" customWidth="1"/>
    <col min="11" max="11" width="11.42578125" style="30" customWidth="1"/>
    <col min="12" max="12" width="11.42578125" style="90" customWidth="1"/>
    <col min="13" max="13" width="12.42578125" style="90" customWidth="1"/>
    <col min="14" max="14" width="18.28515625" style="90" customWidth="1"/>
    <col min="15" max="16384" width="11.42578125" style="90"/>
  </cols>
  <sheetData>
    <row r="1" spans="1:17" ht="25.35" customHeight="1" thickBot="1">
      <c r="A1" s="99" t="s">
        <v>34</v>
      </c>
      <c r="B1" s="99"/>
      <c r="C1" s="99"/>
      <c r="D1" s="99"/>
      <c r="E1" s="99"/>
      <c r="F1" s="99"/>
      <c r="G1" s="99"/>
      <c r="H1" s="18"/>
      <c r="I1"/>
      <c r="J1"/>
      <c r="L1" s="100" t="s">
        <v>0</v>
      </c>
      <c r="M1" s="101" t="s">
        <v>421</v>
      </c>
    </row>
    <row r="2" spans="1:17" ht="26.85" customHeight="1" thickBot="1">
      <c r="A2" s="102"/>
      <c r="B2" s="102"/>
      <c r="C2" s="102"/>
      <c r="D2" s="102"/>
      <c r="E2" s="103"/>
      <c r="F2" s="102"/>
      <c r="G2" s="102"/>
      <c r="H2" s="19"/>
      <c r="I2"/>
      <c r="J2"/>
      <c r="L2" s="20" t="s">
        <v>260</v>
      </c>
      <c r="M2" s="104" t="s">
        <v>422</v>
      </c>
    </row>
    <row r="3" spans="1:17" ht="88.35" customHeight="1" thickBot="1">
      <c r="A3" s="646" t="s">
        <v>1</v>
      </c>
      <c r="B3" s="647" t="s">
        <v>35</v>
      </c>
      <c r="C3" s="177" t="s">
        <v>329</v>
      </c>
      <c r="D3" s="489" t="s">
        <v>330</v>
      </c>
      <c r="E3" s="648" t="s">
        <v>224</v>
      </c>
      <c r="F3" s="648" t="s">
        <v>222</v>
      </c>
      <c r="G3" s="648" t="s">
        <v>252</v>
      </c>
      <c r="H3" s="648" t="s">
        <v>262</v>
      </c>
      <c r="I3" s="649" t="s">
        <v>263</v>
      </c>
      <c r="J3" s="650" t="s">
        <v>231</v>
      </c>
      <c r="K3" s="651" t="s">
        <v>36</v>
      </c>
      <c r="L3" s="641" t="s">
        <v>37</v>
      </c>
      <c r="M3" s="642" t="s">
        <v>38</v>
      </c>
      <c r="N3" s="179" t="s">
        <v>253</v>
      </c>
      <c r="O3" s="590" t="s">
        <v>315</v>
      </c>
      <c r="Q3" s="18"/>
    </row>
    <row r="4" spans="1:17" ht="28.5" customHeight="1">
      <c r="A4" s="652" t="s">
        <v>4</v>
      </c>
      <c r="B4" s="653" t="s">
        <v>40</v>
      </c>
      <c r="C4" s="654" t="s">
        <v>1387</v>
      </c>
      <c r="D4" s="655" t="s">
        <v>1090</v>
      </c>
      <c r="E4" s="656">
        <v>2013</v>
      </c>
      <c r="F4" s="656">
        <v>584</v>
      </c>
      <c r="G4" s="657">
        <v>584</v>
      </c>
      <c r="H4" s="657">
        <v>584</v>
      </c>
      <c r="I4" s="658">
        <v>1</v>
      </c>
      <c r="J4" s="659" t="s">
        <v>41</v>
      </c>
      <c r="K4" s="660">
        <v>497</v>
      </c>
      <c r="L4" s="661">
        <v>0.85102739726027399</v>
      </c>
      <c r="M4" s="661">
        <v>0.85102739726027399</v>
      </c>
      <c r="N4" s="662" t="s">
        <v>1091</v>
      </c>
      <c r="O4" s="663"/>
      <c r="Q4" s="760"/>
    </row>
    <row r="5" spans="1:17" ht="31.5" customHeight="1">
      <c r="A5" s="652" t="s">
        <v>4</v>
      </c>
      <c r="B5" s="653" t="s">
        <v>40</v>
      </c>
      <c r="C5" s="664" t="s">
        <v>1387</v>
      </c>
      <c r="D5" s="655" t="s">
        <v>1090</v>
      </c>
      <c r="E5" s="656">
        <v>2013</v>
      </c>
      <c r="F5" s="656">
        <v>584</v>
      </c>
      <c r="G5" s="657">
        <v>584</v>
      </c>
      <c r="H5" s="657">
        <v>584</v>
      </c>
      <c r="I5" s="658">
        <v>1</v>
      </c>
      <c r="J5" s="659" t="s">
        <v>41</v>
      </c>
      <c r="K5" s="660">
        <v>395</v>
      </c>
      <c r="L5" s="661">
        <v>0.6775300171526587</v>
      </c>
      <c r="M5" s="661">
        <v>0.6775300171526587</v>
      </c>
      <c r="N5" s="665" t="s">
        <v>177</v>
      </c>
      <c r="O5" s="663"/>
      <c r="Q5" s="760"/>
    </row>
    <row r="6" spans="1:17" ht="31.5" customHeight="1">
      <c r="A6" s="652" t="s">
        <v>4</v>
      </c>
      <c r="B6" s="653" t="s">
        <v>40</v>
      </c>
      <c r="C6" s="664" t="s">
        <v>1388</v>
      </c>
      <c r="D6" s="655" t="s">
        <v>1092</v>
      </c>
      <c r="E6" s="656">
        <v>2013</v>
      </c>
      <c r="F6" s="656">
        <v>145</v>
      </c>
      <c r="G6" s="657">
        <v>145</v>
      </c>
      <c r="H6" s="657">
        <v>145</v>
      </c>
      <c r="I6" s="658">
        <v>1</v>
      </c>
      <c r="J6" s="659" t="s">
        <v>41</v>
      </c>
      <c r="K6" s="660">
        <v>117</v>
      </c>
      <c r="L6" s="661">
        <v>0.80689655172413788</v>
      </c>
      <c r="M6" s="661">
        <v>0.80689655172413788</v>
      </c>
      <c r="N6" s="665" t="s">
        <v>1091</v>
      </c>
      <c r="O6" s="663"/>
      <c r="Q6" s="760"/>
    </row>
    <row r="7" spans="1:17" ht="31.5" customHeight="1">
      <c r="A7" s="652" t="s">
        <v>4</v>
      </c>
      <c r="B7" s="653" t="s">
        <v>40</v>
      </c>
      <c r="C7" s="664" t="s">
        <v>1388</v>
      </c>
      <c r="D7" s="655" t="s">
        <v>1092</v>
      </c>
      <c r="E7" s="656">
        <v>2013</v>
      </c>
      <c r="F7" s="656">
        <v>145</v>
      </c>
      <c r="G7" s="657">
        <v>145</v>
      </c>
      <c r="H7" s="657">
        <v>145</v>
      </c>
      <c r="I7" s="658">
        <v>1</v>
      </c>
      <c r="J7" s="659" t="s">
        <v>41</v>
      </c>
      <c r="K7" s="660">
        <v>95</v>
      </c>
      <c r="L7" s="661">
        <v>0.65517241379310343</v>
      </c>
      <c r="M7" s="661">
        <v>0.65517241379310343</v>
      </c>
      <c r="N7" s="665" t="s">
        <v>177</v>
      </c>
      <c r="O7" s="663"/>
      <c r="Q7" s="760"/>
    </row>
    <row r="8" spans="1:17" ht="31.5" customHeight="1">
      <c r="A8" s="652" t="s">
        <v>4</v>
      </c>
      <c r="B8" s="653" t="s">
        <v>40</v>
      </c>
      <c r="C8" s="664" t="s">
        <v>1389</v>
      </c>
      <c r="D8" s="655" t="s">
        <v>1093</v>
      </c>
      <c r="E8" s="656">
        <v>2013</v>
      </c>
      <c r="F8" s="656">
        <v>16</v>
      </c>
      <c r="G8" s="657">
        <v>16</v>
      </c>
      <c r="H8" s="657">
        <v>16</v>
      </c>
      <c r="I8" s="658">
        <v>1</v>
      </c>
      <c r="J8" s="659" t="s">
        <v>41</v>
      </c>
      <c r="K8" s="660">
        <v>13</v>
      </c>
      <c r="L8" s="661">
        <v>0.8125</v>
      </c>
      <c r="M8" s="661">
        <v>0.8125</v>
      </c>
      <c r="N8" s="665" t="s">
        <v>1091</v>
      </c>
      <c r="O8" s="663"/>
      <c r="Q8" s="760"/>
    </row>
    <row r="9" spans="1:17" ht="31.5" customHeight="1">
      <c r="A9" s="652" t="s">
        <v>4</v>
      </c>
      <c r="B9" s="653" t="s">
        <v>40</v>
      </c>
      <c r="C9" s="664" t="s">
        <v>1389</v>
      </c>
      <c r="D9" s="655" t="s">
        <v>1093</v>
      </c>
      <c r="E9" s="656">
        <v>2013</v>
      </c>
      <c r="F9" s="656">
        <v>16</v>
      </c>
      <c r="G9" s="657">
        <v>16</v>
      </c>
      <c r="H9" s="657">
        <v>16</v>
      </c>
      <c r="I9" s="658">
        <v>1</v>
      </c>
      <c r="J9" s="659" t="s">
        <v>41</v>
      </c>
      <c r="K9" s="660">
        <v>12</v>
      </c>
      <c r="L9" s="661">
        <v>0.75</v>
      </c>
      <c r="M9" s="661">
        <v>0.75</v>
      </c>
      <c r="N9" s="665" t="s">
        <v>177</v>
      </c>
      <c r="O9" s="663"/>
      <c r="Q9" s="760"/>
    </row>
    <row r="10" spans="1:17" ht="31.5" customHeight="1">
      <c r="A10" s="652" t="s">
        <v>4</v>
      </c>
      <c r="B10" s="653" t="s">
        <v>40</v>
      </c>
      <c r="C10" s="664" t="s">
        <v>1094</v>
      </c>
      <c r="D10" s="655" t="s">
        <v>1092</v>
      </c>
      <c r="E10" s="656">
        <v>2013</v>
      </c>
      <c r="F10" s="656">
        <v>76</v>
      </c>
      <c r="G10" s="657">
        <v>76</v>
      </c>
      <c r="H10" s="657">
        <v>76</v>
      </c>
      <c r="I10" s="658">
        <v>1</v>
      </c>
      <c r="J10" s="659" t="s">
        <v>41</v>
      </c>
      <c r="K10" s="660">
        <v>66</v>
      </c>
      <c r="L10" s="661">
        <v>0.86842105263157898</v>
      </c>
      <c r="M10" s="661">
        <v>0.86842105263157898</v>
      </c>
      <c r="N10" s="665" t="s">
        <v>1091</v>
      </c>
      <c r="O10" s="663"/>
      <c r="Q10" s="760"/>
    </row>
    <row r="11" spans="1:17" ht="31.5" customHeight="1">
      <c r="A11" s="652" t="s">
        <v>4</v>
      </c>
      <c r="B11" s="653" t="s">
        <v>40</v>
      </c>
      <c r="C11" s="664" t="s">
        <v>1094</v>
      </c>
      <c r="D11" s="655" t="s">
        <v>1092</v>
      </c>
      <c r="E11" s="656">
        <v>2013</v>
      </c>
      <c r="F11" s="656">
        <v>76</v>
      </c>
      <c r="G11" s="657">
        <v>76</v>
      </c>
      <c r="H11" s="657">
        <v>76</v>
      </c>
      <c r="I11" s="658">
        <v>1</v>
      </c>
      <c r="J11" s="659" t="s">
        <v>41</v>
      </c>
      <c r="K11" s="660">
        <v>57</v>
      </c>
      <c r="L11" s="661">
        <v>0.75</v>
      </c>
      <c r="M11" s="661">
        <v>0.75</v>
      </c>
      <c r="N11" s="665" t="s">
        <v>177</v>
      </c>
      <c r="O11" s="663"/>
      <c r="Q11" s="760"/>
    </row>
    <row r="12" spans="1:17" ht="31.5" customHeight="1">
      <c r="A12" s="652" t="s">
        <v>4</v>
      </c>
      <c r="B12" s="653" t="s">
        <v>40</v>
      </c>
      <c r="C12" s="664" t="s">
        <v>1095</v>
      </c>
      <c r="D12" s="655" t="s">
        <v>1093</v>
      </c>
      <c r="E12" s="656">
        <v>2013</v>
      </c>
      <c r="F12" s="656">
        <v>72</v>
      </c>
      <c r="G12" s="657">
        <v>72</v>
      </c>
      <c r="H12" s="657">
        <v>72</v>
      </c>
      <c r="I12" s="658">
        <v>1</v>
      </c>
      <c r="J12" s="659" t="s">
        <v>41</v>
      </c>
      <c r="K12" s="660">
        <v>52</v>
      </c>
      <c r="L12" s="661">
        <v>0.72222222222222221</v>
      </c>
      <c r="M12" s="661">
        <v>0.72222222222222221</v>
      </c>
      <c r="N12" s="665" t="s">
        <v>1091</v>
      </c>
      <c r="O12" s="663"/>
      <c r="Q12" s="760"/>
    </row>
    <row r="13" spans="1:17" ht="31.5" customHeight="1">
      <c r="A13" s="652" t="s">
        <v>4</v>
      </c>
      <c r="B13" s="653" t="s">
        <v>40</v>
      </c>
      <c r="C13" s="664" t="s">
        <v>1095</v>
      </c>
      <c r="D13" s="655" t="s">
        <v>1093</v>
      </c>
      <c r="E13" s="656">
        <v>2013</v>
      </c>
      <c r="F13" s="656">
        <v>72</v>
      </c>
      <c r="G13" s="657">
        <v>72</v>
      </c>
      <c r="H13" s="657">
        <v>72</v>
      </c>
      <c r="I13" s="658">
        <v>1</v>
      </c>
      <c r="J13" s="659" t="s">
        <v>41</v>
      </c>
      <c r="K13" s="660">
        <v>65</v>
      </c>
      <c r="L13" s="661">
        <v>0.90277777777777779</v>
      </c>
      <c r="M13" s="661">
        <v>0.90277777777777779</v>
      </c>
      <c r="N13" s="665" t="s">
        <v>177</v>
      </c>
      <c r="O13" s="663"/>
      <c r="Q13" s="760"/>
    </row>
    <row r="14" spans="1:17" ht="31.5" customHeight="1">
      <c r="A14" s="652" t="s">
        <v>4</v>
      </c>
      <c r="B14" s="653" t="s">
        <v>40</v>
      </c>
      <c r="C14" s="664" t="s">
        <v>1096</v>
      </c>
      <c r="D14" s="655" t="s">
        <v>1097</v>
      </c>
      <c r="E14" s="656">
        <v>2013</v>
      </c>
      <c r="F14" s="656">
        <v>46</v>
      </c>
      <c r="G14" s="657">
        <v>46</v>
      </c>
      <c r="H14" s="657">
        <v>46</v>
      </c>
      <c r="I14" s="658">
        <v>1</v>
      </c>
      <c r="J14" s="659" t="s">
        <v>41</v>
      </c>
      <c r="K14" s="660">
        <v>34</v>
      </c>
      <c r="L14" s="661">
        <v>0.73913043478260865</v>
      </c>
      <c r="M14" s="661">
        <v>0.73913043478260865</v>
      </c>
      <c r="N14" s="665" t="s">
        <v>1091</v>
      </c>
      <c r="O14" s="663"/>
    </row>
    <row r="15" spans="1:17" ht="31.5" customHeight="1">
      <c r="A15" s="652" t="s">
        <v>4</v>
      </c>
      <c r="B15" s="653" t="s">
        <v>40</v>
      </c>
      <c r="C15" s="664" t="s">
        <v>1096</v>
      </c>
      <c r="D15" s="655" t="s">
        <v>1097</v>
      </c>
      <c r="E15" s="656">
        <v>2013</v>
      </c>
      <c r="F15" s="656">
        <v>46</v>
      </c>
      <c r="G15" s="657">
        <v>46</v>
      </c>
      <c r="H15" s="657">
        <v>46</v>
      </c>
      <c r="I15" s="658">
        <v>1</v>
      </c>
      <c r="J15" s="659" t="s">
        <v>41</v>
      </c>
      <c r="K15" s="660">
        <v>41</v>
      </c>
      <c r="L15" s="661">
        <v>0.89130434782608692</v>
      </c>
      <c r="M15" s="661">
        <v>0.89130434782608692</v>
      </c>
      <c r="N15" s="665" t="s">
        <v>177</v>
      </c>
      <c r="O15" s="663"/>
    </row>
    <row r="16" spans="1:17" ht="31.5" customHeight="1">
      <c r="A16" s="652" t="s">
        <v>4</v>
      </c>
      <c r="B16" s="653" t="s">
        <v>40</v>
      </c>
      <c r="C16" s="664" t="s">
        <v>1098</v>
      </c>
      <c r="D16" s="655" t="s">
        <v>1099</v>
      </c>
      <c r="E16" s="656">
        <v>2013</v>
      </c>
      <c r="F16" s="656">
        <v>45</v>
      </c>
      <c r="G16" s="657">
        <v>45</v>
      </c>
      <c r="H16" s="657">
        <v>45</v>
      </c>
      <c r="I16" s="658">
        <v>1</v>
      </c>
      <c r="J16" s="659" t="s">
        <v>41</v>
      </c>
      <c r="K16" s="660">
        <v>38</v>
      </c>
      <c r="L16" s="661">
        <v>0.84444444444444444</v>
      </c>
      <c r="M16" s="661">
        <v>0.84444444444444444</v>
      </c>
      <c r="N16" s="665" t="s">
        <v>1091</v>
      </c>
      <c r="O16" s="663"/>
    </row>
    <row r="17" spans="1:16" ht="31.5" customHeight="1">
      <c r="A17" s="652" t="s">
        <v>4</v>
      </c>
      <c r="B17" s="653" t="s">
        <v>40</v>
      </c>
      <c r="C17" s="664" t="s">
        <v>1098</v>
      </c>
      <c r="D17" s="655" t="s">
        <v>1099</v>
      </c>
      <c r="E17" s="656">
        <v>2013</v>
      </c>
      <c r="F17" s="656">
        <v>45</v>
      </c>
      <c r="G17" s="657">
        <v>45</v>
      </c>
      <c r="H17" s="657">
        <v>45</v>
      </c>
      <c r="I17" s="658">
        <v>1</v>
      </c>
      <c r="J17" s="659" t="s">
        <v>41</v>
      </c>
      <c r="K17" s="660">
        <v>38</v>
      </c>
      <c r="L17" s="661">
        <v>0.84444444444444444</v>
      </c>
      <c r="M17" s="661">
        <v>0.84444444444444444</v>
      </c>
      <c r="N17" s="665" t="s">
        <v>177</v>
      </c>
      <c r="O17" s="663"/>
    </row>
    <row r="18" spans="1:16" ht="30" customHeight="1">
      <c r="A18" s="652" t="s">
        <v>4</v>
      </c>
      <c r="B18" s="653" t="s">
        <v>40</v>
      </c>
      <c r="C18" s="664" t="s">
        <v>1100</v>
      </c>
      <c r="D18" s="655" t="s">
        <v>1090</v>
      </c>
      <c r="E18" s="656">
        <v>2013</v>
      </c>
      <c r="F18" s="656">
        <v>276</v>
      </c>
      <c r="G18" s="657">
        <v>276</v>
      </c>
      <c r="H18" s="657">
        <v>276</v>
      </c>
      <c r="I18" s="658">
        <v>1</v>
      </c>
      <c r="J18" s="659" t="s">
        <v>610</v>
      </c>
      <c r="K18" s="660" t="s">
        <v>610</v>
      </c>
      <c r="L18" s="661" t="s">
        <v>610</v>
      </c>
      <c r="M18" s="661" t="s">
        <v>610</v>
      </c>
      <c r="N18" s="665" t="s">
        <v>610</v>
      </c>
      <c r="O18" s="663"/>
    </row>
    <row r="19" spans="1:16" ht="31.5" customHeight="1">
      <c r="A19" s="652" t="s">
        <v>4</v>
      </c>
      <c r="B19" s="653" t="s">
        <v>40</v>
      </c>
      <c r="C19" s="664" t="s">
        <v>1101</v>
      </c>
      <c r="D19" s="655" t="s">
        <v>1092</v>
      </c>
      <c r="E19" s="656">
        <v>2013</v>
      </c>
      <c r="F19" s="656">
        <v>29</v>
      </c>
      <c r="G19" s="657">
        <v>29</v>
      </c>
      <c r="H19" s="657">
        <v>29</v>
      </c>
      <c r="I19" s="658">
        <v>1</v>
      </c>
      <c r="J19" s="659" t="s">
        <v>610</v>
      </c>
      <c r="K19" s="660" t="s">
        <v>610</v>
      </c>
      <c r="L19" s="661" t="s">
        <v>610</v>
      </c>
      <c r="M19" s="661" t="s">
        <v>610</v>
      </c>
      <c r="N19" s="665" t="s">
        <v>610</v>
      </c>
      <c r="O19" s="665"/>
    </row>
    <row r="20" spans="1:16" ht="28.5" customHeight="1">
      <c r="A20" s="652" t="s">
        <v>4</v>
      </c>
      <c r="B20" s="653" t="s">
        <v>40</v>
      </c>
      <c r="C20" s="664" t="s">
        <v>1102</v>
      </c>
      <c r="D20" s="655" t="s">
        <v>1093</v>
      </c>
      <c r="E20" s="656">
        <v>2013</v>
      </c>
      <c r="F20" s="656">
        <v>10</v>
      </c>
      <c r="G20" s="657">
        <v>10</v>
      </c>
      <c r="H20" s="666">
        <v>10</v>
      </c>
      <c r="I20" s="658">
        <v>1</v>
      </c>
      <c r="J20" s="659" t="s">
        <v>610</v>
      </c>
      <c r="K20" s="660" t="s">
        <v>610</v>
      </c>
      <c r="L20" s="661" t="s">
        <v>610</v>
      </c>
      <c r="M20" s="661" t="s">
        <v>610</v>
      </c>
      <c r="N20" s="665" t="s">
        <v>610</v>
      </c>
      <c r="O20" s="665"/>
    </row>
    <row r="21" spans="1:16" ht="23.25" customHeight="1">
      <c r="A21" s="842" t="s">
        <v>290</v>
      </c>
      <c r="B21" s="842"/>
      <c r="C21" s="842"/>
      <c r="D21" s="105"/>
      <c r="E21" s="181"/>
      <c r="F21" s="106"/>
      <c r="G21" s="106"/>
      <c r="H21" s="106"/>
      <c r="I21" s="181"/>
      <c r="J21" s="107"/>
      <c r="K21" s="667"/>
      <c r="L21" s="181"/>
      <c r="M21" s="18"/>
      <c r="N21" s="18"/>
      <c r="O21" s="49"/>
      <c r="P21" s="18"/>
    </row>
    <row r="22" spans="1:16" ht="15" customHeight="1">
      <c r="A22" s="108" t="s">
        <v>264</v>
      </c>
      <c r="B22"/>
      <c r="C22" s="109"/>
      <c r="D22" s="109"/>
      <c r="E22" s="109"/>
      <c r="F22" s="109"/>
      <c r="G22" s="109"/>
      <c r="H22" s="109"/>
      <c r="I22" s="109"/>
      <c r="J22" s="109"/>
      <c r="K22" s="668"/>
      <c r="L22" s="109"/>
      <c r="M22" s="109"/>
      <c r="O22" s="49"/>
    </row>
    <row r="23" spans="1:16" ht="15" customHeight="1">
      <c r="A23" s="108" t="s">
        <v>44</v>
      </c>
      <c r="B23"/>
      <c r="C23" s="109"/>
      <c r="D23" s="109"/>
      <c r="E23" s="109"/>
      <c r="F23" s="109"/>
      <c r="G23" s="109"/>
      <c r="H23" s="109"/>
      <c r="I23" s="109"/>
      <c r="J23" s="109"/>
      <c r="K23" s="668"/>
      <c r="L23" s="109"/>
      <c r="M23" s="109"/>
    </row>
    <row r="24" spans="1:16">
      <c r="A24" s="108" t="s">
        <v>183</v>
      </c>
      <c r="B24"/>
    </row>
    <row r="25" spans="1:16" ht="15" customHeight="1">
      <c r="A25" s="108" t="s">
        <v>257</v>
      </c>
      <c r="B25"/>
      <c r="C25" s="109"/>
      <c r="D25" s="109"/>
      <c r="E25" s="109"/>
      <c r="F25" s="109"/>
      <c r="G25" s="109"/>
      <c r="H25" s="109"/>
      <c r="I25" s="109"/>
      <c r="J25" s="109"/>
    </row>
    <row r="26" spans="1:16">
      <c r="B26"/>
      <c r="C26" s="105"/>
    </row>
    <row r="27" spans="1:16">
      <c r="C27" s="105"/>
    </row>
    <row r="28" spans="1:16">
      <c r="C28" s="105"/>
    </row>
    <row r="29" spans="1:16">
      <c r="C29" s="105"/>
    </row>
    <row r="30" spans="1:16">
      <c r="C30" s="105"/>
    </row>
    <row r="31" spans="1:16">
      <c r="C31" s="18"/>
    </row>
  </sheetData>
  <mergeCells count="1">
    <mergeCell ref="A21:C21"/>
  </mergeCells>
  <dataValidations count="1">
    <dataValidation type="textLength" showInputMessage="1" showErrorMessage="1" sqref="O4:O22">
      <formula1>0</formula1>
      <formula2>150</formula2>
    </dataValidation>
  </dataValidations>
  <pageMargins left="0.78740157480314965" right="0.78740157480314965" top="1.0629921259842521" bottom="1.0629921259842521" header="0.78740157480314965" footer="0.78740157480314965"/>
  <pageSetup paperSize="9" scale="59" firstPageNumber="0" orientation="landscape" horizontalDpi="300" verticalDpi="300"/>
  <headerFooter alignWithMargins="0">
    <oddHeader>&amp;C&amp;"Times New Roman,Normal"&amp;12&amp;A</oddHeader>
    <oddFooter>&amp;C&amp;"Times New Roman,Normal"&amp;12Page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opLeftCell="A13" zoomScale="80" zoomScaleNormal="80" zoomScaleSheetLayoutView="70" workbookViewId="0">
      <selection activeCell="D17" sqref="D17"/>
    </sheetView>
  </sheetViews>
  <sheetFormatPr defaultColWidth="11.42578125" defaultRowHeight="12.75"/>
  <cols>
    <col min="1" max="1" width="6.7109375" style="90" customWidth="1"/>
    <col min="2" max="2" width="44.140625" style="90" customWidth="1"/>
    <col min="3" max="3" width="10.7109375" style="90" customWidth="1"/>
    <col min="4" max="4" width="20.42578125" style="90" customWidth="1"/>
    <col min="5" max="5" width="22.42578125" style="90" customWidth="1"/>
    <col min="6" max="6" width="20.28515625" style="90" customWidth="1"/>
    <col min="7" max="7" width="20.42578125" style="90" customWidth="1"/>
    <col min="8" max="16384" width="11.42578125" style="90"/>
  </cols>
  <sheetData>
    <row r="1" spans="1:12" ht="17.45" customHeight="1" thickBot="1">
      <c r="A1" s="99" t="s">
        <v>45</v>
      </c>
      <c r="B1" s="18"/>
      <c r="C1" s="99"/>
      <c r="D1" s="99"/>
      <c r="E1" s="99"/>
      <c r="F1" s="31"/>
      <c r="G1" s="110" t="s">
        <v>0</v>
      </c>
      <c r="H1" s="111" t="s">
        <v>421</v>
      </c>
    </row>
    <row r="2" spans="1:12" ht="41.25" customHeight="1" thickBot="1">
      <c r="A2" s="19"/>
      <c r="B2" s="102"/>
      <c r="C2" s="102"/>
      <c r="D2" s="154"/>
      <c r="E2" s="102"/>
      <c r="F2" s="154"/>
      <c r="G2" s="20" t="s">
        <v>260</v>
      </c>
      <c r="H2" s="112" t="s">
        <v>422</v>
      </c>
    </row>
    <row r="3" spans="1:12" ht="63" customHeight="1" thickBot="1">
      <c r="A3" s="418" t="s">
        <v>1</v>
      </c>
      <c r="B3" s="418" t="s">
        <v>35</v>
      </c>
      <c r="C3" s="669" t="s">
        <v>224</v>
      </c>
      <c r="D3" s="182" t="s">
        <v>46</v>
      </c>
      <c r="E3" s="670" t="s">
        <v>47</v>
      </c>
      <c r="F3" s="183" t="s">
        <v>48</v>
      </c>
      <c r="G3" s="671" t="s">
        <v>49</v>
      </c>
      <c r="H3" s="184" t="s">
        <v>315</v>
      </c>
    </row>
    <row r="4" spans="1:12" ht="21.6" customHeight="1">
      <c r="A4" s="672" t="s">
        <v>4</v>
      </c>
      <c r="B4" s="673" t="s">
        <v>40</v>
      </c>
      <c r="C4" s="674">
        <v>2013</v>
      </c>
      <c r="D4" s="675" t="s">
        <v>1384</v>
      </c>
      <c r="E4" s="676">
        <v>584</v>
      </c>
      <c r="F4" s="677" t="s">
        <v>1140</v>
      </c>
      <c r="G4" s="678">
        <v>221</v>
      </c>
      <c r="H4" s="620"/>
      <c r="J4" s="760"/>
      <c r="K4" s="760"/>
      <c r="L4" s="18"/>
    </row>
    <row r="5" spans="1:12" ht="21.6" customHeight="1">
      <c r="A5" s="672" t="s">
        <v>4</v>
      </c>
      <c r="B5" s="673" t="s">
        <v>40</v>
      </c>
      <c r="C5" s="674">
        <v>2013</v>
      </c>
      <c r="D5" s="675" t="s">
        <v>1384</v>
      </c>
      <c r="E5" s="676">
        <v>584</v>
      </c>
      <c r="F5" s="677" t="s">
        <v>1141</v>
      </c>
      <c r="G5" s="678">
        <v>310</v>
      </c>
      <c r="H5" s="510"/>
      <c r="J5" s="760"/>
      <c r="K5" s="760"/>
      <c r="L5" s="18"/>
    </row>
    <row r="6" spans="1:12" ht="21.6" customHeight="1">
      <c r="A6" s="672" t="s">
        <v>4</v>
      </c>
      <c r="B6" s="673" t="s">
        <v>40</v>
      </c>
      <c r="C6" s="674">
        <v>2013</v>
      </c>
      <c r="D6" s="675" t="s">
        <v>1384</v>
      </c>
      <c r="E6" s="676">
        <v>584</v>
      </c>
      <c r="F6" s="677" t="s">
        <v>1142</v>
      </c>
      <c r="G6" s="678">
        <v>21</v>
      </c>
      <c r="H6" s="510"/>
      <c r="J6" s="760"/>
      <c r="K6" s="760"/>
      <c r="L6" s="18"/>
    </row>
    <row r="7" spans="1:12" ht="21.6" customHeight="1">
      <c r="A7" s="672" t="s">
        <v>4</v>
      </c>
      <c r="B7" s="673" t="s">
        <v>40</v>
      </c>
      <c r="C7" s="674">
        <v>2013</v>
      </c>
      <c r="D7" s="675" t="s">
        <v>1384</v>
      </c>
      <c r="E7" s="676">
        <v>584</v>
      </c>
      <c r="F7" s="677" t="s">
        <v>1143</v>
      </c>
      <c r="G7" s="678">
        <v>32</v>
      </c>
      <c r="H7" s="510"/>
      <c r="J7" s="760"/>
      <c r="K7" s="760"/>
      <c r="L7" s="18"/>
    </row>
    <row r="8" spans="1:12" ht="21.6" customHeight="1">
      <c r="A8" s="672" t="s">
        <v>4</v>
      </c>
      <c r="B8" s="673" t="s">
        <v>40</v>
      </c>
      <c r="C8" s="674">
        <v>2013</v>
      </c>
      <c r="D8" s="675" t="s">
        <v>1385</v>
      </c>
      <c r="E8" s="676">
        <v>145</v>
      </c>
      <c r="F8" s="677" t="s">
        <v>1144</v>
      </c>
      <c r="G8" s="678">
        <v>96</v>
      </c>
      <c r="H8" s="510"/>
      <c r="J8" s="760"/>
      <c r="K8" s="760"/>
      <c r="L8" s="18"/>
    </row>
    <row r="9" spans="1:12" ht="21.6" customHeight="1">
      <c r="A9" s="672" t="s">
        <v>4</v>
      </c>
      <c r="B9" s="673" t="s">
        <v>40</v>
      </c>
      <c r="C9" s="674">
        <v>2013</v>
      </c>
      <c r="D9" s="675" t="s">
        <v>1385</v>
      </c>
      <c r="E9" s="676">
        <v>145</v>
      </c>
      <c r="F9" s="677" t="s">
        <v>1145</v>
      </c>
      <c r="G9" s="678">
        <v>32</v>
      </c>
      <c r="H9" s="510"/>
      <c r="J9" s="760"/>
      <c r="K9" s="760"/>
      <c r="L9" s="18"/>
    </row>
    <row r="10" spans="1:12" ht="21.6" customHeight="1">
      <c r="A10" s="672" t="s">
        <v>4</v>
      </c>
      <c r="B10" s="673" t="s">
        <v>40</v>
      </c>
      <c r="C10" s="674">
        <v>2013</v>
      </c>
      <c r="D10" s="675" t="s">
        <v>1385</v>
      </c>
      <c r="E10" s="676">
        <v>145</v>
      </c>
      <c r="F10" s="677" t="s">
        <v>1146</v>
      </c>
      <c r="G10" s="678">
        <v>13</v>
      </c>
      <c r="H10" s="510"/>
      <c r="J10" s="760"/>
      <c r="K10" s="760"/>
      <c r="L10" s="18"/>
    </row>
    <row r="11" spans="1:12" ht="21.6" customHeight="1">
      <c r="A11" s="672" t="s">
        <v>4</v>
      </c>
      <c r="B11" s="673" t="s">
        <v>40</v>
      </c>
      <c r="C11" s="674">
        <v>2013</v>
      </c>
      <c r="D11" s="675" t="s">
        <v>1385</v>
      </c>
      <c r="E11" s="676">
        <v>145</v>
      </c>
      <c r="F11" s="677" t="s">
        <v>1147</v>
      </c>
      <c r="G11" s="678">
        <v>4</v>
      </c>
      <c r="H11" s="510"/>
      <c r="J11" s="760"/>
      <c r="K11" s="760"/>
      <c r="L11" s="18"/>
    </row>
    <row r="12" spans="1:12" ht="21.6" customHeight="1">
      <c r="A12" s="672" t="s">
        <v>4</v>
      </c>
      <c r="B12" s="673" t="s">
        <v>40</v>
      </c>
      <c r="C12" s="674">
        <v>2013</v>
      </c>
      <c r="D12" s="675" t="s">
        <v>1386</v>
      </c>
      <c r="E12" s="676">
        <v>16</v>
      </c>
      <c r="F12" s="677" t="s">
        <v>1148</v>
      </c>
      <c r="G12" s="678">
        <v>13</v>
      </c>
      <c r="H12" s="510"/>
      <c r="J12" s="760"/>
      <c r="K12" s="760"/>
      <c r="L12" s="18"/>
    </row>
    <row r="13" spans="1:12" ht="21.6" customHeight="1">
      <c r="A13" s="672" t="s">
        <v>4</v>
      </c>
      <c r="B13" s="673" t="s">
        <v>40</v>
      </c>
      <c r="C13" s="674">
        <v>2013</v>
      </c>
      <c r="D13" s="675" t="s">
        <v>1386</v>
      </c>
      <c r="E13" s="676">
        <v>16</v>
      </c>
      <c r="F13" s="677" t="s">
        <v>1149</v>
      </c>
      <c r="G13" s="678">
        <v>1</v>
      </c>
      <c r="H13" s="510"/>
      <c r="J13" s="760"/>
      <c r="K13" s="760"/>
      <c r="L13" s="18"/>
    </row>
    <row r="14" spans="1:12" ht="21.6" customHeight="1">
      <c r="A14" s="672" t="s">
        <v>4</v>
      </c>
      <c r="B14" s="673" t="s">
        <v>40</v>
      </c>
      <c r="C14" s="674">
        <v>2013</v>
      </c>
      <c r="D14" s="675" t="s">
        <v>1386</v>
      </c>
      <c r="E14" s="676">
        <v>16</v>
      </c>
      <c r="F14" s="677" t="s">
        <v>1150</v>
      </c>
      <c r="G14" s="678">
        <v>2</v>
      </c>
      <c r="H14" s="510"/>
      <c r="J14" s="760"/>
      <c r="K14" s="18"/>
      <c r="L14" s="18"/>
    </row>
    <row r="15" spans="1:12" ht="21.6" customHeight="1">
      <c r="A15" s="672" t="s">
        <v>4</v>
      </c>
      <c r="B15" s="673" t="s">
        <v>40</v>
      </c>
      <c r="C15" s="674">
        <v>2013</v>
      </c>
      <c r="D15" s="675" t="s">
        <v>1151</v>
      </c>
      <c r="E15" s="676">
        <v>76</v>
      </c>
      <c r="F15" s="677" t="s">
        <v>1152</v>
      </c>
      <c r="G15" s="678">
        <v>20</v>
      </c>
      <c r="H15" s="510"/>
      <c r="J15" s="760"/>
      <c r="K15" s="18"/>
      <c r="L15" s="18"/>
    </row>
    <row r="16" spans="1:12" ht="21.6" customHeight="1">
      <c r="A16" s="672" t="s">
        <v>4</v>
      </c>
      <c r="B16" s="673" t="s">
        <v>40</v>
      </c>
      <c r="C16" s="674">
        <v>2013</v>
      </c>
      <c r="D16" s="675" t="s">
        <v>1151</v>
      </c>
      <c r="E16" s="676">
        <v>76</v>
      </c>
      <c r="F16" s="677" t="s">
        <v>1151</v>
      </c>
      <c r="G16" s="678">
        <v>50</v>
      </c>
      <c r="H16" s="510"/>
      <c r="J16" s="760"/>
      <c r="K16" s="18"/>
      <c r="L16" s="18"/>
    </row>
    <row r="17" spans="1:12" ht="21.6" customHeight="1">
      <c r="A17" s="672" t="s">
        <v>4</v>
      </c>
      <c r="B17" s="673" t="s">
        <v>40</v>
      </c>
      <c r="C17" s="674">
        <v>2013</v>
      </c>
      <c r="D17" s="675" t="s">
        <v>1151</v>
      </c>
      <c r="E17" s="676">
        <v>76</v>
      </c>
      <c r="F17" s="677" t="s">
        <v>1153</v>
      </c>
      <c r="G17" s="678">
        <v>4</v>
      </c>
      <c r="H17" s="510"/>
      <c r="J17" s="760"/>
      <c r="K17" s="18"/>
      <c r="L17" s="18"/>
    </row>
    <row r="18" spans="1:12" ht="21.6" customHeight="1">
      <c r="A18" s="672" t="s">
        <v>4</v>
      </c>
      <c r="B18" s="673" t="s">
        <v>40</v>
      </c>
      <c r="C18" s="674">
        <v>2013</v>
      </c>
      <c r="D18" s="675" t="s">
        <v>1151</v>
      </c>
      <c r="E18" s="676">
        <v>76</v>
      </c>
      <c r="F18" s="677" t="s">
        <v>1154</v>
      </c>
      <c r="G18" s="678">
        <v>1</v>
      </c>
      <c r="H18" s="510"/>
      <c r="J18" s="760"/>
      <c r="K18" s="18"/>
      <c r="L18" s="18"/>
    </row>
    <row r="19" spans="1:12" ht="21.6" customHeight="1">
      <c r="A19" s="672" t="s">
        <v>4</v>
      </c>
      <c r="B19" s="673" t="s">
        <v>40</v>
      </c>
      <c r="C19" s="674">
        <v>2013</v>
      </c>
      <c r="D19" s="675" t="s">
        <v>1151</v>
      </c>
      <c r="E19" s="676">
        <v>76</v>
      </c>
      <c r="F19" s="677" t="s">
        <v>1155</v>
      </c>
      <c r="G19" s="678">
        <v>1</v>
      </c>
      <c r="H19" s="510"/>
      <c r="J19" s="760"/>
      <c r="K19" s="18"/>
      <c r="L19" s="18"/>
    </row>
    <row r="20" spans="1:12" ht="21.6" customHeight="1">
      <c r="A20" s="672" t="s">
        <v>4</v>
      </c>
      <c r="B20" s="673" t="s">
        <v>40</v>
      </c>
      <c r="C20" s="674">
        <v>2013</v>
      </c>
      <c r="D20" s="675" t="s">
        <v>1156</v>
      </c>
      <c r="E20" s="676">
        <v>72</v>
      </c>
      <c r="F20" s="677" t="s">
        <v>1156</v>
      </c>
      <c r="G20" s="678">
        <v>71</v>
      </c>
      <c r="H20" s="510"/>
      <c r="J20" s="760"/>
      <c r="K20" s="18"/>
      <c r="L20" s="18"/>
    </row>
    <row r="21" spans="1:12" ht="21.6" customHeight="1">
      <c r="A21" s="672" t="s">
        <v>4</v>
      </c>
      <c r="B21" s="673" t="s">
        <v>40</v>
      </c>
      <c r="C21" s="674">
        <v>2013</v>
      </c>
      <c r="D21" s="675" t="s">
        <v>1156</v>
      </c>
      <c r="E21" s="676">
        <v>72</v>
      </c>
      <c r="F21" s="677" t="s">
        <v>1157</v>
      </c>
      <c r="G21" s="678">
        <v>1</v>
      </c>
      <c r="H21" s="510"/>
      <c r="J21" s="760"/>
      <c r="K21" s="18"/>
      <c r="L21" s="18"/>
    </row>
    <row r="22" spans="1:12" ht="21.6" customHeight="1">
      <c r="A22" s="672" t="s">
        <v>4</v>
      </c>
      <c r="B22" s="673" t="s">
        <v>40</v>
      </c>
      <c r="C22" s="674">
        <v>2013</v>
      </c>
      <c r="D22" s="675" t="s">
        <v>1158</v>
      </c>
      <c r="E22" s="676">
        <v>46</v>
      </c>
      <c r="F22" s="677" t="s">
        <v>1158</v>
      </c>
      <c r="G22" s="678">
        <v>43</v>
      </c>
      <c r="H22" s="510"/>
      <c r="J22" s="760"/>
      <c r="K22" s="18"/>
      <c r="L22" s="18"/>
    </row>
    <row r="23" spans="1:12" ht="21.6" customHeight="1">
      <c r="A23" s="672" t="s">
        <v>4</v>
      </c>
      <c r="B23" s="673" t="s">
        <v>40</v>
      </c>
      <c r="C23" s="674">
        <v>2013</v>
      </c>
      <c r="D23" s="675" t="s">
        <v>1158</v>
      </c>
      <c r="E23" s="676">
        <v>46</v>
      </c>
      <c r="F23" s="677" t="s">
        <v>1159</v>
      </c>
      <c r="G23" s="678">
        <v>3</v>
      </c>
      <c r="H23" s="510"/>
      <c r="J23" s="760"/>
      <c r="K23" s="18"/>
      <c r="L23" s="18"/>
    </row>
    <row r="24" spans="1:12" ht="21.6" customHeight="1">
      <c r="A24" s="672" t="s">
        <v>4</v>
      </c>
      <c r="B24" s="673" t="s">
        <v>40</v>
      </c>
      <c r="C24" s="674">
        <v>2013</v>
      </c>
      <c r="D24" s="675" t="s">
        <v>1160</v>
      </c>
      <c r="E24" s="676">
        <v>45</v>
      </c>
      <c r="F24" s="677" t="s">
        <v>1160</v>
      </c>
      <c r="G24" s="678">
        <v>26</v>
      </c>
      <c r="H24" s="510"/>
      <c r="J24" s="760"/>
      <c r="K24" s="18"/>
      <c r="L24" s="18"/>
    </row>
    <row r="25" spans="1:12" ht="21.6" customHeight="1">
      <c r="A25" s="672" t="s">
        <v>4</v>
      </c>
      <c r="B25" s="673" t="s">
        <v>40</v>
      </c>
      <c r="C25" s="674">
        <v>2013</v>
      </c>
      <c r="D25" s="675" t="s">
        <v>1160</v>
      </c>
      <c r="E25" s="676">
        <v>45</v>
      </c>
      <c r="F25" s="677" t="s">
        <v>1161</v>
      </c>
      <c r="G25" s="678">
        <v>1</v>
      </c>
      <c r="H25" s="510"/>
      <c r="J25" s="760"/>
      <c r="K25" s="18"/>
      <c r="L25" s="18"/>
    </row>
    <row r="26" spans="1:12" ht="21.6" customHeight="1">
      <c r="A26" s="672" t="s">
        <v>4</v>
      </c>
      <c r="B26" s="673" t="s">
        <v>40</v>
      </c>
      <c r="C26" s="674">
        <v>2013</v>
      </c>
      <c r="D26" s="675" t="s">
        <v>1160</v>
      </c>
      <c r="E26" s="676">
        <v>45</v>
      </c>
      <c r="F26" s="677" t="s">
        <v>1162</v>
      </c>
      <c r="G26" s="678">
        <v>1</v>
      </c>
      <c r="H26" s="510"/>
      <c r="J26" s="760"/>
      <c r="K26" s="18"/>
      <c r="L26" s="18"/>
    </row>
    <row r="27" spans="1:12" ht="21.6" customHeight="1">
      <c r="A27" s="672" t="s">
        <v>4</v>
      </c>
      <c r="B27" s="673" t="s">
        <v>40</v>
      </c>
      <c r="C27" s="674">
        <v>2013</v>
      </c>
      <c r="D27" s="675" t="s">
        <v>1160</v>
      </c>
      <c r="E27" s="676">
        <v>45</v>
      </c>
      <c r="F27" s="677" t="s">
        <v>1163</v>
      </c>
      <c r="G27" s="678">
        <v>9</v>
      </c>
      <c r="H27" s="510"/>
      <c r="J27" s="760"/>
      <c r="K27" s="18"/>
      <c r="L27" s="18"/>
    </row>
    <row r="28" spans="1:12" ht="21.6" customHeight="1">
      <c r="A28" s="672" t="s">
        <v>4</v>
      </c>
      <c r="B28" s="673" t="s">
        <v>40</v>
      </c>
      <c r="C28" s="674">
        <v>2013</v>
      </c>
      <c r="D28" s="675" t="s">
        <v>1160</v>
      </c>
      <c r="E28" s="676">
        <v>45</v>
      </c>
      <c r="F28" s="677" t="s">
        <v>1164</v>
      </c>
      <c r="G28" s="678">
        <v>8</v>
      </c>
      <c r="H28" s="510"/>
      <c r="J28" s="760"/>
      <c r="K28" s="18"/>
      <c r="L28" s="18"/>
    </row>
    <row r="29" spans="1:12" ht="21.6" customHeight="1">
      <c r="A29" s="672" t="s">
        <v>4</v>
      </c>
      <c r="B29" s="673" t="s">
        <v>40</v>
      </c>
      <c r="C29" s="674">
        <v>2013</v>
      </c>
      <c r="D29" s="675" t="s">
        <v>1165</v>
      </c>
      <c r="E29" s="676">
        <v>10</v>
      </c>
      <c r="F29" s="677" t="s">
        <v>1165</v>
      </c>
      <c r="G29" s="678">
        <v>7</v>
      </c>
      <c r="H29" s="510"/>
      <c r="J29" s="760"/>
      <c r="K29" s="18"/>
      <c r="L29" s="18"/>
    </row>
    <row r="30" spans="1:12" ht="21.6" customHeight="1">
      <c r="A30" s="672" t="s">
        <v>4</v>
      </c>
      <c r="B30" s="673" t="s">
        <v>40</v>
      </c>
      <c r="C30" s="674">
        <v>2013</v>
      </c>
      <c r="D30" s="675" t="s">
        <v>1165</v>
      </c>
      <c r="E30" s="676">
        <v>10</v>
      </c>
      <c r="F30" s="677" t="s">
        <v>1166</v>
      </c>
      <c r="G30" s="678">
        <v>1</v>
      </c>
      <c r="H30" s="510"/>
      <c r="J30" s="760"/>
      <c r="K30" s="18"/>
      <c r="L30" s="18"/>
    </row>
    <row r="31" spans="1:12" ht="21.6" customHeight="1">
      <c r="A31" s="672" t="s">
        <v>4</v>
      </c>
      <c r="B31" s="673" t="s">
        <v>40</v>
      </c>
      <c r="C31" s="674">
        <v>2013</v>
      </c>
      <c r="D31" s="675" t="s">
        <v>1165</v>
      </c>
      <c r="E31" s="676">
        <v>10</v>
      </c>
      <c r="F31" s="677" t="s">
        <v>1167</v>
      </c>
      <c r="G31" s="678">
        <v>2</v>
      </c>
      <c r="H31" s="510"/>
      <c r="J31" s="760"/>
      <c r="K31" s="18"/>
      <c r="L31" s="18"/>
    </row>
    <row r="32" spans="1:12">
      <c r="E32" s="36"/>
      <c r="F32" s="36"/>
      <c r="G32" s="36"/>
    </row>
  </sheetData>
  <pageMargins left="0.70833333333333337" right="0.70833333333333337" top="0.78749999999999998" bottom="0.78749999999999998" header="0.51180555555555551" footer="0.51180555555555551"/>
  <pageSetup paperSize="9" scale="47"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9"/>
  <sheetViews>
    <sheetView zoomScale="80" zoomScaleNormal="80" zoomScaleSheetLayoutView="100" zoomScalePageLayoutView="80" workbookViewId="0">
      <selection activeCell="G114" sqref="G114"/>
    </sheetView>
  </sheetViews>
  <sheetFormatPr defaultColWidth="11.42578125" defaultRowHeight="12.75"/>
  <cols>
    <col min="1" max="1" width="11.42578125" style="115" customWidth="1"/>
    <col min="2" max="2" width="32.28515625" style="115" customWidth="1"/>
    <col min="3" max="3" width="18.5703125" style="115" customWidth="1"/>
    <col min="4" max="4" width="21.42578125" style="115" customWidth="1"/>
    <col min="5" max="5" width="13.140625" style="115" customWidth="1"/>
    <col min="6" max="6" width="13.7109375" style="115" customWidth="1"/>
    <col min="7" max="7" width="28" style="115" customWidth="1"/>
    <col min="8" max="8" width="19.28515625" style="115" customWidth="1"/>
    <col min="9" max="9" width="18" style="115" customWidth="1"/>
    <col min="10" max="10" width="15.42578125" style="115" customWidth="1"/>
    <col min="11" max="11" width="17.28515625" style="115" customWidth="1"/>
    <col min="12" max="12" width="12.28515625" style="123" bestFit="1" customWidth="1"/>
    <col min="13" max="16384" width="11.42578125" style="115"/>
  </cols>
  <sheetData>
    <row r="1" spans="1:18" ht="15.6" customHeight="1" thickBot="1">
      <c r="A1" s="113" t="s">
        <v>51</v>
      </c>
      <c r="B1" s="113"/>
      <c r="C1" s="113"/>
      <c r="D1" s="113"/>
      <c r="E1" s="113"/>
      <c r="F1" s="113"/>
      <c r="G1" s="114"/>
      <c r="H1" s="114"/>
      <c r="I1" s="113"/>
      <c r="K1" s="110" t="s">
        <v>0</v>
      </c>
      <c r="L1" s="101" t="s">
        <v>421</v>
      </c>
      <c r="P1" s="115" t="s">
        <v>228</v>
      </c>
    </row>
    <row r="2" spans="1:18" ht="14.1" customHeight="1" thickBot="1">
      <c r="A2" s="116"/>
      <c r="B2" s="116"/>
      <c r="C2" s="116"/>
      <c r="D2" s="116"/>
      <c r="E2" s="116"/>
      <c r="F2" s="116"/>
      <c r="G2" s="117"/>
      <c r="H2" s="118"/>
      <c r="I2" s="116"/>
      <c r="K2" s="20" t="s">
        <v>260</v>
      </c>
      <c r="L2" s="104" t="s">
        <v>422</v>
      </c>
      <c r="P2" s="77" t="s">
        <v>229</v>
      </c>
      <c r="Q2" s="78"/>
      <c r="R2" s="77" t="s">
        <v>229</v>
      </c>
    </row>
    <row r="3" spans="1:18" ht="44.1" customHeight="1" thickBot="1">
      <c r="A3" s="488" t="s">
        <v>1</v>
      </c>
      <c r="B3" s="418" t="s">
        <v>35</v>
      </c>
      <c r="C3" s="488" t="s">
        <v>230</v>
      </c>
      <c r="D3" s="488" t="s">
        <v>54</v>
      </c>
      <c r="E3" s="488" t="s">
        <v>224</v>
      </c>
      <c r="F3" s="488" t="s">
        <v>55</v>
      </c>
      <c r="G3" s="489" t="s">
        <v>331</v>
      </c>
      <c r="H3" s="489" t="s">
        <v>332</v>
      </c>
      <c r="I3" s="488" t="s">
        <v>231</v>
      </c>
      <c r="J3" s="490" t="s">
        <v>254</v>
      </c>
      <c r="K3" s="119" t="s">
        <v>255</v>
      </c>
      <c r="L3" s="184" t="s">
        <v>315</v>
      </c>
      <c r="P3" s="77" t="s">
        <v>233</v>
      </c>
      <c r="Q3" s="78"/>
      <c r="R3" s="77" t="s">
        <v>234</v>
      </c>
    </row>
    <row r="4" spans="1:18">
      <c r="A4" s="679" t="s">
        <v>4</v>
      </c>
      <c r="B4" s="679" t="s">
        <v>40</v>
      </c>
      <c r="C4" s="679" t="s">
        <v>56</v>
      </c>
      <c r="D4" s="679" t="s">
        <v>57</v>
      </c>
      <c r="E4" s="680">
        <v>2014</v>
      </c>
      <c r="F4" s="681" t="s">
        <v>1103</v>
      </c>
      <c r="G4" s="682" t="s">
        <v>58</v>
      </c>
      <c r="H4" s="683" t="s">
        <v>58</v>
      </c>
      <c r="I4" s="684" t="s">
        <v>41</v>
      </c>
      <c r="J4" s="685">
        <v>1</v>
      </c>
      <c r="K4" s="686">
        <v>1</v>
      </c>
      <c r="L4" s="620"/>
      <c r="P4" s="78" t="s">
        <v>235</v>
      </c>
      <c r="Q4" s="78"/>
      <c r="R4" s="78" t="s">
        <v>236</v>
      </c>
    </row>
    <row r="5" spans="1:18">
      <c r="A5" s="679" t="s">
        <v>4</v>
      </c>
      <c r="B5" s="679" t="s">
        <v>40</v>
      </c>
      <c r="C5" s="679" t="s">
        <v>56</v>
      </c>
      <c r="D5" s="679" t="s">
        <v>1104</v>
      </c>
      <c r="E5" s="680">
        <v>2013</v>
      </c>
      <c r="F5" s="681" t="s">
        <v>1105</v>
      </c>
      <c r="G5" s="682" t="s">
        <v>1390</v>
      </c>
      <c r="H5" s="683" t="s">
        <v>1090</v>
      </c>
      <c r="I5" s="684" t="s">
        <v>41</v>
      </c>
      <c r="J5" s="685">
        <v>1</v>
      </c>
      <c r="K5" s="686">
        <v>1</v>
      </c>
      <c r="L5" s="510"/>
      <c r="P5" s="78"/>
      <c r="Q5" s="78"/>
      <c r="R5" s="78"/>
    </row>
    <row r="6" spans="1:18">
      <c r="A6" s="679" t="s">
        <v>4</v>
      </c>
      <c r="B6" s="679" t="s">
        <v>40</v>
      </c>
      <c r="C6" s="679" t="s">
        <v>56</v>
      </c>
      <c r="D6" s="679" t="s">
        <v>1104</v>
      </c>
      <c r="E6" s="680">
        <v>2013</v>
      </c>
      <c r="F6" s="681" t="s">
        <v>1105</v>
      </c>
      <c r="G6" s="682" t="s">
        <v>1390</v>
      </c>
      <c r="H6" s="683" t="s">
        <v>1092</v>
      </c>
      <c r="I6" s="684" t="s">
        <v>41</v>
      </c>
      <c r="J6" s="685">
        <v>1</v>
      </c>
      <c r="K6" s="686">
        <v>1</v>
      </c>
      <c r="L6" s="510"/>
      <c r="P6" s="78"/>
      <c r="Q6" s="78"/>
      <c r="R6" s="78"/>
    </row>
    <row r="7" spans="1:18">
      <c r="A7" s="679" t="s">
        <v>4</v>
      </c>
      <c r="B7" s="679" t="s">
        <v>40</v>
      </c>
      <c r="C7" s="679" t="s">
        <v>56</v>
      </c>
      <c r="D7" s="679" t="s">
        <v>1104</v>
      </c>
      <c r="E7" s="680">
        <v>2013</v>
      </c>
      <c r="F7" s="681" t="s">
        <v>1105</v>
      </c>
      <c r="G7" s="682" t="s">
        <v>1390</v>
      </c>
      <c r="H7" s="683" t="s">
        <v>1093</v>
      </c>
      <c r="I7" s="684" t="s">
        <v>41</v>
      </c>
      <c r="J7" s="685">
        <v>1</v>
      </c>
      <c r="K7" s="686">
        <v>1</v>
      </c>
      <c r="L7" s="510"/>
      <c r="P7" s="78"/>
      <c r="Q7" s="78"/>
      <c r="R7" s="78"/>
    </row>
    <row r="8" spans="1:18">
      <c r="A8" s="679" t="s">
        <v>4</v>
      </c>
      <c r="B8" s="679" t="s">
        <v>40</v>
      </c>
      <c r="C8" s="679" t="s">
        <v>56</v>
      </c>
      <c r="D8" s="679" t="s">
        <v>1104</v>
      </c>
      <c r="E8" s="680">
        <v>2013</v>
      </c>
      <c r="F8" s="681" t="s">
        <v>1105</v>
      </c>
      <c r="G8" s="682" t="s">
        <v>1106</v>
      </c>
      <c r="H8" s="683" t="s">
        <v>1092</v>
      </c>
      <c r="I8" s="684" t="s">
        <v>41</v>
      </c>
      <c r="J8" s="685">
        <v>1</v>
      </c>
      <c r="K8" s="686">
        <v>1</v>
      </c>
      <c r="L8" s="510"/>
      <c r="P8" s="78"/>
      <c r="Q8" s="78"/>
      <c r="R8" s="78"/>
    </row>
    <row r="9" spans="1:18">
      <c r="A9" s="679" t="s">
        <v>4</v>
      </c>
      <c r="B9" s="679" t="s">
        <v>40</v>
      </c>
      <c r="C9" s="679" t="s">
        <v>56</v>
      </c>
      <c r="D9" s="679" t="s">
        <v>1104</v>
      </c>
      <c r="E9" s="680">
        <v>2013</v>
      </c>
      <c r="F9" s="681" t="s">
        <v>1105</v>
      </c>
      <c r="G9" s="682" t="s">
        <v>1106</v>
      </c>
      <c r="H9" s="683" t="s">
        <v>1093</v>
      </c>
      <c r="I9" s="684" t="s">
        <v>41</v>
      </c>
      <c r="J9" s="685">
        <v>1</v>
      </c>
      <c r="K9" s="686">
        <v>1</v>
      </c>
      <c r="L9" s="510"/>
      <c r="P9" s="78"/>
      <c r="Q9" s="78"/>
      <c r="R9" s="78"/>
    </row>
    <row r="10" spans="1:18">
      <c r="A10" s="679" t="s">
        <v>4</v>
      </c>
      <c r="B10" s="679" t="s">
        <v>40</v>
      </c>
      <c r="C10" s="679" t="s">
        <v>56</v>
      </c>
      <c r="D10" s="679" t="s">
        <v>1104</v>
      </c>
      <c r="E10" s="680">
        <v>2013</v>
      </c>
      <c r="F10" s="681" t="s">
        <v>1105</v>
      </c>
      <c r="G10" s="682" t="s">
        <v>1106</v>
      </c>
      <c r="H10" s="683" t="s">
        <v>1097</v>
      </c>
      <c r="I10" s="684" t="s">
        <v>41</v>
      </c>
      <c r="J10" s="685">
        <v>1</v>
      </c>
      <c r="K10" s="686">
        <v>1</v>
      </c>
      <c r="L10" s="510"/>
      <c r="P10" s="78"/>
      <c r="Q10" s="78"/>
      <c r="R10" s="78"/>
    </row>
    <row r="11" spans="1:18">
      <c r="A11" s="679" t="s">
        <v>4</v>
      </c>
      <c r="B11" s="679" t="s">
        <v>40</v>
      </c>
      <c r="C11" s="679" t="s">
        <v>56</v>
      </c>
      <c r="D11" s="679" t="s">
        <v>1104</v>
      </c>
      <c r="E11" s="680">
        <v>2013</v>
      </c>
      <c r="F11" s="681" t="s">
        <v>1105</v>
      </c>
      <c r="G11" s="682" t="s">
        <v>1106</v>
      </c>
      <c r="H11" s="683" t="s">
        <v>1099</v>
      </c>
      <c r="I11" s="684" t="s">
        <v>41</v>
      </c>
      <c r="J11" s="685">
        <v>1</v>
      </c>
      <c r="K11" s="686">
        <v>1</v>
      </c>
      <c r="L11" s="510"/>
      <c r="P11" s="78"/>
      <c r="Q11" s="78"/>
      <c r="R11" s="78"/>
    </row>
    <row r="12" spans="1:18">
      <c r="A12" s="679" t="s">
        <v>4</v>
      </c>
      <c r="B12" s="679" t="s">
        <v>40</v>
      </c>
      <c r="C12" s="679" t="s">
        <v>56</v>
      </c>
      <c r="D12" s="679" t="s">
        <v>59</v>
      </c>
      <c r="E12" s="680">
        <v>2013</v>
      </c>
      <c r="F12" s="681" t="s">
        <v>1107</v>
      </c>
      <c r="G12" s="682" t="s">
        <v>1390</v>
      </c>
      <c r="H12" s="683" t="s">
        <v>1090</v>
      </c>
      <c r="I12" s="684" t="s">
        <v>41</v>
      </c>
      <c r="J12" s="685">
        <v>0.6775300171526587</v>
      </c>
      <c r="K12" s="686">
        <v>0.6775300171526587</v>
      </c>
      <c r="L12" s="510"/>
      <c r="P12" s="78"/>
      <c r="Q12" s="78"/>
      <c r="R12" s="78"/>
    </row>
    <row r="13" spans="1:18">
      <c r="A13" s="679" t="s">
        <v>4</v>
      </c>
      <c r="B13" s="679" t="s">
        <v>40</v>
      </c>
      <c r="C13" s="679" t="s">
        <v>56</v>
      </c>
      <c r="D13" s="679" t="s">
        <v>59</v>
      </c>
      <c r="E13" s="680">
        <v>2013</v>
      </c>
      <c r="F13" s="681" t="s">
        <v>1107</v>
      </c>
      <c r="G13" s="682" t="s">
        <v>1390</v>
      </c>
      <c r="H13" s="683" t="s">
        <v>1092</v>
      </c>
      <c r="I13" s="684" t="s">
        <v>41</v>
      </c>
      <c r="J13" s="685">
        <v>0.65517241379310343</v>
      </c>
      <c r="K13" s="686">
        <v>0.65517241379310343</v>
      </c>
      <c r="L13" s="510"/>
      <c r="P13" s="78"/>
      <c r="Q13" s="78"/>
      <c r="R13" s="78"/>
    </row>
    <row r="14" spans="1:18">
      <c r="A14" s="679" t="s">
        <v>4</v>
      </c>
      <c r="B14" s="679" t="s">
        <v>40</v>
      </c>
      <c r="C14" s="679" t="s">
        <v>56</v>
      </c>
      <c r="D14" s="679" t="s">
        <v>59</v>
      </c>
      <c r="E14" s="680">
        <v>2013</v>
      </c>
      <c r="F14" s="681" t="s">
        <v>1107</v>
      </c>
      <c r="G14" s="682" t="s">
        <v>1390</v>
      </c>
      <c r="H14" s="683" t="s">
        <v>1093</v>
      </c>
      <c r="I14" s="684" t="s">
        <v>41</v>
      </c>
      <c r="J14" s="685">
        <v>0.75</v>
      </c>
      <c r="K14" s="686">
        <v>0.75</v>
      </c>
      <c r="L14" s="510"/>
      <c r="P14" s="78"/>
      <c r="Q14" s="78"/>
      <c r="R14" s="78"/>
    </row>
    <row r="15" spans="1:18">
      <c r="A15" s="679" t="s">
        <v>4</v>
      </c>
      <c r="B15" s="679" t="s">
        <v>40</v>
      </c>
      <c r="C15" s="679" t="s">
        <v>56</v>
      </c>
      <c r="D15" s="679" t="s">
        <v>59</v>
      </c>
      <c r="E15" s="680">
        <v>2013</v>
      </c>
      <c r="F15" s="681" t="s">
        <v>1107</v>
      </c>
      <c r="G15" s="682" t="s">
        <v>1106</v>
      </c>
      <c r="H15" s="683" t="s">
        <v>1092</v>
      </c>
      <c r="I15" s="684" t="s">
        <v>41</v>
      </c>
      <c r="J15" s="685">
        <v>0.75</v>
      </c>
      <c r="K15" s="686">
        <v>0.75</v>
      </c>
      <c r="L15" s="510"/>
      <c r="P15" s="78"/>
      <c r="Q15" s="78"/>
      <c r="R15" s="78"/>
    </row>
    <row r="16" spans="1:18">
      <c r="A16" s="679" t="s">
        <v>4</v>
      </c>
      <c r="B16" s="679" t="s">
        <v>40</v>
      </c>
      <c r="C16" s="679" t="s">
        <v>56</v>
      </c>
      <c r="D16" s="679" t="s">
        <v>59</v>
      </c>
      <c r="E16" s="680">
        <v>2013</v>
      </c>
      <c r="F16" s="681" t="s">
        <v>1107</v>
      </c>
      <c r="G16" s="682" t="s">
        <v>1106</v>
      </c>
      <c r="H16" s="683" t="s">
        <v>1093</v>
      </c>
      <c r="I16" s="684" t="s">
        <v>41</v>
      </c>
      <c r="J16" s="685">
        <v>0.90277777777777779</v>
      </c>
      <c r="K16" s="686">
        <v>0.90277777777777779</v>
      </c>
      <c r="L16" s="510"/>
      <c r="P16" s="78"/>
      <c r="Q16" s="78"/>
      <c r="R16" s="78"/>
    </row>
    <row r="17" spans="1:18" ht="12" customHeight="1">
      <c r="A17" s="679" t="s">
        <v>4</v>
      </c>
      <c r="B17" s="679" t="s">
        <v>40</v>
      </c>
      <c r="C17" s="679" t="s">
        <v>56</v>
      </c>
      <c r="D17" s="679" t="s">
        <v>59</v>
      </c>
      <c r="E17" s="680">
        <v>2013</v>
      </c>
      <c r="F17" s="681" t="s">
        <v>1107</v>
      </c>
      <c r="G17" s="682" t="s">
        <v>1106</v>
      </c>
      <c r="H17" s="683" t="s">
        <v>1097</v>
      </c>
      <c r="I17" s="684" t="s">
        <v>41</v>
      </c>
      <c r="J17" s="685">
        <v>0.89130434782608692</v>
      </c>
      <c r="K17" s="686">
        <v>0.89130434782608692</v>
      </c>
      <c r="L17" s="510"/>
      <c r="P17" s="78"/>
      <c r="Q17" s="78"/>
      <c r="R17" s="78"/>
    </row>
    <row r="18" spans="1:18">
      <c r="A18" s="679" t="s">
        <v>4</v>
      </c>
      <c r="B18" s="679" t="s">
        <v>40</v>
      </c>
      <c r="C18" s="679" t="s">
        <v>56</v>
      </c>
      <c r="D18" s="679" t="s">
        <v>59</v>
      </c>
      <c r="E18" s="680">
        <v>2013</v>
      </c>
      <c r="F18" s="681" t="s">
        <v>1107</v>
      </c>
      <c r="G18" s="682" t="s">
        <v>1106</v>
      </c>
      <c r="H18" s="683" t="s">
        <v>1099</v>
      </c>
      <c r="I18" s="684" t="s">
        <v>41</v>
      </c>
      <c r="J18" s="685">
        <v>0.84444444444444444</v>
      </c>
      <c r="K18" s="686">
        <v>0.84444444444444444</v>
      </c>
      <c r="L18" s="510"/>
      <c r="P18" s="78"/>
      <c r="Q18" s="78"/>
      <c r="R18" s="78"/>
    </row>
    <row r="19" spans="1:18">
      <c r="A19" s="679" t="s">
        <v>4</v>
      </c>
      <c r="B19" s="679" t="s">
        <v>40</v>
      </c>
      <c r="C19" s="679" t="s">
        <v>56</v>
      </c>
      <c r="D19" s="679" t="s">
        <v>1108</v>
      </c>
      <c r="E19" s="680">
        <v>2013</v>
      </c>
      <c r="F19" s="681" t="s">
        <v>1107</v>
      </c>
      <c r="G19" s="682" t="s">
        <v>1390</v>
      </c>
      <c r="H19" s="683" t="s">
        <v>1090</v>
      </c>
      <c r="I19" s="684" t="s">
        <v>41</v>
      </c>
      <c r="J19" s="685" t="s">
        <v>610</v>
      </c>
      <c r="K19" s="686" t="s">
        <v>610</v>
      </c>
      <c r="L19" s="510"/>
      <c r="P19" s="78"/>
      <c r="Q19" s="78"/>
      <c r="R19" s="78"/>
    </row>
    <row r="20" spans="1:18">
      <c r="A20" s="679" t="s">
        <v>4</v>
      </c>
      <c r="B20" s="679" t="s">
        <v>40</v>
      </c>
      <c r="C20" s="679" t="s">
        <v>56</v>
      </c>
      <c r="D20" s="679" t="s">
        <v>1108</v>
      </c>
      <c r="E20" s="680">
        <v>2013</v>
      </c>
      <c r="F20" s="681" t="s">
        <v>1107</v>
      </c>
      <c r="G20" s="682" t="s">
        <v>1390</v>
      </c>
      <c r="H20" s="683" t="s">
        <v>1092</v>
      </c>
      <c r="I20" s="684" t="s">
        <v>41</v>
      </c>
      <c r="J20" s="685" t="s">
        <v>610</v>
      </c>
      <c r="K20" s="686" t="s">
        <v>610</v>
      </c>
      <c r="L20" s="510"/>
      <c r="P20" s="78"/>
      <c r="Q20" s="78"/>
      <c r="R20" s="78"/>
    </row>
    <row r="21" spans="1:18">
      <c r="A21" s="679" t="s">
        <v>4</v>
      </c>
      <c r="B21" s="679" t="s">
        <v>40</v>
      </c>
      <c r="C21" s="679" t="s">
        <v>56</v>
      </c>
      <c r="D21" s="679" t="s">
        <v>1108</v>
      </c>
      <c r="E21" s="680">
        <v>2013</v>
      </c>
      <c r="F21" s="681" t="s">
        <v>1107</v>
      </c>
      <c r="G21" s="682" t="s">
        <v>1390</v>
      </c>
      <c r="H21" s="683" t="s">
        <v>1093</v>
      </c>
      <c r="I21" s="684" t="s">
        <v>41</v>
      </c>
      <c r="J21" s="685" t="s">
        <v>610</v>
      </c>
      <c r="K21" s="686" t="s">
        <v>610</v>
      </c>
      <c r="L21" s="510"/>
      <c r="P21" s="78"/>
      <c r="Q21" s="78"/>
      <c r="R21" s="78"/>
    </row>
    <row r="22" spans="1:18">
      <c r="A22" s="679" t="s">
        <v>4</v>
      </c>
      <c r="B22" s="679" t="s">
        <v>40</v>
      </c>
      <c r="C22" s="679" t="s">
        <v>56</v>
      </c>
      <c r="D22" s="679" t="s">
        <v>1108</v>
      </c>
      <c r="E22" s="680">
        <v>2013</v>
      </c>
      <c r="F22" s="681" t="s">
        <v>1107</v>
      </c>
      <c r="G22" s="682" t="s">
        <v>1106</v>
      </c>
      <c r="H22" s="683" t="s">
        <v>1092</v>
      </c>
      <c r="I22" s="684" t="s">
        <v>41</v>
      </c>
      <c r="J22" s="685" t="s">
        <v>610</v>
      </c>
      <c r="K22" s="686" t="s">
        <v>610</v>
      </c>
      <c r="L22" s="510"/>
      <c r="P22" s="78"/>
      <c r="Q22" s="78"/>
      <c r="R22" s="78"/>
    </row>
    <row r="23" spans="1:18">
      <c r="A23" s="679" t="s">
        <v>4</v>
      </c>
      <c r="B23" s="679" t="s">
        <v>40</v>
      </c>
      <c r="C23" s="679" t="s">
        <v>56</v>
      </c>
      <c r="D23" s="679" t="s">
        <v>1108</v>
      </c>
      <c r="E23" s="680">
        <v>2013</v>
      </c>
      <c r="F23" s="681" t="s">
        <v>1107</v>
      </c>
      <c r="G23" s="682" t="s">
        <v>1106</v>
      </c>
      <c r="H23" s="683" t="s">
        <v>1093</v>
      </c>
      <c r="I23" s="684" t="s">
        <v>41</v>
      </c>
      <c r="J23" s="685" t="s">
        <v>610</v>
      </c>
      <c r="K23" s="686" t="s">
        <v>610</v>
      </c>
      <c r="L23" s="510"/>
      <c r="P23" s="78"/>
      <c r="Q23" s="78"/>
      <c r="R23" s="78"/>
    </row>
    <row r="24" spans="1:18">
      <c r="A24" s="679" t="s">
        <v>4</v>
      </c>
      <c r="B24" s="679" t="s">
        <v>40</v>
      </c>
      <c r="C24" s="679" t="s">
        <v>56</v>
      </c>
      <c r="D24" s="679" t="s">
        <v>1108</v>
      </c>
      <c r="E24" s="680">
        <v>2013</v>
      </c>
      <c r="F24" s="681" t="s">
        <v>1107</v>
      </c>
      <c r="G24" s="682" t="s">
        <v>1106</v>
      </c>
      <c r="H24" s="683" t="s">
        <v>1097</v>
      </c>
      <c r="I24" s="684" t="s">
        <v>41</v>
      </c>
      <c r="J24" s="685" t="s">
        <v>610</v>
      </c>
      <c r="K24" s="686" t="s">
        <v>610</v>
      </c>
      <c r="L24" s="510"/>
      <c r="P24" s="78"/>
      <c r="Q24" s="78"/>
      <c r="R24" s="78"/>
    </row>
    <row r="25" spans="1:18">
      <c r="A25" s="679" t="s">
        <v>4</v>
      </c>
      <c r="B25" s="679" t="s">
        <v>40</v>
      </c>
      <c r="C25" s="679" t="s">
        <v>56</v>
      </c>
      <c r="D25" s="679" t="s">
        <v>1108</v>
      </c>
      <c r="E25" s="680">
        <v>2013</v>
      </c>
      <c r="F25" s="681" t="s">
        <v>1107</v>
      </c>
      <c r="G25" s="682" t="s">
        <v>1106</v>
      </c>
      <c r="H25" s="683" t="s">
        <v>1099</v>
      </c>
      <c r="I25" s="684" t="s">
        <v>41</v>
      </c>
      <c r="J25" s="685" t="s">
        <v>610</v>
      </c>
      <c r="K25" s="686" t="s">
        <v>610</v>
      </c>
      <c r="L25" s="510"/>
      <c r="P25" s="78"/>
      <c r="Q25" s="78"/>
      <c r="R25" s="78"/>
    </row>
    <row r="26" spans="1:18">
      <c r="A26" s="679" t="s">
        <v>4</v>
      </c>
      <c r="B26" s="679" t="s">
        <v>40</v>
      </c>
      <c r="C26" s="679" t="s">
        <v>1109</v>
      </c>
      <c r="D26" s="679" t="s">
        <v>1110</v>
      </c>
      <c r="E26" s="680">
        <v>2013</v>
      </c>
      <c r="F26" s="681" t="s">
        <v>1107</v>
      </c>
      <c r="G26" s="682" t="s">
        <v>1390</v>
      </c>
      <c r="H26" s="683" t="s">
        <v>1090</v>
      </c>
      <c r="I26" s="684" t="s">
        <v>41</v>
      </c>
      <c r="J26" s="685">
        <v>0.6775300171526587</v>
      </c>
      <c r="K26" s="686">
        <v>0.6775300171526587</v>
      </c>
      <c r="L26" s="510"/>
      <c r="P26" s="78"/>
      <c r="Q26" s="78"/>
      <c r="R26" s="78"/>
    </row>
    <row r="27" spans="1:18">
      <c r="A27" s="679" t="s">
        <v>4</v>
      </c>
      <c r="B27" s="679" t="s">
        <v>40</v>
      </c>
      <c r="C27" s="679" t="s">
        <v>1109</v>
      </c>
      <c r="D27" s="679" t="s">
        <v>1110</v>
      </c>
      <c r="E27" s="680">
        <v>2013</v>
      </c>
      <c r="F27" s="681" t="s">
        <v>1107</v>
      </c>
      <c r="G27" s="682" t="s">
        <v>1390</v>
      </c>
      <c r="H27" s="683" t="s">
        <v>1092</v>
      </c>
      <c r="I27" s="684" t="s">
        <v>41</v>
      </c>
      <c r="J27" s="685">
        <v>0.65517241379310343</v>
      </c>
      <c r="K27" s="686">
        <v>0.65517241379310343</v>
      </c>
      <c r="L27" s="510"/>
      <c r="P27" s="78"/>
      <c r="Q27" s="78"/>
      <c r="R27" s="78"/>
    </row>
    <row r="28" spans="1:18">
      <c r="A28" s="679" t="s">
        <v>4</v>
      </c>
      <c r="B28" s="679" t="s">
        <v>40</v>
      </c>
      <c r="C28" s="679" t="s">
        <v>1109</v>
      </c>
      <c r="D28" s="679" t="s">
        <v>1110</v>
      </c>
      <c r="E28" s="680">
        <v>2013</v>
      </c>
      <c r="F28" s="681" t="s">
        <v>1107</v>
      </c>
      <c r="G28" s="682" t="s">
        <v>1390</v>
      </c>
      <c r="H28" s="683" t="s">
        <v>1093</v>
      </c>
      <c r="I28" s="684" t="s">
        <v>41</v>
      </c>
      <c r="J28" s="685">
        <v>0.75</v>
      </c>
      <c r="K28" s="686">
        <v>0.75</v>
      </c>
      <c r="L28" s="510"/>
      <c r="P28" s="78"/>
      <c r="Q28" s="78"/>
      <c r="R28" s="78"/>
    </row>
    <row r="29" spans="1:18">
      <c r="A29" s="679" t="s">
        <v>4</v>
      </c>
      <c r="B29" s="679" t="s">
        <v>40</v>
      </c>
      <c r="C29" s="679" t="s">
        <v>1109</v>
      </c>
      <c r="D29" s="679" t="s">
        <v>1110</v>
      </c>
      <c r="E29" s="680">
        <v>2013</v>
      </c>
      <c r="F29" s="681" t="s">
        <v>1107</v>
      </c>
      <c r="G29" s="682" t="s">
        <v>1106</v>
      </c>
      <c r="H29" s="683" t="s">
        <v>1092</v>
      </c>
      <c r="I29" s="684" t="s">
        <v>41</v>
      </c>
      <c r="J29" s="685">
        <v>0.75</v>
      </c>
      <c r="K29" s="686">
        <v>0.75</v>
      </c>
      <c r="L29" s="510"/>
      <c r="P29" s="78"/>
      <c r="Q29" s="78"/>
      <c r="R29" s="78"/>
    </row>
    <row r="30" spans="1:18">
      <c r="A30" s="679" t="s">
        <v>4</v>
      </c>
      <c r="B30" s="679" t="s">
        <v>40</v>
      </c>
      <c r="C30" s="679" t="s">
        <v>1109</v>
      </c>
      <c r="D30" s="679" t="s">
        <v>1110</v>
      </c>
      <c r="E30" s="680">
        <v>2013</v>
      </c>
      <c r="F30" s="681" t="s">
        <v>1107</v>
      </c>
      <c r="G30" s="682" t="s">
        <v>1106</v>
      </c>
      <c r="H30" s="683" t="s">
        <v>1093</v>
      </c>
      <c r="I30" s="684" t="s">
        <v>41</v>
      </c>
      <c r="J30" s="685">
        <v>0.90277777777777779</v>
      </c>
      <c r="K30" s="686">
        <v>0.90277777777777779</v>
      </c>
      <c r="L30" s="510"/>
      <c r="P30" s="78"/>
      <c r="Q30" s="78"/>
      <c r="R30" s="78"/>
    </row>
    <row r="31" spans="1:18">
      <c r="A31" s="679" t="s">
        <v>4</v>
      </c>
      <c r="B31" s="679" t="s">
        <v>40</v>
      </c>
      <c r="C31" s="679" t="s">
        <v>1109</v>
      </c>
      <c r="D31" s="679" t="s">
        <v>1110</v>
      </c>
      <c r="E31" s="680">
        <v>2013</v>
      </c>
      <c r="F31" s="681" t="s">
        <v>1107</v>
      </c>
      <c r="G31" s="682" t="s">
        <v>1106</v>
      </c>
      <c r="H31" s="683" t="s">
        <v>1097</v>
      </c>
      <c r="I31" s="684" t="s">
        <v>41</v>
      </c>
      <c r="J31" s="685">
        <v>0.89130434782608692</v>
      </c>
      <c r="K31" s="686">
        <v>0.89130434782608692</v>
      </c>
      <c r="L31" s="510"/>
      <c r="P31" s="78"/>
      <c r="Q31" s="78"/>
      <c r="R31" s="78"/>
    </row>
    <row r="32" spans="1:18">
      <c r="A32" s="679" t="s">
        <v>4</v>
      </c>
      <c r="B32" s="679" t="s">
        <v>40</v>
      </c>
      <c r="C32" s="679" t="s">
        <v>1109</v>
      </c>
      <c r="D32" s="679" t="s">
        <v>1110</v>
      </c>
      <c r="E32" s="680">
        <v>2013</v>
      </c>
      <c r="F32" s="681" t="s">
        <v>1107</v>
      </c>
      <c r="G32" s="682" t="s">
        <v>1106</v>
      </c>
      <c r="H32" s="683" t="s">
        <v>1099</v>
      </c>
      <c r="I32" s="684" t="s">
        <v>41</v>
      </c>
      <c r="J32" s="685">
        <v>0.84444444444444444</v>
      </c>
      <c r="K32" s="686">
        <v>0.84444444444444444</v>
      </c>
      <c r="L32" s="510"/>
      <c r="P32" s="78"/>
      <c r="Q32" s="78"/>
      <c r="R32" s="78"/>
    </row>
    <row r="33" spans="1:18">
      <c r="A33" s="679" t="s">
        <v>4</v>
      </c>
      <c r="B33" s="679" t="s">
        <v>40</v>
      </c>
      <c r="C33" s="679" t="s">
        <v>1109</v>
      </c>
      <c r="D33" s="679" t="s">
        <v>1111</v>
      </c>
      <c r="E33" s="680">
        <v>2013</v>
      </c>
      <c r="F33" s="681" t="s">
        <v>1112</v>
      </c>
      <c r="G33" s="682" t="s">
        <v>1390</v>
      </c>
      <c r="H33" s="683" t="s">
        <v>1090</v>
      </c>
      <c r="I33" s="684" t="s">
        <v>41</v>
      </c>
      <c r="J33" s="685">
        <v>0.6775300171526587</v>
      </c>
      <c r="K33" s="686">
        <v>0.6775300171526587</v>
      </c>
      <c r="L33" s="510"/>
      <c r="P33" s="78"/>
      <c r="Q33" s="78"/>
      <c r="R33" s="78"/>
    </row>
    <row r="34" spans="1:18">
      <c r="A34" s="679" t="s">
        <v>4</v>
      </c>
      <c r="B34" s="679" t="s">
        <v>40</v>
      </c>
      <c r="C34" s="679" t="s">
        <v>1109</v>
      </c>
      <c r="D34" s="679" t="s">
        <v>1111</v>
      </c>
      <c r="E34" s="680">
        <v>2013</v>
      </c>
      <c r="F34" s="681" t="s">
        <v>1112</v>
      </c>
      <c r="G34" s="682" t="s">
        <v>1390</v>
      </c>
      <c r="H34" s="683" t="s">
        <v>1092</v>
      </c>
      <c r="I34" s="684" t="s">
        <v>41</v>
      </c>
      <c r="J34" s="685">
        <v>0.65517241379310343</v>
      </c>
      <c r="K34" s="686">
        <v>0.65517241379310343</v>
      </c>
      <c r="L34" s="510"/>
      <c r="P34" s="78"/>
      <c r="Q34" s="78"/>
      <c r="R34" s="78"/>
    </row>
    <row r="35" spans="1:18">
      <c r="A35" s="679" t="s">
        <v>4</v>
      </c>
      <c r="B35" s="679" t="s">
        <v>40</v>
      </c>
      <c r="C35" s="679" t="s">
        <v>1109</v>
      </c>
      <c r="D35" s="679" t="s">
        <v>1111</v>
      </c>
      <c r="E35" s="680">
        <v>2013</v>
      </c>
      <c r="F35" s="681" t="s">
        <v>1112</v>
      </c>
      <c r="G35" s="682" t="s">
        <v>1390</v>
      </c>
      <c r="H35" s="683" t="s">
        <v>1093</v>
      </c>
      <c r="I35" s="684" t="s">
        <v>41</v>
      </c>
      <c r="J35" s="685">
        <v>0.75</v>
      </c>
      <c r="K35" s="686">
        <v>0.75</v>
      </c>
      <c r="L35" s="510"/>
      <c r="P35" s="78"/>
      <c r="Q35" s="78"/>
      <c r="R35" s="78"/>
    </row>
    <row r="36" spans="1:18">
      <c r="A36" s="679" t="s">
        <v>4</v>
      </c>
      <c r="B36" s="679" t="s">
        <v>40</v>
      </c>
      <c r="C36" s="679" t="s">
        <v>1109</v>
      </c>
      <c r="D36" s="679" t="s">
        <v>1111</v>
      </c>
      <c r="E36" s="680">
        <v>2013</v>
      </c>
      <c r="F36" s="681" t="s">
        <v>1112</v>
      </c>
      <c r="G36" s="682" t="s">
        <v>1106</v>
      </c>
      <c r="H36" s="683" t="s">
        <v>1092</v>
      </c>
      <c r="I36" s="684" t="s">
        <v>41</v>
      </c>
      <c r="J36" s="685">
        <v>0.75</v>
      </c>
      <c r="K36" s="686">
        <v>0.75</v>
      </c>
      <c r="L36" s="510"/>
      <c r="P36" s="78"/>
      <c r="Q36" s="78"/>
      <c r="R36" s="78"/>
    </row>
    <row r="37" spans="1:18">
      <c r="A37" s="679" t="s">
        <v>4</v>
      </c>
      <c r="B37" s="679" t="s">
        <v>40</v>
      </c>
      <c r="C37" s="679" t="s">
        <v>1109</v>
      </c>
      <c r="D37" s="679" t="s">
        <v>1111</v>
      </c>
      <c r="E37" s="680">
        <v>2013</v>
      </c>
      <c r="F37" s="681" t="s">
        <v>1112</v>
      </c>
      <c r="G37" s="682" t="s">
        <v>1106</v>
      </c>
      <c r="H37" s="683" t="s">
        <v>1093</v>
      </c>
      <c r="I37" s="684" t="s">
        <v>41</v>
      </c>
      <c r="J37" s="685">
        <v>0.90277777777777779</v>
      </c>
      <c r="K37" s="686">
        <v>0.90277777777777779</v>
      </c>
      <c r="L37" s="510"/>
      <c r="P37" s="78"/>
      <c r="Q37" s="78"/>
      <c r="R37" s="78"/>
    </row>
    <row r="38" spans="1:18">
      <c r="A38" s="679" t="s">
        <v>4</v>
      </c>
      <c r="B38" s="679" t="s">
        <v>40</v>
      </c>
      <c r="C38" s="679" t="s">
        <v>1109</v>
      </c>
      <c r="D38" s="679" t="s">
        <v>1111</v>
      </c>
      <c r="E38" s="680">
        <v>2013</v>
      </c>
      <c r="F38" s="681" t="s">
        <v>1112</v>
      </c>
      <c r="G38" s="682" t="s">
        <v>1106</v>
      </c>
      <c r="H38" s="683" t="s">
        <v>1097</v>
      </c>
      <c r="I38" s="684" t="s">
        <v>41</v>
      </c>
      <c r="J38" s="685">
        <v>0.89130434782608692</v>
      </c>
      <c r="K38" s="686">
        <v>0.89130434782608692</v>
      </c>
      <c r="L38" s="510"/>
      <c r="P38" s="78"/>
      <c r="Q38" s="78"/>
      <c r="R38" s="78"/>
    </row>
    <row r="39" spans="1:18">
      <c r="A39" s="679" t="s">
        <v>4</v>
      </c>
      <c r="B39" s="679" t="s">
        <v>40</v>
      </c>
      <c r="C39" s="679" t="s">
        <v>1109</v>
      </c>
      <c r="D39" s="679" t="s">
        <v>1111</v>
      </c>
      <c r="E39" s="680">
        <v>2013</v>
      </c>
      <c r="F39" s="681" t="s">
        <v>1112</v>
      </c>
      <c r="G39" s="682" t="s">
        <v>1106</v>
      </c>
      <c r="H39" s="683" t="s">
        <v>1099</v>
      </c>
      <c r="I39" s="684" t="s">
        <v>41</v>
      </c>
      <c r="J39" s="685">
        <v>0.84444444444444444</v>
      </c>
      <c r="K39" s="686">
        <v>0.84444444444444444</v>
      </c>
      <c r="L39" s="510"/>
      <c r="P39" s="78"/>
      <c r="Q39" s="78"/>
      <c r="R39" s="78"/>
    </row>
    <row r="40" spans="1:18">
      <c r="A40" s="679" t="s">
        <v>4</v>
      </c>
      <c r="B40" s="679" t="s">
        <v>40</v>
      </c>
      <c r="C40" s="679" t="s">
        <v>178</v>
      </c>
      <c r="D40" s="679" t="s">
        <v>1113</v>
      </c>
      <c r="E40" s="680">
        <v>2013</v>
      </c>
      <c r="F40" s="681" t="s">
        <v>1114</v>
      </c>
      <c r="G40" s="682" t="s">
        <v>1390</v>
      </c>
      <c r="H40" s="683" t="s">
        <v>1090</v>
      </c>
      <c r="I40" s="684" t="s">
        <v>41</v>
      </c>
      <c r="J40" s="685">
        <v>0.82363013698630139</v>
      </c>
      <c r="K40" s="686">
        <v>0.82363013698630139</v>
      </c>
      <c r="L40" s="510"/>
      <c r="P40" s="78"/>
      <c r="Q40" s="78"/>
      <c r="R40" s="78"/>
    </row>
    <row r="41" spans="1:18">
      <c r="A41" s="679" t="s">
        <v>4</v>
      </c>
      <c r="B41" s="679" t="s">
        <v>40</v>
      </c>
      <c r="C41" s="679" t="s">
        <v>178</v>
      </c>
      <c r="D41" s="679" t="s">
        <v>1113</v>
      </c>
      <c r="E41" s="680">
        <v>2013</v>
      </c>
      <c r="F41" s="681" t="s">
        <v>1114</v>
      </c>
      <c r="G41" s="682" t="s">
        <v>1390</v>
      </c>
      <c r="H41" s="683" t="s">
        <v>1092</v>
      </c>
      <c r="I41" s="684" t="s">
        <v>41</v>
      </c>
      <c r="J41" s="685">
        <v>0.78620689655172415</v>
      </c>
      <c r="K41" s="686">
        <v>0.78620689655172415</v>
      </c>
      <c r="L41" s="510"/>
      <c r="P41" s="78"/>
      <c r="Q41" s="78"/>
      <c r="R41" s="78"/>
    </row>
    <row r="42" spans="1:18">
      <c r="A42" s="679" t="s">
        <v>4</v>
      </c>
      <c r="B42" s="679" t="s">
        <v>40</v>
      </c>
      <c r="C42" s="679" t="s">
        <v>178</v>
      </c>
      <c r="D42" s="679" t="s">
        <v>1113</v>
      </c>
      <c r="E42" s="680">
        <v>2013</v>
      </c>
      <c r="F42" s="681" t="s">
        <v>1114</v>
      </c>
      <c r="G42" s="682" t="s">
        <v>1390</v>
      </c>
      <c r="H42" s="683" t="s">
        <v>1093</v>
      </c>
      <c r="I42" s="684" t="s">
        <v>41</v>
      </c>
      <c r="J42" s="685">
        <v>0.8125</v>
      </c>
      <c r="K42" s="686">
        <v>0.8125</v>
      </c>
      <c r="L42" s="510"/>
      <c r="P42" s="78"/>
      <c r="Q42" s="78"/>
      <c r="R42" s="78"/>
    </row>
    <row r="43" spans="1:18">
      <c r="A43" s="679" t="s">
        <v>4</v>
      </c>
      <c r="B43" s="679" t="s">
        <v>40</v>
      </c>
      <c r="C43" s="679" t="s">
        <v>178</v>
      </c>
      <c r="D43" s="679" t="s">
        <v>1113</v>
      </c>
      <c r="E43" s="680">
        <v>2013</v>
      </c>
      <c r="F43" s="681" t="s">
        <v>1114</v>
      </c>
      <c r="G43" s="682" t="s">
        <v>1106</v>
      </c>
      <c r="H43" s="683" t="s">
        <v>1092</v>
      </c>
      <c r="I43" s="684" t="s">
        <v>41</v>
      </c>
      <c r="J43" s="685">
        <v>0.80263157894736836</v>
      </c>
      <c r="K43" s="686">
        <v>0.80263157894736836</v>
      </c>
      <c r="L43" s="510"/>
      <c r="P43" s="78"/>
      <c r="Q43" s="78"/>
      <c r="R43" s="78"/>
    </row>
    <row r="44" spans="1:18">
      <c r="A44" s="679" t="s">
        <v>4</v>
      </c>
      <c r="B44" s="679" t="s">
        <v>40</v>
      </c>
      <c r="C44" s="679" t="s">
        <v>178</v>
      </c>
      <c r="D44" s="679" t="s">
        <v>1113</v>
      </c>
      <c r="E44" s="680">
        <v>2013</v>
      </c>
      <c r="F44" s="681" t="s">
        <v>1114</v>
      </c>
      <c r="G44" s="682" t="s">
        <v>1106</v>
      </c>
      <c r="H44" s="683" t="s">
        <v>1093</v>
      </c>
      <c r="I44" s="684" t="s">
        <v>41</v>
      </c>
      <c r="J44" s="685">
        <v>0.69444444444444442</v>
      </c>
      <c r="K44" s="686">
        <v>0.69444444444444442</v>
      </c>
      <c r="L44" s="510"/>
      <c r="P44" s="78"/>
      <c r="Q44" s="78"/>
      <c r="R44" s="78"/>
    </row>
    <row r="45" spans="1:18">
      <c r="A45" s="679" t="s">
        <v>4</v>
      </c>
      <c r="B45" s="679" t="s">
        <v>40</v>
      </c>
      <c r="C45" s="679" t="s">
        <v>178</v>
      </c>
      <c r="D45" s="679" t="s">
        <v>1113</v>
      </c>
      <c r="E45" s="680">
        <v>2013</v>
      </c>
      <c r="F45" s="681" t="s">
        <v>1114</v>
      </c>
      <c r="G45" s="682" t="s">
        <v>1106</v>
      </c>
      <c r="H45" s="683" t="s">
        <v>1097</v>
      </c>
      <c r="I45" s="684" t="s">
        <v>41</v>
      </c>
      <c r="J45" s="685">
        <v>0.76086956521739124</v>
      </c>
      <c r="K45" s="686">
        <v>0.76086956521739124</v>
      </c>
      <c r="L45" s="510"/>
      <c r="P45" s="78"/>
      <c r="Q45" s="78"/>
      <c r="R45" s="78"/>
    </row>
    <row r="46" spans="1:18">
      <c r="A46" s="679" t="s">
        <v>4</v>
      </c>
      <c r="B46" s="679" t="s">
        <v>40</v>
      </c>
      <c r="C46" s="679" t="s">
        <v>178</v>
      </c>
      <c r="D46" s="679" t="s">
        <v>1113</v>
      </c>
      <c r="E46" s="680">
        <v>2013</v>
      </c>
      <c r="F46" s="681" t="s">
        <v>1114</v>
      </c>
      <c r="G46" s="682" t="s">
        <v>1106</v>
      </c>
      <c r="H46" s="683" t="s">
        <v>1099</v>
      </c>
      <c r="I46" s="684" t="s">
        <v>41</v>
      </c>
      <c r="J46" s="685">
        <v>0.8222222222222223</v>
      </c>
      <c r="K46" s="686">
        <v>0.8222222222222223</v>
      </c>
      <c r="L46" s="510"/>
      <c r="P46" s="78"/>
      <c r="Q46" s="78"/>
      <c r="R46" s="78"/>
    </row>
    <row r="47" spans="1:18">
      <c r="A47" s="679" t="s">
        <v>4</v>
      </c>
      <c r="B47" s="679" t="s">
        <v>40</v>
      </c>
      <c r="C47" s="679" t="s">
        <v>1115</v>
      </c>
      <c r="D47" s="679" t="s">
        <v>1115</v>
      </c>
      <c r="E47" s="680">
        <v>2013</v>
      </c>
      <c r="F47" s="681" t="s">
        <v>1114</v>
      </c>
      <c r="G47" s="682" t="s">
        <v>1390</v>
      </c>
      <c r="H47" s="683" t="s">
        <v>1090</v>
      </c>
      <c r="I47" s="684" t="s">
        <v>41</v>
      </c>
      <c r="J47" s="685">
        <v>0.81849315068493156</v>
      </c>
      <c r="K47" s="686">
        <v>0.81849315068493156</v>
      </c>
      <c r="L47" s="510"/>
      <c r="P47" s="78"/>
      <c r="Q47" s="78"/>
      <c r="R47" s="78"/>
    </row>
    <row r="48" spans="1:18">
      <c r="A48" s="679" t="s">
        <v>4</v>
      </c>
      <c r="B48" s="679" t="s">
        <v>40</v>
      </c>
      <c r="C48" s="679" t="s">
        <v>1115</v>
      </c>
      <c r="D48" s="679" t="s">
        <v>1115</v>
      </c>
      <c r="E48" s="680">
        <v>2013</v>
      </c>
      <c r="F48" s="681" t="s">
        <v>1114</v>
      </c>
      <c r="G48" s="682" t="s">
        <v>1390</v>
      </c>
      <c r="H48" s="683" t="s">
        <v>1092</v>
      </c>
      <c r="I48" s="684" t="s">
        <v>41</v>
      </c>
      <c r="J48" s="685">
        <v>0.77241379310344827</v>
      </c>
      <c r="K48" s="686">
        <v>0.77241379310344827</v>
      </c>
      <c r="L48" s="510"/>
      <c r="P48" s="78"/>
      <c r="Q48" s="78"/>
      <c r="R48" s="78"/>
    </row>
    <row r="49" spans="1:18">
      <c r="A49" s="679" t="s">
        <v>4</v>
      </c>
      <c r="B49" s="679" t="s">
        <v>40</v>
      </c>
      <c r="C49" s="679" t="s">
        <v>1115</v>
      </c>
      <c r="D49" s="679" t="s">
        <v>1115</v>
      </c>
      <c r="E49" s="680">
        <v>2013</v>
      </c>
      <c r="F49" s="681" t="s">
        <v>1114</v>
      </c>
      <c r="G49" s="682" t="s">
        <v>1390</v>
      </c>
      <c r="H49" s="683" t="s">
        <v>1093</v>
      </c>
      <c r="I49" s="684" t="s">
        <v>41</v>
      </c>
      <c r="J49" s="685">
        <v>0.8125</v>
      </c>
      <c r="K49" s="686">
        <v>0.8125</v>
      </c>
      <c r="L49" s="510"/>
      <c r="P49" s="78"/>
      <c r="Q49" s="78"/>
      <c r="R49" s="78"/>
    </row>
    <row r="50" spans="1:18">
      <c r="A50" s="679" t="s">
        <v>4</v>
      </c>
      <c r="B50" s="679" t="s">
        <v>40</v>
      </c>
      <c r="C50" s="679" t="s">
        <v>1115</v>
      </c>
      <c r="D50" s="679" t="s">
        <v>1115</v>
      </c>
      <c r="E50" s="680">
        <v>2013</v>
      </c>
      <c r="F50" s="681" t="s">
        <v>1114</v>
      </c>
      <c r="G50" s="682" t="s">
        <v>1106</v>
      </c>
      <c r="H50" s="683" t="s">
        <v>1092</v>
      </c>
      <c r="I50" s="684" t="s">
        <v>41</v>
      </c>
      <c r="J50" s="685">
        <v>0.8421052631578948</v>
      </c>
      <c r="K50" s="686">
        <v>0.8421052631578948</v>
      </c>
      <c r="L50" s="510"/>
      <c r="P50" s="78"/>
      <c r="Q50" s="78"/>
      <c r="R50" s="78"/>
    </row>
    <row r="51" spans="1:18">
      <c r="A51" s="679" t="s">
        <v>4</v>
      </c>
      <c r="B51" s="679" t="s">
        <v>40</v>
      </c>
      <c r="C51" s="679" t="s">
        <v>1115</v>
      </c>
      <c r="D51" s="679" t="s">
        <v>1115</v>
      </c>
      <c r="E51" s="680">
        <v>2013</v>
      </c>
      <c r="F51" s="681" t="s">
        <v>1114</v>
      </c>
      <c r="G51" s="682" t="s">
        <v>1106</v>
      </c>
      <c r="H51" s="683" t="s">
        <v>1093</v>
      </c>
      <c r="I51" s="684" t="s">
        <v>41</v>
      </c>
      <c r="J51" s="685">
        <v>0.70833333333333326</v>
      </c>
      <c r="K51" s="686">
        <v>0.70833333333333326</v>
      </c>
      <c r="L51" s="510"/>
      <c r="P51" s="78"/>
      <c r="Q51" s="78"/>
      <c r="R51" s="78"/>
    </row>
    <row r="52" spans="1:18">
      <c r="A52" s="679" t="s">
        <v>4</v>
      </c>
      <c r="B52" s="679" t="s">
        <v>40</v>
      </c>
      <c r="C52" s="679" t="s">
        <v>1115</v>
      </c>
      <c r="D52" s="679" t="s">
        <v>1115</v>
      </c>
      <c r="E52" s="680">
        <v>2013</v>
      </c>
      <c r="F52" s="681" t="s">
        <v>1114</v>
      </c>
      <c r="G52" s="682" t="s">
        <v>1106</v>
      </c>
      <c r="H52" s="683" t="s">
        <v>1097</v>
      </c>
      <c r="I52" s="684" t="s">
        <v>41</v>
      </c>
      <c r="J52" s="685">
        <v>0.76086956521739124</v>
      </c>
      <c r="K52" s="686">
        <v>0.76086956521739124</v>
      </c>
      <c r="L52" s="510"/>
      <c r="P52" s="78"/>
      <c r="Q52" s="78"/>
      <c r="R52" s="78"/>
    </row>
    <row r="53" spans="1:18">
      <c r="A53" s="679" t="s">
        <v>4</v>
      </c>
      <c r="B53" s="679" t="s">
        <v>40</v>
      </c>
      <c r="C53" s="679" t="s">
        <v>1115</v>
      </c>
      <c r="D53" s="679" t="s">
        <v>1115</v>
      </c>
      <c r="E53" s="680">
        <v>2013</v>
      </c>
      <c r="F53" s="681" t="s">
        <v>1114</v>
      </c>
      <c r="G53" s="682" t="s">
        <v>1106</v>
      </c>
      <c r="H53" s="683" t="s">
        <v>1099</v>
      </c>
      <c r="I53" s="684" t="s">
        <v>41</v>
      </c>
      <c r="J53" s="685">
        <v>0.8222222222222223</v>
      </c>
      <c r="K53" s="686">
        <v>0.8222222222222223</v>
      </c>
      <c r="L53" s="510"/>
      <c r="P53" s="78"/>
      <c r="Q53" s="78"/>
      <c r="R53" s="78"/>
    </row>
    <row r="54" spans="1:18">
      <c r="A54" s="679" t="s">
        <v>4</v>
      </c>
      <c r="B54" s="679" t="s">
        <v>40</v>
      </c>
      <c r="C54" s="679" t="s">
        <v>187</v>
      </c>
      <c r="D54" s="679" t="s">
        <v>1116</v>
      </c>
      <c r="E54" s="680">
        <v>2013</v>
      </c>
      <c r="F54" s="681" t="s">
        <v>1114</v>
      </c>
      <c r="G54" s="682" t="s">
        <v>1390</v>
      </c>
      <c r="H54" s="683" t="s">
        <v>1090</v>
      </c>
      <c r="I54" s="684" t="s">
        <v>41</v>
      </c>
      <c r="J54" s="685">
        <v>0.81335616438356173</v>
      </c>
      <c r="K54" s="686">
        <v>0.81335616438356173</v>
      </c>
      <c r="L54" s="510"/>
      <c r="P54" s="78"/>
      <c r="Q54" s="78"/>
      <c r="R54" s="78"/>
    </row>
    <row r="55" spans="1:18">
      <c r="A55" s="679" t="s">
        <v>4</v>
      </c>
      <c r="B55" s="679" t="s">
        <v>40</v>
      </c>
      <c r="C55" s="679" t="s">
        <v>187</v>
      </c>
      <c r="D55" s="679" t="s">
        <v>1116</v>
      </c>
      <c r="E55" s="680">
        <v>2013</v>
      </c>
      <c r="F55" s="681" t="s">
        <v>1114</v>
      </c>
      <c r="G55" s="682" t="s">
        <v>1390</v>
      </c>
      <c r="H55" s="683" t="s">
        <v>1092</v>
      </c>
      <c r="I55" s="684" t="s">
        <v>41</v>
      </c>
      <c r="J55" s="685">
        <v>0.76551724137931032</v>
      </c>
      <c r="K55" s="686">
        <v>0.76551724137931032</v>
      </c>
      <c r="L55" s="510"/>
      <c r="P55" s="78"/>
      <c r="Q55" s="78"/>
      <c r="R55" s="78"/>
    </row>
    <row r="56" spans="1:18">
      <c r="A56" s="679" t="s">
        <v>4</v>
      </c>
      <c r="B56" s="679" t="s">
        <v>40</v>
      </c>
      <c r="C56" s="679" t="s">
        <v>187</v>
      </c>
      <c r="D56" s="679" t="s">
        <v>1116</v>
      </c>
      <c r="E56" s="680">
        <v>2013</v>
      </c>
      <c r="F56" s="681" t="s">
        <v>1114</v>
      </c>
      <c r="G56" s="682" t="s">
        <v>1390</v>
      </c>
      <c r="H56" s="683" t="s">
        <v>1093</v>
      </c>
      <c r="I56" s="684" t="s">
        <v>41</v>
      </c>
      <c r="J56" s="685">
        <v>0.6875</v>
      </c>
      <c r="K56" s="686">
        <v>0.6875</v>
      </c>
      <c r="L56" s="510"/>
      <c r="P56" s="78"/>
      <c r="Q56" s="78"/>
      <c r="R56" s="78"/>
    </row>
    <row r="57" spans="1:18">
      <c r="A57" s="679" t="s">
        <v>4</v>
      </c>
      <c r="B57" s="679" t="s">
        <v>40</v>
      </c>
      <c r="C57" s="679" t="s">
        <v>187</v>
      </c>
      <c r="D57" s="679" t="s">
        <v>1116</v>
      </c>
      <c r="E57" s="680">
        <v>2013</v>
      </c>
      <c r="F57" s="681" t="s">
        <v>1114</v>
      </c>
      <c r="G57" s="682" t="s">
        <v>1106</v>
      </c>
      <c r="H57" s="683" t="s">
        <v>1092</v>
      </c>
      <c r="I57" s="684" t="s">
        <v>41</v>
      </c>
      <c r="J57" s="685">
        <v>0.81578947368421051</v>
      </c>
      <c r="K57" s="686">
        <v>0.81578947368421051</v>
      </c>
      <c r="L57" s="510"/>
      <c r="P57" s="78"/>
      <c r="Q57" s="78"/>
      <c r="R57" s="78"/>
    </row>
    <row r="58" spans="1:18">
      <c r="A58" s="679" t="s">
        <v>4</v>
      </c>
      <c r="B58" s="679" t="s">
        <v>40</v>
      </c>
      <c r="C58" s="679" t="s">
        <v>187</v>
      </c>
      <c r="D58" s="679" t="s">
        <v>1116</v>
      </c>
      <c r="E58" s="680">
        <v>2013</v>
      </c>
      <c r="F58" s="681" t="s">
        <v>1114</v>
      </c>
      <c r="G58" s="682" t="s">
        <v>1106</v>
      </c>
      <c r="H58" s="683" t="s">
        <v>1093</v>
      </c>
      <c r="I58" s="684" t="s">
        <v>41</v>
      </c>
      <c r="J58" s="685">
        <v>0.69444444444444442</v>
      </c>
      <c r="K58" s="686">
        <v>0.69444444444444442</v>
      </c>
      <c r="L58" s="510"/>
      <c r="P58" s="78"/>
      <c r="Q58" s="78"/>
      <c r="R58" s="78"/>
    </row>
    <row r="59" spans="1:18">
      <c r="A59" s="679" t="s">
        <v>4</v>
      </c>
      <c r="B59" s="679" t="s">
        <v>40</v>
      </c>
      <c r="C59" s="679" t="s">
        <v>187</v>
      </c>
      <c r="D59" s="679" t="s">
        <v>1116</v>
      </c>
      <c r="E59" s="680">
        <v>2013</v>
      </c>
      <c r="F59" s="681" t="s">
        <v>1114</v>
      </c>
      <c r="G59" s="682" t="s">
        <v>1106</v>
      </c>
      <c r="H59" s="683" t="s">
        <v>1097</v>
      </c>
      <c r="I59" s="684" t="s">
        <v>41</v>
      </c>
      <c r="J59" s="685">
        <v>0.76086956521739124</v>
      </c>
      <c r="K59" s="686">
        <v>0.76086956521739124</v>
      </c>
      <c r="L59" s="510"/>
      <c r="P59" s="78"/>
      <c r="Q59" s="78"/>
      <c r="R59" s="78"/>
    </row>
    <row r="60" spans="1:18">
      <c r="A60" s="679" t="s">
        <v>4</v>
      </c>
      <c r="B60" s="679" t="s">
        <v>40</v>
      </c>
      <c r="C60" s="679" t="s">
        <v>187</v>
      </c>
      <c r="D60" s="679" t="s">
        <v>1116</v>
      </c>
      <c r="E60" s="680">
        <v>2013</v>
      </c>
      <c r="F60" s="681" t="s">
        <v>1114</v>
      </c>
      <c r="G60" s="682" t="s">
        <v>1106</v>
      </c>
      <c r="H60" s="683" t="s">
        <v>1099</v>
      </c>
      <c r="I60" s="684" t="s">
        <v>41</v>
      </c>
      <c r="J60" s="685">
        <v>0.8222222222222223</v>
      </c>
      <c r="K60" s="686">
        <v>0.8222222222222223</v>
      </c>
      <c r="L60" s="510"/>
      <c r="P60" s="78"/>
      <c r="Q60" s="78"/>
      <c r="R60" s="78"/>
    </row>
    <row r="61" spans="1:18">
      <c r="A61" s="679" t="s">
        <v>4</v>
      </c>
      <c r="B61" s="679" t="s">
        <v>40</v>
      </c>
      <c r="C61" s="679" t="s">
        <v>187</v>
      </c>
      <c r="D61" s="679" t="s">
        <v>1117</v>
      </c>
      <c r="E61" s="680">
        <v>2013</v>
      </c>
      <c r="F61" s="681" t="s">
        <v>1114</v>
      </c>
      <c r="G61" s="682" t="s">
        <v>1390</v>
      </c>
      <c r="H61" s="683" t="s">
        <v>1090</v>
      </c>
      <c r="I61" s="684" t="s">
        <v>41</v>
      </c>
      <c r="J61" s="685" t="s">
        <v>610</v>
      </c>
      <c r="K61" s="686" t="s">
        <v>610</v>
      </c>
      <c r="L61" s="510"/>
      <c r="P61" s="78"/>
      <c r="Q61" s="78"/>
      <c r="R61" s="78"/>
    </row>
    <row r="62" spans="1:18">
      <c r="A62" s="679" t="s">
        <v>4</v>
      </c>
      <c r="B62" s="679" t="s">
        <v>40</v>
      </c>
      <c r="C62" s="679" t="s">
        <v>187</v>
      </c>
      <c r="D62" s="679" t="s">
        <v>1117</v>
      </c>
      <c r="E62" s="680">
        <v>2013</v>
      </c>
      <c r="F62" s="681" t="s">
        <v>1114</v>
      </c>
      <c r="G62" s="682" t="s">
        <v>1390</v>
      </c>
      <c r="H62" s="683" t="s">
        <v>1092</v>
      </c>
      <c r="I62" s="684" t="s">
        <v>41</v>
      </c>
      <c r="J62" s="685" t="s">
        <v>610</v>
      </c>
      <c r="K62" s="686" t="s">
        <v>610</v>
      </c>
      <c r="L62" s="510"/>
      <c r="P62" s="78"/>
      <c r="Q62" s="78"/>
      <c r="R62" s="78"/>
    </row>
    <row r="63" spans="1:18">
      <c r="A63" s="679" t="s">
        <v>4</v>
      </c>
      <c r="B63" s="679" t="s">
        <v>40</v>
      </c>
      <c r="C63" s="679" t="s">
        <v>187</v>
      </c>
      <c r="D63" s="679" t="s">
        <v>1117</v>
      </c>
      <c r="E63" s="680">
        <v>2013</v>
      </c>
      <c r="F63" s="681" t="s">
        <v>1114</v>
      </c>
      <c r="G63" s="682" t="s">
        <v>1390</v>
      </c>
      <c r="H63" s="683" t="s">
        <v>1093</v>
      </c>
      <c r="I63" s="684" t="s">
        <v>41</v>
      </c>
      <c r="J63" s="685" t="s">
        <v>610</v>
      </c>
      <c r="K63" s="686" t="s">
        <v>610</v>
      </c>
      <c r="L63" s="510"/>
      <c r="P63" s="78"/>
      <c r="Q63" s="78"/>
      <c r="R63" s="78"/>
    </row>
    <row r="64" spans="1:18">
      <c r="A64" s="679" t="s">
        <v>4</v>
      </c>
      <c r="B64" s="679" t="s">
        <v>40</v>
      </c>
      <c r="C64" s="679" t="s">
        <v>187</v>
      </c>
      <c r="D64" s="679" t="s">
        <v>1117</v>
      </c>
      <c r="E64" s="680">
        <v>2013</v>
      </c>
      <c r="F64" s="681" t="s">
        <v>1114</v>
      </c>
      <c r="G64" s="682" t="s">
        <v>1106</v>
      </c>
      <c r="H64" s="683" t="s">
        <v>1092</v>
      </c>
      <c r="I64" s="684" t="s">
        <v>41</v>
      </c>
      <c r="J64" s="685" t="s">
        <v>610</v>
      </c>
      <c r="K64" s="686" t="s">
        <v>610</v>
      </c>
      <c r="L64" s="510"/>
      <c r="P64" s="78"/>
      <c r="Q64" s="78"/>
      <c r="R64" s="78"/>
    </row>
    <row r="65" spans="1:18">
      <c r="A65" s="679" t="s">
        <v>4</v>
      </c>
      <c r="B65" s="679" t="s">
        <v>40</v>
      </c>
      <c r="C65" s="679" t="s">
        <v>187</v>
      </c>
      <c r="D65" s="679" t="s">
        <v>1117</v>
      </c>
      <c r="E65" s="680">
        <v>2013</v>
      </c>
      <c r="F65" s="681" t="s">
        <v>1114</v>
      </c>
      <c r="G65" s="682" t="s">
        <v>1106</v>
      </c>
      <c r="H65" s="683" t="s">
        <v>1093</v>
      </c>
      <c r="I65" s="684" t="s">
        <v>41</v>
      </c>
      <c r="J65" s="685" t="s">
        <v>610</v>
      </c>
      <c r="K65" s="686" t="s">
        <v>610</v>
      </c>
      <c r="L65" s="510"/>
      <c r="P65" s="78"/>
      <c r="Q65" s="78"/>
      <c r="R65" s="78"/>
    </row>
    <row r="66" spans="1:18">
      <c r="A66" s="679" t="s">
        <v>4</v>
      </c>
      <c r="B66" s="679" t="s">
        <v>40</v>
      </c>
      <c r="C66" s="679" t="s">
        <v>187</v>
      </c>
      <c r="D66" s="679" t="s">
        <v>1117</v>
      </c>
      <c r="E66" s="680">
        <v>2013</v>
      </c>
      <c r="F66" s="681" t="s">
        <v>1114</v>
      </c>
      <c r="G66" s="682" t="s">
        <v>1106</v>
      </c>
      <c r="H66" s="683" t="s">
        <v>1097</v>
      </c>
      <c r="I66" s="684" t="s">
        <v>41</v>
      </c>
      <c r="J66" s="685" t="s">
        <v>610</v>
      </c>
      <c r="K66" s="686" t="s">
        <v>610</v>
      </c>
      <c r="L66" s="510"/>
      <c r="P66" s="78"/>
      <c r="Q66" s="78"/>
      <c r="R66" s="78"/>
    </row>
    <row r="67" spans="1:18">
      <c r="A67" s="679" t="s">
        <v>4</v>
      </c>
      <c r="B67" s="679" t="s">
        <v>40</v>
      </c>
      <c r="C67" s="679" t="s">
        <v>187</v>
      </c>
      <c r="D67" s="679" t="s">
        <v>1117</v>
      </c>
      <c r="E67" s="680">
        <v>2013</v>
      </c>
      <c r="F67" s="681" t="s">
        <v>1114</v>
      </c>
      <c r="G67" s="682" t="s">
        <v>1106</v>
      </c>
      <c r="H67" s="683" t="s">
        <v>1099</v>
      </c>
      <c r="I67" s="684" t="s">
        <v>41</v>
      </c>
      <c r="J67" s="685" t="s">
        <v>610</v>
      </c>
      <c r="K67" s="686" t="s">
        <v>610</v>
      </c>
      <c r="L67" s="510"/>
      <c r="P67" s="78"/>
      <c r="Q67" s="78"/>
      <c r="R67" s="78"/>
    </row>
    <row r="68" spans="1:18">
      <c r="A68" s="679" t="s">
        <v>4</v>
      </c>
      <c r="B68" s="679" t="s">
        <v>40</v>
      </c>
      <c r="C68" s="679" t="s">
        <v>187</v>
      </c>
      <c r="D68" s="679" t="s">
        <v>1118</v>
      </c>
      <c r="E68" s="680">
        <v>2013</v>
      </c>
      <c r="F68" s="681" t="s">
        <v>1114</v>
      </c>
      <c r="G68" s="682" t="s">
        <v>1390</v>
      </c>
      <c r="H68" s="683" t="s">
        <v>1090</v>
      </c>
      <c r="I68" s="684" t="s">
        <v>41</v>
      </c>
      <c r="J68" s="685">
        <v>0.83219178082191769</v>
      </c>
      <c r="K68" s="686">
        <v>0.83219178082191769</v>
      </c>
      <c r="L68" s="510"/>
      <c r="P68" s="78"/>
      <c r="Q68" s="78"/>
      <c r="R68" s="78"/>
    </row>
    <row r="69" spans="1:18">
      <c r="A69" s="679" t="s">
        <v>4</v>
      </c>
      <c r="B69" s="679" t="s">
        <v>40</v>
      </c>
      <c r="C69" s="679" t="s">
        <v>187</v>
      </c>
      <c r="D69" s="679" t="s">
        <v>1118</v>
      </c>
      <c r="E69" s="680">
        <v>2013</v>
      </c>
      <c r="F69" s="681" t="s">
        <v>1114</v>
      </c>
      <c r="G69" s="682" t="s">
        <v>1390</v>
      </c>
      <c r="H69" s="683" t="s">
        <v>1092</v>
      </c>
      <c r="I69" s="684" t="s">
        <v>41</v>
      </c>
      <c r="J69" s="685">
        <v>0.78620689655172415</v>
      </c>
      <c r="K69" s="686">
        <v>0.78620689655172415</v>
      </c>
      <c r="L69" s="510"/>
      <c r="P69" s="78"/>
      <c r="Q69" s="78"/>
      <c r="R69" s="78"/>
    </row>
    <row r="70" spans="1:18">
      <c r="A70" s="679" t="s">
        <v>4</v>
      </c>
      <c r="B70" s="679" t="s">
        <v>40</v>
      </c>
      <c r="C70" s="679" t="s">
        <v>187</v>
      </c>
      <c r="D70" s="679" t="s">
        <v>1118</v>
      </c>
      <c r="E70" s="680">
        <v>2013</v>
      </c>
      <c r="F70" s="681" t="s">
        <v>1114</v>
      </c>
      <c r="G70" s="682" t="s">
        <v>1390</v>
      </c>
      <c r="H70" s="683" t="s">
        <v>1093</v>
      </c>
      <c r="I70" s="684" t="s">
        <v>41</v>
      </c>
      <c r="J70" s="685">
        <v>0.8125</v>
      </c>
      <c r="K70" s="686">
        <v>0.8125</v>
      </c>
      <c r="L70" s="510"/>
      <c r="P70" s="78"/>
      <c r="Q70" s="78"/>
      <c r="R70" s="78"/>
    </row>
    <row r="71" spans="1:18">
      <c r="A71" s="679" t="s">
        <v>4</v>
      </c>
      <c r="B71" s="679" t="s">
        <v>40</v>
      </c>
      <c r="C71" s="679" t="s">
        <v>187</v>
      </c>
      <c r="D71" s="679" t="s">
        <v>1118</v>
      </c>
      <c r="E71" s="680">
        <v>2013</v>
      </c>
      <c r="F71" s="681" t="s">
        <v>1114</v>
      </c>
      <c r="G71" s="682" t="s">
        <v>1106</v>
      </c>
      <c r="H71" s="683" t="s">
        <v>1092</v>
      </c>
      <c r="I71" s="684" t="s">
        <v>41</v>
      </c>
      <c r="J71" s="685">
        <v>0.80263157894736836</v>
      </c>
      <c r="K71" s="686">
        <v>0.80263157894736836</v>
      </c>
      <c r="L71" s="510"/>
      <c r="P71" s="78"/>
      <c r="Q71" s="78"/>
      <c r="R71" s="78"/>
    </row>
    <row r="72" spans="1:18">
      <c r="A72" s="679" t="s">
        <v>4</v>
      </c>
      <c r="B72" s="679" t="s">
        <v>40</v>
      </c>
      <c r="C72" s="679" t="s">
        <v>187</v>
      </c>
      <c r="D72" s="679" t="s">
        <v>1118</v>
      </c>
      <c r="E72" s="680">
        <v>2013</v>
      </c>
      <c r="F72" s="681" t="s">
        <v>1114</v>
      </c>
      <c r="G72" s="682" t="s">
        <v>1106</v>
      </c>
      <c r="H72" s="683" t="s">
        <v>1093</v>
      </c>
      <c r="I72" s="684" t="s">
        <v>41</v>
      </c>
      <c r="J72" s="685">
        <v>0.68055555555555558</v>
      </c>
      <c r="K72" s="686">
        <v>0.68055555555555558</v>
      </c>
      <c r="L72" s="510"/>
      <c r="P72" s="78"/>
      <c r="Q72" s="78"/>
      <c r="R72" s="78"/>
    </row>
    <row r="73" spans="1:18">
      <c r="A73" s="679" t="s">
        <v>4</v>
      </c>
      <c r="B73" s="679" t="s">
        <v>40</v>
      </c>
      <c r="C73" s="679" t="s">
        <v>187</v>
      </c>
      <c r="D73" s="679" t="s">
        <v>1118</v>
      </c>
      <c r="E73" s="680">
        <v>2013</v>
      </c>
      <c r="F73" s="681" t="s">
        <v>1114</v>
      </c>
      <c r="G73" s="682" t="s">
        <v>1106</v>
      </c>
      <c r="H73" s="683" t="s">
        <v>1097</v>
      </c>
      <c r="I73" s="684" t="s">
        <v>41</v>
      </c>
      <c r="J73" s="685">
        <v>0.76086956521739124</v>
      </c>
      <c r="K73" s="686">
        <v>0.76086956521739124</v>
      </c>
      <c r="L73" s="510"/>
      <c r="P73" s="78"/>
      <c r="Q73" s="78"/>
      <c r="R73" s="78"/>
    </row>
    <row r="74" spans="1:18">
      <c r="A74" s="679" t="s">
        <v>4</v>
      </c>
      <c r="B74" s="679" t="s">
        <v>40</v>
      </c>
      <c r="C74" s="679" t="s">
        <v>187</v>
      </c>
      <c r="D74" s="679" t="s">
        <v>1118</v>
      </c>
      <c r="E74" s="680">
        <v>2013</v>
      </c>
      <c r="F74" s="681" t="s">
        <v>1114</v>
      </c>
      <c r="G74" s="682" t="s">
        <v>1106</v>
      </c>
      <c r="H74" s="683" t="s">
        <v>1099</v>
      </c>
      <c r="I74" s="684" t="s">
        <v>41</v>
      </c>
      <c r="J74" s="685">
        <v>0.8222222222222223</v>
      </c>
      <c r="K74" s="686">
        <v>0.8222222222222223</v>
      </c>
      <c r="L74" s="510"/>
      <c r="P74" s="78"/>
      <c r="Q74" s="78"/>
      <c r="R74" s="78"/>
    </row>
    <row r="75" spans="1:18">
      <c r="A75" s="679" t="s">
        <v>4</v>
      </c>
      <c r="B75" s="679" t="s">
        <v>40</v>
      </c>
      <c r="C75" s="679" t="s">
        <v>1119</v>
      </c>
      <c r="D75" s="679" t="s">
        <v>1120</v>
      </c>
      <c r="E75" s="680">
        <v>2013</v>
      </c>
      <c r="F75" s="681" t="s">
        <v>1121</v>
      </c>
      <c r="G75" s="682" t="s">
        <v>1390</v>
      </c>
      <c r="H75" s="683" t="s">
        <v>1090</v>
      </c>
      <c r="I75" s="684" t="s">
        <v>41</v>
      </c>
      <c r="J75" s="685">
        <v>0.85102739726027399</v>
      </c>
      <c r="K75" s="686">
        <v>0.85102739726027399</v>
      </c>
      <c r="L75" s="510"/>
      <c r="P75" s="78"/>
      <c r="Q75" s="78"/>
      <c r="R75" s="78"/>
    </row>
    <row r="76" spans="1:18">
      <c r="A76" s="679" t="s">
        <v>4</v>
      </c>
      <c r="B76" s="679" t="s">
        <v>40</v>
      </c>
      <c r="C76" s="679" t="s">
        <v>1119</v>
      </c>
      <c r="D76" s="679" t="s">
        <v>1120</v>
      </c>
      <c r="E76" s="680">
        <v>2013</v>
      </c>
      <c r="F76" s="681" t="s">
        <v>1121</v>
      </c>
      <c r="G76" s="682" t="s">
        <v>1390</v>
      </c>
      <c r="H76" s="683" t="s">
        <v>1092</v>
      </c>
      <c r="I76" s="684" t="s">
        <v>41</v>
      </c>
      <c r="J76" s="685">
        <v>0.80689655172413799</v>
      </c>
      <c r="K76" s="686">
        <v>0.80689655172413799</v>
      </c>
      <c r="L76" s="510"/>
      <c r="P76" s="78"/>
      <c r="Q76" s="78"/>
      <c r="R76" s="78"/>
    </row>
    <row r="77" spans="1:18">
      <c r="A77" s="679" t="s">
        <v>4</v>
      </c>
      <c r="B77" s="679" t="s">
        <v>40</v>
      </c>
      <c r="C77" s="679" t="s">
        <v>1119</v>
      </c>
      <c r="D77" s="679" t="s">
        <v>1120</v>
      </c>
      <c r="E77" s="680">
        <v>2013</v>
      </c>
      <c r="F77" s="681" t="s">
        <v>1121</v>
      </c>
      <c r="G77" s="682" t="s">
        <v>1390</v>
      </c>
      <c r="H77" s="683" t="s">
        <v>1093</v>
      </c>
      <c r="I77" s="684" t="s">
        <v>41</v>
      </c>
      <c r="J77" s="685">
        <v>0.8125</v>
      </c>
      <c r="K77" s="686">
        <v>0.8125</v>
      </c>
      <c r="L77" s="510"/>
      <c r="P77" s="78"/>
      <c r="Q77" s="78"/>
      <c r="R77" s="78"/>
    </row>
    <row r="78" spans="1:18">
      <c r="A78" s="679" t="s">
        <v>4</v>
      </c>
      <c r="B78" s="679" t="s">
        <v>40</v>
      </c>
      <c r="C78" s="679" t="s">
        <v>1119</v>
      </c>
      <c r="D78" s="679" t="s">
        <v>1120</v>
      </c>
      <c r="E78" s="680">
        <v>2013</v>
      </c>
      <c r="F78" s="681" t="s">
        <v>1121</v>
      </c>
      <c r="G78" s="682" t="s">
        <v>1106</v>
      </c>
      <c r="H78" s="683" t="s">
        <v>1092</v>
      </c>
      <c r="I78" s="684" t="s">
        <v>41</v>
      </c>
      <c r="J78" s="685">
        <v>0.86842105263157887</v>
      </c>
      <c r="K78" s="686">
        <v>0.86842105263157887</v>
      </c>
      <c r="L78" s="510"/>
      <c r="P78" s="78"/>
      <c r="Q78" s="78"/>
      <c r="R78" s="78"/>
    </row>
    <row r="79" spans="1:18">
      <c r="A79" s="679" t="s">
        <v>4</v>
      </c>
      <c r="B79" s="679" t="s">
        <v>40</v>
      </c>
      <c r="C79" s="679" t="s">
        <v>1119</v>
      </c>
      <c r="D79" s="679" t="s">
        <v>1120</v>
      </c>
      <c r="E79" s="680">
        <v>2013</v>
      </c>
      <c r="F79" s="681" t="s">
        <v>1121</v>
      </c>
      <c r="G79" s="682" t="s">
        <v>1106</v>
      </c>
      <c r="H79" s="683" t="s">
        <v>1093</v>
      </c>
      <c r="I79" s="684" t="s">
        <v>41</v>
      </c>
      <c r="J79" s="685">
        <v>0.72222222222222232</v>
      </c>
      <c r="K79" s="686">
        <v>0.72222222222222232</v>
      </c>
      <c r="L79" s="510"/>
      <c r="P79" s="78"/>
      <c r="Q79" s="78"/>
      <c r="R79" s="78"/>
    </row>
    <row r="80" spans="1:18">
      <c r="A80" s="679" t="s">
        <v>4</v>
      </c>
      <c r="B80" s="679" t="s">
        <v>40</v>
      </c>
      <c r="C80" s="679" t="s">
        <v>1119</v>
      </c>
      <c r="D80" s="679" t="s">
        <v>1120</v>
      </c>
      <c r="E80" s="680">
        <v>2013</v>
      </c>
      <c r="F80" s="681" t="s">
        <v>1121</v>
      </c>
      <c r="G80" s="682" t="s">
        <v>1106</v>
      </c>
      <c r="H80" s="683" t="s">
        <v>1097</v>
      </c>
      <c r="I80" s="684" t="s">
        <v>41</v>
      </c>
      <c r="J80" s="685">
        <v>0.73913043478260876</v>
      </c>
      <c r="K80" s="686">
        <v>0.73913043478260876</v>
      </c>
      <c r="L80" s="510"/>
      <c r="P80" s="78"/>
      <c r="Q80" s="78"/>
      <c r="R80" s="78"/>
    </row>
    <row r="81" spans="1:18">
      <c r="A81" s="679" t="s">
        <v>4</v>
      </c>
      <c r="B81" s="679" t="s">
        <v>40</v>
      </c>
      <c r="C81" s="679" t="s">
        <v>1119</v>
      </c>
      <c r="D81" s="679" t="s">
        <v>1120</v>
      </c>
      <c r="E81" s="680">
        <v>2013</v>
      </c>
      <c r="F81" s="681" t="s">
        <v>1121</v>
      </c>
      <c r="G81" s="682" t="s">
        <v>1106</v>
      </c>
      <c r="H81" s="683" t="s">
        <v>1099</v>
      </c>
      <c r="I81" s="684" t="s">
        <v>41</v>
      </c>
      <c r="J81" s="685">
        <v>0.84444444444444444</v>
      </c>
      <c r="K81" s="686">
        <v>0.84444444444444444</v>
      </c>
      <c r="L81" s="510"/>
      <c r="P81" s="78"/>
      <c r="Q81" s="78"/>
      <c r="R81" s="78"/>
    </row>
    <row r="82" spans="1:18">
      <c r="A82" s="679" t="s">
        <v>4</v>
      </c>
      <c r="B82" s="679" t="s">
        <v>40</v>
      </c>
      <c r="C82" s="679" t="s">
        <v>1119</v>
      </c>
      <c r="D82" s="679" t="s">
        <v>1122</v>
      </c>
      <c r="E82" s="680">
        <v>2013</v>
      </c>
      <c r="F82" s="681" t="s">
        <v>1121</v>
      </c>
      <c r="G82" s="682" t="s">
        <v>1390</v>
      </c>
      <c r="H82" s="683" t="s">
        <v>1090</v>
      </c>
      <c r="I82" s="684" t="s">
        <v>41</v>
      </c>
      <c r="J82" s="685">
        <v>0.85102739726027399</v>
      </c>
      <c r="K82" s="686">
        <v>0.85102739726027399</v>
      </c>
      <c r="L82" s="510"/>
      <c r="P82" s="78"/>
      <c r="Q82" s="78"/>
      <c r="R82" s="78"/>
    </row>
    <row r="83" spans="1:18">
      <c r="A83" s="679" t="s">
        <v>4</v>
      </c>
      <c r="B83" s="679" t="s">
        <v>40</v>
      </c>
      <c r="C83" s="679" t="s">
        <v>1119</v>
      </c>
      <c r="D83" s="679" t="s">
        <v>1122</v>
      </c>
      <c r="E83" s="680">
        <v>2013</v>
      </c>
      <c r="F83" s="681" t="s">
        <v>1121</v>
      </c>
      <c r="G83" s="682" t="s">
        <v>1390</v>
      </c>
      <c r="H83" s="683" t="s">
        <v>1092</v>
      </c>
      <c r="I83" s="684" t="s">
        <v>41</v>
      </c>
      <c r="J83" s="685">
        <v>0.80689655172413799</v>
      </c>
      <c r="K83" s="686">
        <v>0.80689655172413799</v>
      </c>
      <c r="L83" s="510"/>
      <c r="P83" s="78"/>
      <c r="Q83" s="78"/>
      <c r="R83" s="78"/>
    </row>
    <row r="84" spans="1:18">
      <c r="A84" s="679" t="s">
        <v>4</v>
      </c>
      <c r="B84" s="679" t="s">
        <v>40</v>
      </c>
      <c r="C84" s="679" t="s">
        <v>1119</v>
      </c>
      <c r="D84" s="679" t="s">
        <v>1122</v>
      </c>
      <c r="E84" s="680">
        <v>2013</v>
      </c>
      <c r="F84" s="681" t="s">
        <v>1121</v>
      </c>
      <c r="G84" s="682" t="s">
        <v>1390</v>
      </c>
      <c r="H84" s="683" t="s">
        <v>1093</v>
      </c>
      <c r="I84" s="684" t="s">
        <v>41</v>
      </c>
      <c r="J84" s="685">
        <v>0.8125</v>
      </c>
      <c r="K84" s="686">
        <v>0.8125</v>
      </c>
      <c r="L84" s="510"/>
      <c r="P84" s="78"/>
      <c r="Q84" s="78"/>
      <c r="R84" s="78"/>
    </row>
    <row r="85" spans="1:18">
      <c r="A85" s="679" t="s">
        <v>4</v>
      </c>
      <c r="B85" s="679" t="s">
        <v>40</v>
      </c>
      <c r="C85" s="679" t="s">
        <v>1119</v>
      </c>
      <c r="D85" s="679" t="s">
        <v>1122</v>
      </c>
      <c r="E85" s="680">
        <v>2013</v>
      </c>
      <c r="F85" s="681" t="s">
        <v>1121</v>
      </c>
      <c r="G85" s="682" t="s">
        <v>1106</v>
      </c>
      <c r="H85" s="683" t="s">
        <v>1092</v>
      </c>
      <c r="I85" s="684" t="s">
        <v>41</v>
      </c>
      <c r="J85" s="685">
        <v>0.86842105263157887</v>
      </c>
      <c r="K85" s="686">
        <v>0.86842105263157887</v>
      </c>
      <c r="L85" s="510"/>
      <c r="P85" s="78"/>
      <c r="Q85" s="78"/>
      <c r="R85" s="78"/>
    </row>
    <row r="86" spans="1:18">
      <c r="A86" s="679" t="s">
        <v>4</v>
      </c>
      <c r="B86" s="679" t="s">
        <v>40</v>
      </c>
      <c r="C86" s="679" t="s">
        <v>1119</v>
      </c>
      <c r="D86" s="679" t="s">
        <v>1122</v>
      </c>
      <c r="E86" s="680">
        <v>2013</v>
      </c>
      <c r="F86" s="681" t="s">
        <v>1121</v>
      </c>
      <c r="G86" s="682" t="s">
        <v>1106</v>
      </c>
      <c r="H86" s="683" t="s">
        <v>1093</v>
      </c>
      <c r="I86" s="684" t="s">
        <v>41</v>
      </c>
      <c r="J86" s="685">
        <v>0.72222222222222232</v>
      </c>
      <c r="K86" s="686">
        <v>0.72222222222222232</v>
      </c>
      <c r="L86" s="510"/>
      <c r="P86" s="78"/>
      <c r="Q86" s="78"/>
      <c r="R86" s="78"/>
    </row>
    <row r="87" spans="1:18">
      <c r="A87" s="679" t="s">
        <v>4</v>
      </c>
      <c r="B87" s="679" t="s">
        <v>40</v>
      </c>
      <c r="C87" s="679" t="s">
        <v>1119</v>
      </c>
      <c r="D87" s="679" t="s">
        <v>1122</v>
      </c>
      <c r="E87" s="680">
        <v>2013</v>
      </c>
      <c r="F87" s="681" t="s">
        <v>1121</v>
      </c>
      <c r="G87" s="682" t="s">
        <v>1106</v>
      </c>
      <c r="H87" s="683" t="s">
        <v>1097</v>
      </c>
      <c r="I87" s="684" t="s">
        <v>41</v>
      </c>
      <c r="J87" s="685">
        <v>0.73913043478260876</v>
      </c>
      <c r="K87" s="686">
        <v>0.73913043478260876</v>
      </c>
      <c r="L87" s="510"/>
      <c r="P87" s="78"/>
      <c r="Q87" s="78"/>
      <c r="R87" s="78"/>
    </row>
    <row r="88" spans="1:18">
      <c r="A88" s="679" t="s">
        <v>4</v>
      </c>
      <c r="B88" s="679" t="s">
        <v>40</v>
      </c>
      <c r="C88" s="679" t="s">
        <v>1119</v>
      </c>
      <c r="D88" s="679" t="s">
        <v>1122</v>
      </c>
      <c r="E88" s="680">
        <v>2013</v>
      </c>
      <c r="F88" s="681" t="s">
        <v>1121</v>
      </c>
      <c r="G88" s="682" t="s">
        <v>1106</v>
      </c>
      <c r="H88" s="683" t="s">
        <v>1099</v>
      </c>
      <c r="I88" s="684" t="s">
        <v>41</v>
      </c>
      <c r="J88" s="685">
        <v>0.84444444444444444</v>
      </c>
      <c r="K88" s="686">
        <v>0.84444444444444444</v>
      </c>
      <c r="L88" s="510"/>
      <c r="P88" s="78"/>
      <c r="Q88" s="78"/>
      <c r="R88" s="78"/>
    </row>
    <row r="89" spans="1:18">
      <c r="A89" s="679" t="s">
        <v>4</v>
      </c>
      <c r="B89" s="679" t="s">
        <v>40</v>
      </c>
      <c r="C89" s="679" t="s">
        <v>1123</v>
      </c>
      <c r="D89" s="679" t="s">
        <v>1124</v>
      </c>
      <c r="E89" s="680">
        <v>2013</v>
      </c>
      <c r="F89" s="681" t="s">
        <v>1121</v>
      </c>
      <c r="G89" s="682" t="s">
        <v>1390</v>
      </c>
      <c r="H89" s="683" t="s">
        <v>1090</v>
      </c>
      <c r="I89" s="684" t="s">
        <v>41</v>
      </c>
      <c r="J89" s="685">
        <v>0.85102739726027399</v>
      </c>
      <c r="K89" s="686">
        <v>0.85102739726027399</v>
      </c>
      <c r="L89" s="510"/>
      <c r="P89" s="78"/>
      <c r="Q89" s="78"/>
      <c r="R89" s="78"/>
    </row>
    <row r="90" spans="1:18">
      <c r="A90" s="679" t="s">
        <v>4</v>
      </c>
      <c r="B90" s="679" t="s">
        <v>40</v>
      </c>
      <c r="C90" s="679" t="s">
        <v>1123</v>
      </c>
      <c r="D90" s="679" t="s">
        <v>1124</v>
      </c>
      <c r="E90" s="680">
        <v>2013</v>
      </c>
      <c r="F90" s="681" t="s">
        <v>1121</v>
      </c>
      <c r="G90" s="682" t="s">
        <v>1390</v>
      </c>
      <c r="H90" s="683" t="s">
        <v>1092</v>
      </c>
      <c r="I90" s="684" t="s">
        <v>41</v>
      </c>
      <c r="J90" s="685">
        <v>0.80689655172413799</v>
      </c>
      <c r="K90" s="686">
        <v>0.80689655172413799</v>
      </c>
      <c r="L90" s="510"/>
      <c r="P90" s="78"/>
      <c r="Q90" s="78"/>
      <c r="R90" s="78"/>
    </row>
    <row r="91" spans="1:18">
      <c r="A91" s="679" t="s">
        <v>4</v>
      </c>
      <c r="B91" s="679" t="s">
        <v>40</v>
      </c>
      <c r="C91" s="679" t="s">
        <v>1123</v>
      </c>
      <c r="D91" s="679" t="s">
        <v>1124</v>
      </c>
      <c r="E91" s="680">
        <v>2013</v>
      </c>
      <c r="F91" s="681" t="s">
        <v>1121</v>
      </c>
      <c r="G91" s="682" t="s">
        <v>1390</v>
      </c>
      <c r="H91" s="683" t="s">
        <v>1093</v>
      </c>
      <c r="I91" s="684" t="s">
        <v>41</v>
      </c>
      <c r="J91" s="685">
        <v>0.8125</v>
      </c>
      <c r="K91" s="686">
        <v>0.8125</v>
      </c>
      <c r="L91" s="510"/>
      <c r="P91" s="78"/>
      <c r="Q91" s="78"/>
      <c r="R91" s="78"/>
    </row>
    <row r="92" spans="1:18">
      <c r="A92" s="679" t="s">
        <v>4</v>
      </c>
      <c r="B92" s="679" t="s">
        <v>40</v>
      </c>
      <c r="C92" s="679" t="s">
        <v>1123</v>
      </c>
      <c r="D92" s="679" t="s">
        <v>1124</v>
      </c>
      <c r="E92" s="680">
        <v>2013</v>
      </c>
      <c r="F92" s="681" t="s">
        <v>1121</v>
      </c>
      <c r="G92" s="682" t="s">
        <v>1106</v>
      </c>
      <c r="H92" s="683" t="s">
        <v>1092</v>
      </c>
      <c r="I92" s="684" t="s">
        <v>41</v>
      </c>
      <c r="J92" s="685">
        <v>0.86842105263157887</v>
      </c>
      <c r="K92" s="686">
        <v>0.86842105263157887</v>
      </c>
      <c r="L92" s="510"/>
      <c r="P92" s="78"/>
      <c r="Q92" s="78"/>
      <c r="R92" s="78"/>
    </row>
    <row r="93" spans="1:18">
      <c r="A93" s="679" t="s">
        <v>4</v>
      </c>
      <c r="B93" s="679" t="s">
        <v>40</v>
      </c>
      <c r="C93" s="679" t="s">
        <v>1123</v>
      </c>
      <c r="D93" s="679" t="s">
        <v>1124</v>
      </c>
      <c r="E93" s="680">
        <v>2013</v>
      </c>
      <c r="F93" s="681" t="s">
        <v>1121</v>
      </c>
      <c r="G93" s="682" t="s">
        <v>1106</v>
      </c>
      <c r="H93" s="683" t="s">
        <v>1093</v>
      </c>
      <c r="I93" s="684" t="s">
        <v>41</v>
      </c>
      <c r="J93" s="685">
        <v>0.72222222222222232</v>
      </c>
      <c r="K93" s="686">
        <v>0.72222222222222232</v>
      </c>
      <c r="L93" s="510"/>
      <c r="P93" s="78"/>
      <c r="Q93" s="78"/>
      <c r="R93" s="78"/>
    </row>
    <row r="94" spans="1:18">
      <c r="A94" s="679" t="s">
        <v>4</v>
      </c>
      <c r="B94" s="679" t="s">
        <v>40</v>
      </c>
      <c r="C94" s="679" t="s">
        <v>1123</v>
      </c>
      <c r="D94" s="679" t="s">
        <v>1124</v>
      </c>
      <c r="E94" s="680">
        <v>2013</v>
      </c>
      <c r="F94" s="681" t="s">
        <v>1121</v>
      </c>
      <c r="G94" s="682" t="s">
        <v>1106</v>
      </c>
      <c r="H94" s="683" t="s">
        <v>1097</v>
      </c>
      <c r="I94" s="684" t="s">
        <v>41</v>
      </c>
      <c r="J94" s="685">
        <v>0.73913043478260876</v>
      </c>
      <c r="K94" s="686">
        <v>0.73913043478260876</v>
      </c>
      <c r="L94" s="510"/>
      <c r="P94" s="78"/>
      <c r="Q94" s="78"/>
      <c r="R94" s="78"/>
    </row>
    <row r="95" spans="1:18">
      <c r="A95" s="679" t="s">
        <v>4</v>
      </c>
      <c r="B95" s="679" t="s">
        <v>40</v>
      </c>
      <c r="C95" s="679" t="s">
        <v>1123</v>
      </c>
      <c r="D95" s="679" t="s">
        <v>1124</v>
      </c>
      <c r="E95" s="680">
        <v>2013</v>
      </c>
      <c r="F95" s="681" t="s">
        <v>1121</v>
      </c>
      <c r="G95" s="682" t="s">
        <v>1106</v>
      </c>
      <c r="H95" s="683" t="s">
        <v>1099</v>
      </c>
      <c r="I95" s="684" t="s">
        <v>41</v>
      </c>
      <c r="J95" s="685">
        <v>0.84444444444444444</v>
      </c>
      <c r="K95" s="686">
        <v>0.84444444444444444</v>
      </c>
      <c r="L95" s="510"/>
      <c r="P95" s="78"/>
      <c r="Q95" s="78"/>
      <c r="R95" s="78"/>
    </row>
    <row r="96" spans="1:18">
      <c r="A96" s="679" t="s">
        <v>4</v>
      </c>
      <c r="B96" s="679" t="s">
        <v>40</v>
      </c>
      <c r="C96" s="679" t="s">
        <v>1123</v>
      </c>
      <c r="D96" s="679" t="s">
        <v>1125</v>
      </c>
      <c r="E96" s="680">
        <v>2013</v>
      </c>
      <c r="F96" s="681" t="s">
        <v>1112</v>
      </c>
      <c r="G96" s="682" t="s">
        <v>1390</v>
      </c>
      <c r="H96" s="683" t="s">
        <v>1090</v>
      </c>
      <c r="I96" s="684" t="s">
        <v>41</v>
      </c>
      <c r="J96" s="685" t="s">
        <v>610</v>
      </c>
      <c r="K96" s="686" t="s">
        <v>610</v>
      </c>
      <c r="L96" s="510"/>
      <c r="P96" s="78"/>
      <c r="Q96" s="78"/>
      <c r="R96" s="78"/>
    </row>
    <row r="97" spans="1:18">
      <c r="A97" s="679" t="s">
        <v>4</v>
      </c>
      <c r="B97" s="679" t="s">
        <v>40</v>
      </c>
      <c r="C97" s="679" t="s">
        <v>1123</v>
      </c>
      <c r="D97" s="679" t="s">
        <v>1125</v>
      </c>
      <c r="E97" s="680">
        <v>2013</v>
      </c>
      <c r="F97" s="681" t="s">
        <v>1112</v>
      </c>
      <c r="G97" s="682" t="s">
        <v>1390</v>
      </c>
      <c r="H97" s="683" t="s">
        <v>1092</v>
      </c>
      <c r="I97" s="684" t="s">
        <v>41</v>
      </c>
      <c r="J97" s="685" t="s">
        <v>610</v>
      </c>
      <c r="K97" s="686" t="s">
        <v>610</v>
      </c>
      <c r="L97" s="510"/>
      <c r="P97" s="78"/>
      <c r="Q97" s="78"/>
      <c r="R97" s="78"/>
    </row>
    <row r="98" spans="1:18">
      <c r="A98" s="679" t="s">
        <v>4</v>
      </c>
      <c r="B98" s="679" t="s">
        <v>40</v>
      </c>
      <c r="C98" s="679" t="s">
        <v>1123</v>
      </c>
      <c r="D98" s="679" t="s">
        <v>1125</v>
      </c>
      <c r="E98" s="680">
        <v>2013</v>
      </c>
      <c r="F98" s="681" t="s">
        <v>1112</v>
      </c>
      <c r="G98" s="682" t="s">
        <v>1390</v>
      </c>
      <c r="H98" s="683" t="s">
        <v>1093</v>
      </c>
      <c r="I98" s="684" t="s">
        <v>41</v>
      </c>
      <c r="J98" s="685" t="s">
        <v>610</v>
      </c>
      <c r="K98" s="686" t="s">
        <v>610</v>
      </c>
      <c r="L98" s="510"/>
      <c r="P98" s="78"/>
      <c r="Q98" s="78"/>
      <c r="R98" s="78"/>
    </row>
    <row r="99" spans="1:18">
      <c r="A99" s="679" t="s">
        <v>4</v>
      </c>
      <c r="B99" s="679" t="s">
        <v>40</v>
      </c>
      <c r="C99" s="679" t="s">
        <v>1123</v>
      </c>
      <c r="D99" s="679" t="s">
        <v>1125</v>
      </c>
      <c r="E99" s="680">
        <v>2013</v>
      </c>
      <c r="F99" s="681" t="s">
        <v>1112</v>
      </c>
      <c r="G99" s="682" t="s">
        <v>1106</v>
      </c>
      <c r="H99" s="683" t="s">
        <v>1092</v>
      </c>
      <c r="I99" s="684" t="s">
        <v>41</v>
      </c>
      <c r="J99" s="685" t="s">
        <v>610</v>
      </c>
      <c r="K99" s="686" t="s">
        <v>610</v>
      </c>
      <c r="L99" s="510"/>
      <c r="P99" s="78"/>
      <c r="Q99" s="78"/>
      <c r="R99" s="78"/>
    </row>
    <row r="100" spans="1:18">
      <c r="A100" s="679" t="s">
        <v>4</v>
      </c>
      <c r="B100" s="679" t="s">
        <v>40</v>
      </c>
      <c r="C100" s="679" t="s">
        <v>1123</v>
      </c>
      <c r="D100" s="679" t="s">
        <v>1125</v>
      </c>
      <c r="E100" s="680">
        <v>2013</v>
      </c>
      <c r="F100" s="681" t="s">
        <v>1112</v>
      </c>
      <c r="G100" s="682" t="s">
        <v>1106</v>
      </c>
      <c r="H100" s="683" t="s">
        <v>1093</v>
      </c>
      <c r="I100" s="684" t="s">
        <v>41</v>
      </c>
      <c r="J100" s="685" t="s">
        <v>610</v>
      </c>
      <c r="K100" s="686" t="s">
        <v>610</v>
      </c>
      <c r="L100" s="510"/>
      <c r="P100" s="78"/>
      <c r="Q100" s="78"/>
      <c r="R100" s="78"/>
    </row>
    <row r="101" spans="1:18">
      <c r="A101" s="679" t="s">
        <v>4</v>
      </c>
      <c r="B101" s="679" t="s">
        <v>40</v>
      </c>
      <c r="C101" s="679" t="s">
        <v>1123</v>
      </c>
      <c r="D101" s="679" t="s">
        <v>1125</v>
      </c>
      <c r="E101" s="680">
        <v>2013</v>
      </c>
      <c r="F101" s="681" t="s">
        <v>1112</v>
      </c>
      <c r="G101" s="682" t="s">
        <v>1106</v>
      </c>
      <c r="H101" s="683" t="s">
        <v>1097</v>
      </c>
      <c r="I101" s="684" t="s">
        <v>41</v>
      </c>
      <c r="J101" s="685" t="s">
        <v>610</v>
      </c>
      <c r="K101" s="686" t="s">
        <v>610</v>
      </c>
      <c r="L101" s="510"/>
      <c r="P101" s="78"/>
      <c r="Q101" s="78"/>
      <c r="R101" s="78"/>
    </row>
    <row r="102" spans="1:18">
      <c r="A102" s="679" t="s">
        <v>4</v>
      </c>
      <c r="B102" s="679" t="s">
        <v>40</v>
      </c>
      <c r="C102" s="679" t="s">
        <v>1123</v>
      </c>
      <c r="D102" s="679" t="s">
        <v>1125</v>
      </c>
      <c r="E102" s="680">
        <v>2013</v>
      </c>
      <c r="F102" s="681" t="s">
        <v>1112</v>
      </c>
      <c r="G102" s="682" t="s">
        <v>1106</v>
      </c>
      <c r="H102" s="683" t="s">
        <v>1099</v>
      </c>
      <c r="I102" s="684" t="s">
        <v>41</v>
      </c>
      <c r="J102" s="685" t="s">
        <v>610</v>
      </c>
      <c r="K102" s="686" t="s">
        <v>610</v>
      </c>
      <c r="L102" s="510"/>
      <c r="P102" s="78"/>
      <c r="Q102" s="78"/>
      <c r="R102" s="78"/>
    </row>
    <row r="103" spans="1:18">
      <c r="A103" s="679" t="s">
        <v>4</v>
      </c>
      <c r="B103" s="679" t="s">
        <v>40</v>
      </c>
      <c r="C103" s="679" t="s">
        <v>1126</v>
      </c>
      <c r="D103" s="679" t="s">
        <v>1127</v>
      </c>
      <c r="E103" s="680">
        <v>2013</v>
      </c>
      <c r="F103" s="681" t="s">
        <v>1112</v>
      </c>
      <c r="G103" s="682" t="s">
        <v>1390</v>
      </c>
      <c r="H103" s="683" t="s">
        <v>1090</v>
      </c>
      <c r="I103" s="684" t="s">
        <v>41</v>
      </c>
      <c r="J103" s="685">
        <v>0.8202054794520548</v>
      </c>
      <c r="K103" s="686">
        <v>0.8202054794520548</v>
      </c>
      <c r="L103" s="510"/>
      <c r="P103" s="78"/>
      <c r="Q103" s="78"/>
      <c r="R103" s="78"/>
    </row>
    <row r="104" spans="1:18">
      <c r="A104" s="679" t="s">
        <v>4</v>
      </c>
      <c r="B104" s="679" t="s">
        <v>40</v>
      </c>
      <c r="C104" s="679" t="s">
        <v>1126</v>
      </c>
      <c r="D104" s="679" t="s">
        <v>1127</v>
      </c>
      <c r="E104" s="680">
        <v>2013</v>
      </c>
      <c r="F104" s="681" t="s">
        <v>1112</v>
      </c>
      <c r="G104" s="682" t="s">
        <v>1390</v>
      </c>
      <c r="H104" s="683" t="s">
        <v>1092</v>
      </c>
      <c r="I104" s="684" t="s">
        <v>41</v>
      </c>
      <c r="J104" s="685">
        <v>0.77931034482758621</v>
      </c>
      <c r="K104" s="686">
        <v>0.77931034482758621</v>
      </c>
      <c r="L104" s="510"/>
      <c r="P104" s="78"/>
      <c r="Q104" s="78"/>
      <c r="R104" s="78"/>
    </row>
    <row r="105" spans="1:18">
      <c r="A105" s="679" t="s">
        <v>4</v>
      </c>
      <c r="B105" s="679" t="s">
        <v>40</v>
      </c>
      <c r="C105" s="679" t="s">
        <v>1126</v>
      </c>
      <c r="D105" s="679" t="s">
        <v>1127</v>
      </c>
      <c r="E105" s="680">
        <v>2013</v>
      </c>
      <c r="F105" s="681" t="s">
        <v>1112</v>
      </c>
      <c r="G105" s="682" t="s">
        <v>1390</v>
      </c>
      <c r="H105" s="683" t="s">
        <v>1093</v>
      </c>
      <c r="I105" s="684" t="s">
        <v>41</v>
      </c>
      <c r="J105" s="685">
        <v>0.75</v>
      </c>
      <c r="K105" s="686">
        <v>0.75</v>
      </c>
      <c r="L105" s="510"/>
      <c r="P105" s="78"/>
      <c r="Q105" s="78"/>
      <c r="R105" s="78"/>
    </row>
    <row r="106" spans="1:18">
      <c r="A106" s="679" t="s">
        <v>4</v>
      </c>
      <c r="B106" s="679" t="s">
        <v>40</v>
      </c>
      <c r="C106" s="679" t="s">
        <v>1126</v>
      </c>
      <c r="D106" s="679" t="s">
        <v>1127</v>
      </c>
      <c r="E106" s="680">
        <v>2013</v>
      </c>
      <c r="F106" s="681" t="s">
        <v>1112</v>
      </c>
      <c r="G106" s="682" t="s">
        <v>1106</v>
      </c>
      <c r="H106" s="683" t="s">
        <v>1092</v>
      </c>
      <c r="I106" s="684" t="s">
        <v>41</v>
      </c>
      <c r="J106" s="685">
        <v>0.80263157894736836</v>
      </c>
      <c r="K106" s="686">
        <v>0.80263157894736836</v>
      </c>
      <c r="L106" s="510"/>
      <c r="P106" s="78"/>
      <c r="Q106" s="78"/>
      <c r="R106" s="78"/>
    </row>
    <row r="107" spans="1:18">
      <c r="A107" s="679" t="s">
        <v>4</v>
      </c>
      <c r="B107" s="679" t="s">
        <v>40</v>
      </c>
      <c r="C107" s="679" t="s">
        <v>1126</v>
      </c>
      <c r="D107" s="679" t="s">
        <v>1127</v>
      </c>
      <c r="E107" s="680">
        <v>2013</v>
      </c>
      <c r="F107" s="681" t="s">
        <v>1112</v>
      </c>
      <c r="G107" s="682" t="s">
        <v>1106</v>
      </c>
      <c r="H107" s="683" t="s">
        <v>1093</v>
      </c>
      <c r="I107" s="684" t="s">
        <v>41</v>
      </c>
      <c r="J107" s="685">
        <v>0.70833333333333326</v>
      </c>
      <c r="K107" s="686">
        <v>0.70833333333333326</v>
      </c>
      <c r="L107" s="510"/>
      <c r="P107" s="78"/>
      <c r="Q107" s="78"/>
      <c r="R107" s="78"/>
    </row>
    <row r="108" spans="1:18">
      <c r="A108" s="679" t="s">
        <v>4</v>
      </c>
      <c r="B108" s="679" t="s">
        <v>40</v>
      </c>
      <c r="C108" s="679" t="s">
        <v>1126</v>
      </c>
      <c r="D108" s="679" t="s">
        <v>1127</v>
      </c>
      <c r="E108" s="680">
        <v>2013</v>
      </c>
      <c r="F108" s="681" t="s">
        <v>1112</v>
      </c>
      <c r="G108" s="682" t="s">
        <v>1106</v>
      </c>
      <c r="H108" s="683" t="s">
        <v>1097</v>
      </c>
      <c r="I108" s="684" t="s">
        <v>41</v>
      </c>
      <c r="J108" s="685">
        <v>0.76086956521739124</v>
      </c>
      <c r="K108" s="686">
        <v>0.76086956521739124</v>
      </c>
      <c r="L108" s="510"/>
      <c r="P108" s="78"/>
      <c r="Q108" s="78"/>
      <c r="R108" s="78"/>
    </row>
    <row r="109" spans="1:18">
      <c r="A109" s="679" t="s">
        <v>4</v>
      </c>
      <c r="B109" s="679" t="s">
        <v>40</v>
      </c>
      <c r="C109" s="679" t="s">
        <v>1126</v>
      </c>
      <c r="D109" s="679" t="s">
        <v>1127</v>
      </c>
      <c r="E109" s="680">
        <v>2013</v>
      </c>
      <c r="F109" s="681" t="s">
        <v>1112</v>
      </c>
      <c r="G109" s="682" t="s">
        <v>1106</v>
      </c>
      <c r="H109" s="683" t="s">
        <v>1099</v>
      </c>
      <c r="I109" s="684" t="s">
        <v>41</v>
      </c>
      <c r="J109" s="685">
        <v>0.8</v>
      </c>
      <c r="K109" s="686">
        <v>0.8</v>
      </c>
      <c r="L109" s="510"/>
      <c r="P109" s="78"/>
      <c r="Q109" s="78"/>
      <c r="R109" s="78"/>
    </row>
    <row r="110" spans="1:18">
      <c r="A110" s="679" t="s">
        <v>4</v>
      </c>
      <c r="B110" s="679" t="s">
        <v>40</v>
      </c>
      <c r="C110" s="679" t="s">
        <v>1128</v>
      </c>
      <c r="D110" s="679" t="s">
        <v>1129</v>
      </c>
      <c r="E110" s="680">
        <v>2013</v>
      </c>
      <c r="F110" s="681" t="s">
        <v>1107</v>
      </c>
      <c r="G110" s="682" t="s">
        <v>1390</v>
      </c>
      <c r="H110" s="683" t="s">
        <v>1090</v>
      </c>
      <c r="I110" s="684" t="s">
        <v>41</v>
      </c>
      <c r="J110" s="685">
        <v>0.85102739726027399</v>
      </c>
      <c r="K110" s="686">
        <v>0.85102739726027399</v>
      </c>
      <c r="L110" s="510"/>
      <c r="P110" s="78"/>
      <c r="Q110" s="78"/>
      <c r="R110" s="78"/>
    </row>
    <row r="111" spans="1:18">
      <c r="A111" s="679" t="s">
        <v>4</v>
      </c>
      <c r="B111" s="679" t="s">
        <v>40</v>
      </c>
      <c r="C111" s="679" t="s">
        <v>1128</v>
      </c>
      <c r="D111" s="679" t="s">
        <v>1129</v>
      </c>
      <c r="E111" s="680">
        <v>2013</v>
      </c>
      <c r="F111" s="681" t="s">
        <v>1107</v>
      </c>
      <c r="G111" s="682" t="s">
        <v>1390</v>
      </c>
      <c r="H111" s="683" t="s">
        <v>1092</v>
      </c>
      <c r="I111" s="684" t="s">
        <v>41</v>
      </c>
      <c r="J111" s="685">
        <v>0.80689655172413799</v>
      </c>
      <c r="K111" s="686">
        <v>0.80689655172413799</v>
      </c>
      <c r="L111" s="510"/>
      <c r="P111" s="78"/>
      <c r="Q111" s="78"/>
      <c r="R111" s="78"/>
    </row>
    <row r="112" spans="1:18">
      <c r="A112" s="679" t="s">
        <v>4</v>
      </c>
      <c r="B112" s="679" t="s">
        <v>40</v>
      </c>
      <c r="C112" s="679" t="s">
        <v>1128</v>
      </c>
      <c r="D112" s="679" t="s">
        <v>1129</v>
      </c>
      <c r="E112" s="680">
        <v>2013</v>
      </c>
      <c r="F112" s="681" t="s">
        <v>1107</v>
      </c>
      <c r="G112" s="682" t="s">
        <v>1390</v>
      </c>
      <c r="H112" s="683" t="s">
        <v>1093</v>
      </c>
      <c r="I112" s="684" t="s">
        <v>41</v>
      </c>
      <c r="J112" s="685">
        <v>0.8125</v>
      </c>
      <c r="K112" s="686">
        <v>0.8125</v>
      </c>
      <c r="L112" s="510"/>
      <c r="P112" s="78"/>
      <c r="Q112" s="78"/>
      <c r="R112" s="78"/>
    </row>
    <row r="113" spans="1:18">
      <c r="A113" s="679" t="s">
        <v>4</v>
      </c>
      <c r="B113" s="679" t="s">
        <v>40</v>
      </c>
      <c r="C113" s="679" t="s">
        <v>1128</v>
      </c>
      <c r="D113" s="679" t="s">
        <v>1129</v>
      </c>
      <c r="E113" s="680">
        <v>2013</v>
      </c>
      <c r="F113" s="681" t="s">
        <v>1107</v>
      </c>
      <c r="G113" s="682" t="s">
        <v>1106</v>
      </c>
      <c r="H113" s="683" t="s">
        <v>1092</v>
      </c>
      <c r="I113" s="684" t="s">
        <v>41</v>
      </c>
      <c r="J113" s="685">
        <v>0.86842105263157887</v>
      </c>
      <c r="K113" s="686">
        <v>0.86842105263157887</v>
      </c>
      <c r="L113" s="510"/>
      <c r="P113" s="78"/>
      <c r="Q113" s="78"/>
      <c r="R113" s="78"/>
    </row>
    <row r="114" spans="1:18">
      <c r="A114" s="679" t="s">
        <v>4</v>
      </c>
      <c r="B114" s="679" t="s">
        <v>40</v>
      </c>
      <c r="C114" s="679" t="s">
        <v>1128</v>
      </c>
      <c r="D114" s="679" t="s">
        <v>1129</v>
      </c>
      <c r="E114" s="680">
        <v>2013</v>
      </c>
      <c r="F114" s="681" t="s">
        <v>1107</v>
      </c>
      <c r="G114" s="682" t="s">
        <v>1106</v>
      </c>
      <c r="H114" s="683" t="s">
        <v>1093</v>
      </c>
      <c r="I114" s="684" t="s">
        <v>41</v>
      </c>
      <c r="J114" s="685">
        <v>0.72222222222222232</v>
      </c>
      <c r="K114" s="686">
        <v>0.72222222222222232</v>
      </c>
      <c r="L114" s="510"/>
      <c r="P114" s="78"/>
      <c r="Q114" s="78"/>
      <c r="R114" s="78"/>
    </row>
    <row r="115" spans="1:18">
      <c r="A115" s="679" t="s">
        <v>4</v>
      </c>
      <c r="B115" s="679" t="s">
        <v>40</v>
      </c>
      <c r="C115" s="679" t="s">
        <v>1128</v>
      </c>
      <c r="D115" s="679" t="s">
        <v>1129</v>
      </c>
      <c r="E115" s="680">
        <v>2013</v>
      </c>
      <c r="F115" s="681" t="s">
        <v>1107</v>
      </c>
      <c r="G115" s="682" t="s">
        <v>1106</v>
      </c>
      <c r="H115" s="683" t="s">
        <v>1097</v>
      </c>
      <c r="I115" s="684" t="s">
        <v>41</v>
      </c>
      <c r="J115" s="685">
        <v>0.73913043478260876</v>
      </c>
      <c r="K115" s="686">
        <v>0.73913043478260876</v>
      </c>
      <c r="L115" s="510"/>
      <c r="P115" s="78"/>
      <c r="Q115" s="78"/>
      <c r="R115" s="78"/>
    </row>
    <row r="116" spans="1:18">
      <c r="A116" s="679" t="s">
        <v>4</v>
      </c>
      <c r="B116" s="679" t="s">
        <v>40</v>
      </c>
      <c r="C116" s="679" t="s">
        <v>1128</v>
      </c>
      <c r="D116" s="679" t="s">
        <v>1129</v>
      </c>
      <c r="E116" s="680">
        <v>2013</v>
      </c>
      <c r="F116" s="681" t="s">
        <v>1107</v>
      </c>
      <c r="G116" s="682" t="s">
        <v>1106</v>
      </c>
      <c r="H116" s="683" t="s">
        <v>1099</v>
      </c>
      <c r="I116" s="684" t="s">
        <v>41</v>
      </c>
      <c r="J116" s="685">
        <v>0.84444444444444444</v>
      </c>
      <c r="K116" s="686">
        <v>0.84444444444444444</v>
      </c>
      <c r="L116" s="510"/>
      <c r="P116" s="78"/>
      <c r="Q116" s="78"/>
      <c r="R116" s="78"/>
    </row>
    <row r="117" spans="1:18">
      <c r="A117" s="679" t="s">
        <v>4</v>
      </c>
      <c r="B117" s="679" t="s">
        <v>40</v>
      </c>
      <c r="C117" s="679" t="s">
        <v>1130</v>
      </c>
      <c r="D117" s="679" t="s">
        <v>1131</v>
      </c>
      <c r="E117" s="680">
        <v>2013</v>
      </c>
      <c r="F117" s="681" t="s">
        <v>1112</v>
      </c>
      <c r="G117" s="682" t="s">
        <v>1390</v>
      </c>
      <c r="H117" s="683" t="s">
        <v>1090</v>
      </c>
      <c r="I117" s="684" t="s">
        <v>41</v>
      </c>
      <c r="J117" s="685">
        <v>0.85526315789473684</v>
      </c>
      <c r="K117" s="686">
        <v>0.85526315789473684</v>
      </c>
      <c r="L117" s="510"/>
      <c r="P117" s="78"/>
      <c r="Q117" s="78"/>
      <c r="R117" s="78"/>
    </row>
    <row r="118" spans="1:18">
      <c r="A118" s="679" t="s">
        <v>4</v>
      </c>
      <c r="B118" s="679" t="s">
        <v>40</v>
      </c>
      <c r="C118" s="679" t="s">
        <v>1130</v>
      </c>
      <c r="D118" s="679" t="s">
        <v>1131</v>
      </c>
      <c r="E118" s="680">
        <v>2013</v>
      </c>
      <c r="F118" s="681" t="s">
        <v>1112</v>
      </c>
      <c r="G118" s="682" t="s">
        <v>1390</v>
      </c>
      <c r="H118" s="683" t="s">
        <v>1092</v>
      </c>
      <c r="I118" s="684" t="s">
        <v>41</v>
      </c>
      <c r="J118" s="685">
        <v>0.72222222222222232</v>
      </c>
      <c r="K118" s="686">
        <v>0.72222222222222232</v>
      </c>
      <c r="L118" s="510"/>
      <c r="P118" s="78"/>
      <c r="Q118" s="78"/>
      <c r="R118" s="78"/>
    </row>
    <row r="119" spans="1:18">
      <c r="A119" s="679" t="s">
        <v>4</v>
      </c>
      <c r="B119" s="679" t="s">
        <v>40</v>
      </c>
      <c r="C119" s="679" t="s">
        <v>1130</v>
      </c>
      <c r="D119" s="679" t="s">
        <v>1131</v>
      </c>
      <c r="E119" s="680">
        <v>2013</v>
      </c>
      <c r="F119" s="681" t="s">
        <v>1112</v>
      </c>
      <c r="G119" s="682" t="s">
        <v>1390</v>
      </c>
      <c r="H119" s="683" t="s">
        <v>1093</v>
      </c>
      <c r="I119" s="684" t="s">
        <v>41</v>
      </c>
      <c r="J119" s="685">
        <v>0.76086956521739124</v>
      </c>
      <c r="K119" s="686">
        <v>0.76086956521739124</v>
      </c>
      <c r="L119" s="510"/>
      <c r="P119" s="78"/>
      <c r="Q119" s="78"/>
      <c r="R119" s="78"/>
    </row>
    <row r="120" spans="1:18">
      <c r="A120" s="679" t="s">
        <v>4</v>
      </c>
      <c r="B120" s="679" t="s">
        <v>40</v>
      </c>
      <c r="C120" s="679" t="s">
        <v>1130</v>
      </c>
      <c r="D120" s="679" t="s">
        <v>1131</v>
      </c>
      <c r="E120" s="680">
        <v>2013</v>
      </c>
      <c r="F120" s="681" t="s">
        <v>1112</v>
      </c>
      <c r="G120" s="682" t="s">
        <v>1106</v>
      </c>
      <c r="H120" s="683" t="s">
        <v>1092</v>
      </c>
      <c r="I120" s="684" t="s">
        <v>41</v>
      </c>
      <c r="J120" s="685">
        <v>0.84444444444444444</v>
      </c>
      <c r="K120" s="686">
        <v>0.84444444444444444</v>
      </c>
      <c r="L120" s="510"/>
      <c r="P120" s="78"/>
      <c r="Q120" s="78"/>
      <c r="R120" s="78"/>
    </row>
    <row r="121" spans="1:18">
      <c r="A121" s="679" t="s">
        <v>4</v>
      </c>
      <c r="B121" s="679" t="s">
        <v>40</v>
      </c>
      <c r="C121" s="679" t="s">
        <v>1130</v>
      </c>
      <c r="D121" s="679" t="s">
        <v>1131</v>
      </c>
      <c r="E121" s="680">
        <v>2013</v>
      </c>
      <c r="F121" s="681" t="s">
        <v>1112</v>
      </c>
      <c r="G121" s="682" t="s">
        <v>1106</v>
      </c>
      <c r="H121" s="683" t="s">
        <v>1093</v>
      </c>
      <c r="I121" s="684" t="s">
        <v>41</v>
      </c>
      <c r="J121" s="685">
        <v>0.85616438356164382</v>
      </c>
      <c r="K121" s="686">
        <v>0.85616438356164382</v>
      </c>
      <c r="L121" s="510"/>
      <c r="P121" s="78"/>
      <c r="Q121" s="78"/>
      <c r="R121" s="78"/>
    </row>
    <row r="122" spans="1:18">
      <c r="A122" s="679" t="s">
        <v>4</v>
      </c>
      <c r="B122" s="679" t="s">
        <v>40</v>
      </c>
      <c r="C122" s="679" t="s">
        <v>1130</v>
      </c>
      <c r="D122" s="679" t="s">
        <v>1131</v>
      </c>
      <c r="E122" s="680">
        <v>2013</v>
      </c>
      <c r="F122" s="681" t="s">
        <v>1112</v>
      </c>
      <c r="G122" s="682" t="s">
        <v>1106</v>
      </c>
      <c r="H122" s="683" t="s">
        <v>1097</v>
      </c>
      <c r="I122" s="684" t="s">
        <v>41</v>
      </c>
      <c r="J122" s="685">
        <v>0.8</v>
      </c>
      <c r="K122" s="686">
        <v>0.8</v>
      </c>
      <c r="L122" s="510"/>
      <c r="P122" s="78"/>
      <c r="Q122" s="78"/>
      <c r="R122" s="78"/>
    </row>
    <row r="123" spans="1:18">
      <c r="A123" s="679" t="s">
        <v>4</v>
      </c>
      <c r="B123" s="679" t="s">
        <v>40</v>
      </c>
      <c r="C123" s="679" t="s">
        <v>1130</v>
      </c>
      <c r="D123" s="679" t="s">
        <v>1131</v>
      </c>
      <c r="E123" s="680">
        <v>2013</v>
      </c>
      <c r="F123" s="681" t="s">
        <v>1112</v>
      </c>
      <c r="G123" s="682" t="s">
        <v>1106</v>
      </c>
      <c r="H123" s="683" t="s">
        <v>1099</v>
      </c>
      <c r="I123" s="684" t="s">
        <v>41</v>
      </c>
      <c r="J123" s="685">
        <v>0.8125</v>
      </c>
      <c r="K123" s="686">
        <v>0.8125</v>
      </c>
      <c r="L123" s="510"/>
      <c r="P123" s="78"/>
      <c r="Q123" s="78"/>
      <c r="R123" s="78"/>
    </row>
    <row r="124" spans="1:18">
      <c r="A124" s="679" t="s">
        <v>4</v>
      </c>
      <c r="B124" s="679" t="s">
        <v>40</v>
      </c>
      <c r="C124" s="679" t="s">
        <v>1130</v>
      </c>
      <c r="D124" s="679" t="s">
        <v>1132</v>
      </c>
      <c r="E124" s="680">
        <v>2013</v>
      </c>
      <c r="F124" s="681" t="s">
        <v>1133</v>
      </c>
      <c r="G124" s="682" t="s">
        <v>1390</v>
      </c>
      <c r="H124" s="683" t="s">
        <v>1090</v>
      </c>
      <c r="I124" s="684" t="s">
        <v>41</v>
      </c>
      <c r="J124" s="685">
        <v>0.85526315789473684</v>
      </c>
      <c r="K124" s="686">
        <v>0.85526315789473684</v>
      </c>
      <c r="L124" s="510"/>
      <c r="P124" s="78"/>
      <c r="Q124" s="78"/>
      <c r="R124" s="78"/>
    </row>
    <row r="125" spans="1:18">
      <c r="A125" s="679" t="s">
        <v>4</v>
      </c>
      <c r="B125" s="679" t="s">
        <v>40</v>
      </c>
      <c r="C125" s="679" t="s">
        <v>1130</v>
      </c>
      <c r="D125" s="679" t="s">
        <v>1132</v>
      </c>
      <c r="E125" s="680">
        <v>2013</v>
      </c>
      <c r="F125" s="681" t="s">
        <v>1133</v>
      </c>
      <c r="G125" s="682" t="s">
        <v>1390</v>
      </c>
      <c r="H125" s="683" t="s">
        <v>1092</v>
      </c>
      <c r="I125" s="684" t="s">
        <v>41</v>
      </c>
      <c r="J125" s="685">
        <v>0.72222222222222232</v>
      </c>
      <c r="K125" s="686">
        <v>0.72222222222222232</v>
      </c>
      <c r="L125" s="510"/>
      <c r="P125" s="78"/>
      <c r="Q125" s="78"/>
      <c r="R125" s="78"/>
    </row>
    <row r="126" spans="1:18">
      <c r="A126" s="679" t="s">
        <v>4</v>
      </c>
      <c r="B126" s="679" t="s">
        <v>40</v>
      </c>
      <c r="C126" s="679" t="s">
        <v>1130</v>
      </c>
      <c r="D126" s="679" t="s">
        <v>1132</v>
      </c>
      <c r="E126" s="680">
        <v>2013</v>
      </c>
      <c r="F126" s="681" t="s">
        <v>1133</v>
      </c>
      <c r="G126" s="682" t="s">
        <v>1390</v>
      </c>
      <c r="H126" s="683" t="s">
        <v>1093</v>
      </c>
      <c r="I126" s="684" t="s">
        <v>41</v>
      </c>
      <c r="J126" s="685">
        <v>0.76086956521739124</v>
      </c>
      <c r="K126" s="686">
        <v>0.76086956521739124</v>
      </c>
      <c r="L126" s="510"/>
      <c r="P126" s="78"/>
      <c r="Q126" s="78"/>
      <c r="R126" s="78"/>
    </row>
    <row r="127" spans="1:18">
      <c r="A127" s="679" t="s">
        <v>4</v>
      </c>
      <c r="B127" s="679" t="s">
        <v>40</v>
      </c>
      <c r="C127" s="679" t="s">
        <v>1130</v>
      </c>
      <c r="D127" s="679" t="s">
        <v>1132</v>
      </c>
      <c r="E127" s="680">
        <v>2013</v>
      </c>
      <c r="F127" s="681" t="s">
        <v>1133</v>
      </c>
      <c r="G127" s="682" t="s">
        <v>1106</v>
      </c>
      <c r="H127" s="683" t="s">
        <v>1092</v>
      </c>
      <c r="I127" s="684" t="s">
        <v>41</v>
      </c>
      <c r="J127" s="685">
        <v>0.84444444444444444</v>
      </c>
      <c r="K127" s="686">
        <v>0.84444444444444444</v>
      </c>
      <c r="L127" s="510"/>
      <c r="P127" s="78"/>
      <c r="Q127" s="78"/>
      <c r="R127" s="78"/>
    </row>
    <row r="128" spans="1:18">
      <c r="A128" s="679" t="s">
        <v>4</v>
      </c>
      <c r="B128" s="679" t="s">
        <v>40</v>
      </c>
      <c r="C128" s="679" t="s">
        <v>1130</v>
      </c>
      <c r="D128" s="679" t="s">
        <v>1132</v>
      </c>
      <c r="E128" s="680">
        <v>2013</v>
      </c>
      <c r="F128" s="681" t="s">
        <v>1133</v>
      </c>
      <c r="G128" s="682" t="s">
        <v>1106</v>
      </c>
      <c r="H128" s="683" t="s">
        <v>1093</v>
      </c>
      <c r="I128" s="684" t="s">
        <v>41</v>
      </c>
      <c r="J128" s="685">
        <v>0.85616438356164382</v>
      </c>
      <c r="K128" s="686">
        <v>0.85616438356164382</v>
      </c>
      <c r="L128" s="510"/>
      <c r="P128" s="78"/>
      <c r="Q128" s="78"/>
      <c r="R128" s="78"/>
    </row>
    <row r="129" spans="1:18">
      <c r="A129" s="679" t="s">
        <v>4</v>
      </c>
      <c r="B129" s="679" t="s">
        <v>40</v>
      </c>
      <c r="C129" s="679" t="s">
        <v>1130</v>
      </c>
      <c r="D129" s="679" t="s">
        <v>1132</v>
      </c>
      <c r="E129" s="680">
        <v>2013</v>
      </c>
      <c r="F129" s="681" t="s">
        <v>1133</v>
      </c>
      <c r="G129" s="682" t="s">
        <v>1106</v>
      </c>
      <c r="H129" s="683" t="s">
        <v>1097</v>
      </c>
      <c r="I129" s="684" t="s">
        <v>41</v>
      </c>
      <c r="J129" s="685">
        <v>0.8</v>
      </c>
      <c r="K129" s="686">
        <v>0.8</v>
      </c>
      <c r="L129" s="510"/>
      <c r="P129" s="78"/>
      <c r="Q129" s="78"/>
      <c r="R129" s="78"/>
    </row>
    <row r="130" spans="1:18">
      <c r="A130" s="679" t="s">
        <v>4</v>
      </c>
      <c r="B130" s="679" t="s">
        <v>40</v>
      </c>
      <c r="C130" s="679" t="s">
        <v>1130</v>
      </c>
      <c r="D130" s="679" t="s">
        <v>1132</v>
      </c>
      <c r="E130" s="680">
        <v>2013</v>
      </c>
      <c r="F130" s="681" t="s">
        <v>1133</v>
      </c>
      <c r="G130" s="682" t="s">
        <v>1106</v>
      </c>
      <c r="H130" s="683" t="s">
        <v>1099</v>
      </c>
      <c r="I130" s="684" t="s">
        <v>41</v>
      </c>
      <c r="J130" s="685">
        <v>0.8125</v>
      </c>
      <c r="K130" s="686">
        <v>0.8125</v>
      </c>
      <c r="L130" s="510"/>
      <c r="P130" s="78"/>
      <c r="Q130" s="78"/>
      <c r="R130" s="78"/>
    </row>
    <row r="131" spans="1:18">
      <c r="A131" s="679" t="s">
        <v>4</v>
      </c>
      <c r="B131" s="679" t="s">
        <v>40</v>
      </c>
      <c r="C131" s="679" t="s">
        <v>1135</v>
      </c>
      <c r="D131" s="679" t="s">
        <v>1135</v>
      </c>
      <c r="E131" s="680">
        <v>2014</v>
      </c>
      <c r="F131" s="681" t="s">
        <v>1134</v>
      </c>
      <c r="G131" s="682" t="s">
        <v>58</v>
      </c>
      <c r="H131" s="683" t="s">
        <v>58</v>
      </c>
      <c r="I131" s="684" t="s">
        <v>41</v>
      </c>
      <c r="J131" s="685">
        <v>1</v>
      </c>
      <c r="K131" s="686">
        <v>1</v>
      </c>
      <c r="L131" s="510"/>
      <c r="P131" s="78"/>
      <c r="Q131" s="78"/>
      <c r="R131" s="78"/>
    </row>
    <row r="134" spans="1:18" ht="13.35" customHeight="1">
      <c r="A134" s="120"/>
      <c r="E134" s="120"/>
      <c r="F134" s="23"/>
      <c r="I134" s="23"/>
      <c r="L134" s="127"/>
      <c r="P134" s="78" t="s">
        <v>238</v>
      </c>
      <c r="Q134" s="78"/>
      <c r="R134" s="78" t="s">
        <v>227</v>
      </c>
    </row>
    <row r="135" spans="1:18">
      <c r="A135" t="s">
        <v>282</v>
      </c>
      <c r="L135" s="127"/>
      <c r="P135" s="78" t="s">
        <v>239</v>
      </c>
      <c r="Q135" s="78"/>
      <c r="R135" s="78"/>
    </row>
    <row r="136" spans="1:18">
      <c r="A136" s="122" t="s">
        <v>391</v>
      </c>
      <c r="L136" s="127"/>
      <c r="P136" s="78" t="s">
        <v>240</v>
      </c>
      <c r="Q136" s="78"/>
      <c r="R136" s="78"/>
    </row>
    <row r="137" spans="1:18">
      <c r="A137" s="122" t="s">
        <v>183</v>
      </c>
      <c r="L137" s="127"/>
      <c r="P137" s="78" t="s">
        <v>241</v>
      </c>
      <c r="Q137" s="78"/>
      <c r="R137" s="78"/>
    </row>
    <row r="138" spans="1:18" ht="15">
      <c r="A138" s="80"/>
      <c r="L138" s="127"/>
      <c r="P138" s="78" t="s">
        <v>242</v>
      </c>
      <c r="Q138" s="78"/>
      <c r="R138" s="78"/>
    </row>
    <row r="139" spans="1:18">
      <c r="L139" s="128"/>
      <c r="P139" s="78" t="s">
        <v>243</v>
      </c>
      <c r="Q139" s="78"/>
      <c r="R139" s="78"/>
    </row>
  </sheetData>
  <dataValidations count="2">
    <dataValidation type="list" allowBlank="1" showInputMessage="1" showErrorMessage="1" sqref="G4:G131">
      <formula1>$P$4:$P$138</formula1>
    </dataValidation>
    <dataValidation type="list" allowBlank="1" showInputMessage="1" showErrorMessage="1" sqref="H4:H131">
      <formula1>$R$4:$R$135</formula1>
    </dataValidation>
  </dataValidations>
  <pageMargins left="0.78740157480314965" right="0.78740157480314965" top="1.0629921259842521" bottom="1.0629921259842521" header="0.78740157480314965" footer="0.78740157480314965"/>
  <pageSetup paperSize="9" scale="57" firstPageNumber="0" orientation="landscape" horizontalDpi="300" verticalDpi="300"/>
  <headerFooter alignWithMargins="0">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27</vt:i4>
      </vt:variant>
      <vt:variant>
        <vt:lpstr>Namngivna områden</vt:lpstr>
      </vt:variant>
      <vt:variant>
        <vt:i4>31</vt:i4>
      </vt:variant>
    </vt:vector>
  </HeadingPairs>
  <TitlesOfParts>
    <vt:vector size="58" baseType="lpstr">
      <vt:lpstr>Country Codes_ISO alpha-3</vt:lpstr>
      <vt:lpstr>I_A_1</vt:lpstr>
      <vt:lpstr>I_A_2</vt:lpstr>
      <vt:lpstr>II_B_1</vt:lpstr>
      <vt:lpstr>II_B_2</vt:lpstr>
      <vt:lpstr>III_A_1</vt:lpstr>
      <vt:lpstr>III_B_1</vt:lpstr>
      <vt:lpstr>III_B_2</vt:lpstr>
      <vt:lpstr>III_B_3</vt:lpstr>
      <vt:lpstr>III_C_1</vt:lpstr>
      <vt:lpstr>III_C_4</vt:lpstr>
      <vt:lpstr>III_C_3</vt:lpstr>
      <vt:lpstr>III_C_6</vt:lpstr>
      <vt:lpstr>III_D_1</vt:lpstr>
      <vt:lpstr>III_E_1</vt:lpstr>
      <vt:lpstr>III_E_2</vt:lpstr>
      <vt:lpstr>III_E_3</vt:lpstr>
      <vt:lpstr>III_F_1 </vt:lpstr>
      <vt:lpstr>III_F_2</vt:lpstr>
      <vt:lpstr>III_G_1</vt:lpstr>
      <vt:lpstr>IV_A_1</vt:lpstr>
      <vt:lpstr>IV_A_2</vt:lpstr>
      <vt:lpstr>IV_A_3 </vt:lpstr>
      <vt:lpstr>IV_B_1</vt:lpstr>
      <vt:lpstr>IV_B_2</vt:lpstr>
      <vt:lpstr>V_1</vt:lpstr>
      <vt:lpstr>VI_1</vt:lpstr>
      <vt:lpstr>I_A_1!_GoBack</vt:lpstr>
      <vt:lpstr>II_B_1!Excel_BuiltIn_Print_Area_1_1</vt:lpstr>
      <vt:lpstr>II_B_1!Excel_BuiltIn_Print_Area_1_1_1</vt:lpstr>
      <vt:lpstr>III_C_6!Excel_BuiltIn_Print_Area_11_1</vt:lpstr>
      <vt:lpstr>Excel_BuiltIn_Print_Area_12_1</vt:lpstr>
      <vt:lpstr>Excel_BuiltIn_Print_Area_12_1_1</vt:lpstr>
      <vt:lpstr>Excel_BuiltIn_Print_Area_14_1</vt:lpstr>
      <vt:lpstr>III_D_1!Excel_BuiltIn_Print_Area_15_1</vt:lpstr>
      <vt:lpstr>'III_F_1 '!Excel_BuiltIn_Print_Area_15_1</vt:lpstr>
      <vt:lpstr>III_B_2!Excel_BuiltIn_Print_Area_4_1</vt:lpstr>
      <vt:lpstr>III_B_3!Excel_BuiltIn_Print_Area_5_1</vt:lpstr>
      <vt:lpstr>Excel_BuiltIn_Print_Area_8_1</vt:lpstr>
      <vt:lpstr>II_B_1!Utskriftsområde</vt:lpstr>
      <vt:lpstr>III_A_1!Utskriftsområde</vt:lpstr>
      <vt:lpstr>III_B_1!Utskriftsområde</vt:lpstr>
      <vt:lpstr>III_B_2!Utskriftsområde</vt:lpstr>
      <vt:lpstr>III_B_3!Utskriftsområde</vt:lpstr>
      <vt:lpstr>III_C_3!Utskriftsområde</vt:lpstr>
      <vt:lpstr>III_C_6!Utskriftsområde</vt:lpstr>
      <vt:lpstr>III_D_1!Utskriftsområde</vt:lpstr>
      <vt:lpstr>III_E_1!Utskriftsområde</vt:lpstr>
      <vt:lpstr>III_E_2!Utskriftsområde</vt:lpstr>
      <vt:lpstr>III_E_3!Utskriftsområde</vt:lpstr>
      <vt:lpstr>'III_F_1 '!Utskriftsområde</vt:lpstr>
      <vt:lpstr>III_F_2!Utskriftsområde</vt:lpstr>
      <vt:lpstr>III_G_1!Utskriftsområde</vt:lpstr>
      <vt:lpstr>IV_A_1!Utskriftsområde</vt:lpstr>
      <vt:lpstr>IV_A_2!Utskriftsområde</vt:lpstr>
      <vt:lpstr>'IV_A_3 '!Utskriftsområde</vt:lpstr>
      <vt:lpstr>V_1!Utskriftsområde</vt:lpstr>
      <vt:lpstr>VI_1!Utskriftsområde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Stransky</dc:creator>
  <cp:lastModifiedBy>Anna Hasslow</cp:lastModifiedBy>
  <cp:lastPrinted>2015-03-06T10:08:35Z</cp:lastPrinted>
  <dcterms:created xsi:type="dcterms:W3CDTF">2009-11-05T10:40:17Z</dcterms:created>
  <dcterms:modified xsi:type="dcterms:W3CDTF">2015-09-28T08:37:26Z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