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hogf\Downloads\"/>
    </mc:Choice>
  </mc:AlternateContent>
  <bookViews>
    <workbookView xWindow="28680" yWindow="-120" windowWidth="25440" windowHeight="15396" tabRatio="842" activeTab="1"/>
  </bookViews>
  <sheets>
    <sheet name="Info." sheetId="12" r:id="rId1"/>
    <sheet name="Västerhavet Bedöm." sheetId="2" r:id="rId2"/>
    <sheet name="Eg.Östersjön Bedöm." sheetId="3" r:id="rId3"/>
    <sheet name="Bottenhavet Bedöm." sheetId="4" r:id="rId4"/>
    <sheet name="Bottenviken Bedöm." sheetId="6" r:id="rId5"/>
    <sheet name="Västerh. Ref." sheetId="7" r:id="rId6"/>
    <sheet name="Eg.Östersjön Ref." sheetId="13" r:id="rId7"/>
    <sheet name="B.havet Ref." sheetId="8" r:id="rId8"/>
    <sheet name="B.viken Ref." sheetId="9" r:id="rId9"/>
    <sheet name="Tillförlitlighet i bedömning" sheetId="10" r:id="rId10"/>
  </sheets>
  <externalReferences>
    <externalReference r:id="rId11"/>
    <externalReference r:id="rId12"/>
  </externalReferences>
  <definedNames>
    <definedName name="_xlnm._FilterDatabase" localSheetId="3" hidden="1">'Bottenhavet Bedöm.'!$A$7:$BO$7</definedName>
    <definedName name="_xlnm._FilterDatabase" localSheetId="4" hidden="1">'Bottenviken Bedöm.'!$A$7:$BO$7</definedName>
    <definedName name="_xlnm._FilterDatabase" localSheetId="2" hidden="1">'Eg.Östersjön Bedöm.'!$A$7:$BO$7</definedName>
    <definedName name="_xlnm._FilterDatabase" localSheetId="1" hidden="1">'Västerhavet Bedöm.'!$A$7:$BD$7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 i="2" l="1"/>
  <c r="P9" i="2" l="1"/>
  <c r="P10" i="2"/>
  <c r="P11" i="2"/>
  <c r="P12" i="2"/>
  <c r="P13" i="2"/>
  <c r="P14" i="2"/>
  <c r="P15" i="2"/>
  <c r="P16" i="2"/>
  <c r="P17" i="2"/>
  <c r="P18" i="2"/>
  <c r="P19" i="2"/>
  <c r="P21" i="2"/>
  <c r="P22" i="2"/>
  <c r="P23" i="2"/>
  <c r="P24" i="2"/>
  <c r="P25" i="2"/>
  <c r="P26" i="2"/>
  <c r="P27" i="2"/>
  <c r="P28" i="2"/>
  <c r="P29" i="2"/>
  <c r="P30" i="2"/>
  <c r="P8" i="2"/>
  <c r="T48" i="3" l="1"/>
  <c r="S48" i="3"/>
  <c r="P40" i="2" l="1"/>
  <c r="Q40" i="2"/>
  <c r="P41" i="2"/>
  <c r="Q41" i="2"/>
  <c r="P42" i="2"/>
  <c r="Q42" i="2"/>
  <c r="P43" i="2"/>
  <c r="Q43" i="2"/>
  <c r="P44" i="2"/>
  <c r="Q44" i="2"/>
  <c r="P45" i="2"/>
  <c r="Q45" i="2"/>
  <c r="P46" i="2"/>
  <c r="Q46" i="2"/>
  <c r="P47" i="2"/>
  <c r="Q47" i="2"/>
  <c r="P48" i="2"/>
  <c r="Q48" i="2"/>
  <c r="P49" i="2"/>
  <c r="Q49" i="2"/>
  <c r="P50" i="2"/>
  <c r="Q50" i="2"/>
  <c r="P51" i="2"/>
  <c r="Q51" i="2"/>
  <c r="P52" i="2"/>
  <c r="Q52" i="2"/>
  <c r="AK290" i="6" l="1"/>
  <c r="T290" i="6"/>
  <c r="S290" i="6"/>
  <c r="T289" i="6"/>
  <c r="S289" i="6"/>
  <c r="T288" i="6"/>
  <c r="S288" i="6"/>
  <c r="T287" i="6"/>
  <c r="S287" i="6"/>
  <c r="AK286" i="6"/>
  <c r="T286" i="6"/>
  <c r="S286" i="6"/>
  <c r="AK285" i="6"/>
  <c r="T285" i="6"/>
  <c r="S285" i="6"/>
  <c r="AK284" i="6"/>
  <c r="T284" i="6"/>
  <c r="S284" i="6"/>
  <c r="AK283" i="6"/>
  <c r="T283" i="6"/>
  <c r="S283" i="6"/>
  <c r="AK282" i="6"/>
  <c r="T282" i="6"/>
  <c r="S282" i="6"/>
  <c r="AK281" i="6"/>
  <c r="T281" i="6"/>
  <c r="S281" i="6"/>
  <c r="AM280" i="6"/>
  <c r="AK280" i="6"/>
  <c r="T280" i="6"/>
  <c r="S280" i="6"/>
  <c r="AO279" i="6"/>
  <c r="AM279" i="6"/>
  <c r="AK279" i="6"/>
  <c r="T279" i="6"/>
  <c r="S279" i="6"/>
  <c r="T278" i="6"/>
  <c r="S278" i="6"/>
  <c r="AM277" i="6"/>
  <c r="AK277" i="6"/>
  <c r="T277" i="6"/>
  <c r="S277" i="6"/>
  <c r="AO276" i="6"/>
  <c r="AM276" i="6"/>
  <c r="AK276" i="6"/>
  <c r="T276" i="6"/>
  <c r="S276" i="6"/>
  <c r="AO275" i="6"/>
  <c r="AM275" i="6"/>
  <c r="AK275" i="6"/>
  <c r="T275" i="6"/>
  <c r="S275" i="6"/>
  <c r="T274" i="6"/>
  <c r="S274" i="6"/>
  <c r="AO273" i="6"/>
  <c r="AM273" i="6"/>
  <c r="AK273" i="6"/>
  <c r="T273" i="6"/>
  <c r="S273" i="6"/>
  <c r="AO272" i="6"/>
  <c r="AM272" i="6"/>
  <c r="AK272" i="6"/>
  <c r="T272" i="6"/>
  <c r="S272" i="6"/>
  <c r="AO271" i="6"/>
  <c r="AM271" i="6"/>
  <c r="AK271" i="6"/>
  <c r="T271" i="6"/>
  <c r="S271" i="6"/>
  <c r="AO270" i="6"/>
  <c r="AM270" i="6"/>
  <c r="AK270" i="6"/>
  <c r="T270" i="6"/>
  <c r="S270" i="6"/>
  <c r="AO269" i="6"/>
  <c r="AM269" i="6"/>
  <c r="AK269" i="6"/>
  <c r="T269" i="6"/>
  <c r="S269" i="6"/>
  <c r="AO268" i="6"/>
  <c r="AM268" i="6"/>
  <c r="AK268" i="6"/>
  <c r="T268" i="6"/>
  <c r="S268" i="6"/>
  <c r="AO267" i="6"/>
  <c r="AM267" i="6"/>
  <c r="AK267" i="6"/>
  <c r="T267" i="6"/>
  <c r="S267" i="6"/>
  <c r="AO266" i="6"/>
  <c r="AM266" i="6"/>
  <c r="AK266" i="6"/>
  <c r="T266" i="6"/>
  <c r="S266" i="6"/>
  <c r="AO265" i="6"/>
  <c r="AM265" i="6"/>
  <c r="AK265" i="6"/>
  <c r="T265" i="6"/>
  <c r="S265" i="6"/>
  <c r="AO264" i="6"/>
  <c r="AM264" i="6"/>
  <c r="AK264" i="6"/>
  <c r="T264" i="6"/>
  <c r="S264" i="6"/>
  <c r="AO263" i="6"/>
  <c r="AM263" i="6"/>
  <c r="AK263" i="6"/>
  <c r="T263" i="6"/>
  <c r="S263" i="6"/>
  <c r="AO262" i="6"/>
  <c r="AM262" i="6"/>
  <c r="AK262" i="6"/>
  <c r="T262" i="6"/>
  <c r="S262" i="6"/>
  <c r="AO261" i="6"/>
  <c r="AM261" i="6"/>
  <c r="AK261" i="6"/>
  <c r="T261" i="6"/>
  <c r="S261" i="6"/>
  <c r="AO260" i="6"/>
  <c r="AM260" i="6"/>
  <c r="AK260" i="6"/>
  <c r="T260" i="6"/>
  <c r="S260" i="6"/>
  <c r="AO259" i="6"/>
  <c r="AM259" i="6"/>
  <c r="AK259" i="6"/>
  <c r="T259" i="6"/>
  <c r="S259" i="6"/>
  <c r="AO258" i="6"/>
  <c r="AM258" i="6"/>
  <c r="AK258" i="6"/>
  <c r="T258" i="6"/>
  <c r="S258" i="6"/>
  <c r="AO257" i="6"/>
  <c r="AM257" i="6"/>
  <c r="AK257" i="6"/>
  <c r="T257" i="6"/>
  <c r="S257" i="6"/>
  <c r="AO256" i="6"/>
  <c r="AM256" i="6"/>
  <c r="AK256" i="6"/>
  <c r="T256" i="6"/>
  <c r="S256" i="6"/>
  <c r="AO255" i="6"/>
  <c r="AM255" i="6"/>
  <c r="AK255" i="6"/>
  <c r="T255" i="6"/>
  <c r="S255" i="6"/>
  <c r="AO254" i="6"/>
  <c r="AM254" i="6"/>
  <c r="AK254" i="6"/>
  <c r="T254" i="6"/>
  <c r="S254" i="6"/>
  <c r="AO253" i="6"/>
  <c r="AM253" i="6"/>
  <c r="AK253" i="6"/>
  <c r="T253" i="6"/>
  <c r="S253" i="6"/>
  <c r="AO252" i="6"/>
  <c r="AM252" i="6"/>
  <c r="AK252" i="6"/>
  <c r="T252" i="6"/>
  <c r="S252" i="6"/>
  <c r="AO251" i="6"/>
  <c r="AM251" i="6"/>
  <c r="AK251" i="6"/>
  <c r="T251" i="6"/>
  <c r="S251" i="6"/>
  <c r="AO250" i="6"/>
  <c r="AM250" i="6"/>
  <c r="AK250" i="6"/>
  <c r="T250" i="6"/>
  <c r="S250" i="6"/>
  <c r="AO249" i="6"/>
  <c r="AM249" i="6"/>
  <c r="AK249" i="6"/>
  <c r="T249" i="6"/>
  <c r="S249" i="6"/>
  <c r="AO248" i="6"/>
  <c r="AM248" i="6"/>
  <c r="AK248" i="6"/>
  <c r="T248" i="6"/>
  <c r="S248" i="6"/>
  <c r="AO247" i="6"/>
  <c r="AM247" i="6"/>
  <c r="AK247" i="6"/>
  <c r="T247" i="6"/>
  <c r="S247" i="6"/>
  <c r="AO246" i="6"/>
  <c r="AM246" i="6"/>
  <c r="AK246" i="6"/>
  <c r="T246" i="6"/>
  <c r="S246" i="6"/>
  <c r="AO245" i="6"/>
  <c r="AM245" i="6"/>
  <c r="AK245" i="6"/>
  <c r="T245" i="6"/>
  <c r="S245" i="6"/>
  <c r="AO244" i="6"/>
  <c r="AM244" i="6"/>
  <c r="AK244" i="6"/>
  <c r="T244" i="6"/>
  <c r="S244" i="6"/>
  <c r="AO243" i="6"/>
  <c r="AM243" i="6"/>
  <c r="AK243" i="6"/>
  <c r="T243" i="6"/>
  <c r="S243" i="6"/>
  <c r="AO242" i="6"/>
  <c r="AM242" i="6"/>
  <c r="AK242" i="6"/>
  <c r="T242" i="6"/>
  <c r="S242" i="6"/>
  <c r="AO241" i="6"/>
  <c r="AM241" i="6"/>
  <c r="AK241" i="6"/>
  <c r="T241" i="6"/>
  <c r="S241" i="6"/>
  <c r="AO240" i="6"/>
  <c r="AM240" i="6"/>
  <c r="AK240" i="6"/>
  <c r="T240" i="6"/>
  <c r="S240" i="6"/>
  <c r="AO239" i="6"/>
  <c r="AM239" i="6"/>
  <c r="AK239" i="6"/>
  <c r="T239" i="6"/>
  <c r="S239" i="6"/>
  <c r="AO238" i="6"/>
  <c r="AM238" i="6"/>
  <c r="AK238" i="6"/>
  <c r="T238" i="6"/>
  <c r="S238" i="6"/>
  <c r="AO237" i="6"/>
  <c r="AM237" i="6"/>
  <c r="AK237" i="6"/>
  <c r="T237" i="6"/>
  <c r="S237" i="6"/>
  <c r="AO236" i="6"/>
  <c r="AM236" i="6"/>
  <c r="AK236" i="6"/>
  <c r="T236" i="6"/>
  <c r="S236" i="6"/>
  <c r="AO235" i="6"/>
  <c r="AM235" i="6"/>
  <c r="AK235" i="6"/>
  <c r="T235" i="6"/>
  <c r="S235" i="6"/>
  <c r="AO234" i="6"/>
  <c r="AM234" i="6"/>
  <c r="AK234" i="6"/>
  <c r="T234" i="6"/>
  <c r="S234" i="6"/>
  <c r="AO233" i="6"/>
  <c r="AM233" i="6"/>
  <c r="AK233" i="6"/>
  <c r="T233" i="6"/>
  <c r="S233" i="6"/>
  <c r="AO232" i="6"/>
  <c r="AM232" i="6"/>
  <c r="AK232" i="6"/>
  <c r="T232" i="6"/>
  <c r="S232" i="6"/>
  <c r="AO231" i="6"/>
  <c r="AM231" i="6"/>
  <c r="AK231" i="6"/>
  <c r="T231" i="6"/>
  <c r="S231" i="6"/>
  <c r="AO230" i="6"/>
  <c r="AM230" i="6"/>
  <c r="AK230" i="6"/>
  <c r="T230" i="6"/>
  <c r="S230" i="6"/>
  <c r="AO229" i="6"/>
  <c r="AM229" i="6"/>
  <c r="AK229" i="6"/>
  <c r="T229" i="6"/>
  <c r="S229" i="6"/>
  <c r="AM228" i="6"/>
  <c r="AK228" i="6"/>
  <c r="T228" i="6"/>
  <c r="S228" i="6"/>
  <c r="AO227" i="6"/>
  <c r="AM227" i="6"/>
  <c r="AK227" i="6"/>
  <c r="T227" i="6"/>
  <c r="S227" i="6"/>
  <c r="AO226" i="6"/>
  <c r="AM226" i="6"/>
  <c r="AK226" i="6"/>
  <c r="T226" i="6"/>
  <c r="S226" i="6"/>
  <c r="AO225" i="6"/>
  <c r="AM225" i="6"/>
  <c r="AK225" i="6"/>
  <c r="T225" i="6"/>
  <c r="S225" i="6"/>
  <c r="AO224" i="6"/>
  <c r="AM224" i="6"/>
  <c r="AK224" i="6"/>
  <c r="T224" i="6"/>
  <c r="S224" i="6"/>
  <c r="AM223" i="6"/>
  <c r="AK223" i="6"/>
  <c r="T223" i="6"/>
  <c r="S223" i="6"/>
  <c r="AO222" i="6"/>
  <c r="AM222" i="6"/>
  <c r="AK222" i="6"/>
  <c r="T222" i="6"/>
  <c r="S222" i="6"/>
  <c r="AO221" i="6"/>
  <c r="AM221" i="6"/>
  <c r="AK221" i="6"/>
  <c r="T221" i="6"/>
  <c r="S221" i="6"/>
  <c r="AO220" i="6"/>
  <c r="AM220" i="6"/>
  <c r="AK220" i="6"/>
  <c r="T220" i="6"/>
  <c r="S220" i="6"/>
  <c r="AO219" i="6"/>
  <c r="AM219" i="6"/>
  <c r="AK219" i="6"/>
  <c r="T219" i="6"/>
  <c r="S219" i="6"/>
  <c r="AO218" i="6"/>
  <c r="AM218" i="6"/>
  <c r="AK218" i="6"/>
  <c r="T218" i="6"/>
  <c r="S218" i="6"/>
  <c r="AM217" i="6"/>
  <c r="AK217" i="6"/>
  <c r="T217" i="6"/>
  <c r="S217" i="6"/>
  <c r="AO216" i="6"/>
  <c r="AM216" i="6"/>
  <c r="AK216" i="6"/>
  <c r="T216" i="6"/>
  <c r="S216" i="6"/>
  <c r="AO215" i="6"/>
  <c r="AM215" i="6"/>
  <c r="AK215" i="6"/>
  <c r="T215" i="6"/>
  <c r="S215" i="6"/>
  <c r="AO214" i="6"/>
  <c r="AM214" i="6"/>
  <c r="AK214" i="6"/>
  <c r="T214" i="6"/>
  <c r="S214" i="6"/>
  <c r="AO213" i="6"/>
  <c r="AM213" i="6"/>
  <c r="AK213" i="6"/>
  <c r="T213" i="6"/>
  <c r="S213" i="6"/>
  <c r="AO212" i="6"/>
  <c r="AM212" i="6"/>
  <c r="AK212" i="6"/>
  <c r="T212" i="6"/>
  <c r="S212" i="6"/>
  <c r="AO211" i="6"/>
  <c r="AM211" i="6"/>
  <c r="AK211" i="6"/>
  <c r="T211" i="6"/>
  <c r="S211" i="6"/>
  <c r="AM210" i="6"/>
  <c r="AK210" i="6"/>
  <c r="T210" i="6"/>
  <c r="S210" i="6"/>
  <c r="AO209" i="6"/>
  <c r="AM209" i="6"/>
  <c r="AK209" i="6"/>
  <c r="T209" i="6"/>
  <c r="S209" i="6"/>
  <c r="AO208" i="6"/>
  <c r="AM208" i="6"/>
  <c r="AK208" i="6"/>
  <c r="T208" i="6"/>
  <c r="S208" i="6"/>
  <c r="AM207" i="6"/>
  <c r="AK207" i="6"/>
  <c r="T207" i="6"/>
  <c r="S207" i="6"/>
  <c r="AO206" i="6"/>
  <c r="AM206" i="6"/>
  <c r="AK206" i="6"/>
  <c r="T206" i="6"/>
  <c r="S206" i="6"/>
  <c r="AO205" i="6"/>
  <c r="AM205" i="6"/>
  <c r="AK205" i="6"/>
  <c r="T205" i="6"/>
  <c r="S205" i="6"/>
  <c r="AO204" i="6"/>
  <c r="AM204" i="6"/>
  <c r="AK204" i="6"/>
  <c r="T204" i="6"/>
  <c r="S204" i="6"/>
  <c r="AM203" i="6"/>
  <c r="AK203" i="6"/>
  <c r="T203" i="6"/>
  <c r="S203" i="6"/>
  <c r="AM202" i="6"/>
  <c r="AK202" i="6"/>
  <c r="T202" i="6"/>
  <c r="S202" i="6"/>
  <c r="AO201" i="6"/>
  <c r="AM201" i="6"/>
  <c r="AK201" i="6"/>
  <c r="T201" i="6"/>
  <c r="S201" i="6"/>
  <c r="AM200" i="6"/>
  <c r="AK200" i="6"/>
  <c r="T200" i="6"/>
  <c r="S200" i="6"/>
  <c r="AM199" i="6"/>
  <c r="AK199" i="6"/>
  <c r="T199" i="6"/>
  <c r="S199" i="6"/>
  <c r="AM198" i="6"/>
  <c r="AK198" i="6"/>
  <c r="T198" i="6"/>
  <c r="S198" i="6"/>
  <c r="AO197" i="6"/>
  <c r="AM197" i="6"/>
  <c r="AK197" i="6"/>
  <c r="T197" i="6"/>
  <c r="S197" i="6"/>
  <c r="AO196" i="6"/>
  <c r="AM196" i="6"/>
  <c r="AK196" i="6"/>
  <c r="T196" i="6"/>
  <c r="S196" i="6"/>
  <c r="AO195" i="6"/>
  <c r="AM195" i="6"/>
  <c r="AK195" i="6"/>
  <c r="T195" i="6"/>
  <c r="S195" i="6"/>
  <c r="AO194" i="6"/>
  <c r="AM194" i="6"/>
  <c r="AK194" i="6"/>
  <c r="T194" i="6"/>
  <c r="S194" i="6"/>
  <c r="AO193" i="6"/>
  <c r="AM193" i="6"/>
  <c r="AK193" i="6"/>
  <c r="T193" i="6"/>
  <c r="S193" i="6"/>
  <c r="AO192" i="6"/>
  <c r="AM192" i="6"/>
  <c r="AK192" i="6"/>
  <c r="T192" i="6"/>
  <c r="S192" i="6"/>
  <c r="AO191" i="6"/>
  <c r="AM191" i="6"/>
  <c r="AK191" i="6"/>
  <c r="T191" i="6"/>
  <c r="S191" i="6"/>
  <c r="AM190" i="6"/>
  <c r="AK190" i="6"/>
  <c r="T190" i="6"/>
  <c r="S190" i="6"/>
  <c r="AO189" i="6"/>
  <c r="AM189" i="6"/>
  <c r="AK189" i="6"/>
  <c r="T189" i="6"/>
  <c r="S189" i="6"/>
  <c r="AO188" i="6"/>
  <c r="AM188" i="6"/>
  <c r="AK188" i="6"/>
  <c r="T188" i="6"/>
  <c r="S188" i="6"/>
  <c r="AM187" i="6"/>
  <c r="AK187" i="6"/>
  <c r="T187" i="6"/>
  <c r="S187" i="6"/>
  <c r="AO186" i="6"/>
  <c r="AM186" i="6"/>
  <c r="AK186" i="6"/>
  <c r="T186" i="6"/>
  <c r="S186" i="6"/>
  <c r="AO185" i="6"/>
  <c r="AM185" i="6"/>
  <c r="AK185" i="6"/>
  <c r="T185" i="6"/>
  <c r="S185" i="6"/>
  <c r="AO184" i="6"/>
  <c r="AM184" i="6"/>
  <c r="AK184" i="6"/>
  <c r="T184" i="6"/>
  <c r="S184" i="6"/>
  <c r="AM183" i="6"/>
  <c r="AK183" i="6"/>
  <c r="T183" i="6"/>
  <c r="S183" i="6"/>
  <c r="AO182" i="6"/>
  <c r="AM182" i="6"/>
  <c r="AK182" i="6"/>
  <c r="T182" i="6"/>
  <c r="S182" i="6"/>
  <c r="AO181" i="6"/>
  <c r="AM181" i="6"/>
  <c r="AK181" i="6"/>
  <c r="T181" i="6"/>
  <c r="S181" i="6"/>
  <c r="AO180" i="6"/>
  <c r="AM180" i="6"/>
  <c r="AK180" i="6"/>
  <c r="T180" i="6"/>
  <c r="S180" i="6"/>
  <c r="AO179" i="6"/>
  <c r="AM179" i="6"/>
  <c r="AK179" i="6"/>
  <c r="T179" i="6"/>
  <c r="S179" i="6"/>
  <c r="AO178" i="6"/>
  <c r="AM178" i="6"/>
  <c r="AK178" i="6"/>
  <c r="T178" i="6"/>
  <c r="S178" i="6"/>
  <c r="AO177" i="6"/>
  <c r="AM177" i="6"/>
  <c r="AK177" i="6"/>
  <c r="T177" i="6"/>
  <c r="S177" i="6"/>
  <c r="AO176" i="6"/>
  <c r="AM176" i="6"/>
  <c r="AK176" i="6"/>
  <c r="T176" i="6"/>
  <c r="S176" i="6"/>
  <c r="AO175" i="6"/>
  <c r="AM175" i="6"/>
  <c r="AK175" i="6"/>
  <c r="T175" i="6"/>
  <c r="S175" i="6"/>
  <c r="AO174" i="6"/>
  <c r="AM174" i="6"/>
  <c r="AK174" i="6"/>
  <c r="T174" i="6"/>
  <c r="S174" i="6"/>
  <c r="AM173" i="6"/>
  <c r="AK173" i="6"/>
  <c r="T173" i="6"/>
  <c r="S173" i="6"/>
  <c r="AO172" i="6"/>
  <c r="AM172" i="6"/>
  <c r="AK172" i="6"/>
  <c r="T172" i="6"/>
  <c r="S172" i="6"/>
  <c r="AO171" i="6"/>
  <c r="AM171" i="6"/>
  <c r="AK171" i="6"/>
  <c r="T171" i="6"/>
  <c r="S171" i="6"/>
  <c r="AO170" i="6"/>
  <c r="AM170" i="6"/>
  <c r="AK170" i="6"/>
  <c r="T170" i="6"/>
  <c r="S170" i="6"/>
  <c r="AO169" i="6"/>
  <c r="AM169" i="6"/>
  <c r="AK169" i="6"/>
  <c r="T169" i="6"/>
  <c r="S169" i="6"/>
  <c r="AO168" i="6"/>
  <c r="AM168" i="6"/>
  <c r="AK168" i="6"/>
  <c r="T168" i="6"/>
  <c r="S168" i="6"/>
  <c r="AM167" i="6"/>
  <c r="AK167" i="6"/>
  <c r="T167" i="6"/>
  <c r="S167" i="6"/>
  <c r="AO166" i="6"/>
  <c r="AM166" i="6"/>
  <c r="AK166" i="6"/>
  <c r="T166" i="6"/>
  <c r="S166" i="6"/>
  <c r="AO165" i="6"/>
  <c r="AM165" i="6"/>
  <c r="AK165" i="6"/>
  <c r="T165" i="6"/>
  <c r="S165" i="6"/>
  <c r="AO164" i="6"/>
  <c r="AM164" i="6"/>
  <c r="AK164" i="6"/>
  <c r="T164" i="6"/>
  <c r="S164" i="6"/>
  <c r="AO163" i="6"/>
  <c r="AM163" i="6"/>
  <c r="AK163" i="6"/>
  <c r="T163" i="6"/>
  <c r="S163" i="6"/>
  <c r="AO162" i="6"/>
  <c r="AM162" i="6"/>
  <c r="AK162" i="6"/>
  <c r="T162" i="6"/>
  <c r="S162" i="6"/>
  <c r="AM161" i="6"/>
  <c r="AK161" i="6"/>
  <c r="T161" i="6"/>
  <c r="S161" i="6"/>
  <c r="AO160" i="6"/>
  <c r="AM160" i="6"/>
  <c r="AK160" i="6"/>
  <c r="T160" i="6"/>
  <c r="S160" i="6"/>
  <c r="AO159" i="6"/>
  <c r="AM159" i="6"/>
  <c r="AK159" i="6"/>
  <c r="T159" i="6"/>
  <c r="S159" i="6"/>
  <c r="AM158" i="6"/>
  <c r="AK158" i="6"/>
  <c r="T158" i="6"/>
  <c r="S158" i="6"/>
  <c r="AO157" i="6"/>
  <c r="AM157" i="6"/>
  <c r="AK157" i="6"/>
  <c r="T157" i="6"/>
  <c r="S157" i="6"/>
  <c r="AO156" i="6"/>
  <c r="AM156" i="6"/>
  <c r="AK156" i="6"/>
  <c r="T156" i="6"/>
  <c r="S156" i="6"/>
  <c r="AO155" i="6"/>
  <c r="AM155" i="6"/>
  <c r="AK155" i="6"/>
  <c r="T155" i="6"/>
  <c r="S155" i="6"/>
  <c r="AO154" i="6"/>
  <c r="AM154" i="6"/>
  <c r="AK154" i="6"/>
  <c r="T154" i="6"/>
  <c r="S154" i="6"/>
  <c r="AO153" i="6"/>
  <c r="AM153" i="6"/>
  <c r="AK153" i="6"/>
  <c r="T153" i="6"/>
  <c r="S153" i="6"/>
  <c r="AO152" i="6"/>
  <c r="AM152" i="6"/>
  <c r="AK152" i="6"/>
  <c r="T152" i="6"/>
  <c r="S152" i="6"/>
  <c r="AO151" i="6"/>
  <c r="AM151" i="6"/>
  <c r="AK151" i="6"/>
  <c r="T151" i="6"/>
  <c r="S151" i="6"/>
  <c r="AO150" i="6"/>
  <c r="AM150" i="6"/>
  <c r="AK150" i="6"/>
  <c r="T150" i="6"/>
  <c r="S150" i="6"/>
  <c r="AO149" i="6"/>
  <c r="AM149" i="6"/>
  <c r="AK149" i="6"/>
  <c r="T149" i="6"/>
  <c r="S149" i="6"/>
  <c r="AO148" i="6"/>
  <c r="AM148" i="6"/>
  <c r="AK148" i="6"/>
  <c r="T148" i="6"/>
  <c r="S148" i="6"/>
  <c r="AM147" i="6"/>
  <c r="AK147" i="6"/>
  <c r="T147" i="6"/>
  <c r="S147" i="6"/>
  <c r="AO146" i="6"/>
  <c r="AM146" i="6"/>
  <c r="AK146" i="6"/>
  <c r="T146" i="6"/>
  <c r="S146" i="6"/>
  <c r="AO145" i="6"/>
  <c r="AM145" i="6"/>
  <c r="AK145" i="6"/>
  <c r="T145" i="6"/>
  <c r="S145" i="6"/>
  <c r="AO144" i="6"/>
  <c r="AM144" i="6"/>
  <c r="AK144" i="6"/>
  <c r="T144" i="6"/>
  <c r="S144" i="6"/>
  <c r="AM143" i="6"/>
  <c r="AK143" i="6"/>
  <c r="T143" i="6"/>
  <c r="S143" i="6"/>
  <c r="AO142" i="6"/>
  <c r="AM142" i="6"/>
  <c r="AK142" i="6"/>
  <c r="T142" i="6"/>
  <c r="S142" i="6"/>
  <c r="AO141" i="6"/>
  <c r="AM141" i="6"/>
  <c r="AK141" i="6"/>
  <c r="T141" i="6"/>
  <c r="S141" i="6"/>
  <c r="AO140" i="6"/>
  <c r="AM140" i="6"/>
  <c r="AK140" i="6"/>
  <c r="T140" i="6"/>
  <c r="S140" i="6"/>
  <c r="AO139" i="6"/>
  <c r="AM139" i="6"/>
  <c r="AK139" i="6"/>
  <c r="T139" i="6"/>
  <c r="S139" i="6"/>
  <c r="AO138" i="6"/>
  <c r="AM138" i="6"/>
  <c r="AK138" i="6"/>
  <c r="T138" i="6"/>
  <c r="S138" i="6"/>
  <c r="AO137" i="6"/>
  <c r="AM137" i="6"/>
  <c r="AK137" i="6"/>
  <c r="T137" i="6"/>
  <c r="S137" i="6"/>
  <c r="AO136" i="6"/>
  <c r="AM136" i="6"/>
  <c r="AK136" i="6"/>
  <c r="T136" i="6"/>
  <c r="S136" i="6"/>
  <c r="AO135" i="6"/>
  <c r="AM135" i="6"/>
  <c r="AK135" i="6"/>
  <c r="T135" i="6"/>
  <c r="S135" i="6"/>
  <c r="AO134" i="6"/>
  <c r="AM134" i="6"/>
  <c r="AK134" i="6"/>
  <c r="T134" i="6"/>
  <c r="S134" i="6"/>
  <c r="AO133" i="6"/>
  <c r="AM133" i="6"/>
  <c r="AK133" i="6"/>
  <c r="T133" i="6"/>
  <c r="S133" i="6"/>
  <c r="AO132" i="6"/>
  <c r="AM132" i="6"/>
  <c r="AK132" i="6"/>
  <c r="T132" i="6"/>
  <c r="S132" i="6"/>
  <c r="AO131" i="6"/>
  <c r="AM131" i="6"/>
  <c r="AK131" i="6"/>
  <c r="T131" i="6"/>
  <c r="S131" i="6"/>
  <c r="AM130" i="6"/>
  <c r="AK130" i="6"/>
  <c r="T130" i="6"/>
  <c r="S130" i="6"/>
  <c r="AO129" i="6"/>
  <c r="AM129" i="6"/>
  <c r="AK129" i="6"/>
  <c r="T129" i="6"/>
  <c r="S129" i="6"/>
  <c r="AO128" i="6"/>
  <c r="AM128" i="6"/>
  <c r="AK128" i="6"/>
  <c r="T128" i="6"/>
  <c r="S128" i="6"/>
  <c r="AO127" i="6"/>
  <c r="AM127" i="6"/>
  <c r="AK127" i="6"/>
  <c r="T127" i="6"/>
  <c r="S127" i="6"/>
  <c r="AM126" i="6"/>
  <c r="AK126" i="6"/>
  <c r="T126" i="6"/>
  <c r="S126" i="6"/>
  <c r="AO125" i="6"/>
  <c r="AM125" i="6"/>
  <c r="AK125" i="6"/>
  <c r="T125" i="6"/>
  <c r="S125" i="6"/>
  <c r="AO124" i="6"/>
  <c r="AM124" i="6"/>
  <c r="AK124" i="6"/>
  <c r="T124" i="6"/>
  <c r="S124" i="6"/>
  <c r="AO123" i="6"/>
  <c r="AM123" i="6"/>
  <c r="AK123" i="6"/>
  <c r="T123" i="6"/>
  <c r="S123" i="6"/>
  <c r="AO122" i="6"/>
  <c r="AM122" i="6"/>
  <c r="AK122" i="6"/>
  <c r="T122" i="6"/>
  <c r="S122" i="6"/>
  <c r="AO121" i="6"/>
  <c r="AM121" i="6"/>
  <c r="AK121" i="6"/>
  <c r="T121" i="6"/>
  <c r="S121" i="6"/>
  <c r="AO120" i="6"/>
  <c r="AM120" i="6"/>
  <c r="AK120" i="6"/>
  <c r="T120" i="6"/>
  <c r="S120" i="6"/>
  <c r="AO119" i="6"/>
  <c r="AM119" i="6"/>
  <c r="AK119" i="6"/>
  <c r="T119" i="6"/>
  <c r="S119" i="6"/>
  <c r="AO118" i="6"/>
  <c r="AM118" i="6"/>
  <c r="AK118" i="6"/>
  <c r="T118" i="6"/>
  <c r="S118" i="6"/>
  <c r="AO117" i="6"/>
  <c r="AM117" i="6"/>
  <c r="AK117" i="6"/>
  <c r="T117" i="6"/>
  <c r="S117" i="6"/>
  <c r="AO116" i="6"/>
  <c r="AM116" i="6"/>
  <c r="AK116" i="6"/>
  <c r="T116" i="6"/>
  <c r="S116" i="6"/>
  <c r="AO115" i="6"/>
  <c r="AM115" i="6"/>
  <c r="AK115" i="6"/>
  <c r="T115" i="6"/>
  <c r="S115" i="6"/>
  <c r="AO114" i="6"/>
  <c r="AM114" i="6"/>
  <c r="AK114" i="6"/>
  <c r="T114" i="6"/>
  <c r="S114" i="6"/>
  <c r="AO113" i="6"/>
  <c r="AM113" i="6"/>
  <c r="AK113" i="6"/>
  <c r="T113" i="6"/>
  <c r="S113" i="6"/>
  <c r="AO112" i="6"/>
  <c r="AM112" i="6"/>
  <c r="AK112" i="6"/>
  <c r="T112" i="6"/>
  <c r="S112" i="6"/>
  <c r="AM111" i="6"/>
  <c r="AK111" i="6"/>
  <c r="T111" i="6"/>
  <c r="S111" i="6"/>
  <c r="AO110" i="6"/>
  <c r="AM110" i="6"/>
  <c r="AK110" i="6"/>
  <c r="T110" i="6"/>
  <c r="S110" i="6"/>
  <c r="AO109" i="6"/>
  <c r="AM109" i="6"/>
  <c r="AK109" i="6"/>
  <c r="T109" i="6"/>
  <c r="S109" i="6"/>
  <c r="AO108" i="6"/>
  <c r="AM108" i="6"/>
  <c r="AK108" i="6"/>
  <c r="T108" i="6"/>
  <c r="S108" i="6"/>
  <c r="AM107" i="6"/>
  <c r="AK107" i="6"/>
  <c r="T107" i="6"/>
  <c r="S107" i="6"/>
  <c r="AO106" i="6"/>
  <c r="AM106" i="6"/>
  <c r="AK106" i="6"/>
  <c r="T106" i="6"/>
  <c r="S106" i="6"/>
  <c r="AO105" i="6"/>
  <c r="AM105" i="6"/>
  <c r="AK105" i="6"/>
  <c r="T105" i="6"/>
  <c r="S105" i="6"/>
  <c r="AM104" i="6"/>
  <c r="AK104" i="6"/>
  <c r="T104" i="6"/>
  <c r="S104" i="6"/>
  <c r="AO103" i="6"/>
  <c r="AM103" i="6"/>
  <c r="AK103" i="6"/>
  <c r="T103" i="6"/>
  <c r="S103" i="6"/>
  <c r="AO102" i="6"/>
  <c r="AM102" i="6"/>
  <c r="AK102" i="6"/>
  <c r="T102" i="6"/>
  <c r="S102" i="6"/>
  <c r="AM101" i="6"/>
  <c r="AK101" i="6"/>
  <c r="T101" i="6"/>
  <c r="S101" i="6"/>
  <c r="AO100" i="6"/>
  <c r="AM100" i="6"/>
  <c r="AK100" i="6"/>
  <c r="T100" i="6"/>
  <c r="S100" i="6"/>
  <c r="AM99" i="6"/>
  <c r="AK99" i="6"/>
  <c r="T99" i="6"/>
  <c r="S99" i="6"/>
  <c r="AO98" i="6"/>
  <c r="AM98" i="6"/>
  <c r="AK98" i="6"/>
  <c r="T98" i="6"/>
  <c r="S98" i="6"/>
  <c r="AO97" i="6"/>
  <c r="AM97" i="6"/>
  <c r="AK97" i="6"/>
  <c r="T97" i="6"/>
  <c r="S97" i="6"/>
  <c r="AO96" i="6"/>
  <c r="AM96" i="6"/>
  <c r="AK96" i="6"/>
  <c r="T96" i="6"/>
  <c r="S96" i="6"/>
  <c r="AO95" i="6"/>
  <c r="AM95" i="6"/>
  <c r="AK95" i="6"/>
  <c r="T95" i="6"/>
  <c r="S95" i="6"/>
  <c r="AO94" i="6"/>
  <c r="AM94" i="6"/>
  <c r="AK94" i="6"/>
  <c r="T94" i="6"/>
  <c r="S94" i="6"/>
  <c r="AO93" i="6"/>
  <c r="AM93" i="6"/>
  <c r="AK93" i="6"/>
  <c r="T93" i="6"/>
  <c r="S93" i="6"/>
  <c r="AO92" i="6"/>
  <c r="AM92" i="6"/>
  <c r="AK92" i="6"/>
  <c r="T92" i="6"/>
  <c r="S92" i="6"/>
  <c r="AO91" i="6"/>
  <c r="AM91" i="6"/>
  <c r="AK91" i="6"/>
  <c r="T91" i="6"/>
  <c r="S91" i="6"/>
  <c r="AO90" i="6"/>
  <c r="AM90" i="6"/>
  <c r="AK90" i="6"/>
  <c r="T90" i="6"/>
  <c r="S90" i="6"/>
  <c r="AO89" i="6"/>
  <c r="AM89" i="6"/>
  <c r="AK89" i="6"/>
  <c r="T89" i="6"/>
  <c r="S89" i="6"/>
  <c r="AM88" i="6"/>
  <c r="AK88" i="6"/>
  <c r="T88" i="6"/>
  <c r="S88" i="6"/>
  <c r="AM87" i="6"/>
  <c r="AK87" i="6"/>
  <c r="T87" i="6"/>
  <c r="S87" i="6"/>
  <c r="AO86" i="6"/>
  <c r="AM86" i="6"/>
  <c r="AK86" i="6"/>
  <c r="T86" i="6"/>
  <c r="S86" i="6"/>
  <c r="AO85" i="6"/>
  <c r="AM85" i="6"/>
  <c r="AK85" i="6"/>
  <c r="T85" i="6"/>
  <c r="S85" i="6"/>
  <c r="AO84" i="6"/>
  <c r="AM84" i="6"/>
  <c r="AK84" i="6"/>
  <c r="T84" i="6"/>
  <c r="S84" i="6"/>
  <c r="AO83" i="6"/>
  <c r="AM83" i="6"/>
  <c r="AK83" i="6"/>
  <c r="T83" i="6"/>
  <c r="S83" i="6"/>
  <c r="AO82" i="6"/>
  <c r="AM82" i="6"/>
  <c r="AK82" i="6"/>
  <c r="T82" i="6"/>
  <c r="S82" i="6"/>
  <c r="AO81" i="6"/>
  <c r="AM81" i="6"/>
  <c r="AK81" i="6"/>
  <c r="T81" i="6"/>
  <c r="S81" i="6"/>
  <c r="AO80" i="6"/>
  <c r="AM80" i="6"/>
  <c r="AK80" i="6"/>
  <c r="T80" i="6"/>
  <c r="S80" i="6"/>
  <c r="AO79" i="6"/>
  <c r="AM79" i="6"/>
  <c r="AK79" i="6"/>
  <c r="T79" i="6"/>
  <c r="S79" i="6"/>
  <c r="AO78" i="6"/>
  <c r="AM78" i="6"/>
  <c r="AK78" i="6"/>
  <c r="T78" i="6"/>
  <c r="S78" i="6"/>
  <c r="AO77" i="6"/>
  <c r="AM77" i="6"/>
  <c r="AK77" i="6"/>
  <c r="T77" i="6"/>
  <c r="S77" i="6"/>
  <c r="AM76" i="6"/>
  <c r="AK76" i="6"/>
  <c r="T76" i="6"/>
  <c r="S76" i="6"/>
  <c r="AO75" i="6"/>
  <c r="AM75" i="6"/>
  <c r="AK75" i="6"/>
  <c r="T75" i="6"/>
  <c r="S75" i="6"/>
  <c r="AO74" i="6"/>
  <c r="AM74" i="6"/>
  <c r="AK74" i="6"/>
  <c r="T74" i="6"/>
  <c r="S74" i="6"/>
  <c r="AO73" i="6"/>
  <c r="AM73" i="6"/>
  <c r="AK73" i="6"/>
  <c r="T73" i="6"/>
  <c r="S73" i="6"/>
  <c r="AO72" i="6"/>
  <c r="AM72" i="6"/>
  <c r="AK72" i="6"/>
  <c r="T72" i="6"/>
  <c r="S72" i="6"/>
  <c r="AO71" i="6"/>
  <c r="AM71" i="6"/>
  <c r="AK71" i="6"/>
  <c r="T71" i="6"/>
  <c r="S71" i="6"/>
  <c r="AO70" i="6"/>
  <c r="AM70" i="6"/>
  <c r="AK70" i="6"/>
  <c r="T70" i="6"/>
  <c r="S70" i="6"/>
  <c r="AO69" i="6"/>
  <c r="AM69" i="6"/>
  <c r="AK69" i="6"/>
  <c r="T69" i="6"/>
  <c r="S69" i="6"/>
  <c r="AO68" i="6"/>
  <c r="AM68" i="6"/>
  <c r="AK68" i="6"/>
  <c r="T68" i="6"/>
  <c r="S68" i="6"/>
  <c r="AM67" i="6"/>
  <c r="AK67" i="6"/>
  <c r="T67" i="6"/>
  <c r="S67" i="6"/>
  <c r="AM66" i="6"/>
  <c r="AK66" i="6"/>
  <c r="T66" i="6"/>
  <c r="S66" i="6"/>
  <c r="AO65" i="6"/>
  <c r="AM65" i="6"/>
  <c r="AK65" i="6"/>
  <c r="T65" i="6"/>
  <c r="S65" i="6"/>
  <c r="AO64" i="6"/>
  <c r="AM64" i="6"/>
  <c r="AK64" i="6"/>
  <c r="T64" i="6"/>
  <c r="S64" i="6"/>
  <c r="T63" i="6"/>
  <c r="S63" i="6"/>
  <c r="T62" i="6"/>
  <c r="S62" i="6"/>
  <c r="T61" i="6"/>
  <c r="S61" i="6"/>
  <c r="T60" i="6"/>
  <c r="S60" i="6"/>
  <c r="T59" i="6"/>
  <c r="S59" i="6"/>
  <c r="T58" i="6"/>
  <c r="S58" i="6"/>
  <c r="T57" i="6"/>
  <c r="S57" i="6"/>
  <c r="T56" i="6"/>
  <c r="S56" i="6"/>
  <c r="T55" i="6"/>
  <c r="S55" i="6"/>
  <c r="T54" i="6"/>
  <c r="S54" i="6"/>
  <c r="T53" i="6"/>
  <c r="S53" i="6"/>
  <c r="T52" i="6"/>
  <c r="S52" i="6"/>
  <c r="T51" i="6"/>
  <c r="S51" i="6"/>
  <c r="T50" i="6"/>
  <c r="S50" i="6"/>
  <c r="T49" i="6"/>
  <c r="S49" i="6"/>
  <c r="T48" i="6"/>
  <c r="S48" i="6"/>
  <c r="T47" i="6"/>
  <c r="S47" i="6"/>
  <c r="T46" i="6"/>
  <c r="S46" i="6"/>
  <c r="T45" i="6"/>
  <c r="S45" i="6"/>
  <c r="T44" i="6"/>
  <c r="S44" i="6"/>
  <c r="T43" i="6"/>
  <c r="S43" i="6"/>
  <c r="T42" i="6"/>
  <c r="S42" i="6"/>
  <c r="T41" i="6"/>
  <c r="S41" i="6"/>
  <c r="T40" i="6"/>
  <c r="S40" i="6"/>
  <c r="T39" i="6"/>
  <c r="S39" i="6"/>
  <c r="T38" i="6"/>
  <c r="S38" i="6"/>
  <c r="T37" i="6"/>
  <c r="S37" i="6"/>
  <c r="T36" i="6"/>
  <c r="S36" i="6"/>
  <c r="T35" i="6"/>
  <c r="S35" i="6"/>
  <c r="T34" i="6"/>
  <c r="S34" i="6"/>
  <c r="T33" i="6"/>
  <c r="S33" i="6"/>
  <c r="T32" i="6"/>
  <c r="S32" i="6"/>
  <c r="T31" i="6"/>
  <c r="S31" i="6"/>
  <c r="T30" i="6"/>
  <c r="S30" i="6"/>
  <c r="T29" i="6"/>
  <c r="S29" i="6"/>
  <c r="T28" i="6"/>
  <c r="S28" i="6"/>
  <c r="T27" i="6"/>
  <c r="S27" i="6"/>
  <c r="T26" i="6"/>
  <c r="S26" i="6"/>
  <c r="T25" i="6"/>
  <c r="S25" i="6"/>
  <c r="T24" i="6"/>
  <c r="S24" i="6"/>
  <c r="T23" i="6"/>
  <c r="S23" i="6"/>
  <c r="T22" i="6"/>
  <c r="S22" i="6"/>
  <c r="T21" i="6"/>
  <c r="S21" i="6"/>
  <c r="T20" i="6"/>
  <c r="S20" i="6"/>
  <c r="T19" i="6"/>
  <c r="S19" i="6"/>
  <c r="T18" i="6"/>
  <c r="S18" i="6"/>
  <c r="T17" i="6"/>
  <c r="S17" i="6"/>
  <c r="T16" i="6"/>
  <c r="S16" i="6"/>
  <c r="T15" i="6"/>
  <c r="S15" i="6"/>
  <c r="T14" i="6"/>
  <c r="S14" i="6"/>
  <c r="T13" i="6"/>
  <c r="S13" i="6"/>
  <c r="T12" i="6"/>
  <c r="S12" i="6"/>
  <c r="T11" i="6"/>
  <c r="S11" i="6"/>
  <c r="T10" i="6"/>
  <c r="S10" i="6"/>
  <c r="T9" i="6"/>
  <c r="S9" i="6"/>
  <c r="T8" i="6"/>
  <c r="S8" i="6"/>
  <c r="AK369" i="4"/>
  <c r="T369" i="4"/>
  <c r="S369" i="4"/>
  <c r="AK368" i="4"/>
  <c r="T368" i="4"/>
  <c r="S368" i="4"/>
  <c r="AK367" i="4"/>
  <c r="T367" i="4"/>
  <c r="S367" i="4"/>
  <c r="AK366" i="4"/>
  <c r="T366" i="4"/>
  <c r="S366" i="4"/>
  <c r="AK365" i="4"/>
  <c r="T365" i="4"/>
  <c r="S365" i="4"/>
  <c r="AK364" i="4"/>
  <c r="T364" i="4"/>
  <c r="S364" i="4"/>
  <c r="AK363" i="4"/>
  <c r="T363" i="4"/>
  <c r="S363" i="4"/>
  <c r="AK362" i="4"/>
  <c r="T362" i="4"/>
  <c r="S362" i="4"/>
  <c r="AK361" i="4"/>
  <c r="T361" i="4"/>
  <c r="S361" i="4"/>
  <c r="AM360" i="4"/>
  <c r="AK360" i="4"/>
  <c r="T360" i="4"/>
  <c r="S360" i="4"/>
  <c r="AM359" i="4"/>
  <c r="AK359" i="4"/>
  <c r="T359" i="4"/>
  <c r="S359" i="4"/>
  <c r="AM358" i="4"/>
  <c r="AK358" i="4"/>
  <c r="T358" i="4"/>
  <c r="S358" i="4"/>
  <c r="AM357" i="4"/>
  <c r="AK357" i="4"/>
  <c r="T357" i="4"/>
  <c r="S357" i="4"/>
  <c r="AO356" i="4"/>
  <c r="AM356" i="4"/>
  <c r="AK356" i="4"/>
  <c r="T356" i="4"/>
  <c r="S356" i="4"/>
  <c r="T355" i="4"/>
  <c r="S355" i="4"/>
  <c r="T354" i="4"/>
  <c r="S354" i="4"/>
  <c r="T353" i="4"/>
  <c r="S353" i="4"/>
  <c r="T352" i="4"/>
  <c r="S352" i="4"/>
  <c r="T351" i="4"/>
  <c r="S351" i="4"/>
  <c r="T350" i="4"/>
  <c r="S350" i="4"/>
  <c r="T349" i="4"/>
  <c r="S349" i="4"/>
  <c r="T348" i="4"/>
  <c r="S348" i="4"/>
  <c r="T347" i="4"/>
  <c r="S347" i="4"/>
  <c r="T346" i="4"/>
  <c r="S346" i="4"/>
  <c r="T345" i="4"/>
  <c r="S345" i="4"/>
  <c r="T344" i="4"/>
  <c r="S344" i="4"/>
  <c r="AO343" i="4"/>
  <c r="AM343" i="4"/>
  <c r="AK343" i="4"/>
  <c r="T343" i="4"/>
  <c r="S343" i="4"/>
  <c r="AO342" i="4"/>
  <c r="AM342" i="4"/>
  <c r="AK342" i="4"/>
  <c r="T342" i="4"/>
  <c r="S342" i="4"/>
  <c r="AO341" i="4"/>
  <c r="AM341" i="4"/>
  <c r="AK341" i="4"/>
  <c r="T341" i="4"/>
  <c r="S341" i="4"/>
  <c r="AO340" i="4"/>
  <c r="AM340" i="4"/>
  <c r="AK340" i="4"/>
  <c r="T340" i="4"/>
  <c r="S340" i="4"/>
  <c r="AO339" i="4"/>
  <c r="AM339" i="4"/>
  <c r="AK339" i="4"/>
  <c r="T339" i="4"/>
  <c r="S339" i="4"/>
  <c r="AO338" i="4"/>
  <c r="AM338" i="4"/>
  <c r="AK338" i="4"/>
  <c r="T338" i="4"/>
  <c r="S338" i="4"/>
  <c r="AO337" i="4"/>
  <c r="AM337" i="4"/>
  <c r="AK337" i="4"/>
  <c r="T337" i="4"/>
  <c r="S337" i="4"/>
  <c r="AO336" i="4"/>
  <c r="AM336" i="4"/>
  <c r="AK336" i="4"/>
  <c r="T336" i="4"/>
  <c r="S336" i="4"/>
  <c r="AO335" i="4"/>
  <c r="AM335" i="4"/>
  <c r="AK335" i="4"/>
  <c r="T335" i="4"/>
  <c r="S335" i="4"/>
  <c r="AO334" i="4"/>
  <c r="AM334" i="4"/>
  <c r="AK334" i="4"/>
  <c r="T334" i="4"/>
  <c r="S334" i="4"/>
  <c r="AO333" i="4"/>
  <c r="AM333" i="4"/>
  <c r="AK333" i="4"/>
  <c r="T333" i="4"/>
  <c r="S333" i="4"/>
  <c r="AO332" i="4"/>
  <c r="AM332" i="4"/>
  <c r="AK332" i="4"/>
  <c r="T332" i="4"/>
  <c r="S332" i="4"/>
  <c r="AO331" i="4"/>
  <c r="AM331" i="4"/>
  <c r="AK331" i="4"/>
  <c r="T331" i="4"/>
  <c r="S331" i="4"/>
  <c r="AO330" i="4"/>
  <c r="AM330" i="4"/>
  <c r="AK330" i="4"/>
  <c r="T330" i="4"/>
  <c r="S330" i="4"/>
  <c r="AO329" i="4"/>
  <c r="AM329" i="4"/>
  <c r="AK329" i="4"/>
  <c r="T329" i="4"/>
  <c r="S329" i="4"/>
  <c r="AO328" i="4"/>
  <c r="AM328" i="4"/>
  <c r="AK328" i="4"/>
  <c r="T328" i="4"/>
  <c r="S328" i="4"/>
  <c r="AO327" i="4"/>
  <c r="AM327" i="4"/>
  <c r="AK327" i="4"/>
  <c r="T327" i="4"/>
  <c r="S327" i="4"/>
  <c r="AO326" i="4"/>
  <c r="AM326" i="4"/>
  <c r="AK326" i="4"/>
  <c r="T326" i="4"/>
  <c r="S326" i="4"/>
  <c r="AO325" i="4"/>
  <c r="AM325" i="4"/>
  <c r="AK325" i="4"/>
  <c r="T325" i="4"/>
  <c r="S325" i="4"/>
  <c r="AO324" i="4"/>
  <c r="AM324" i="4"/>
  <c r="AK324" i="4"/>
  <c r="T324" i="4"/>
  <c r="S324" i="4"/>
  <c r="AO323" i="4"/>
  <c r="AM323" i="4"/>
  <c r="AK323" i="4"/>
  <c r="T323" i="4"/>
  <c r="S323" i="4"/>
  <c r="AO322" i="4"/>
  <c r="AM322" i="4"/>
  <c r="AK322" i="4"/>
  <c r="T322" i="4"/>
  <c r="S322" i="4"/>
  <c r="AO321" i="4"/>
  <c r="AM321" i="4"/>
  <c r="AK321" i="4"/>
  <c r="T321" i="4"/>
  <c r="S321" i="4"/>
  <c r="AO320" i="4"/>
  <c r="AM320" i="4"/>
  <c r="AK320" i="4"/>
  <c r="T320" i="4"/>
  <c r="S320" i="4"/>
  <c r="AO319" i="4"/>
  <c r="AM319" i="4"/>
  <c r="AK319" i="4"/>
  <c r="T319" i="4"/>
  <c r="S319" i="4"/>
  <c r="AO318" i="4"/>
  <c r="AM318" i="4"/>
  <c r="AK318" i="4"/>
  <c r="T318" i="4"/>
  <c r="S318" i="4"/>
  <c r="AO317" i="4"/>
  <c r="AM317" i="4"/>
  <c r="AK317" i="4"/>
  <c r="T317" i="4"/>
  <c r="S317" i="4"/>
  <c r="AO316" i="4"/>
  <c r="AM316" i="4"/>
  <c r="AK316" i="4"/>
  <c r="T316" i="4"/>
  <c r="S316" i="4"/>
  <c r="AO315" i="4"/>
  <c r="AM315" i="4"/>
  <c r="AK315" i="4"/>
  <c r="T315" i="4"/>
  <c r="S315" i="4"/>
  <c r="AO314" i="4"/>
  <c r="AM314" i="4"/>
  <c r="AK314" i="4"/>
  <c r="T314" i="4"/>
  <c r="S314" i="4"/>
  <c r="AO313" i="4"/>
  <c r="AM313" i="4"/>
  <c r="AK313" i="4"/>
  <c r="T313" i="4"/>
  <c r="S313" i="4"/>
  <c r="AO312" i="4"/>
  <c r="AM312" i="4"/>
  <c r="AK312" i="4"/>
  <c r="T312" i="4"/>
  <c r="S312" i="4"/>
  <c r="AO311" i="4"/>
  <c r="AM311" i="4"/>
  <c r="AK311" i="4"/>
  <c r="T311" i="4"/>
  <c r="S311" i="4"/>
  <c r="AO310" i="4"/>
  <c r="AM310" i="4"/>
  <c r="AK310" i="4"/>
  <c r="T310" i="4"/>
  <c r="S310" i="4"/>
  <c r="AO309" i="4"/>
  <c r="AM309" i="4"/>
  <c r="AK309" i="4"/>
  <c r="T309" i="4"/>
  <c r="S309" i="4"/>
  <c r="AO308" i="4"/>
  <c r="AM308" i="4"/>
  <c r="AK308" i="4"/>
  <c r="T308" i="4"/>
  <c r="S308" i="4"/>
  <c r="AO307" i="4"/>
  <c r="AM307" i="4"/>
  <c r="AK307" i="4"/>
  <c r="T307" i="4"/>
  <c r="S307" i="4"/>
  <c r="AO306" i="4"/>
  <c r="AM306" i="4"/>
  <c r="AK306" i="4"/>
  <c r="T306" i="4"/>
  <c r="S306" i="4"/>
  <c r="AO305" i="4"/>
  <c r="AM305" i="4"/>
  <c r="AK305" i="4"/>
  <c r="T305" i="4"/>
  <c r="S305" i="4"/>
  <c r="AO304" i="4"/>
  <c r="AM304" i="4"/>
  <c r="AK304" i="4"/>
  <c r="T304" i="4"/>
  <c r="S304" i="4"/>
  <c r="AO303" i="4"/>
  <c r="AM303" i="4"/>
  <c r="AK303" i="4"/>
  <c r="T303" i="4"/>
  <c r="S303" i="4"/>
  <c r="AO302" i="4"/>
  <c r="AM302" i="4"/>
  <c r="AK302" i="4"/>
  <c r="T302" i="4"/>
  <c r="S302" i="4"/>
  <c r="AO301" i="4"/>
  <c r="AM301" i="4"/>
  <c r="AK301" i="4"/>
  <c r="T301" i="4"/>
  <c r="S301" i="4"/>
  <c r="AO300" i="4"/>
  <c r="AM300" i="4"/>
  <c r="AK300" i="4"/>
  <c r="T300" i="4"/>
  <c r="S300" i="4"/>
  <c r="AO299" i="4"/>
  <c r="AM299" i="4"/>
  <c r="AK299" i="4"/>
  <c r="T299" i="4"/>
  <c r="S299" i="4"/>
  <c r="T298" i="4"/>
  <c r="S298" i="4"/>
  <c r="T297" i="4"/>
  <c r="S297" i="4"/>
  <c r="T296" i="4"/>
  <c r="S296" i="4"/>
  <c r="T295" i="4"/>
  <c r="S295" i="4"/>
  <c r="T294" i="4"/>
  <c r="S294" i="4"/>
  <c r="T293" i="4"/>
  <c r="S293" i="4"/>
  <c r="T292" i="4"/>
  <c r="S292" i="4"/>
  <c r="T291" i="4"/>
  <c r="S291" i="4"/>
  <c r="T290" i="4"/>
  <c r="S290" i="4"/>
  <c r="T289" i="4"/>
  <c r="S289" i="4"/>
  <c r="T288" i="4"/>
  <c r="S288" i="4"/>
  <c r="T287" i="4"/>
  <c r="S287" i="4"/>
  <c r="AO286" i="4"/>
  <c r="AM286" i="4"/>
  <c r="AK286" i="4"/>
  <c r="T286" i="4"/>
  <c r="S286" i="4"/>
  <c r="AO285" i="4"/>
  <c r="AM285" i="4"/>
  <c r="AK285" i="4"/>
  <c r="T285" i="4"/>
  <c r="S285" i="4"/>
  <c r="AO284" i="4"/>
  <c r="AM284" i="4"/>
  <c r="AK284" i="4"/>
  <c r="T284" i="4"/>
  <c r="S284" i="4"/>
  <c r="AO283" i="4"/>
  <c r="AM283" i="4"/>
  <c r="AK283" i="4"/>
  <c r="T283" i="4"/>
  <c r="S283" i="4"/>
  <c r="AO282" i="4"/>
  <c r="AM282" i="4"/>
  <c r="AK282" i="4"/>
  <c r="T282" i="4"/>
  <c r="S282" i="4"/>
  <c r="AO281" i="4"/>
  <c r="AM281" i="4"/>
  <c r="AK281" i="4"/>
  <c r="T281" i="4"/>
  <c r="S281" i="4"/>
  <c r="AO280" i="4"/>
  <c r="AM280" i="4"/>
  <c r="AK280" i="4"/>
  <c r="T280" i="4"/>
  <c r="S280" i="4"/>
  <c r="AO279" i="4"/>
  <c r="AM279" i="4"/>
  <c r="AK279" i="4"/>
  <c r="T279" i="4"/>
  <c r="S279" i="4"/>
  <c r="AO278" i="4"/>
  <c r="AM278" i="4"/>
  <c r="AK278" i="4"/>
  <c r="T278" i="4"/>
  <c r="S278" i="4"/>
  <c r="AO277" i="4"/>
  <c r="AM277" i="4"/>
  <c r="AK277" i="4"/>
  <c r="T277" i="4"/>
  <c r="S277" i="4"/>
  <c r="AO276" i="4"/>
  <c r="AM276" i="4"/>
  <c r="AK276" i="4"/>
  <c r="T276" i="4"/>
  <c r="S276" i="4"/>
  <c r="AO275" i="4"/>
  <c r="AM275" i="4"/>
  <c r="AK275" i="4"/>
  <c r="T275" i="4"/>
  <c r="S275" i="4"/>
  <c r="AO274" i="4"/>
  <c r="AM274" i="4"/>
  <c r="AK274" i="4"/>
  <c r="T274" i="4"/>
  <c r="S274" i="4"/>
  <c r="AO273" i="4"/>
  <c r="AM273" i="4"/>
  <c r="AK273" i="4"/>
  <c r="T273" i="4"/>
  <c r="S273" i="4"/>
  <c r="AO272" i="4"/>
  <c r="AM272" i="4"/>
  <c r="AK272" i="4"/>
  <c r="T272" i="4"/>
  <c r="S272" i="4"/>
  <c r="AO271" i="4"/>
  <c r="AM271" i="4"/>
  <c r="AK271" i="4"/>
  <c r="T271" i="4"/>
  <c r="S271" i="4"/>
  <c r="AO270" i="4"/>
  <c r="AM270" i="4"/>
  <c r="AK270" i="4"/>
  <c r="T270" i="4"/>
  <c r="S270" i="4"/>
  <c r="AO269" i="4"/>
  <c r="AM269" i="4"/>
  <c r="AK269" i="4"/>
  <c r="T269" i="4"/>
  <c r="S269" i="4"/>
  <c r="AO268" i="4"/>
  <c r="AM268" i="4"/>
  <c r="AK268" i="4"/>
  <c r="T268" i="4"/>
  <c r="S268" i="4"/>
  <c r="AO267" i="4"/>
  <c r="AM267" i="4"/>
  <c r="AK267" i="4"/>
  <c r="T267" i="4"/>
  <c r="S267" i="4"/>
  <c r="AO266" i="4"/>
  <c r="AM266" i="4"/>
  <c r="AK266" i="4"/>
  <c r="T266" i="4"/>
  <c r="S266" i="4"/>
  <c r="AO265" i="4"/>
  <c r="AM265" i="4"/>
  <c r="AK265" i="4"/>
  <c r="T265" i="4"/>
  <c r="S265" i="4"/>
  <c r="AO264" i="4"/>
  <c r="AM264" i="4"/>
  <c r="AK264" i="4"/>
  <c r="T264" i="4"/>
  <c r="S264" i="4"/>
  <c r="AO263" i="4"/>
  <c r="AM263" i="4"/>
  <c r="AK263" i="4"/>
  <c r="T263" i="4"/>
  <c r="S263" i="4"/>
  <c r="AO262" i="4"/>
  <c r="AM262" i="4"/>
  <c r="AK262" i="4"/>
  <c r="T262" i="4"/>
  <c r="S262" i="4"/>
  <c r="T261" i="4"/>
  <c r="S261" i="4"/>
  <c r="T260" i="4"/>
  <c r="S260" i="4"/>
  <c r="T259" i="4"/>
  <c r="S259" i="4"/>
  <c r="T258" i="4"/>
  <c r="S258" i="4"/>
  <c r="T257" i="4"/>
  <c r="S257" i="4"/>
  <c r="T256" i="4"/>
  <c r="S256" i="4"/>
  <c r="T255" i="4"/>
  <c r="S255" i="4"/>
  <c r="AO254" i="4"/>
  <c r="AK254" i="4"/>
  <c r="T254" i="4"/>
  <c r="S254" i="4"/>
  <c r="AO253" i="4"/>
  <c r="AK253" i="4"/>
  <c r="T253" i="4"/>
  <c r="S253" i="4"/>
  <c r="AO252" i="4"/>
  <c r="AM252" i="4"/>
  <c r="AK252" i="4"/>
  <c r="T252" i="4"/>
  <c r="S252" i="4"/>
  <c r="AO251" i="4"/>
  <c r="AK251" i="4"/>
  <c r="T251" i="4"/>
  <c r="S251" i="4"/>
  <c r="AO250" i="4"/>
  <c r="AK250" i="4"/>
  <c r="T250" i="4"/>
  <c r="S250" i="4"/>
  <c r="AO249" i="4"/>
  <c r="AM249" i="4"/>
  <c r="AK249" i="4"/>
  <c r="T249" i="4"/>
  <c r="S249" i="4"/>
  <c r="AO248" i="4"/>
  <c r="AK248" i="4"/>
  <c r="T248" i="4"/>
  <c r="S248" i="4"/>
  <c r="AO247" i="4"/>
  <c r="AK247" i="4"/>
  <c r="T247" i="4"/>
  <c r="S247" i="4"/>
  <c r="AO246" i="4"/>
  <c r="AM246" i="4"/>
  <c r="AK246" i="4"/>
  <c r="T246" i="4"/>
  <c r="S246" i="4"/>
  <c r="AO245" i="4"/>
  <c r="AK245" i="4"/>
  <c r="T245" i="4"/>
  <c r="S245" i="4"/>
  <c r="AO244" i="4"/>
  <c r="AK244" i="4"/>
  <c r="T244" i="4"/>
  <c r="S244" i="4"/>
  <c r="AO243" i="4"/>
  <c r="AM243" i="4"/>
  <c r="AK243" i="4"/>
  <c r="T243" i="4"/>
  <c r="S243" i="4"/>
  <c r="AO242" i="4"/>
  <c r="AK242" i="4"/>
  <c r="T242" i="4"/>
  <c r="S242" i="4"/>
  <c r="AO241" i="4"/>
  <c r="AK241" i="4"/>
  <c r="T241" i="4"/>
  <c r="S241" i="4"/>
  <c r="AO240" i="4"/>
  <c r="AM240" i="4"/>
  <c r="AK240" i="4"/>
  <c r="T240" i="4"/>
  <c r="S240" i="4"/>
  <c r="AM239" i="4"/>
  <c r="AK239" i="4"/>
  <c r="T239" i="4"/>
  <c r="S239" i="4"/>
  <c r="AO238" i="4"/>
  <c r="AM238" i="4"/>
  <c r="AK238" i="4"/>
  <c r="T238" i="4"/>
  <c r="S238" i="4"/>
  <c r="AO237" i="4"/>
  <c r="AM237" i="4"/>
  <c r="AK237" i="4"/>
  <c r="T237" i="4"/>
  <c r="S237" i="4"/>
  <c r="AO236" i="4"/>
  <c r="AM236" i="4"/>
  <c r="AK236" i="4"/>
  <c r="T236" i="4"/>
  <c r="S236" i="4"/>
  <c r="AO235" i="4"/>
  <c r="AM235" i="4"/>
  <c r="AK235" i="4"/>
  <c r="T235" i="4"/>
  <c r="S235" i="4"/>
  <c r="AO234" i="4"/>
  <c r="AM234" i="4"/>
  <c r="AK234" i="4"/>
  <c r="T234" i="4"/>
  <c r="S234" i="4"/>
  <c r="AO233" i="4"/>
  <c r="AM233" i="4"/>
  <c r="AK233" i="4"/>
  <c r="T233" i="4"/>
  <c r="S233" i="4"/>
  <c r="AO232" i="4"/>
  <c r="AM232" i="4"/>
  <c r="AK232" i="4"/>
  <c r="T232" i="4"/>
  <c r="S232" i="4"/>
  <c r="AO231" i="4"/>
  <c r="AM231" i="4"/>
  <c r="AK231" i="4"/>
  <c r="T231" i="4"/>
  <c r="S231" i="4"/>
  <c r="AO230" i="4"/>
  <c r="AM230" i="4"/>
  <c r="AK230" i="4"/>
  <c r="T230" i="4"/>
  <c r="S230" i="4"/>
  <c r="AM229" i="4"/>
  <c r="AK229" i="4"/>
  <c r="T229" i="4"/>
  <c r="S229" i="4"/>
  <c r="AO228" i="4"/>
  <c r="AM228" i="4"/>
  <c r="AK228" i="4"/>
  <c r="T228" i="4"/>
  <c r="S228" i="4"/>
  <c r="AO227" i="4"/>
  <c r="AM227" i="4"/>
  <c r="AK227" i="4"/>
  <c r="T227" i="4"/>
  <c r="S227" i="4"/>
  <c r="AO226" i="4"/>
  <c r="AM226" i="4"/>
  <c r="AK226" i="4"/>
  <c r="T226" i="4"/>
  <c r="S226" i="4"/>
  <c r="AO225" i="4"/>
  <c r="AM225" i="4"/>
  <c r="AK225" i="4"/>
  <c r="T225" i="4"/>
  <c r="S225" i="4"/>
  <c r="AO224" i="4"/>
  <c r="AM224" i="4"/>
  <c r="AK224" i="4"/>
  <c r="T224" i="4"/>
  <c r="S224" i="4"/>
  <c r="AO223" i="4"/>
  <c r="AM223" i="4"/>
  <c r="AK223" i="4"/>
  <c r="T223" i="4"/>
  <c r="S223" i="4"/>
  <c r="AO222" i="4"/>
  <c r="AM222" i="4"/>
  <c r="AK222" i="4"/>
  <c r="T222" i="4"/>
  <c r="S222" i="4"/>
  <c r="AO221" i="4"/>
  <c r="AM221" i="4"/>
  <c r="AK221" i="4"/>
  <c r="T221" i="4"/>
  <c r="S221" i="4"/>
  <c r="AM220" i="4"/>
  <c r="AK220" i="4"/>
  <c r="T220" i="4"/>
  <c r="S220" i="4"/>
  <c r="AO219" i="4"/>
  <c r="AM219" i="4"/>
  <c r="AK219" i="4"/>
  <c r="T219" i="4"/>
  <c r="S219" i="4"/>
  <c r="AO218" i="4"/>
  <c r="AM218" i="4"/>
  <c r="AK218" i="4"/>
  <c r="T218" i="4"/>
  <c r="S218" i="4"/>
  <c r="AO217" i="4"/>
  <c r="AM217" i="4"/>
  <c r="AK217" i="4"/>
  <c r="T217" i="4"/>
  <c r="S217" i="4"/>
  <c r="AM216" i="4"/>
  <c r="AK216" i="4"/>
  <c r="T216" i="4"/>
  <c r="S216" i="4"/>
  <c r="AO215" i="4"/>
  <c r="AM215" i="4"/>
  <c r="AK215" i="4"/>
  <c r="T215" i="4"/>
  <c r="S215" i="4"/>
  <c r="AO214" i="4"/>
  <c r="AM214" i="4"/>
  <c r="AK214" i="4"/>
  <c r="T214" i="4"/>
  <c r="S214" i="4"/>
  <c r="AM213" i="4"/>
  <c r="AK213" i="4"/>
  <c r="T213" i="4"/>
  <c r="S213" i="4"/>
  <c r="AO212" i="4"/>
  <c r="AM212" i="4"/>
  <c r="AK212" i="4"/>
  <c r="T212" i="4"/>
  <c r="S212" i="4"/>
  <c r="AO211" i="4"/>
  <c r="AM211" i="4"/>
  <c r="AK211" i="4"/>
  <c r="T211" i="4"/>
  <c r="S211" i="4"/>
  <c r="AO210" i="4"/>
  <c r="AM210" i="4"/>
  <c r="AK210" i="4"/>
  <c r="T210" i="4"/>
  <c r="S210" i="4"/>
  <c r="AM209" i="4"/>
  <c r="AK209" i="4"/>
  <c r="T209" i="4"/>
  <c r="S209" i="4"/>
  <c r="AM208" i="4"/>
  <c r="AK208" i="4"/>
  <c r="T208" i="4"/>
  <c r="S208" i="4"/>
  <c r="AO207" i="4"/>
  <c r="AM207" i="4"/>
  <c r="AK207" i="4"/>
  <c r="T207" i="4"/>
  <c r="S207" i="4"/>
  <c r="AM206" i="4"/>
  <c r="AK206" i="4"/>
  <c r="T206" i="4"/>
  <c r="S206" i="4"/>
  <c r="AM205" i="4"/>
  <c r="AK205" i="4"/>
  <c r="T205" i="4"/>
  <c r="S205" i="4"/>
  <c r="AK204" i="4"/>
  <c r="T204" i="4"/>
  <c r="S204" i="4"/>
  <c r="AO203" i="4"/>
  <c r="AK203" i="4"/>
  <c r="T203" i="4"/>
  <c r="S203" i="4"/>
  <c r="AO202" i="4"/>
  <c r="AK202" i="4"/>
  <c r="T202" i="4"/>
  <c r="S202" i="4"/>
  <c r="AO201" i="4"/>
  <c r="T201" i="4"/>
  <c r="S201" i="4"/>
  <c r="AO200" i="4"/>
  <c r="AK200" i="4"/>
  <c r="T200" i="4"/>
  <c r="S200" i="4"/>
  <c r="AK199" i="4"/>
  <c r="T199" i="4"/>
  <c r="S199" i="4"/>
  <c r="AO198" i="4"/>
  <c r="AK198" i="4"/>
  <c r="T198" i="4"/>
  <c r="S198" i="4"/>
  <c r="AO197" i="4"/>
  <c r="AK197" i="4"/>
  <c r="T197" i="4"/>
  <c r="S197" i="4"/>
  <c r="AK196" i="4"/>
  <c r="T196" i="4"/>
  <c r="S196" i="4"/>
  <c r="AO195" i="4"/>
  <c r="AK195" i="4"/>
  <c r="T195" i="4"/>
  <c r="S195" i="4"/>
  <c r="AO194" i="4"/>
  <c r="AK194" i="4"/>
  <c r="T194" i="4"/>
  <c r="S194" i="4"/>
  <c r="AO193" i="4"/>
  <c r="AK193" i="4"/>
  <c r="T193" i="4"/>
  <c r="S193" i="4"/>
  <c r="AO192" i="4"/>
  <c r="AK192" i="4"/>
  <c r="T192" i="4"/>
  <c r="S192" i="4"/>
  <c r="AK191" i="4"/>
  <c r="T191" i="4"/>
  <c r="S191" i="4"/>
  <c r="AO190" i="4"/>
  <c r="AK190" i="4"/>
  <c r="T190" i="4"/>
  <c r="S190" i="4"/>
  <c r="T189" i="4"/>
  <c r="S189" i="4"/>
  <c r="AM188" i="4"/>
  <c r="AK188" i="4"/>
  <c r="T188" i="4"/>
  <c r="S188" i="4"/>
  <c r="AO187" i="4"/>
  <c r="AM187" i="4"/>
  <c r="AK187" i="4"/>
  <c r="T187" i="4"/>
  <c r="S187" i="4"/>
  <c r="AO186" i="4"/>
  <c r="AM186" i="4"/>
  <c r="AK186" i="4"/>
  <c r="T186" i="4"/>
  <c r="S186" i="4"/>
  <c r="AO185" i="4"/>
  <c r="AM185" i="4"/>
  <c r="AK185" i="4"/>
  <c r="T185" i="4"/>
  <c r="S185" i="4"/>
  <c r="AM184" i="4"/>
  <c r="AK184" i="4"/>
  <c r="T184" i="4"/>
  <c r="S184" i="4"/>
  <c r="AO183" i="4"/>
  <c r="AM183" i="4"/>
  <c r="AK183" i="4"/>
  <c r="T183" i="4"/>
  <c r="S183" i="4"/>
  <c r="AO182" i="4"/>
  <c r="AM182" i="4"/>
  <c r="AK182" i="4"/>
  <c r="T182" i="4"/>
  <c r="S182" i="4"/>
  <c r="AM181" i="4"/>
  <c r="AK181" i="4"/>
  <c r="T181" i="4"/>
  <c r="S181" i="4"/>
  <c r="AO180" i="4"/>
  <c r="AM180" i="4"/>
  <c r="AK180" i="4"/>
  <c r="T180" i="4"/>
  <c r="S180" i="4"/>
  <c r="AO179" i="4"/>
  <c r="AM179" i="4"/>
  <c r="AK179" i="4"/>
  <c r="T179" i="4"/>
  <c r="S179" i="4"/>
  <c r="AO178" i="4"/>
  <c r="AM178" i="4"/>
  <c r="T178" i="4"/>
  <c r="S178" i="4"/>
  <c r="AO177" i="4"/>
  <c r="AM177" i="4"/>
  <c r="T177" i="4"/>
  <c r="S177" i="4"/>
  <c r="AO176" i="4"/>
  <c r="AM176" i="4"/>
  <c r="T176" i="4"/>
  <c r="S176" i="4"/>
  <c r="AO175" i="4"/>
  <c r="AM175" i="4"/>
  <c r="AK175" i="4"/>
  <c r="T175" i="4"/>
  <c r="S175" i="4"/>
  <c r="AO174" i="4"/>
  <c r="AM174" i="4"/>
  <c r="AK174" i="4"/>
  <c r="T174" i="4"/>
  <c r="S174" i="4"/>
  <c r="AO173" i="4"/>
  <c r="AM173" i="4"/>
  <c r="AK173" i="4"/>
  <c r="T173" i="4"/>
  <c r="S173" i="4"/>
  <c r="AO172" i="4"/>
  <c r="AM172" i="4"/>
  <c r="AK172" i="4"/>
  <c r="T172" i="4"/>
  <c r="S172" i="4"/>
  <c r="AO171" i="4"/>
  <c r="AM171" i="4"/>
  <c r="AK171" i="4"/>
  <c r="T171" i="4"/>
  <c r="S171" i="4"/>
  <c r="AO170" i="4"/>
  <c r="AM170" i="4"/>
  <c r="AK170" i="4"/>
  <c r="T170" i="4"/>
  <c r="S170" i="4"/>
  <c r="AM169" i="4"/>
  <c r="AK169" i="4"/>
  <c r="T169" i="4"/>
  <c r="S169" i="4"/>
  <c r="AO168" i="4"/>
  <c r="AM168" i="4"/>
  <c r="AK168" i="4"/>
  <c r="T168" i="4"/>
  <c r="S168" i="4"/>
  <c r="AO167" i="4"/>
  <c r="AM167" i="4"/>
  <c r="T167" i="4"/>
  <c r="S167" i="4"/>
  <c r="AM166" i="4"/>
  <c r="AK166" i="4"/>
  <c r="T166" i="4"/>
  <c r="S166" i="4"/>
  <c r="AO165" i="4"/>
  <c r="AM165" i="4"/>
  <c r="AK165" i="4"/>
  <c r="T165" i="4"/>
  <c r="S165" i="4"/>
  <c r="AO164" i="4"/>
  <c r="AM164" i="4"/>
  <c r="AK164" i="4"/>
  <c r="T164" i="4"/>
  <c r="S164" i="4"/>
  <c r="AM163" i="4"/>
  <c r="AK163" i="4"/>
  <c r="T163" i="4"/>
  <c r="S163" i="4"/>
  <c r="AO162" i="4"/>
  <c r="AM162" i="4"/>
  <c r="AK162" i="4"/>
  <c r="T162" i="4"/>
  <c r="S162" i="4"/>
  <c r="AO161" i="4"/>
  <c r="AM161" i="4"/>
  <c r="AK161" i="4"/>
  <c r="T161" i="4"/>
  <c r="S161" i="4"/>
  <c r="AO160" i="4"/>
  <c r="AM160" i="4"/>
  <c r="AK160" i="4"/>
  <c r="T160" i="4"/>
  <c r="S160" i="4"/>
  <c r="AM159" i="4"/>
  <c r="AK159" i="4"/>
  <c r="T159" i="4"/>
  <c r="S159" i="4"/>
  <c r="AO158" i="4"/>
  <c r="AM158" i="4"/>
  <c r="AK158" i="4"/>
  <c r="T158" i="4"/>
  <c r="S158" i="4"/>
  <c r="AO157" i="4"/>
  <c r="AM157" i="4"/>
  <c r="AK157" i="4"/>
  <c r="T157" i="4"/>
  <c r="S157" i="4"/>
  <c r="AO156" i="4"/>
  <c r="AM156" i="4"/>
  <c r="AK156" i="4"/>
  <c r="T156" i="4"/>
  <c r="S156" i="4"/>
  <c r="AO155" i="4"/>
  <c r="AM155" i="4"/>
  <c r="AK155" i="4"/>
  <c r="T155" i="4"/>
  <c r="S155" i="4"/>
  <c r="AO154" i="4"/>
  <c r="AM154" i="4"/>
  <c r="AK154" i="4"/>
  <c r="T154" i="4"/>
  <c r="S154" i="4"/>
  <c r="AO153" i="4"/>
  <c r="AM153" i="4"/>
  <c r="AK153" i="4"/>
  <c r="T153" i="4"/>
  <c r="S153" i="4"/>
  <c r="AO152" i="4"/>
  <c r="AM152" i="4"/>
  <c r="T152" i="4"/>
  <c r="S152" i="4"/>
  <c r="AO151" i="4"/>
  <c r="AM151" i="4"/>
  <c r="AK151" i="4"/>
  <c r="T151" i="4"/>
  <c r="S151" i="4"/>
  <c r="AO150" i="4"/>
  <c r="AM150" i="4"/>
  <c r="AK150" i="4"/>
  <c r="T150" i="4"/>
  <c r="S150" i="4"/>
  <c r="AO149" i="4"/>
  <c r="AM149" i="4"/>
  <c r="T149" i="4"/>
  <c r="S149" i="4"/>
  <c r="AM148" i="4"/>
  <c r="AK148" i="4"/>
  <c r="T148" i="4"/>
  <c r="S148" i="4"/>
  <c r="AO147" i="4"/>
  <c r="AM147" i="4"/>
  <c r="AK147" i="4"/>
  <c r="T147" i="4"/>
  <c r="S147" i="4"/>
  <c r="AO146" i="4"/>
  <c r="AM146" i="4"/>
  <c r="T146" i="4"/>
  <c r="S146" i="4"/>
  <c r="AO145" i="4"/>
  <c r="AM145" i="4"/>
  <c r="T145" i="4"/>
  <c r="S145" i="4"/>
  <c r="AM144" i="4"/>
  <c r="AK144" i="4"/>
  <c r="T144" i="4"/>
  <c r="S144" i="4"/>
  <c r="AO143" i="4"/>
  <c r="AM143" i="4"/>
  <c r="AK143" i="4"/>
  <c r="T143" i="4"/>
  <c r="S143" i="4"/>
  <c r="AO142" i="4"/>
  <c r="AM142" i="4"/>
  <c r="T142" i="4"/>
  <c r="S142" i="4"/>
  <c r="AM141" i="4"/>
  <c r="AK141" i="4"/>
  <c r="T141" i="4"/>
  <c r="S141" i="4"/>
  <c r="AO140" i="4"/>
  <c r="AM140" i="4"/>
  <c r="T140" i="4"/>
  <c r="S140" i="4"/>
  <c r="AO139" i="4"/>
  <c r="AM139" i="4"/>
  <c r="AK139" i="4"/>
  <c r="T139" i="4"/>
  <c r="S139" i="4"/>
  <c r="AM138" i="4"/>
  <c r="AK138" i="4"/>
  <c r="T138" i="4"/>
  <c r="S138" i="4"/>
  <c r="AO137" i="4"/>
  <c r="AM137" i="4"/>
  <c r="AK137" i="4"/>
  <c r="T137" i="4"/>
  <c r="S137" i="4"/>
  <c r="AO136" i="4"/>
  <c r="AM136" i="4"/>
  <c r="AK136" i="4"/>
  <c r="T136" i="4"/>
  <c r="S136" i="4"/>
  <c r="AM135" i="4"/>
  <c r="AK135" i="4"/>
  <c r="T135" i="4"/>
  <c r="S135" i="4"/>
  <c r="AO134" i="4"/>
  <c r="AM134" i="4"/>
  <c r="AK134" i="4"/>
  <c r="T134" i="4"/>
  <c r="S134" i="4"/>
  <c r="AO133" i="4"/>
  <c r="AM133" i="4"/>
  <c r="AK133" i="4"/>
  <c r="T133" i="4"/>
  <c r="S133" i="4"/>
  <c r="AO132" i="4"/>
  <c r="AM132" i="4"/>
  <c r="AK132" i="4"/>
  <c r="T132" i="4"/>
  <c r="S132" i="4"/>
  <c r="AO131" i="4"/>
  <c r="AM131" i="4"/>
  <c r="AK131" i="4"/>
  <c r="T131" i="4"/>
  <c r="S131" i="4"/>
  <c r="AO130" i="4"/>
  <c r="AM130" i="4"/>
  <c r="AK130" i="4"/>
  <c r="T130" i="4"/>
  <c r="S130" i="4"/>
  <c r="AO129" i="4"/>
  <c r="AM129" i="4"/>
  <c r="AK129" i="4"/>
  <c r="T129" i="4"/>
  <c r="S129" i="4"/>
  <c r="AO128" i="4"/>
  <c r="AM128" i="4"/>
  <c r="AK128" i="4"/>
  <c r="T128" i="4"/>
  <c r="S128" i="4"/>
  <c r="AO127" i="4"/>
  <c r="AM127" i="4"/>
  <c r="AK127" i="4"/>
  <c r="T127" i="4"/>
  <c r="S127" i="4"/>
  <c r="AO126" i="4"/>
  <c r="AM126" i="4"/>
  <c r="AK126" i="4"/>
  <c r="T126" i="4"/>
  <c r="S126" i="4"/>
  <c r="AM125" i="4"/>
  <c r="AK125" i="4"/>
  <c r="T125" i="4"/>
  <c r="S125" i="4"/>
  <c r="AO124" i="4"/>
  <c r="AM124" i="4"/>
  <c r="AK124" i="4"/>
  <c r="T124" i="4"/>
  <c r="S124" i="4"/>
  <c r="AO123" i="4"/>
  <c r="AM123" i="4"/>
  <c r="AK123" i="4"/>
  <c r="T123" i="4"/>
  <c r="S123" i="4"/>
  <c r="AO122" i="4"/>
  <c r="AM122" i="4"/>
  <c r="AK122" i="4"/>
  <c r="T122" i="4"/>
  <c r="S122" i="4"/>
  <c r="AM121" i="4"/>
  <c r="AK121" i="4"/>
  <c r="T121" i="4"/>
  <c r="S121" i="4"/>
  <c r="AO120" i="4"/>
  <c r="AM120" i="4"/>
  <c r="AK120" i="4"/>
  <c r="T120" i="4"/>
  <c r="S120" i="4"/>
  <c r="AO119" i="4"/>
  <c r="AM119" i="4"/>
  <c r="AK119" i="4"/>
  <c r="T119" i="4"/>
  <c r="S119" i="4"/>
  <c r="AM118" i="4"/>
  <c r="AK118" i="4"/>
  <c r="T118" i="4"/>
  <c r="S118" i="4"/>
  <c r="AO117" i="4"/>
  <c r="AM117" i="4"/>
  <c r="AK117" i="4"/>
  <c r="T117" i="4"/>
  <c r="S117" i="4"/>
  <c r="AM116" i="4"/>
  <c r="AK116" i="4"/>
  <c r="T116" i="4"/>
  <c r="S116" i="4"/>
  <c r="AO115" i="4"/>
  <c r="AM115" i="4"/>
  <c r="T115" i="4"/>
  <c r="S115" i="4"/>
  <c r="AO114" i="4"/>
  <c r="AM114" i="4"/>
  <c r="T114" i="4"/>
  <c r="S114" i="4"/>
  <c r="AO113" i="4"/>
  <c r="AM113" i="4"/>
  <c r="AK113" i="4"/>
  <c r="T113" i="4"/>
  <c r="S113" i="4"/>
  <c r="AM112" i="4"/>
  <c r="AK112" i="4"/>
  <c r="T112" i="4"/>
  <c r="S112" i="4"/>
  <c r="AM111" i="4"/>
  <c r="AK111" i="4"/>
  <c r="T111" i="4"/>
  <c r="S111" i="4"/>
  <c r="AO110" i="4"/>
  <c r="AM110" i="4"/>
  <c r="AK110" i="4"/>
  <c r="T110" i="4"/>
  <c r="S110" i="4"/>
  <c r="AO109" i="4"/>
  <c r="AM109" i="4"/>
  <c r="AK109" i="4"/>
  <c r="T109" i="4"/>
  <c r="S109" i="4"/>
  <c r="AO108" i="4"/>
  <c r="AM108" i="4"/>
  <c r="AK108" i="4"/>
  <c r="T108" i="4"/>
  <c r="S108" i="4"/>
  <c r="AO107" i="4"/>
  <c r="AM107" i="4"/>
  <c r="AK107" i="4"/>
  <c r="T107" i="4"/>
  <c r="S107" i="4"/>
  <c r="AO106" i="4"/>
  <c r="AM106" i="4"/>
  <c r="AK106" i="4"/>
  <c r="T106" i="4"/>
  <c r="S106" i="4"/>
  <c r="AM105" i="4"/>
  <c r="AK105" i="4"/>
  <c r="T105" i="4"/>
  <c r="S105" i="4"/>
  <c r="AM104" i="4"/>
  <c r="AK104" i="4"/>
  <c r="T104" i="4"/>
  <c r="S104" i="4"/>
  <c r="AM103" i="4"/>
  <c r="AK103" i="4"/>
  <c r="T103" i="4"/>
  <c r="S103" i="4"/>
  <c r="AO102" i="4"/>
  <c r="AM102" i="4"/>
  <c r="AK102" i="4"/>
  <c r="T102" i="4"/>
  <c r="S102" i="4"/>
  <c r="AO101" i="4"/>
  <c r="AM101" i="4"/>
  <c r="T101" i="4"/>
  <c r="S101" i="4"/>
  <c r="AM100" i="4"/>
  <c r="AK100" i="4"/>
  <c r="T100" i="4"/>
  <c r="S100" i="4"/>
  <c r="AO99" i="4"/>
  <c r="AM99" i="4"/>
  <c r="AK99" i="4"/>
  <c r="T99" i="4"/>
  <c r="S99" i="4"/>
  <c r="AO98" i="4"/>
  <c r="AM98" i="4"/>
  <c r="AK98" i="4"/>
  <c r="T98" i="4"/>
  <c r="S98" i="4"/>
  <c r="AO97" i="4"/>
  <c r="AM97" i="4"/>
  <c r="T97" i="4"/>
  <c r="S97" i="4"/>
  <c r="AO96" i="4"/>
  <c r="AM96" i="4"/>
  <c r="AK96" i="4"/>
  <c r="T96" i="4"/>
  <c r="S96" i="4"/>
  <c r="AO95" i="4"/>
  <c r="AM95" i="4"/>
  <c r="AK95" i="4"/>
  <c r="T95" i="4"/>
  <c r="S95" i="4"/>
  <c r="AO94" i="4"/>
  <c r="AM94" i="4"/>
  <c r="AK94" i="4"/>
  <c r="T94" i="4"/>
  <c r="S94" i="4"/>
  <c r="AO93" i="4"/>
  <c r="AM93" i="4"/>
  <c r="T93" i="4"/>
  <c r="S93" i="4"/>
  <c r="AM92" i="4"/>
  <c r="AK92" i="4"/>
  <c r="T92" i="4"/>
  <c r="S92" i="4"/>
  <c r="AO91" i="4"/>
  <c r="AM91" i="4"/>
  <c r="AK91" i="4"/>
  <c r="T91" i="4"/>
  <c r="S91" i="4"/>
  <c r="AO90" i="4"/>
  <c r="AM90" i="4"/>
  <c r="AK90" i="4"/>
  <c r="T90" i="4"/>
  <c r="S90" i="4"/>
  <c r="AO89" i="4"/>
  <c r="AM89" i="4"/>
  <c r="AK89" i="4"/>
  <c r="T89" i="4"/>
  <c r="S89" i="4"/>
  <c r="AO88" i="4"/>
  <c r="AM88" i="4"/>
  <c r="AK88" i="4"/>
  <c r="T88" i="4"/>
  <c r="S88" i="4"/>
  <c r="AM87" i="4"/>
  <c r="AK87" i="4"/>
  <c r="T87" i="4"/>
  <c r="S87" i="4"/>
  <c r="AO86" i="4"/>
  <c r="AM86" i="4"/>
  <c r="AK86" i="4"/>
  <c r="T86" i="4"/>
  <c r="S86" i="4"/>
  <c r="AK85" i="4"/>
  <c r="T85" i="4"/>
  <c r="S85" i="4"/>
  <c r="AO84" i="4"/>
  <c r="AM84" i="4"/>
  <c r="AK84" i="4"/>
  <c r="T84" i="4"/>
  <c r="S84" i="4"/>
  <c r="T83" i="4"/>
  <c r="S83" i="4"/>
  <c r="T82" i="4"/>
  <c r="S82" i="4"/>
  <c r="T81" i="4"/>
  <c r="S81" i="4"/>
  <c r="T80" i="4"/>
  <c r="S80" i="4"/>
  <c r="T79" i="4"/>
  <c r="S79" i="4"/>
  <c r="T78" i="4"/>
  <c r="S78" i="4"/>
  <c r="T77" i="4"/>
  <c r="S77" i="4"/>
  <c r="T76" i="4"/>
  <c r="S76" i="4"/>
  <c r="T75" i="4"/>
  <c r="S75" i="4"/>
  <c r="T74" i="4"/>
  <c r="S74" i="4"/>
  <c r="T73" i="4"/>
  <c r="S73" i="4"/>
  <c r="T72" i="4"/>
  <c r="S72" i="4"/>
  <c r="T71" i="4"/>
  <c r="S71" i="4"/>
  <c r="T70" i="4"/>
  <c r="S70" i="4"/>
  <c r="T69" i="4"/>
  <c r="S69" i="4"/>
  <c r="T68" i="4"/>
  <c r="S68" i="4"/>
  <c r="T67" i="4"/>
  <c r="S67" i="4"/>
  <c r="T66" i="4"/>
  <c r="S66" i="4"/>
  <c r="T65" i="4"/>
  <c r="S65" i="4"/>
  <c r="T64" i="4"/>
  <c r="S64" i="4"/>
  <c r="T63" i="4"/>
  <c r="S63" i="4"/>
  <c r="T62" i="4"/>
  <c r="S62" i="4"/>
  <c r="T61" i="4"/>
  <c r="S61" i="4"/>
  <c r="T60" i="4"/>
  <c r="S60" i="4"/>
  <c r="T59" i="4"/>
  <c r="S59" i="4"/>
  <c r="T58" i="4"/>
  <c r="S58" i="4"/>
  <c r="T57" i="4"/>
  <c r="S57" i="4"/>
  <c r="T56" i="4"/>
  <c r="S56" i="4"/>
  <c r="T55" i="4"/>
  <c r="S55" i="4"/>
  <c r="T54" i="4"/>
  <c r="S54" i="4"/>
  <c r="T53" i="4"/>
  <c r="S53" i="4"/>
  <c r="T52" i="4"/>
  <c r="S52" i="4"/>
  <c r="T51" i="4"/>
  <c r="S51" i="4"/>
  <c r="T50" i="4"/>
  <c r="S50" i="4"/>
  <c r="T49" i="4"/>
  <c r="S49" i="4"/>
  <c r="T48" i="4"/>
  <c r="S48" i="4"/>
  <c r="T47" i="4"/>
  <c r="S47" i="4"/>
  <c r="T46" i="4"/>
  <c r="S46" i="4"/>
  <c r="T45" i="4"/>
  <c r="S45" i="4"/>
  <c r="T44" i="4"/>
  <c r="S44" i="4"/>
  <c r="T43" i="4"/>
  <c r="S43" i="4"/>
  <c r="T42" i="4"/>
  <c r="S42" i="4"/>
  <c r="T41" i="4"/>
  <c r="S41" i="4"/>
  <c r="T40" i="4"/>
  <c r="S40" i="4"/>
  <c r="T39" i="4"/>
  <c r="S39" i="4"/>
  <c r="T38" i="4"/>
  <c r="S38" i="4"/>
  <c r="T37" i="4"/>
  <c r="S37" i="4"/>
  <c r="T36" i="4"/>
  <c r="S36" i="4"/>
  <c r="T35" i="4"/>
  <c r="S35" i="4"/>
  <c r="T34" i="4"/>
  <c r="S34" i="4"/>
  <c r="T33" i="4"/>
  <c r="S33" i="4"/>
  <c r="T32" i="4"/>
  <c r="S32" i="4"/>
  <c r="T31" i="4"/>
  <c r="S31" i="4"/>
  <c r="T30" i="4"/>
  <c r="S30" i="4"/>
  <c r="T29" i="4"/>
  <c r="S29" i="4"/>
  <c r="T28" i="4"/>
  <c r="S28" i="4"/>
  <c r="T27" i="4"/>
  <c r="S27" i="4"/>
  <c r="T26" i="4"/>
  <c r="S26" i="4"/>
  <c r="T25" i="4"/>
  <c r="S25" i="4"/>
  <c r="T24" i="4"/>
  <c r="S24" i="4"/>
  <c r="T23" i="4"/>
  <c r="S23" i="4"/>
  <c r="T22" i="4"/>
  <c r="S22" i="4"/>
  <c r="T21" i="4"/>
  <c r="S21" i="4"/>
  <c r="T20" i="4"/>
  <c r="S20" i="4"/>
  <c r="T19" i="4"/>
  <c r="S19" i="4"/>
  <c r="T18" i="4"/>
  <c r="S18" i="4"/>
  <c r="T17" i="4"/>
  <c r="S17" i="4"/>
  <c r="T16" i="4"/>
  <c r="S16" i="4"/>
  <c r="T15" i="4"/>
  <c r="S15" i="4"/>
  <c r="T14" i="4"/>
  <c r="S14" i="4"/>
  <c r="T13" i="4"/>
  <c r="S13" i="4"/>
  <c r="T12" i="4"/>
  <c r="S12" i="4"/>
  <c r="T11" i="4"/>
  <c r="S11" i="4"/>
  <c r="T10" i="4"/>
  <c r="S10" i="4"/>
  <c r="T9" i="4"/>
  <c r="S9" i="4"/>
  <c r="T8" i="4"/>
  <c r="S8" i="4"/>
  <c r="T428" i="3"/>
  <c r="S428" i="3"/>
  <c r="T427" i="3"/>
  <c r="S427" i="3"/>
  <c r="T426" i="3"/>
  <c r="S426" i="3"/>
  <c r="T425" i="3"/>
  <c r="S425" i="3"/>
  <c r="T424" i="3"/>
  <c r="S424" i="3"/>
  <c r="T423" i="3"/>
  <c r="S423" i="3"/>
  <c r="T422" i="3"/>
  <c r="S422" i="3"/>
  <c r="T421" i="3"/>
  <c r="S421" i="3"/>
  <c r="T420" i="3"/>
  <c r="S420" i="3"/>
  <c r="T419" i="3"/>
  <c r="S419" i="3"/>
  <c r="T418" i="3"/>
  <c r="S418" i="3"/>
  <c r="T417" i="3"/>
  <c r="S417" i="3"/>
  <c r="T416" i="3"/>
  <c r="S416" i="3"/>
  <c r="T415" i="3"/>
  <c r="S415" i="3"/>
  <c r="T414" i="3"/>
  <c r="S414" i="3"/>
  <c r="T413" i="3"/>
  <c r="S413" i="3"/>
  <c r="T412" i="3"/>
  <c r="S412" i="3"/>
  <c r="T411" i="3"/>
  <c r="S411" i="3"/>
  <c r="T410" i="3"/>
  <c r="S410" i="3"/>
  <c r="AO409" i="3"/>
  <c r="AM409" i="3"/>
  <c r="AK409" i="3"/>
  <c r="T409" i="3"/>
  <c r="S409" i="3"/>
  <c r="AO408" i="3"/>
  <c r="AM408" i="3"/>
  <c r="AK408" i="3"/>
  <c r="T408" i="3"/>
  <c r="S408" i="3"/>
  <c r="AO407" i="3"/>
  <c r="AM407" i="3"/>
  <c r="AK407" i="3"/>
  <c r="T407" i="3"/>
  <c r="S407" i="3"/>
  <c r="AO406" i="3"/>
  <c r="AM406" i="3"/>
  <c r="AK406" i="3"/>
  <c r="T406" i="3"/>
  <c r="S406" i="3"/>
  <c r="AO405" i="3"/>
  <c r="AM405" i="3"/>
  <c r="AK405" i="3"/>
  <c r="T405" i="3"/>
  <c r="S405" i="3"/>
  <c r="AO404" i="3"/>
  <c r="AM404" i="3"/>
  <c r="AK404" i="3"/>
  <c r="T404" i="3"/>
  <c r="S404" i="3"/>
  <c r="AO403" i="3"/>
  <c r="AM403" i="3"/>
  <c r="AK403" i="3"/>
  <c r="T403" i="3"/>
  <c r="S403" i="3"/>
  <c r="AO402" i="3"/>
  <c r="AM402" i="3"/>
  <c r="AK402" i="3"/>
  <c r="T402" i="3"/>
  <c r="S402" i="3"/>
  <c r="AO401" i="3"/>
  <c r="AM401" i="3"/>
  <c r="AK401" i="3"/>
  <c r="T401" i="3"/>
  <c r="S401" i="3"/>
  <c r="T400" i="3"/>
  <c r="S400" i="3"/>
  <c r="T399" i="3"/>
  <c r="S399" i="3"/>
  <c r="T398" i="3"/>
  <c r="S398" i="3"/>
  <c r="T397" i="3"/>
  <c r="S397" i="3"/>
  <c r="T396" i="3"/>
  <c r="S396" i="3"/>
  <c r="T395" i="3"/>
  <c r="S395" i="3"/>
  <c r="T394" i="3"/>
  <c r="S394" i="3"/>
  <c r="T393" i="3"/>
  <c r="S393" i="3"/>
  <c r="T392" i="3"/>
  <c r="S392" i="3"/>
  <c r="T391" i="3"/>
  <c r="S391" i="3"/>
  <c r="T390" i="3"/>
  <c r="S390" i="3"/>
  <c r="T389" i="3"/>
  <c r="S389" i="3"/>
  <c r="T388" i="3"/>
  <c r="S388" i="3"/>
  <c r="T387" i="3"/>
  <c r="S387" i="3"/>
  <c r="T386" i="3"/>
  <c r="S386" i="3"/>
  <c r="T385" i="3"/>
  <c r="S385" i="3"/>
  <c r="T384" i="3"/>
  <c r="S384" i="3"/>
  <c r="T383" i="3"/>
  <c r="S383" i="3"/>
  <c r="T382" i="3"/>
  <c r="S382" i="3"/>
  <c r="T381" i="3"/>
  <c r="S381" i="3"/>
  <c r="T380" i="3"/>
  <c r="S380" i="3"/>
  <c r="T379" i="3"/>
  <c r="S379" i="3"/>
  <c r="T378" i="3"/>
  <c r="S378" i="3"/>
  <c r="T377" i="3"/>
  <c r="S377" i="3"/>
  <c r="T376" i="3"/>
  <c r="S376" i="3"/>
  <c r="T375" i="3"/>
  <c r="S375" i="3"/>
  <c r="T374" i="3"/>
  <c r="S374" i="3"/>
  <c r="T373" i="3"/>
  <c r="S373" i="3"/>
  <c r="T372" i="3"/>
  <c r="S372" i="3"/>
  <c r="T371" i="3"/>
  <c r="S371" i="3"/>
  <c r="T370" i="3"/>
  <c r="S370" i="3"/>
  <c r="T369" i="3"/>
  <c r="S369" i="3"/>
  <c r="T368" i="3"/>
  <c r="S368" i="3"/>
  <c r="T367" i="3"/>
  <c r="S367" i="3"/>
  <c r="T366" i="3"/>
  <c r="S366" i="3"/>
  <c r="T365" i="3"/>
  <c r="S365" i="3"/>
  <c r="T364" i="3"/>
  <c r="S364" i="3"/>
  <c r="T363" i="3"/>
  <c r="S363" i="3"/>
  <c r="T362" i="3"/>
  <c r="S362" i="3"/>
  <c r="T361" i="3"/>
  <c r="S361" i="3"/>
  <c r="T360" i="3"/>
  <c r="S360" i="3"/>
  <c r="T359" i="3"/>
  <c r="S359" i="3"/>
  <c r="T358" i="3"/>
  <c r="S358" i="3"/>
  <c r="T357" i="3"/>
  <c r="S357" i="3"/>
  <c r="T356" i="3"/>
  <c r="S356" i="3"/>
  <c r="T355" i="3"/>
  <c r="S355" i="3"/>
  <c r="T354" i="3"/>
  <c r="S354" i="3"/>
  <c r="T353" i="3"/>
  <c r="S353" i="3"/>
  <c r="T352" i="3"/>
  <c r="S352" i="3"/>
  <c r="T351" i="3"/>
  <c r="S351" i="3"/>
  <c r="T350" i="3"/>
  <c r="S350" i="3"/>
  <c r="T349" i="3"/>
  <c r="S349" i="3"/>
  <c r="T348" i="3"/>
  <c r="S348" i="3"/>
  <c r="T347" i="3"/>
  <c r="S347" i="3"/>
  <c r="T346" i="3"/>
  <c r="S346" i="3"/>
  <c r="T345" i="3"/>
  <c r="S345" i="3"/>
  <c r="T344" i="3"/>
  <c r="S344" i="3"/>
  <c r="T343" i="3"/>
  <c r="S343" i="3"/>
  <c r="T342" i="3"/>
  <c r="S342" i="3"/>
  <c r="T341" i="3"/>
  <c r="S341" i="3"/>
  <c r="T340" i="3"/>
  <c r="S340" i="3"/>
  <c r="T339" i="3"/>
  <c r="S339" i="3"/>
  <c r="T338" i="3"/>
  <c r="S338" i="3"/>
  <c r="T337" i="3"/>
  <c r="S337" i="3"/>
  <c r="T336" i="3"/>
  <c r="S336" i="3"/>
  <c r="T335" i="3"/>
  <c r="S335" i="3"/>
  <c r="T334" i="3"/>
  <c r="S334" i="3"/>
  <c r="T333" i="3"/>
  <c r="S333" i="3"/>
  <c r="T332" i="3"/>
  <c r="S332" i="3"/>
  <c r="T331" i="3"/>
  <c r="S331" i="3"/>
  <c r="T330" i="3"/>
  <c r="S330" i="3"/>
  <c r="T329" i="3"/>
  <c r="S329" i="3"/>
  <c r="T328" i="3"/>
  <c r="S328" i="3"/>
  <c r="T327" i="3"/>
  <c r="S327" i="3"/>
  <c r="T326" i="3"/>
  <c r="S326" i="3"/>
  <c r="T325" i="3"/>
  <c r="S325" i="3"/>
  <c r="T324" i="3"/>
  <c r="S324" i="3"/>
  <c r="T323" i="3"/>
  <c r="S323" i="3"/>
  <c r="T322" i="3"/>
  <c r="S322" i="3"/>
  <c r="T321" i="3"/>
  <c r="S321" i="3"/>
  <c r="T320" i="3"/>
  <c r="S320" i="3"/>
  <c r="T319" i="3"/>
  <c r="S319" i="3"/>
  <c r="T318" i="3"/>
  <c r="S318" i="3"/>
  <c r="T317" i="3"/>
  <c r="S317" i="3"/>
  <c r="T316" i="3"/>
  <c r="S316" i="3"/>
  <c r="T315" i="3"/>
  <c r="S315" i="3"/>
  <c r="T314" i="3"/>
  <c r="S314" i="3"/>
  <c r="T313" i="3"/>
  <c r="S313" i="3"/>
  <c r="T312" i="3"/>
  <c r="S312" i="3"/>
  <c r="T311" i="3"/>
  <c r="S311" i="3"/>
  <c r="T310" i="3"/>
  <c r="S310" i="3"/>
  <c r="T309" i="3"/>
  <c r="S309" i="3"/>
  <c r="T308" i="3"/>
  <c r="S308" i="3"/>
  <c r="T307" i="3"/>
  <c r="S307" i="3"/>
  <c r="T306" i="3"/>
  <c r="S306" i="3"/>
  <c r="T305" i="3"/>
  <c r="S305" i="3"/>
  <c r="T304" i="3"/>
  <c r="S304" i="3"/>
  <c r="T303" i="3"/>
  <c r="S303" i="3"/>
  <c r="T302" i="3"/>
  <c r="S302" i="3"/>
  <c r="T301" i="3"/>
  <c r="S301" i="3"/>
  <c r="T300" i="3"/>
  <c r="S300" i="3"/>
  <c r="T299" i="3"/>
  <c r="S299" i="3"/>
  <c r="T298" i="3"/>
  <c r="S298" i="3"/>
  <c r="T297" i="3"/>
  <c r="S297" i="3"/>
  <c r="T296" i="3"/>
  <c r="S296" i="3"/>
  <c r="T295" i="3"/>
  <c r="S295" i="3"/>
  <c r="T294" i="3"/>
  <c r="S294" i="3"/>
  <c r="T293" i="3"/>
  <c r="S293" i="3"/>
  <c r="T292" i="3"/>
  <c r="S292" i="3"/>
  <c r="T291" i="3"/>
  <c r="S291" i="3"/>
  <c r="T290" i="3"/>
  <c r="S290" i="3"/>
  <c r="T289" i="3"/>
  <c r="S289" i="3"/>
  <c r="T288" i="3"/>
  <c r="S288" i="3"/>
  <c r="T287" i="3"/>
  <c r="S287" i="3"/>
  <c r="T286" i="3"/>
  <c r="S286" i="3"/>
  <c r="T285" i="3"/>
  <c r="S285" i="3"/>
  <c r="T284" i="3"/>
  <c r="S284" i="3"/>
  <c r="T283" i="3"/>
  <c r="S283" i="3"/>
  <c r="T282" i="3"/>
  <c r="S282" i="3"/>
  <c r="T281" i="3"/>
  <c r="S281" i="3"/>
  <c r="T280" i="3"/>
  <c r="S280" i="3"/>
  <c r="T279" i="3"/>
  <c r="S279" i="3"/>
  <c r="T278" i="3"/>
  <c r="S278" i="3"/>
  <c r="T277" i="3"/>
  <c r="S277" i="3"/>
  <c r="T276" i="3"/>
  <c r="S276" i="3"/>
  <c r="T275" i="3"/>
  <c r="S275" i="3"/>
  <c r="T274" i="3"/>
  <c r="S274" i="3"/>
  <c r="T273" i="3"/>
  <c r="S273" i="3"/>
  <c r="T272" i="3"/>
  <c r="S272" i="3"/>
  <c r="T271" i="3"/>
  <c r="S271" i="3"/>
  <c r="T270" i="3"/>
  <c r="S270" i="3"/>
  <c r="T269" i="3"/>
  <c r="S269" i="3"/>
  <c r="T268" i="3"/>
  <c r="S268" i="3"/>
  <c r="T267" i="3"/>
  <c r="S267" i="3"/>
  <c r="T266" i="3"/>
  <c r="S266" i="3"/>
  <c r="T265" i="3"/>
  <c r="S265" i="3"/>
  <c r="T264" i="3"/>
  <c r="S264" i="3"/>
  <c r="T263" i="3"/>
  <c r="S263" i="3"/>
  <c r="T262" i="3"/>
  <c r="S262" i="3"/>
  <c r="T261" i="3"/>
  <c r="S261" i="3"/>
  <c r="T260" i="3"/>
  <c r="S260" i="3"/>
  <c r="T259" i="3"/>
  <c r="S259" i="3"/>
  <c r="T258" i="3"/>
  <c r="S258" i="3"/>
  <c r="T257" i="3"/>
  <c r="S257" i="3"/>
  <c r="T256" i="3"/>
  <c r="S256" i="3"/>
  <c r="T255" i="3"/>
  <c r="S255" i="3"/>
  <c r="T254" i="3"/>
  <c r="S254" i="3"/>
  <c r="T253" i="3"/>
  <c r="S253" i="3"/>
  <c r="T252" i="3"/>
  <c r="S252" i="3"/>
  <c r="T251" i="3"/>
  <c r="S251" i="3"/>
  <c r="T250" i="3"/>
  <c r="S250" i="3"/>
  <c r="T249" i="3"/>
  <c r="S249" i="3"/>
  <c r="T248" i="3"/>
  <c r="S248" i="3"/>
  <c r="T247" i="3"/>
  <c r="S247" i="3"/>
  <c r="T246" i="3"/>
  <c r="S246" i="3"/>
  <c r="T245" i="3"/>
  <c r="S245" i="3"/>
  <c r="T244" i="3"/>
  <c r="S244" i="3"/>
  <c r="T243" i="3"/>
  <c r="S243" i="3"/>
  <c r="T242" i="3"/>
  <c r="S242" i="3"/>
  <c r="T241" i="3"/>
  <c r="S241" i="3"/>
  <c r="T240" i="3"/>
  <c r="S240" i="3"/>
  <c r="T239" i="3"/>
  <c r="S239" i="3"/>
  <c r="T238" i="3"/>
  <c r="S238" i="3"/>
  <c r="T237" i="3"/>
  <c r="S237" i="3"/>
  <c r="T236" i="3"/>
  <c r="S236" i="3"/>
  <c r="T235" i="3"/>
  <c r="S235" i="3"/>
  <c r="T234" i="3"/>
  <c r="S234" i="3"/>
  <c r="T233" i="3"/>
  <c r="S233" i="3"/>
  <c r="T232" i="3"/>
  <c r="S232" i="3"/>
  <c r="AO231" i="3"/>
  <c r="AM231" i="3"/>
  <c r="AK231" i="3"/>
  <c r="T231" i="3"/>
  <c r="S231" i="3"/>
  <c r="AO230" i="3"/>
  <c r="AM230" i="3"/>
  <c r="AK230" i="3"/>
  <c r="T230" i="3"/>
  <c r="S230" i="3"/>
  <c r="AM229" i="3"/>
  <c r="AK229" i="3"/>
  <c r="T229" i="3"/>
  <c r="S229" i="3"/>
  <c r="AO228" i="3"/>
  <c r="AM228" i="3"/>
  <c r="AK228" i="3"/>
  <c r="T228" i="3"/>
  <c r="S228" i="3"/>
  <c r="AO227" i="3"/>
  <c r="AM227" i="3"/>
  <c r="AK227" i="3"/>
  <c r="T227" i="3"/>
  <c r="S227" i="3"/>
  <c r="AM226" i="3"/>
  <c r="AK226" i="3"/>
  <c r="T226" i="3"/>
  <c r="S226" i="3"/>
  <c r="AM225" i="3"/>
  <c r="AK225" i="3"/>
  <c r="T225" i="3"/>
  <c r="S225" i="3"/>
  <c r="AO224" i="3"/>
  <c r="AM224" i="3"/>
  <c r="AK224" i="3"/>
  <c r="T224" i="3"/>
  <c r="S224" i="3"/>
  <c r="AM223" i="3"/>
  <c r="AK223" i="3"/>
  <c r="T223" i="3"/>
  <c r="S223" i="3"/>
  <c r="AM222" i="3"/>
  <c r="AK222" i="3"/>
  <c r="T222" i="3"/>
  <c r="S222" i="3"/>
  <c r="AO221" i="3"/>
  <c r="AM221" i="3"/>
  <c r="AK221" i="3"/>
  <c r="T221" i="3"/>
  <c r="S221" i="3"/>
  <c r="AM220" i="3"/>
  <c r="AK220" i="3"/>
  <c r="T220" i="3"/>
  <c r="S220" i="3"/>
  <c r="AM219" i="3"/>
  <c r="AK219" i="3"/>
  <c r="T219" i="3"/>
  <c r="S219" i="3"/>
  <c r="AO218" i="3"/>
  <c r="AM218" i="3"/>
  <c r="AK218" i="3"/>
  <c r="T218" i="3"/>
  <c r="S218" i="3"/>
  <c r="AM217" i="3"/>
  <c r="AK217" i="3"/>
  <c r="T217" i="3"/>
  <c r="S217" i="3"/>
  <c r="AM216" i="3"/>
  <c r="AK216" i="3"/>
  <c r="T216" i="3"/>
  <c r="S216" i="3"/>
  <c r="AO215" i="3"/>
  <c r="AM215" i="3"/>
  <c r="AK215" i="3"/>
  <c r="T215" i="3"/>
  <c r="S215" i="3"/>
  <c r="AO214" i="3"/>
  <c r="AM214" i="3"/>
  <c r="AK214" i="3"/>
  <c r="T214" i="3"/>
  <c r="S214" i="3"/>
  <c r="AM213" i="3"/>
  <c r="AK213" i="3"/>
  <c r="T213" i="3"/>
  <c r="S213" i="3"/>
  <c r="AM212" i="3"/>
  <c r="AK212" i="3"/>
  <c r="T212" i="3"/>
  <c r="S212" i="3"/>
  <c r="AO211" i="3"/>
  <c r="AM211" i="3"/>
  <c r="AK211" i="3"/>
  <c r="T211" i="3"/>
  <c r="S211" i="3"/>
  <c r="AO210" i="3"/>
  <c r="AM210" i="3"/>
  <c r="AK210" i="3"/>
  <c r="T210" i="3"/>
  <c r="S210" i="3"/>
  <c r="AM209" i="3"/>
  <c r="AK209" i="3"/>
  <c r="T209" i="3"/>
  <c r="S209" i="3"/>
  <c r="AM208" i="3"/>
  <c r="AK208" i="3"/>
  <c r="T208" i="3"/>
  <c r="S208" i="3"/>
  <c r="AO207" i="3"/>
  <c r="AM207" i="3"/>
  <c r="AK207" i="3"/>
  <c r="T207" i="3"/>
  <c r="S207" i="3"/>
  <c r="AM206" i="3"/>
  <c r="AK206" i="3"/>
  <c r="T206" i="3"/>
  <c r="S206" i="3"/>
  <c r="AM205" i="3"/>
  <c r="AK205" i="3"/>
  <c r="T205" i="3"/>
  <c r="S205" i="3"/>
  <c r="AO204" i="3"/>
  <c r="AM204" i="3"/>
  <c r="AK204" i="3"/>
  <c r="T204" i="3"/>
  <c r="S204" i="3"/>
  <c r="AM203" i="3"/>
  <c r="AK203" i="3"/>
  <c r="T203" i="3"/>
  <c r="S203" i="3"/>
  <c r="AM202" i="3"/>
  <c r="AK202" i="3"/>
  <c r="T202" i="3"/>
  <c r="S202" i="3"/>
  <c r="AO201" i="3"/>
  <c r="AM201" i="3"/>
  <c r="AK201" i="3"/>
  <c r="T201" i="3"/>
  <c r="S201" i="3"/>
  <c r="AM200" i="3"/>
  <c r="AK200" i="3"/>
  <c r="T200" i="3"/>
  <c r="S200" i="3"/>
  <c r="AM199" i="3"/>
  <c r="AK199" i="3"/>
  <c r="T199" i="3"/>
  <c r="S199" i="3"/>
  <c r="AO198" i="3"/>
  <c r="AM198" i="3"/>
  <c r="AK198" i="3"/>
  <c r="T198" i="3"/>
  <c r="S198" i="3"/>
  <c r="AO197" i="3"/>
  <c r="AM197" i="3"/>
  <c r="AK197" i="3"/>
  <c r="T197" i="3"/>
  <c r="S197" i="3"/>
  <c r="AO196" i="3"/>
  <c r="AM196" i="3"/>
  <c r="AK196" i="3"/>
  <c r="T196" i="3"/>
  <c r="S196" i="3"/>
  <c r="AO195" i="3"/>
  <c r="AM195" i="3"/>
  <c r="AK195" i="3"/>
  <c r="T195" i="3"/>
  <c r="S195" i="3"/>
  <c r="AM194" i="3"/>
  <c r="T194" i="3"/>
  <c r="S194" i="3"/>
  <c r="AM193" i="3"/>
  <c r="T193" i="3"/>
  <c r="S193" i="3"/>
  <c r="AM192" i="3"/>
  <c r="T192" i="3"/>
  <c r="S192" i="3"/>
  <c r="AO191" i="3"/>
  <c r="AM191" i="3"/>
  <c r="AK191" i="3"/>
  <c r="T191" i="3"/>
  <c r="S191" i="3"/>
  <c r="AM190" i="3"/>
  <c r="AK190" i="3"/>
  <c r="T190" i="3"/>
  <c r="S190" i="3"/>
  <c r="AM189" i="3"/>
  <c r="AK189" i="3"/>
  <c r="T189" i="3"/>
  <c r="S189" i="3"/>
  <c r="AO188" i="3"/>
  <c r="AM188" i="3"/>
  <c r="AK188" i="3"/>
  <c r="T188" i="3"/>
  <c r="S188" i="3"/>
  <c r="AO187" i="3"/>
  <c r="AM187" i="3"/>
  <c r="AK187" i="3"/>
  <c r="T187" i="3"/>
  <c r="S187" i="3"/>
  <c r="AM186" i="3"/>
  <c r="AK186" i="3"/>
  <c r="T186" i="3"/>
  <c r="S186" i="3"/>
  <c r="AM185" i="3"/>
  <c r="AK185" i="3"/>
  <c r="T185" i="3"/>
  <c r="S185" i="3"/>
  <c r="AO184" i="3"/>
  <c r="AM184" i="3"/>
  <c r="AK184" i="3"/>
  <c r="T184" i="3"/>
  <c r="S184" i="3"/>
  <c r="AM183" i="3"/>
  <c r="AK183" i="3"/>
  <c r="T183" i="3"/>
  <c r="S183" i="3"/>
  <c r="AM182" i="3"/>
  <c r="AK182" i="3"/>
  <c r="T182" i="3"/>
  <c r="S182" i="3"/>
  <c r="AO181" i="3"/>
  <c r="AM181" i="3"/>
  <c r="AK181" i="3"/>
  <c r="T181" i="3"/>
  <c r="S181" i="3"/>
  <c r="AM180" i="3"/>
  <c r="AK180" i="3"/>
  <c r="T180" i="3"/>
  <c r="S180" i="3"/>
  <c r="AO179" i="3"/>
  <c r="AM179" i="3"/>
  <c r="AK179" i="3"/>
  <c r="T179" i="3"/>
  <c r="S179" i="3"/>
  <c r="AO178" i="3"/>
  <c r="AM178" i="3"/>
  <c r="AK178" i="3"/>
  <c r="T178" i="3"/>
  <c r="S178" i="3"/>
  <c r="AM177" i="3"/>
  <c r="AK177" i="3"/>
  <c r="T177" i="3"/>
  <c r="S177" i="3"/>
  <c r="AM176" i="3"/>
  <c r="AK176" i="3"/>
  <c r="T176" i="3"/>
  <c r="S176" i="3"/>
  <c r="AO175" i="3"/>
  <c r="AM175" i="3"/>
  <c r="AK175" i="3"/>
  <c r="T175" i="3"/>
  <c r="S175" i="3"/>
  <c r="AO174" i="3"/>
  <c r="AM174" i="3"/>
  <c r="AK174" i="3"/>
  <c r="T174" i="3"/>
  <c r="S174" i="3"/>
  <c r="AM173" i="3"/>
  <c r="AK173" i="3"/>
  <c r="T173" i="3"/>
  <c r="S173" i="3"/>
  <c r="AM172" i="3"/>
  <c r="AK172" i="3"/>
  <c r="T172" i="3"/>
  <c r="S172" i="3"/>
  <c r="AO171" i="3"/>
  <c r="AM171" i="3"/>
  <c r="AK171" i="3"/>
  <c r="T171" i="3"/>
  <c r="S171" i="3"/>
  <c r="AM170" i="3"/>
  <c r="AK170" i="3"/>
  <c r="T170" i="3"/>
  <c r="S170" i="3"/>
  <c r="AM169" i="3"/>
  <c r="AK169" i="3"/>
  <c r="T169" i="3"/>
  <c r="S169" i="3"/>
  <c r="AO168" i="3"/>
  <c r="AM168" i="3"/>
  <c r="AK168" i="3"/>
  <c r="T168" i="3"/>
  <c r="S168" i="3"/>
  <c r="AM167" i="3"/>
  <c r="AK167" i="3"/>
  <c r="T167" i="3"/>
  <c r="S167" i="3"/>
  <c r="AM166" i="3"/>
  <c r="AK166" i="3"/>
  <c r="T166" i="3"/>
  <c r="S166" i="3"/>
  <c r="AO165" i="3"/>
  <c r="AM165" i="3"/>
  <c r="AK165" i="3"/>
  <c r="T165" i="3"/>
  <c r="S165" i="3"/>
  <c r="AM164" i="3"/>
  <c r="AK164" i="3"/>
  <c r="T164" i="3"/>
  <c r="S164" i="3"/>
  <c r="AO163" i="3"/>
  <c r="AM163" i="3"/>
  <c r="AK163" i="3"/>
  <c r="T163" i="3"/>
  <c r="S163" i="3"/>
  <c r="AO162" i="3"/>
  <c r="AM162" i="3"/>
  <c r="AK162" i="3"/>
  <c r="T162" i="3"/>
  <c r="S162" i="3"/>
  <c r="AM161" i="3"/>
  <c r="AK161" i="3"/>
  <c r="T161" i="3"/>
  <c r="S161" i="3"/>
  <c r="AM160" i="3"/>
  <c r="AK160" i="3"/>
  <c r="T160" i="3"/>
  <c r="S160" i="3"/>
  <c r="AO159" i="3"/>
  <c r="AM159" i="3"/>
  <c r="AK159" i="3"/>
  <c r="T159" i="3"/>
  <c r="S159" i="3"/>
  <c r="AM158" i="3"/>
  <c r="AK158" i="3"/>
  <c r="T158" i="3"/>
  <c r="S158" i="3"/>
  <c r="AO157" i="3"/>
  <c r="AM157" i="3"/>
  <c r="AK157" i="3"/>
  <c r="T157" i="3"/>
  <c r="S157" i="3"/>
  <c r="AM156" i="3"/>
  <c r="AK156" i="3"/>
  <c r="T156" i="3"/>
  <c r="S156" i="3"/>
  <c r="AM155" i="3"/>
  <c r="AK155" i="3"/>
  <c r="T155" i="3"/>
  <c r="S155" i="3"/>
  <c r="AO154" i="3"/>
  <c r="AM154" i="3"/>
  <c r="AK154" i="3"/>
  <c r="T154" i="3"/>
  <c r="S154" i="3"/>
  <c r="AO153" i="3"/>
  <c r="AM153" i="3"/>
  <c r="AK153" i="3"/>
  <c r="T153" i="3"/>
  <c r="S153" i="3"/>
  <c r="AO152" i="3"/>
  <c r="AM152" i="3"/>
  <c r="AK152" i="3"/>
  <c r="T152" i="3"/>
  <c r="S152" i="3"/>
  <c r="AO151" i="3"/>
  <c r="AM151" i="3"/>
  <c r="AK151" i="3"/>
  <c r="T151" i="3"/>
  <c r="S151" i="3"/>
  <c r="AO150" i="3"/>
  <c r="AM150" i="3"/>
  <c r="AK150" i="3"/>
  <c r="T150" i="3"/>
  <c r="S150" i="3"/>
  <c r="AM149" i="3"/>
  <c r="AK149" i="3"/>
  <c r="T149" i="3"/>
  <c r="S149" i="3"/>
  <c r="AM148" i="3"/>
  <c r="AK148" i="3"/>
  <c r="T148" i="3"/>
  <c r="S148" i="3"/>
  <c r="AO147" i="3"/>
  <c r="AM147" i="3"/>
  <c r="AK147" i="3"/>
  <c r="T147" i="3"/>
  <c r="S147" i="3"/>
  <c r="AO146" i="3"/>
  <c r="AM146" i="3"/>
  <c r="AK146" i="3"/>
  <c r="T146" i="3"/>
  <c r="S146" i="3"/>
  <c r="AM145" i="3"/>
  <c r="AK145" i="3"/>
  <c r="T145" i="3"/>
  <c r="S145" i="3"/>
  <c r="AM144" i="3"/>
  <c r="AK144" i="3"/>
  <c r="T144" i="3"/>
  <c r="S144" i="3"/>
  <c r="AO143" i="3"/>
  <c r="AM143" i="3"/>
  <c r="AK143" i="3"/>
  <c r="T143" i="3"/>
  <c r="S143" i="3"/>
  <c r="AM142" i="3"/>
  <c r="AK142" i="3"/>
  <c r="T142" i="3"/>
  <c r="S142" i="3"/>
  <c r="AM141" i="3"/>
  <c r="AK141" i="3"/>
  <c r="T141" i="3"/>
  <c r="S141" i="3"/>
  <c r="AO140" i="3"/>
  <c r="AM140" i="3"/>
  <c r="AK140" i="3"/>
  <c r="T140" i="3"/>
  <c r="S140" i="3"/>
  <c r="AM139" i="3"/>
  <c r="AK139" i="3"/>
  <c r="T139" i="3"/>
  <c r="S139" i="3"/>
  <c r="AM138" i="3"/>
  <c r="AK138" i="3"/>
  <c r="T138" i="3"/>
  <c r="S138" i="3"/>
  <c r="AO137" i="3"/>
  <c r="AM137" i="3"/>
  <c r="AK137" i="3"/>
  <c r="T137" i="3"/>
  <c r="S137" i="3"/>
  <c r="AM136" i="3"/>
  <c r="AK136" i="3"/>
  <c r="T136" i="3"/>
  <c r="S136" i="3"/>
  <c r="AO135" i="3"/>
  <c r="AM135" i="3"/>
  <c r="AK135" i="3"/>
  <c r="T135" i="3"/>
  <c r="S135" i="3"/>
  <c r="AO134" i="3"/>
  <c r="AM134" i="3"/>
  <c r="AK134" i="3"/>
  <c r="T134" i="3"/>
  <c r="S134" i="3"/>
  <c r="AO133" i="3"/>
  <c r="AM133" i="3"/>
  <c r="AK133" i="3"/>
  <c r="T133" i="3"/>
  <c r="S133" i="3"/>
  <c r="AM132" i="3"/>
  <c r="AK132" i="3"/>
  <c r="T132" i="3"/>
  <c r="S132" i="3"/>
  <c r="AM131" i="3"/>
  <c r="AK131" i="3"/>
  <c r="T131" i="3"/>
  <c r="S131" i="3"/>
  <c r="AO130" i="3"/>
  <c r="AM130" i="3"/>
  <c r="AK130" i="3"/>
  <c r="T130" i="3"/>
  <c r="S130" i="3"/>
  <c r="AM129" i="3"/>
  <c r="AK129" i="3"/>
  <c r="T129" i="3"/>
  <c r="S129" i="3"/>
  <c r="AM128" i="3"/>
  <c r="AK128" i="3"/>
  <c r="T128" i="3"/>
  <c r="S128" i="3"/>
  <c r="AM127" i="3"/>
  <c r="T127" i="3"/>
  <c r="S127" i="3"/>
  <c r="AM126" i="3"/>
  <c r="AK126" i="3"/>
  <c r="T126" i="3"/>
  <c r="S126" i="3"/>
  <c r="AM125" i="3"/>
  <c r="AK125" i="3"/>
  <c r="T125" i="3"/>
  <c r="S125" i="3"/>
  <c r="AM124" i="3"/>
  <c r="AK124" i="3"/>
  <c r="T124" i="3"/>
  <c r="S124" i="3"/>
  <c r="AO123" i="3"/>
  <c r="AM123" i="3"/>
  <c r="AK123" i="3"/>
  <c r="T123" i="3"/>
  <c r="S123" i="3"/>
  <c r="AO122" i="3"/>
  <c r="AM122" i="3"/>
  <c r="AK122" i="3"/>
  <c r="T122" i="3"/>
  <c r="S122" i="3"/>
  <c r="AO121" i="3"/>
  <c r="AM121" i="3"/>
  <c r="AK121" i="3"/>
  <c r="T121" i="3"/>
  <c r="S121" i="3"/>
  <c r="AO120" i="3"/>
  <c r="AM120" i="3"/>
  <c r="AK120" i="3"/>
  <c r="T120" i="3"/>
  <c r="S120" i="3"/>
  <c r="AO119" i="3"/>
  <c r="AM119" i="3"/>
  <c r="AK119" i="3"/>
  <c r="T119" i="3"/>
  <c r="S119" i="3"/>
  <c r="AO118" i="3"/>
  <c r="AM118" i="3"/>
  <c r="AK118" i="3"/>
  <c r="T118" i="3"/>
  <c r="S118" i="3"/>
  <c r="AM117" i="3"/>
  <c r="AK117" i="3"/>
  <c r="T117" i="3"/>
  <c r="S117" i="3"/>
  <c r="AM116" i="3"/>
  <c r="AK116" i="3"/>
  <c r="T116" i="3"/>
  <c r="S116" i="3"/>
  <c r="AM115" i="3"/>
  <c r="AK115" i="3"/>
  <c r="T115" i="3"/>
  <c r="S115" i="3"/>
  <c r="AO114" i="3"/>
  <c r="AM114" i="3"/>
  <c r="AK114" i="3"/>
  <c r="T114" i="3"/>
  <c r="S114" i="3"/>
  <c r="AO113" i="3"/>
  <c r="AM113" i="3"/>
  <c r="AK113" i="3"/>
  <c r="T113" i="3"/>
  <c r="S113" i="3"/>
  <c r="AO112" i="3"/>
  <c r="AM112" i="3"/>
  <c r="AK112" i="3"/>
  <c r="T112" i="3"/>
  <c r="S112" i="3"/>
  <c r="AO111" i="3"/>
  <c r="AM111" i="3"/>
  <c r="AK111" i="3"/>
  <c r="T111" i="3"/>
  <c r="S111" i="3"/>
  <c r="AO110" i="3"/>
  <c r="AM110" i="3"/>
  <c r="AK110" i="3"/>
  <c r="T110" i="3"/>
  <c r="S110" i="3"/>
  <c r="AM109" i="3"/>
  <c r="AK109" i="3"/>
  <c r="T109" i="3"/>
  <c r="S109" i="3"/>
  <c r="AO108" i="3"/>
  <c r="AM108" i="3"/>
  <c r="AK108" i="3"/>
  <c r="T108" i="3"/>
  <c r="S108" i="3"/>
  <c r="AM107" i="3"/>
  <c r="AK107" i="3"/>
  <c r="T107" i="3"/>
  <c r="S107" i="3"/>
  <c r="AM106" i="3"/>
  <c r="AK106" i="3"/>
  <c r="T106" i="3"/>
  <c r="S106" i="3"/>
  <c r="AM105" i="3"/>
  <c r="AK105" i="3"/>
  <c r="T105" i="3"/>
  <c r="S105" i="3"/>
  <c r="T104" i="3"/>
  <c r="S104" i="3"/>
  <c r="T103" i="3"/>
  <c r="S103" i="3"/>
  <c r="T102" i="3"/>
  <c r="S102" i="3"/>
  <c r="T101" i="3"/>
  <c r="S101" i="3"/>
  <c r="T100" i="3"/>
  <c r="S100" i="3"/>
  <c r="T99" i="3"/>
  <c r="S99" i="3"/>
  <c r="T98" i="3"/>
  <c r="S98" i="3"/>
  <c r="T95" i="3"/>
  <c r="S95" i="3"/>
  <c r="T91" i="3"/>
  <c r="S91" i="3"/>
  <c r="T83" i="3"/>
  <c r="S83" i="3"/>
  <c r="T82" i="3"/>
  <c r="S82" i="3"/>
  <c r="T81" i="3"/>
  <c r="S81" i="3"/>
  <c r="T80" i="3"/>
  <c r="S80" i="3"/>
  <c r="T79" i="3"/>
  <c r="S79" i="3"/>
  <c r="T77" i="3"/>
  <c r="S77" i="3"/>
  <c r="T75" i="3"/>
  <c r="S75" i="3"/>
  <c r="T74" i="3"/>
  <c r="S74" i="3"/>
  <c r="T71" i="3"/>
  <c r="S71" i="3"/>
  <c r="T70" i="3"/>
  <c r="S70" i="3"/>
  <c r="T69" i="3"/>
  <c r="S69" i="3"/>
  <c r="T68" i="3"/>
  <c r="S68" i="3"/>
  <c r="T67" i="3"/>
  <c r="S67" i="3"/>
  <c r="T64" i="3"/>
  <c r="S64" i="3"/>
  <c r="T97" i="3"/>
  <c r="S97" i="3"/>
  <c r="T96" i="3"/>
  <c r="S96" i="3"/>
  <c r="T94" i="3"/>
  <c r="S94" i="3"/>
  <c r="T93" i="3"/>
  <c r="S93" i="3"/>
  <c r="T92" i="3"/>
  <c r="S92" i="3"/>
  <c r="T90" i="3"/>
  <c r="S90" i="3"/>
  <c r="T89" i="3"/>
  <c r="S89" i="3"/>
  <c r="T88" i="3"/>
  <c r="S88" i="3"/>
  <c r="T87" i="3"/>
  <c r="S87" i="3"/>
  <c r="T86" i="3"/>
  <c r="S86" i="3"/>
  <c r="T85" i="3"/>
  <c r="S85" i="3"/>
  <c r="T84" i="3"/>
  <c r="S84" i="3"/>
  <c r="T76" i="3"/>
  <c r="S76" i="3"/>
  <c r="T72" i="3"/>
  <c r="S72" i="3"/>
  <c r="T66" i="3"/>
  <c r="S66" i="3"/>
  <c r="T65" i="3"/>
  <c r="S65" i="3"/>
  <c r="T63" i="3"/>
  <c r="S63" i="3"/>
  <c r="T62" i="3"/>
  <c r="S62" i="3"/>
  <c r="T61" i="3"/>
  <c r="S61" i="3"/>
  <c r="T60" i="3"/>
  <c r="S60" i="3"/>
  <c r="T59" i="3"/>
  <c r="S59" i="3"/>
  <c r="T58" i="3"/>
  <c r="S58" i="3"/>
  <c r="T55" i="3"/>
  <c r="S55" i="3"/>
  <c r="T53" i="3"/>
  <c r="S53" i="3"/>
  <c r="T41" i="3"/>
  <c r="S41" i="3"/>
  <c r="T78" i="3"/>
  <c r="S78" i="3"/>
  <c r="T73" i="3"/>
  <c r="S73" i="3"/>
  <c r="T57" i="3"/>
  <c r="S57" i="3"/>
  <c r="T56" i="3"/>
  <c r="S56" i="3"/>
  <c r="T54" i="3"/>
  <c r="S54" i="3"/>
  <c r="T52" i="3"/>
  <c r="S52" i="3"/>
  <c r="T51" i="3"/>
  <c r="S51" i="3"/>
  <c r="T50" i="3"/>
  <c r="S50" i="3"/>
  <c r="T49" i="3"/>
  <c r="S49" i="3"/>
  <c r="T47" i="3"/>
  <c r="S47" i="3"/>
  <c r="T46" i="3"/>
  <c r="S46" i="3"/>
  <c r="T45" i="3"/>
  <c r="S45" i="3"/>
  <c r="T44" i="3"/>
  <c r="S44" i="3"/>
  <c r="T43" i="3"/>
  <c r="S43" i="3"/>
  <c r="T42" i="3"/>
  <c r="S42" i="3"/>
  <c r="T40" i="3"/>
  <c r="S40" i="3"/>
  <c r="T39" i="3"/>
  <c r="S39" i="3"/>
  <c r="T38" i="3"/>
  <c r="S38" i="3"/>
  <c r="T37" i="3"/>
  <c r="S37" i="3"/>
  <c r="T36" i="3"/>
  <c r="S36" i="3"/>
  <c r="T35" i="3"/>
  <c r="S35" i="3"/>
  <c r="T34" i="3"/>
  <c r="S34" i="3"/>
  <c r="T33" i="3"/>
  <c r="S33" i="3"/>
  <c r="T32" i="3"/>
  <c r="S32" i="3"/>
  <c r="T31" i="3"/>
  <c r="S31" i="3"/>
  <c r="T30" i="3"/>
  <c r="S30" i="3"/>
  <c r="T29" i="3"/>
  <c r="S29" i="3"/>
  <c r="T28" i="3"/>
  <c r="S28" i="3"/>
  <c r="T27" i="3"/>
  <c r="S27" i="3"/>
  <c r="T26" i="3"/>
  <c r="S26" i="3"/>
  <c r="T25" i="3"/>
  <c r="S25" i="3"/>
  <c r="T24" i="3"/>
  <c r="S24" i="3"/>
  <c r="T23" i="3"/>
  <c r="S23" i="3"/>
  <c r="T22" i="3"/>
  <c r="S22" i="3"/>
  <c r="T21" i="3"/>
  <c r="S21" i="3"/>
  <c r="T20" i="3"/>
  <c r="S20" i="3"/>
  <c r="T19" i="3"/>
  <c r="S19" i="3"/>
  <c r="T18" i="3"/>
  <c r="S18" i="3"/>
  <c r="T17" i="3"/>
  <c r="S17" i="3"/>
  <c r="T16" i="3"/>
  <c r="S16" i="3"/>
  <c r="T15" i="3"/>
  <c r="S15" i="3"/>
  <c r="T14" i="3"/>
  <c r="S14" i="3"/>
  <c r="T13" i="3"/>
  <c r="S13" i="3"/>
  <c r="T12" i="3"/>
  <c r="S12" i="3"/>
  <c r="T11" i="3"/>
  <c r="S11" i="3"/>
  <c r="T10" i="3"/>
  <c r="S10" i="3"/>
  <c r="T9" i="3"/>
  <c r="S9" i="3"/>
  <c r="T8" i="3"/>
  <c r="S8" i="3"/>
  <c r="Q128" i="2"/>
  <c r="P128" i="2"/>
  <c r="Q127" i="2"/>
  <c r="P127" i="2"/>
  <c r="Q126" i="2"/>
  <c r="P126" i="2"/>
  <c r="Q125" i="2"/>
  <c r="P125" i="2"/>
  <c r="Q124" i="2"/>
  <c r="P124" i="2"/>
  <c r="Q123" i="2"/>
  <c r="P123" i="2"/>
  <c r="Q122" i="2"/>
  <c r="P122" i="2"/>
  <c r="Q121" i="2"/>
  <c r="P121" i="2"/>
  <c r="Q120" i="2"/>
  <c r="P120" i="2"/>
  <c r="Q119" i="2"/>
  <c r="P119" i="2"/>
  <c r="Q91" i="2"/>
  <c r="P91" i="2"/>
  <c r="Q118" i="2"/>
  <c r="P118" i="2"/>
  <c r="Q117" i="2"/>
  <c r="P117" i="2"/>
  <c r="Q116" i="2"/>
  <c r="P116" i="2"/>
  <c r="Q115" i="2"/>
  <c r="P115" i="2"/>
  <c r="Q90" i="2"/>
  <c r="P90" i="2"/>
  <c r="Q114" i="2"/>
  <c r="P114" i="2"/>
  <c r="Q113" i="2"/>
  <c r="P113" i="2"/>
  <c r="Q89" i="2"/>
  <c r="P89" i="2"/>
  <c r="Q112" i="2"/>
  <c r="P112" i="2"/>
  <c r="Q111" i="2"/>
  <c r="P111" i="2"/>
  <c r="Q110" i="2"/>
  <c r="P110" i="2"/>
  <c r="Q88" i="2"/>
  <c r="P88" i="2"/>
  <c r="Q102" i="2"/>
  <c r="P102" i="2"/>
  <c r="Q100" i="2"/>
  <c r="P100" i="2"/>
  <c r="Q99" i="2"/>
  <c r="P99" i="2"/>
  <c r="Q98" i="2"/>
  <c r="P98" i="2"/>
  <c r="Q97" i="2"/>
  <c r="P97" i="2"/>
  <c r="Q96" i="2"/>
  <c r="P96" i="2"/>
  <c r="Q101" i="2"/>
  <c r="P101" i="2"/>
  <c r="Q109" i="2"/>
  <c r="P109" i="2"/>
  <c r="Q103" i="2"/>
  <c r="P103" i="2"/>
  <c r="Q108" i="2"/>
  <c r="P108" i="2"/>
  <c r="Q95" i="2"/>
  <c r="P95" i="2"/>
  <c r="Q107" i="2"/>
  <c r="P107" i="2"/>
  <c r="Q105" i="2"/>
  <c r="P105" i="2"/>
  <c r="Q106" i="2"/>
  <c r="P106" i="2"/>
  <c r="Q104" i="2"/>
  <c r="P104" i="2"/>
  <c r="Q77" i="2"/>
  <c r="P77" i="2"/>
  <c r="Q94" i="2"/>
  <c r="P94" i="2"/>
  <c r="Q93" i="2"/>
  <c r="P93" i="2"/>
  <c r="Q92" i="2"/>
  <c r="P92" i="2"/>
  <c r="Q76" i="2"/>
  <c r="P76" i="2"/>
  <c r="Q75" i="2"/>
  <c r="P75" i="2"/>
  <c r="Q74" i="2"/>
  <c r="P74" i="2"/>
  <c r="Q73" i="2"/>
  <c r="P73" i="2"/>
  <c r="Q79" i="2"/>
  <c r="P79" i="2"/>
  <c r="Q78" i="2"/>
  <c r="P78" i="2"/>
  <c r="Q87" i="2"/>
  <c r="P87" i="2"/>
  <c r="Q86" i="2"/>
  <c r="P86" i="2"/>
  <c r="Q85" i="2"/>
  <c r="P85" i="2"/>
  <c r="Q84" i="2"/>
  <c r="P84" i="2"/>
  <c r="Q83" i="2"/>
  <c r="P83" i="2"/>
  <c r="Q82" i="2"/>
  <c r="P82" i="2"/>
  <c r="Q81" i="2"/>
  <c r="P81" i="2"/>
  <c r="Q80" i="2"/>
  <c r="P80" i="2"/>
  <c r="Q72" i="2"/>
  <c r="P72" i="2"/>
  <c r="Q71" i="2"/>
  <c r="P71" i="2"/>
  <c r="Q70" i="2"/>
  <c r="P70" i="2"/>
  <c r="Q69" i="2"/>
  <c r="P69" i="2"/>
  <c r="Q68" i="2"/>
  <c r="P68" i="2"/>
  <c r="Q67" i="2"/>
  <c r="P67" i="2"/>
  <c r="Q66" i="2"/>
  <c r="P66" i="2"/>
  <c r="Q65" i="2"/>
  <c r="P65" i="2"/>
  <c r="Q64" i="2"/>
  <c r="P64" i="2"/>
  <c r="Q63" i="2"/>
  <c r="P63" i="2"/>
  <c r="Q62" i="2"/>
  <c r="P62" i="2"/>
  <c r="Q61" i="2"/>
  <c r="P61" i="2"/>
  <c r="Q60" i="2"/>
  <c r="P60" i="2"/>
  <c r="Q59" i="2"/>
  <c r="P59" i="2"/>
  <c r="Q58" i="2"/>
  <c r="P58" i="2"/>
  <c r="Q57" i="2"/>
  <c r="P57" i="2"/>
  <c r="Q56" i="2"/>
  <c r="P56" i="2"/>
  <c r="Q55" i="2"/>
  <c r="P55" i="2"/>
  <c r="Q54" i="2"/>
  <c r="P54" i="2"/>
  <c r="Q53" i="2"/>
  <c r="P53" i="2"/>
  <c r="Q39" i="2"/>
  <c r="P39" i="2"/>
  <c r="Q38" i="2"/>
  <c r="P38" i="2"/>
  <c r="Q37" i="2"/>
  <c r="P37" i="2"/>
  <c r="Q36" i="2"/>
  <c r="P36" i="2"/>
  <c r="Q35" i="2"/>
  <c r="P35" i="2"/>
  <c r="Q34" i="2"/>
  <c r="P34" i="2"/>
  <c r="Q33" i="2"/>
  <c r="P33" i="2"/>
  <c r="Q32" i="2"/>
  <c r="P32" i="2"/>
  <c r="Q31" i="2"/>
  <c r="P31" i="2"/>
  <c r="Q30" i="2"/>
  <c r="Q29" i="2"/>
  <c r="Q28" i="2"/>
  <c r="Q27" i="2"/>
  <c r="Q26" i="2"/>
  <c r="Q25" i="2"/>
  <c r="Q24" i="2"/>
  <c r="Q23" i="2"/>
  <c r="Q22" i="2"/>
  <c r="Q21" i="2"/>
  <c r="Q20" i="2"/>
  <c r="Q19" i="2"/>
  <c r="Q18" i="2"/>
  <c r="Q17" i="2"/>
  <c r="Q16" i="2"/>
  <c r="Q15" i="2"/>
  <c r="Q14" i="2"/>
  <c r="Q13" i="2"/>
  <c r="Q12" i="2"/>
  <c r="Q11" i="2"/>
  <c r="Q10" i="2"/>
  <c r="Q9" i="2"/>
  <c r="Q8" i="2"/>
</calcChain>
</file>

<file path=xl/comments1.xml><?xml version="1.0" encoding="utf-8"?>
<comments xmlns="http://schemas.openxmlformats.org/spreadsheetml/2006/main">
  <authors>
    <author>Hedvig Hogfors</author>
    <author>Frida Fyhr</author>
    <author>Frida Gidhagen Fyhr</author>
    <author>Författare</author>
    <author>Lavett Ewa</author>
    <author>Per Nilsson</author>
  </authors>
  <commentList>
    <comment ref="AP1" authorId="0" shapeId="0">
      <text>
        <r>
          <rPr>
            <sz val="9"/>
            <color indexed="81"/>
            <rFont val="Tahoma"/>
            <family val="2"/>
          </rPr>
          <t xml:space="preserve">Ej satta vid publicering av version 1 av EK-listorna.
</t>
        </r>
      </text>
    </comment>
    <comment ref="BE1" authorId="0" shapeId="0">
      <text>
        <r>
          <rPr>
            <sz val="9"/>
            <color indexed="81"/>
            <rFont val="Tahoma"/>
            <family val="2"/>
          </rPr>
          <t xml:space="preserve">Ej ännu ifyllt för Västerhavet
</t>
        </r>
      </text>
    </comment>
    <comment ref="O3" authorId="0" shapeId="0">
      <text>
        <r>
          <rPr>
            <sz val="9"/>
            <color indexed="81"/>
            <rFont val="Tahoma"/>
            <family val="2"/>
          </rPr>
          <t xml:space="preserve">I den här kolumnen lägger respektive länsstyrelse, eller annan anävndare, själva in sin regionala bedömning. 
Bedömningen ska baseras på samma kriterier som tas upp i fas 1, men ur ett regionalt/lokalt perspektiv. Det kan till exempel röra sig om att en art är mer eller mindre ovanlig i ett län jämfört med hela havsområdet och därmed får ett annat värde för sin ekologiska funktion. I den regionala bedömningen får dock förändringar i betydelse från tidigare kriterier vägas samman till en bedömning om ökad eller minskad betydelse. 
Poäng dras ifrån eller läggs till mellan –3 till +3 poäng bedömt efter den relativa lokala betydelsen jämfört med dess betydelse för hela havsområdet. Ett undantag finns för Öresund där poängen för den lokala viktningen kan sättas mellan –5 till +5. 
De sammanvägda poängen erhålls genom att summera fas 1a, fas 1b och fas 2. Fas 2 som kan vara ett negativt tal kan dock inte sänka en inhemsk art till lägre än 2 poäng eftersom alla inhemska arter ska minst få 1 poäng för respektive kriterium biologisk mångfald och ekologisk funktion i fas 1a. Med andra ord, om ekosystemkomponenten inte är en invasiv främmande art  får fas 2 (regional bedömning) aldrig sänka bedömningen till lägre än två poäng. Vidare kan främmande arter inte få lägre än 0 poäng. </t>
        </r>
      </text>
    </comment>
    <comment ref="D4" authorId="0" shapeId="0">
      <text>
        <r>
          <rPr>
            <sz val="9"/>
            <color indexed="81"/>
            <rFont val="Tahoma"/>
            <family val="2"/>
          </rPr>
          <t xml:space="preserve">Genomgående i Mosaic avses fördefinierade ekosystemkomponenter. Med fördefinierade menar vi alla ekosystemkomponenter som stämmer överens med en viss specifikation oavsett var de är placerade inom havsområdet. Vid naturvärdesbedömningen är det tänkt att bedömningen utgår från vilket värde förekomsten av en ekosystemkomponent i allmänhet bidrar med genom att finnas på en plats. Till exempel kan inte alla platser där det finns blåmusslor bli värderade efter hela värdet av att havsområdet överhuvudtaget har blåmusslor. Värderingen måste utgå ifrån vilken förlust det skulle vara om blåmusslorna på en plats försvann (genom till exempel exploatering) utifrån dagens kunskapsläge om blåmusslor. Om blåmusslor skulle minska kraftigt, skulle värdet av varje plats med blåmusslor förändras och värderingen skulle behöva göras om vid nästa förvaltningscykel.
</t>
        </r>
        <r>
          <rPr>
            <b/>
            <sz val="9"/>
            <color indexed="81"/>
            <rFont val="Tahoma"/>
            <family val="2"/>
          </rPr>
          <t>Biotiska ekosystemkomponenter</t>
        </r>
        <r>
          <rPr>
            <sz val="9"/>
            <color indexed="81"/>
            <rFont val="Tahoma"/>
            <family val="2"/>
          </rPr>
          <t xml:space="preserve"> syftar till ekosystemkomponenter som är specificerade och avgränsade efter levande organismer så som populationer, arter, organismgrupper, livsmiljöer/habitat eller biotoper. 
</t>
        </r>
        <r>
          <rPr>
            <b/>
            <sz val="9"/>
            <color indexed="81"/>
            <rFont val="Tahoma"/>
            <family val="2"/>
          </rPr>
          <t xml:space="preserve">Abiotiska ekosystemkomponenter </t>
        </r>
        <r>
          <rPr>
            <sz val="9"/>
            <color indexed="81"/>
            <rFont val="Tahoma"/>
            <family val="2"/>
          </rPr>
          <t xml:space="preserve">syftar inom Mosaic till ekosystemkomponenter som är specificerade och avgränsande genom den fysikaliska miljön så som djup, bottensubstrat, salthalt och strandflikighet. Exempel på abiotiska ekosystemkomponenter är djupa mjukbottnar, grunda hårdbottnar och sandbankar.
EF = Enstaka förekomster
TG = Täckningsgrad
</t>
        </r>
      </text>
    </comment>
    <comment ref="E4" authorId="0" shapeId="0">
      <text>
        <r>
          <rPr>
            <sz val="9"/>
            <color indexed="81"/>
            <rFont val="Tahoma"/>
            <family val="2"/>
          </rPr>
          <t>Kolumn som används vid behov</t>
        </r>
      </text>
    </comment>
    <comment ref="G4" authorId="0" shapeId="0">
      <text>
        <r>
          <rPr>
            <sz val="9"/>
            <color indexed="81"/>
            <rFont val="Tahoma"/>
            <family val="2"/>
          </rPr>
          <t xml:space="preserve">Kolumn som används vid behov
Arter som listas här är EXEMPEL på arter, inte definitionsavgörande.
</t>
        </r>
      </text>
    </comment>
    <comment ref="AP4" authorId="1" shapeId="0">
      <text>
        <r>
          <rPr>
            <sz val="9"/>
            <color indexed="81"/>
            <rFont val="Tahoma"/>
            <family val="2"/>
          </rPr>
          <t>* EK vars all förekomst klassificeras som värdekärnor (X). EK som utesluts ur framtagande av värdekärnor (-). 
Ej satta vid publicering av version 1 av EK-listorna</t>
        </r>
      </text>
    </comment>
    <comment ref="AQ4" authorId="1" shapeId="0">
      <text>
        <r>
          <rPr>
            <sz val="9"/>
            <color indexed="81"/>
            <rFont val="Tahoma"/>
            <family val="2"/>
          </rPr>
          <t>** Minsta andel av en EK:s förekomst i värdetrakter för att EK ska vara representerad på ett godtagbart sätt.
Ej satta vid publicering av version 1 av EK-listorna</t>
        </r>
      </text>
    </comment>
    <comment ref="AR4" authorId="0" shapeId="0">
      <text>
        <r>
          <rPr>
            <sz val="9"/>
            <color indexed="81"/>
            <rFont val="Tahoma"/>
            <family val="2"/>
          </rPr>
          <t xml:space="preserve">Används vid behov
</t>
        </r>
      </text>
    </comment>
    <comment ref="AS4" authorId="1" shapeId="0">
      <text>
        <r>
          <rPr>
            <sz val="9"/>
            <color indexed="81"/>
            <rFont val="Tahoma"/>
            <family val="2"/>
          </rPr>
          <t>Skyddad art (Sk); 
Typisk art (T); 
Rödlistad art (R); 
Ansvarsart (A); 
Signalart eller indikatorart (Si); Nyckelart (N).</t>
        </r>
      </text>
    </comment>
    <comment ref="BE4" authorId="2" shapeId="0">
      <text>
        <r>
          <rPr>
            <sz val="9"/>
            <color indexed="81"/>
            <rFont val="Tahoma"/>
            <family val="2"/>
          </rPr>
          <t>Avgörs av poäng + möjlighet att kartera</t>
        </r>
      </text>
    </comment>
    <comment ref="BG4" authorId="2" shapeId="0">
      <text>
        <r>
          <rPr>
            <sz val="9"/>
            <color indexed="81"/>
            <rFont val="Tahoma"/>
            <family val="2"/>
          </rPr>
          <t xml:space="preserve">Uppskattad svårighetsgrad för kartering i tre klasser: 
LÄTT; MEDEL; SVÅR.
Svår kan t.ex. vara arter som är ovanliga och sällan fångas upp i "normal" ansträning av datainsamling eler sådana som inte svarar bra på miljöparametrar i modellering. </t>
        </r>
      </text>
    </comment>
    <comment ref="S6" authorId="1" shapeId="0">
      <text>
        <r>
          <rPr>
            <sz val="9"/>
            <color indexed="81"/>
            <rFont val="Tahoma"/>
            <family val="2"/>
          </rPr>
          <t>Se separat filk.</t>
        </r>
      </text>
    </comment>
    <comment ref="T6" authorId="1" shapeId="0">
      <text>
        <r>
          <rPr>
            <sz val="9"/>
            <color indexed="81"/>
            <rFont val="Tahoma"/>
            <family val="2"/>
          </rPr>
          <t>* Med mobila arter åsyftas huvudsakligen fågel, däggdjur och fisk, dvs. arter som i större utsträckning rör sig mellan områden.
** Exempel på EK som i sig utgör ett kritiskt stadium är lekområden för fisk och övervintringsområden för fågel.</t>
        </r>
      </text>
    </comment>
    <comment ref="U6" authorId="1" shapeId="0">
      <text>
        <r>
          <rPr>
            <sz val="9"/>
            <color indexed="81"/>
            <rFont val="Tahoma"/>
            <family val="2"/>
          </rPr>
          <t xml:space="preserve">*** Mycket hög om EK i sig utgör ett kritiskt stadium. </t>
        </r>
      </text>
    </comment>
    <comment ref="W6" authorId="1" shapeId="0">
      <text>
        <r>
          <rPr>
            <sz val="9"/>
            <color indexed="81"/>
            <rFont val="Tahoma"/>
            <family val="2"/>
          </rPr>
          <t>Se separat filk.</t>
        </r>
      </text>
    </comment>
    <comment ref="AB6" authorId="1" shapeId="0">
      <text>
        <r>
          <rPr>
            <sz val="9"/>
            <color indexed="81"/>
            <rFont val="Tahoma"/>
            <family val="2"/>
          </rPr>
          <t>Se separat filk.</t>
        </r>
      </text>
    </comment>
    <comment ref="AG6" authorId="0" shapeId="0">
      <text>
        <r>
          <rPr>
            <sz val="9"/>
            <color indexed="81"/>
            <rFont val="Tahoma"/>
            <family val="2"/>
          </rPr>
          <t xml:space="preserve">Se separat flik.
</t>
        </r>
      </text>
    </comment>
    <comment ref="AI6" authorId="1" shapeId="0">
      <text>
        <r>
          <rPr>
            <sz val="9"/>
            <color indexed="81"/>
            <rFont val="Tahoma"/>
            <family val="2"/>
          </rPr>
          <t>Se separat filk.</t>
        </r>
      </text>
    </comment>
    <comment ref="AK6" authorId="1" shapeId="0">
      <text>
        <r>
          <rPr>
            <sz val="9"/>
            <color indexed="81"/>
            <rFont val="Tahoma"/>
            <family val="2"/>
          </rPr>
          <t>Se separat filk.</t>
        </r>
      </text>
    </comment>
    <comment ref="AM6" authorId="1" shapeId="0">
      <text>
        <r>
          <rPr>
            <sz val="9"/>
            <color indexed="81"/>
            <rFont val="Tahoma"/>
            <family val="2"/>
          </rPr>
          <t>Se separat filk.</t>
        </r>
      </text>
    </comment>
    <comment ref="AN6" authorId="0" shapeId="0">
      <text>
        <r>
          <rPr>
            <sz val="9"/>
            <color indexed="81"/>
            <rFont val="Tahoma"/>
            <family val="2"/>
          </rPr>
          <t xml:space="preserve">I den här kolumnen lägger respektive länsstyrelse, eller annan anävndare, själva in sin motivering till sin regionala bedömning. 
Bedömningen ska baseras på samma kriterier som tas upp i fas 1, men ur ett regionalt/lokalt perspektiv. Det kan till exempel röra sig om att en art är mer eller mindre ovanlig i ett län jämfört med hela havsområdet och därmed får ett annat värde för sin ekologiska funktion. I den regionala bedömningen får dock förändringar i betydelse från tidigare kriterier vägas samman till en bedömning om ökad eller minskad betydelse. 
Poäng dras ifrån eller läggs till mellan –3 till +3 poäng bedömt efter den relativa lokala betydelsen jämfört med dess betydelse för hela havsområdet. Ett undantag finns för Öresund där poängen för den lokala viktningen kan sättas mellan –5 till +5. 
De sammanvägda poängen erhålls genom att summera fas 1a, fas 1b och fas 2. Fas 2 som kan vara ett negativt tal kan dock inte sänka en inhemsk art till lägre än 2 poäng eftersom alla inhemska arter ska minst få 1 poäng för respektive kriterium biologisk mångfald och ekologisk funktion i fas 1a. Med andra ord, om ekosystemkomponenten inte är en invasiv främmande art  får fas 2 (regional bedömning) aldrig sänka bedömningen till lägre än två poäng. Vidare kan främmande arter inte få lägre än 0 poäng. </t>
        </r>
      </text>
    </comment>
    <comment ref="AO6" authorId="0" shapeId="0">
      <text>
        <r>
          <rPr>
            <sz val="9"/>
            <color indexed="81"/>
            <rFont val="Tahoma"/>
            <family val="2"/>
          </rPr>
          <t xml:space="preserve">I den här kolumnen lägger respektive länsstyrelse, eller annan anävndare, själva in sin motivering till sin regionala bedömning. Se separat filk för hur det bedöms.
</t>
        </r>
      </text>
    </comment>
    <comment ref="AW6" authorId="3" shapeId="0">
      <text>
        <r>
          <rPr>
            <sz val="9"/>
            <color indexed="81"/>
            <rFont val="Tahoma"/>
            <family val="2"/>
          </rPr>
          <t>Sublittorala sandbankar</t>
        </r>
      </text>
    </comment>
    <comment ref="AX6" authorId="3" shapeId="0">
      <text>
        <r>
          <rPr>
            <sz val="9"/>
            <color indexed="81"/>
            <rFont val="Tahoma"/>
            <family val="2"/>
          </rPr>
          <t>Estuarier</t>
        </r>
      </text>
    </comment>
    <comment ref="AY6" authorId="3" shapeId="0">
      <text>
        <r>
          <rPr>
            <sz val="9"/>
            <color indexed="81"/>
            <rFont val="Tahoma"/>
            <family val="2"/>
          </rPr>
          <t>Blottade sand- och lerbottnar</t>
        </r>
      </text>
    </comment>
    <comment ref="AZ6" authorId="3" shapeId="0">
      <text>
        <r>
          <rPr>
            <sz val="9"/>
            <color indexed="81"/>
            <rFont val="Tahoma"/>
            <family val="2"/>
          </rPr>
          <t>Laguner</t>
        </r>
      </text>
    </comment>
    <comment ref="BA6" authorId="3" shapeId="0">
      <text>
        <r>
          <rPr>
            <sz val="9"/>
            <color indexed="81"/>
            <rFont val="Tahoma"/>
            <family val="2"/>
          </rPr>
          <t>Stora gruna vikar och sund</t>
        </r>
      </text>
    </comment>
    <comment ref="BB6" authorId="3" shapeId="0">
      <text>
        <r>
          <rPr>
            <sz val="9"/>
            <color indexed="81"/>
            <rFont val="Tahoma"/>
            <family val="2"/>
          </rPr>
          <t>Rev</t>
        </r>
      </text>
    </comment>
    <comment ref="BB75" authorId="4" shapeId="0">
      <text>
        <r>
          <rPr>
            <b/>
            <sz val="9"/>
            <color indexed="81"/>
            <rFont val="Tahoma"/>
            <family val="2"/>
          </rPr>
          <t>Lavett Ewa:</t>
        </r>
        <r>
          <rPr>
            <sz val="9"/>
            <color indexed="81"/>
            <rFont val="Tahoma"/>
            <family val="2"/>
          </rPr>
          <t xml:space="preserve">
Kan också bilda biogena rev</t>
        </r>
      </text>
    </comment>
    <comment ref="BB78" authorId="4" shapeId="0">
      <text>
        <r>
          <rPr>
            <b/>
            <sz val="9"/>
            <color indexed="81"/>
            <rFont val="Tahoma"/>
            <family val="2"/>
          </rPr>
          <t>Lavett Ewa:</t>
        </r>
        <r>
          <rPr>
            <sz val="9"/>
            <color indexed="81"/>
            <rFont val="Tahoma"/>
            <family val="2"/>
          </rPr>
          <t xml:space="preserve">
Biogena rev</t>
        </r>
      </text>
    </comment>
    <comment ref="BB79" authorId="4" shapeId="0">
      <text>
        <r>
          <rPr>
            <b/>
            <sz val="9"/>
            <color indexed="81"/>
            <rFont val="Tahoma"/>
            <family val="2"/>
          </rPr>
          <t>Lavett Ewa:</t>
        </r>
        <r>
          <rPr>
            <sz val="9"/>
            <color indexed="81"/>
            <rFont val="Tahoma"/>
            <family val="2"/>
          </rPr>
          <t xml:space="preserve">
Biogena rev, undergrupp 1170</t>
        </r>
      </text>
    </comment>
    <comment ref="AH108" authorId="5" shapeId="0">
      <text>
        <r>
          <rPr>
            <b/>
            <sz val="10"/>
            <color rgb="FF000000"/>
            <rFont val="Tahoma"/>
            <family val="2"/>
          </rPr>
          <t>Per Nilsson:</t>
        </r>
        <r>
          <rPr>
            <sz val="10"/>
            <color rgb="FF000000"/>
            <rFont val="Tahoma"/>
            <family val="2"/>
          </rPr>
          <t xml:space="preserve">
</t>
        </r>
        <r>
          <rPr>
            <sz val="10"/>
            <color rgb="FF000000"/>
            <rFont val="Tahoma"/>
            <family val="2"/>
          </rPr>
          <t>Skall fisk tas med här eller under fiskkomponenter?</t>
        </r>
      </text>
    </comment>
  </commentList>
</comments>
</file>

<file path=xl/comments2.xml><?xml version="1.0" encoding="utf-8"?>
<comments xmlns="http://schemas.openxmlformats.org/spreadsheetml/2006/main">
  <authors>
    <author>Hedvig Hogfors</author>
    <author>Frida Fyhr</author>
    <author>Antonia Nystrom Sandman</author>
    <author>Frida Gidhagen Fyhr</author>
    <author>Författare</author>
    <author>Christina Halling</author>
  </authors>
  <commentList>
    <comment ref="AS1" authorId="0" shapeId="0">
      <text>
        <r>
          <rPr>
            <sz val="9"/>
            <color indexed="81"/>
            <rFont val="Tahoma"/>
            <family val="2"/>
          </rPr>
          <t xml:space="preserve">Ej satta vid publicering av version 1 av EK-listorna.
</t>
        </r>
      </text>
    </comment>
    <comment ref="R3" authorId="0" shapeId="0">
      <text>
        <r>
          <rPr>
            <sz val="9"/>
            <color indexed="81"/>
            <rFont val="Tahoma"/>
            <family val="2"/>
          </rPr>
          <t xml:space="preserve">I den här kolumnen lägger respektive länsstyrelse, eller annan anävndare, själva in sin regionala bedömning. 
Bedömningen ska baseras på samma kriterier som tas upp i fas 1, men ur ett regionalt/lokalt perspektiv. Det kan till exempel röra sig om att en art är mer eller mindre ovanlig i ett län jämfört med hela havsområdet och därmed får ett annat värde för sin ekologiska funktion. I den regionala bedömningen får dock förändringar i betydelse från tidigare kriterier vägas samman till en bedömning om ökad eller minskad betydelse. 
Poäng dras ifrån eller läggs till mellan –3 till +3 poäng bedömt efter den relativa lokala betydelsen jämfört med dess betydelse för hela havsområdet.
De sammanvägda poängen erhålls genom att summera fas 1a, fas 1b och fas 2. Fas 2 som kan vara ett negativt tal kan dock inte sänka en inhemsk art till lägre än 2 poäng eftersom alla inhemska arter ska minst få 1 poäng för respektive kriterium biologisk mångfald och ekologisk funktion i fas 1a. Med andra ord, om ekosystemkomponenten inte är en invasiv främmande art  får fas 2 (regional bedömning) aldrig sänka bedömningen till lägre än två poäng. Vidare kan främmande arter inte få lägre än 0 poäng. </t>
        </r>
      </text>
    </comment>
    <comment ref="G4" authorId="0" shapeId="0">
      <text>
        <r>
          <rPr>
            <sz val="9"/>
            <color indexed="81"/>
            <rFont val="Tahoma"/>
            <family val="2"/>
          </rPr>
          <t xml:space="preserve">
Genomgående i Mosaic avses fördefinierade ekosystemkomponenter. Med fördefinierade menar vi alla ekosystemkomponenter som stämmer överens med en viss specifikation oavsett var de är placerade inom havsområdet. Vid naturvärdesbedömningen är det tänkt att bedömningen utgår från vilket värde förekomsten av en ekosystemkomponent i allmänhet bidrar med genom att finnas på en plats. Till exempel kan inte alla platser där det finns blåmusslor bli värderade efter hela värdet av att havsområdet överhuvudtaget har blåmusslor. Värderingen måste utgå ifrån vilken förlust det skulle vara om blåmusslorna på en plats försvann (genom till exempel exploatering) utifrån dagens kunskapsläge om blåmusslor. Om blåmusslor skulle minska kraftigt, skulle värdet av varje plats med blåmusslor förändras och värderingen skulle behöva göras om vid nästa förvaltningscykel.
</t>
        </r>
        <r>
          <rPr>
            <b/>
            <sz val="9"/>
            <color indexed="81"/>
            <rFont val="Tahoma"/>
            <family val="2"/>
          </rPr>
          <t xml:space="preserve">
Biotiska ekosystemkomponenter </t>
        </r>
        <r>
          <rPr>
            <sz val="9"/>
            <color indexed="81"/>
            <rFont val="Tahoma"/>
            <family val="2"/>
          </rPr>
          <t xml:space="preserve">syftar till ekosystemkomponenter som är specificerade och avgränsade efter levande organismer så som populationer, arter, organismgrupper, livsmiljöer/habitat eller biotoper. 
</t>
        </r>
        <r>
          <rPr>
            <b/>
            <sz val="9"/>
            <color indexed="81"/>
            <rFont val="Tahoma"/>
            <family val="2"/>
          </rPr>
          <t>Abiotiska ekosystemkomponenter</t>
        </r>
        <r>
          <rPr>
            <sz val="9"/>
            <color indexed="81"/>
            <rFont val="Tahoma"/>
            <family val="2"/>
          </rPr>
          <t xml:space="preserve"> syftar inom Mosaic till ekosystemkomponenter som är specificerade och avgränsande genom den fysikaliska miljön så som djup, bottensubstrat, salthalt och strandflikighet. Exempel på abiotiska ekosystemkomponenter är djupa mjukbottnar, grunda hårdbottnar och sandbankar.
EF = Enstaka förekomster
TG = Täckningsgrad</t>
        </r>
      </text>
    </comment>
    <comment ref="H4" authorId="0" shapeId="0">
      <text>
        <r>
          <rPr>
            <sz val="9"/>
            <color indexed="81"/>
            <rFont val="Tahoma"/>
            <family val="2"/>
          </rPr>
          <t>Kolumn som används vid behov</t>
        </r>
      </text>
    </comment>
    <comment ref="J4" authorId="0" shapeId="0">
      <text>
        <r>
          <rPr>
            <sz val="9"/>
            <color indexed="81"/>
            <rFont val="Tahoma"/>
            <family val="2"/>
          </rPr>
          <t xml:space="preserve">Kolumn som används vid behov
Arter som listas här är EXEMPEL på arter, inte definitionsavgörande.
</t>
        </r>
      </text>
    </comment>
    <comment ref="AS4" authorId="1" shapeId="0">
      <text>
        <r>
          <rPr>
            <sz val="9"/>
            <color indexed="81"/>
            <rFont val="Tahoma"/>
            <family val="2"/>
          </rPr>
          <t>* EK vars all förekomst klassificeras som värdekärnor (X). EK som utesluts ur framtagande av värdekärnor (-). 
Ej satta vid publicering av version 1 av EK-listorna</t>
        </r>
      </text>
    </comment>
    <comment ref="AT4" authorId="1" shapeId="0">
      <text>
        <r>
          <rPr>
            <sz val="9"/>
            <color indexed="81"/>
            <rFont val="Tahoma"/>
            <family val="2"/>
          </rPr>
          <t>** Minsta andel av en EK:s förekomst i värdetrakter för att EK ska vara representerad på ett godtagbart sätt.
Ej satta vid publicering av version 1 av EK-listorna</t>
        </r>
      </text>
    </comment>
    <comment ref="AV4" authorId="1" shapeId="0">
      <text>
        <r>
          <rPr>
            <sz val="9"/>
            <color indexed="81"/>
            <rFont val="Tahoma"/>
            <family val="2"/>
          </rPr>
          <t>Skyddad art (Sk); 
Typisk art (T); 
Rödlistad art (R); 
Ansvarsart (A); 
Signalart eller indikatorart (Si); Nyckelart (N).</t>
        </r>
      </text>
    </comment>
    <comment ref="AZ4" authorId="2" shapeId="0">
      <text>
        <r>
          <rPr>
            <sz val="9"/>
            <color indexed="81"/>
            <rFont val="Tahoma"/>
            <family val="2"/>
          </rPr>
          <t>Arter som ingår i HUB har markerats nivå 5 oavsett täckningsgrad. I HUB ska hela gruppen uppnå minst 10% TG för nivå 5</t>
        </r>
      </text>
    </comment>
    <comment ref="BA4" authorId="2" shapeId="0">
      <text>
        <r>
          <rPr>
            <sz val="9"/>
            <color indexed="81"/>
            <rFont val="Tahoma"/>
            <family val="2"/>
          </rPr>
          <t xml:space="preserve">Arter som ingår i HUB har markerats som nivå 6 oavsett täckningsgrad. I HUB ska arten/gruppen av taxat uppnå dominans (biovolym/bomassa) för att klassas som nivå 6.
Annuella/perenna alger enligt Tolstoy och Österlund 2003 - där sådan information funnits tillgänglig.  </t>
        </r>
      </text>
    </comment>
    <comment ref="BL4" authorId="3" shapeId="0">
      <text>
        <r>
          <rPr>
            <sz val="9"/>
            <color indexed="81"/>
            <rFont val="Tahoma"/>
            <family val="2"/>
          </rPr>
          <t xml:space="preserve">Avgörs av poäng (&gt;6 p) + möjlighet att kartera (Lätt eller medel)
</t>
        </r>
      </text>
    </comment>
    <comment ref="BN4" authorId="3" shapeId="0">
      <text>
        <r>
          <rPr>
            <sz val="9"/>
            <color indexed="81"/>
            <rFont val="Tahoma"/>
            <family val="2"/>
          </rPr>
          <t xml:space="preserve">Uppskattad svårighetsgrad för kartering i tre klasser: 
Lätt, Medel och Svår.
Svår kan t.ex. vara arter som är ovanliga och sällan fångas upp i "normal" ansträning av datainsamling eler sådana som inte svarar bra på miljöparametrar i modellering. </t>
        </r>
      </text>
    </comment>
    <comment ref="V6" authorId="1" shapeId="0">
      <text>
        <r>
          <rPr>
            <sz val="9"/>
            <color indexed="81"/>
            <rFont val="Tahoma"/>
            <family val="2"/>
          </rPr>
          <t>Se separat filk.</t>
        </r>
      </text>
    </comment>
    <comment ref="W6" authorId="1" shapeId="0">
      <text>
        <r>
          <rPr>
            <sz val="9"/>
            <color indexed="81"/>
            <rFont val="Tahoma"/>
            <family val="2"/>
          </rPr>
          <t>* Med mobila arter åsyftas huvudsakligen fågel, däggdjur och fisk, dvs. arter som i större utsträckning rör sig mellan områden.
** Exempel på EK som i sig utgör ett kritiskt stadium är lekområden för fisk och övervintringsområden för fågel.</t>
        </r>
      </text>
    </comment>
    <comment ref="X6" authorId="1" shapeId="0">
      <text>
        <r>
          <rPr>
            <sz val="9"/>
            <color indexed="81"/>
            <rFont val="Tahoma"/>
            <family val="2"/>
          </rPr>
          <t xml:space="preserve">*** Mycket hög om EK i sig utgör ett kritiskt stadium. </t>
        </r>
      </text>
    </comment>
    <comment ref="Z6" authorId="1" shapeId="0">
      <text>
        <r>
          <rPr>
            <sz val="9"/>
            <color indexed="81"/>
            <rFont val="Tahoma"/>
            <family val="2"/>
          </rPr>
          <t>Se separat filk.</t>
        </r>
      </text>
    </comment>
    <comment ref="AE6" authorId="1" shapeId="0">
      <text>
        <r>
          <rPr>
            <sz val="9"/>
            <color indexed="81"/>
            <rFont val="Tahoma"/>
            <family val="2"/>
          </rPr>
          <t>Se separat filk.</t>
        </r>
      </text>
    </comment>
    <comment ref="AJ6" authorId="0" shapeId="0">
      <text>
        <r>
          <rPr>
            <sz val="9"/>
            <color indexed="81"/>
            <rFont val="Tahoma"/>
            <family val="2"/>
          </rPr>
          <t xml:space="preserve">Se separat flik.
</t>
        </r>
      </text>
    </comment>
    <comment ref="AL6" authorId="1" shapeId="0">
      <text>
        <r>
          <rPr>
            <sz val="9"/>
            <color indexed="81"/>
            <rFont val="Tahoma"/>
            <family val="2"/>
          </rPr>
          <t>Se separat filk.</t>
        </r>
      </text>
    </comment>
    <comment ref="AN6" authorId="1" shapeId="0">
      <text>
        <r>
          <rPr>
            <sz val="9"/>
            <color indexed="81"/>
            <rFont val="Tahoma"/>
            <family val="2"/>
          </rPr>
          <t>Se separat filk.</t>
        </r>
      </text>
    </comment>
    <comment ref="AP6" authorId="1" shapeId="0">
      <text>
        <r>
          <rPr>
            <sz val="9"/>
            <color indexed="81"/>
            <rFont val="Tahoma"/>
            <family val="2"/>
          </rPr>
          <t>Se separat filk.</t>
        </r>
      </text>
    </comment>
    <comment ref="AQ6" authorId="0" shapeId="0">
      <text>
        <r>
          <rPr>
            <sz val="9"/>
            <color indexed="81"/>
            <rFont val="Tahoma"/>
            <family val="2"/>
          </rPr>
          <t xml:space="preserve">I den här kolumnen lägger respektive länsstyrelse, eller annan anävndare, själva in sin motivering till sin regionala bedömning. 
Bedömningen ska baseras på samma kriterier som tas upp i fas 1, men ur ett regionalt/lokalt perspektiv. Det kan till exempel röra sig om att en art är mer eller mindre ovanlig i ett län jämfört med hela havsområdet och därmed får ett annat värde för sin ekologiska funktion. I den regionala bedömningen får dock förändringar i betydelse från tidigare kriterier vägas samman till en bedömning om ökad eller minskad betydelse. 
Poäng dras ifrån eller läggs till mellan –3 till +3 poäng bedömt efter den relativa lokala betydelsen jämfört med dess betydelse för hela havsområdet. 
De sammanvägda poängen erhålls genom att summera fas 1a, fas 1b och fas 2. Fas 2 som kan vara ett negativt tal kan dock inte sänka en inhemsk art till lägre än 2 poäng eftersom alla inhemska arter ska minst få 1 poäng för respektive kriterium biologisk mångfald och ekologisk funktion i fas 1a. Med andra ord, om ekosystemkomponenten inte är en invasiv främmande art  får fas 2 (regional bedömning) aldrig sänka bedömningen till lägre än två poäng. Vidare kan främmande arter inte få lägre än 0 poäng. </t>
        </r>
      </text>
    </comment>
    <comment ref="AR6" authorId="0" shapeId="0">
      <text>
        <r>
          <rPr>
            <sz val="9"/>
            <color indexed="81"/>
            <rFont val="Tahoma"/>
            <family val="2"/>
          </rPr>
          <t xml:space="preserve">I den här kolumnen lägger respektive länsstyrelse, eller annan anävndare, själva in sin motivering till sin regionala bedömning. Se separat filk för hur det bedöms.
</t>
        </r>
      </text>
    </comment>
    <comment ref="BB6" authorId="4" shapeId="0">
      <text>
        <r>
          <rPr>
            <sz val="9"/>
            <color indexed="81"/>
            <rFont val="Tahoma"/>
            <family val="2"/>
          </rPr>
          <t>Sublittorala sandbankar</t>
        </r>
      </text>
    </comment>
    <comment ref="BC6" authorId="4" shapeId="0">
      <text>
        <r>
          <rPr>
            <sz val="9"/>
            <color indexed="81"/>
            <rFont val="Tahoma"/>
            <family val="2"/>
          </rPr>
          <t>Estuarier</t>
        </r>
      </text>
    </comment>
    <comment ref="BD6" authorId="4" shapeId="0">
      <text>
        <r>
          <rPr>
            <sz val="9"/>
            <color indexed="81"/>
            <rFont val="Tahoma"/>
            <family val="2"/>
          </rPr>
          <t>Blottade sand- och lerbottnar</t>
        </r>
      </text>
    </comment>
    <comment ref="BE6" authorId="4" shapeId="0">
      <text>
        <r>
          <rPr>
            <sz val="9"/>
            <color indexed="81"/>
            <rFont val="Tahoma"/>
            <family val="2"/>
          </rPr>
          <t>Laguner</t>
        </r>
      </text>
    </comment>
    <comment ref="BF6" authorId="4" shapeId="0">
      <text>
        <r>
          <rPr>
            <sz val="9"/>
            <color indexed="81"/>
            <rFont val="Tahoma"/>
            <family val="2"/>
          </rPr>
          <t>Stora gruna vikar och sund</t>
        </r>
      </text>
    </comment>
    <comment ref="BG6" authorId="4" shapeId="0">
      <text>
        <r>
          <rPr>
            <sz val="9"/>
            <color indexed="81"/>
            <rFont val="Tahoma"/>
            <family val="2"/>
          </rPr>
          <t>Rev</t>
        </r>
      </text>
    </comment>
    <comment ref="BH6" authorId="4" shapeId="0">
      <text>
        <r>
          <rPr>
            <sz val="9"/>
            <color indexed="81"/>
            <rFont val="Tahoma"/>
            <family val="2"/>
          </rPr>
          <t>Rullstensåsöar i Östersjön</t>
        </r>
      </text>
    </comment>
    <comment ref="BI6" authorId="4" shapeId="0">
      <text>
        <r>
          <rPr>
            <sz val="9"/>
            <color indexed="81"/>
            <rFont val="Tahoma"/>
            <family val="2"/>
          </rPr>
          <t>Skär och små öar i Östersjön</t>
        </r>
      </text>
    </comment>
    <comment ref="BJ6" authorId="4" shapeId="0">
      <text>
        <r>
          <rPr>
            <sz val="9"/>
            <color indexed="81"/>
            <rFont val="Tahoma"/>
            <family val="2"/>
          </rPr>
          <t>Smala vikar i Östersjön</t>
        </r>
      </text>
    </comment>
    <comment ref="BK6" authorId="5" shapeId="0">
      <text>
        <r>
          <rPr>
            <sz val="9"/>
            <color indexed="81"/>
            <rFont val="Tahoma"/>
            <family val="2"/>
          </rPr>
          <t>Havsgrottor</t>
        </r>
      </text>
    </comment>
    <comment ref="U105" authorId="4" shapeId="0">
      <text>
        <r>
          <rPr>
            <b/>
            <sz val="9"/>
            <color indexed="81"/>
            <rFont val="Tahoma"/>
            <family val="2"/>
          </rPr>
          <t xml:space="preserve">Askö: </t>
        </r>
        <r>
          <rPr>
            <sz val="9"/>
            <color indexed="81"/>
            <rFont val="Tahoma"/>
            <family val="2"/>
          </rPr>
          <t>Okänt vilken betydelse vassar har för biologisk mångfald. Tänk fågel, fisk, evertebrater, insekter. Bör kolla referenser om det finns.</t>
        </r>
      </text>
    </comment>
    <comment ref="U107" authorId="4" shapeId="0">
      <text>
        <r>
          <rPr>
            <b/>
            <sz val="9"/>
            <color indexed="81"/>
            <rFont val="Tahoma"/>
            <family val="2"/>
          </rPr>
          <t xml:space="preserve">Askö: </t>
        </r>
        <r>
          <rPr>
            <sz val="9"/>
            <color indexed="81"/>
            <rFont val="Tahoma"/>
            <family val="2"/>
          </rPr>
          <t>Okänt vilken betydelse vassar har för biologisk mångfald. Tänk fågel, fisk, evertebrater, insekter. Bör kolla referenser om det finns.</t>
        </r>
      </text>
    </comment>
    <comment ref="AZ131" authorId="2" shapeId="0">
      <text>
        <r>
          <rPr>
            <sz val="9"/>
            <color indexed="81"/>
            <rFont val="Tahoma"/>
            <family val="2"/>
          </rPr>
          <t>Q om lösliggande</t>
        </r>
      </text>
    </comment>
    <comment ref="AZ132" authorId="2" shapeId="0">
      <text>
        <r>
          <rPr>
            <sz val="9"/>
            <color indexed="81"/>
            <rFont val="Tahoma"/>
            <family val="2"/>
          </rPr>
          <t xml:space="preserve">
Q om lösliggande</t>
        </r>
      </text>
    </comment>
    <comment ref="AZ133" authorId="2" shapeId="0">
      <text>
        <r>
          <rPr>
            <sz val="9"/>
            <color indexed="81"/>
            <rFont val="Tahoma"/>
            <family val="2"/>
          </rPr>
          <t xml:space="preserve">Q om lösliggande
</t>
        </r>
      </text>
    </comment>
    <comment ref="AF134" authorId="4" shapeId="0">
      <text>
        <r>
          <rPr>
            <b/>
            <sz val="9"/>
            <color rgb="FF000000"/>
            <rFont val="Tahoma"/>
            <family val="2"/>
          </rPr>
          <t>Författare:</t>
        </r>
        <r>
          <rPr>
            <sz val="9"/>
            <color rgb="FF000000"/>
            <rFont val="Tahoma"/>
            <family val="2"/>
          </rPr>
          <t xml:space="preserve">
Introducerad art</t>
        </r>
      </text>
    </comment>
    <comment ref="G261" authorId="4" shapeId="0">
      <text>
        <r>
          <rPr>
            <b/>
            <sz val="9"/>
            <color indexed="81"/>
            <rFont val="Tahoma"/>
            <family val="2"/>
          </rPr>
          <t xml:space="preserve">Flyttas till perenna? </t>
        </r>
      </text>
    </comment>
  </commentList>
</comments>
</file>

<file path=xl/comments3.xml><?xml version="1.0" encoding="utf-8"?>
<comments xmlns="http://schemas.openxmlformats.org/spreadsheetml/2006/main">
  <authors>
    <author>Hedvig Hogfors</author>
    <author>Frida Fyhr</author>
    <author>Antonia Nystrom Sandman</author>
    <author>Frida Gidhagen Fyhr</author>
    <author>Författare</author>
  </authors>
  <commentList>
    <comment ref="AS1" authorId="0" shapeId="0">
      <text>
        <r>
          <rPr>
            <sz val="9"/>
            <color indexed="81"/>
            <rFont val="Tahoma"/>
            <family val="2"/>
          </rPr>
          <t xml:space="preserve">Ej satta vid publicering av version 1 av EK-listorna.
</t>
        </r>
      </text>
    </comment>
    <comment ref="R3" authorId="0" shapeId="0">
      <text>
        <r>
          <rPr>
            <sz val="9"/>
            <color indexed="81"/>
            <rFont val="Tahoma"/>
            <family val="2"/>
          </rPr>
          <t xml:space="preserve">I den här kolumnen lägger respektive länsstyrelse, eller annan anävndare, själva in sin regionala bedömning. 
Bedömningen ska baseras på samma kriterier som tas upp i fas 1, men ur ett regionalt/lokalt perspektiv. Det kan till exempel röra sig om att en art är mer eller mindre ovanlig i ett län jämfört med hela havsområdet och därmed får ett annat värde för sin ekologiska funktion. I den regionala bedömningen får dock förändringar i betydelse från tidigare kriterier vägas samman till en bedömning om ökad eller minskad betydelse. 
Poäng dras ifrån eller läggs till mellan –3 till +3 poäng bedömt efter den relativa lokala betydelsen jämfört med dess betydelse för hela havsområdet.
De sammanvägda poängen erhålls genom att summera fas 1a, fas 1b och fas 2. Fas 2 som kan vara ett negativt tal kan dock inte sänka en inhemsk art till lägre än 2 poäng eftersom alla inhemska arter ska minst få 1 poäng för respektive kriterium biologisk mångfald och ekologisk funktion i fas 1a. Med andra ord, om ekosystemkomponenten inte är en invasiv främmande art  får fas 2 (regional bedömning) aldrig sänka bedömningen till lägre än två poäng. Vidare kan främmande arter inte få lägre än 0 poäng. </t>
        </r>
      </text>
    </comment>
    <comment ref="G4" authorId="0" shapeId="0">
      <text>
        <r>
          <rPr>
            <sz val="9"/>
            <color indexed="81"/>
            <rFont val="Tahoma"/>
            <family val="2"/>
          </rPr>
          <t xml:space="preserve">
Genomgående i Mosaic avses fördefinierade ekosystemkomponenter. Med fördefinierade menar vi alla ekosystemkomponenter som stämmer överens med en viss specifikation oavsett var de är placerade inom havsområdet. Vid naturvärdesbedömningen är det tänkt att bedömningen utgår från vilket värde förekomsten av en ekosystemkomponent i allmänhet bidrar med genom att finnas på en plats. Till exempel kan inte alla platser där det finns blåmusslor bli värderade efter hela värdet av att havsområdet överhuvudtaget har blåmusslor. Värderingen måste utgå ifrån vilken förlust det skulle vara om blåmusslorna på en plats försvann (genom till exempel exploatering) utifrån dagens kunskapsläge om blåmusslor. Om blåmusslor skulle minska kraftigt, skulle värdet av varje plats med blåmusslor förändras och värderingen skulle behöva göras om vid nästa förvaltningscykel.
</t>
        </r>
        <r>
          <rPr>
            <b/>
            <sz val="9"/>
            <color indexed="81"/>
            <rFont val="Tahoma"/>
            <family val="2"/>
          </rPr>
          <t xml:space="preserve">
Biotiska ekosystemkomponenter </t>
        </r>
        <r>
          <rPr>
            <sz val="9"/>
            <color indexed="81"/>
            <rFont val="Tahoma"/>
            <family val="2"/>
          </rPr>
          <t xml:space="preserve">syftar till ekosystemkomponenter som är specificerade och avgränsade efter levande organismer så som populationer, arter, organismgrupper, livsmiljöer/habitat eller biotoper. 
</t>
        </r>
        <r>
          <rPr>
            <b/>
            <sz val="9"/>
            <color indexed="81"/>
            <rFont val="Tahoma"/>
            <family val="2"/>
          </rPr>
          <t>Abiotiska ekosystemkomponenter</t>
        </r>
        <r>
          <rPr>
            <sz val="9"/>
            <color indexed="81"/>
            <rFont val="Tahoma"/>
            <family val="2"/>
          </rPr>
          <t xml:space="preserve"> syftar inom Mosaic till ekosystemkomponenter som är specificerade och avgränsande genom den fysikaliska miljön så som djup, bottensubstrat, salthalt och strandflikighet. Exempel på abiotiska ekosystemkomponenter är djupa mjukbottnar, grunda hårdbottnar och sandbankar.
EF = Enstaka förekomster
TG = Täckningsgrad</t>
        </r>
      </text>
    </comment>
    <comment ref="H4" authorId="0" shapeId="0">
      <text>
        <r>
          <rPr>
            <sz val="9"/>
            <color indexed="81"/>
            <rFont val="Tahoma"/>
            <family val="2"/>
          </rPr>
          <t>Kolumn som används vid behov</t>
        </r>
      </text>
    </comment>
    <comment ref="J4" authorId="0" shapeId="0">
      <text>
        <r>
          <rPr>
            <sz val="9"/>
            <color indexed="81"/>
            <rFont val="Tahoma"/>
            <family val="2"/>
          </rPr>
          <t xml:space="preserve">Kolumn som används vid behov
Arter som listas här är EXEMPEL på arter, inte definitionsavgörande.
</t>
        </r>
      </text>
    </comment>
    <comment ref="AS4" authorId="1" shapeId="0">
      <text>
        <r>
          <rPr>
            <sz val="9"/>
            <color indexed="81"/>
            <rFont val="Tahoma"/>
            <family val="2"/>
          </rPr>
          <t>* EK vars all förekomst klassificeras som värdekärnor (X). EK som utesluts ur framtagande av värdekärnor (-). 
Ej satta vid publicering av version 1 av EK-listorna</t>
        </r>
      </text>
    </comment>
    <comment ref="AT4" authorId="1" shapeId="0">
      <text>
        <r>
          <rPr>
            <sz val="9"/>
            <color indexed="81"/>
            <rFont val="Tahoma"/>
            <family val="2"/>
          </rPr>
          <t>** Minsta andel av en EK:s förekomst i värdetrakter för att EK ska vara representerad på ett godtagbart sätt.
Ej satta vid publicering av version 1 av EK-listorna</t>
        </r>
      </text>
    </comment>
    <comment ref="AV4" authorId="1" shapeId="0">
      <text>
        <r>
          <rPr>
            <sz val="9"/>
            <color indexed="81"/>
            <rFont val="Tahoma"/>
            <family val="2"/>
          </rPr>
          <t>Skyddad art (Sk); 
Typisk art (T); 
Rödlistad art (R); 
Ansvarsart (A); 
Signalart eller indikatorart (Si); Nyckelart (N).</t>
        </r>
      </text>
    </comment>
    <comment ref="AZ4" authorId="2" shapeId="0">
      <text>
        <r>
          <rPr>
            <sz val="9"/>
            <color indexed="81"/>
            <rFont val="Tahoma"/>
            <family val="2"/>
          </rPr>
          <t>Arter som ingår i HUB har markerats nivå 5 oavsett täckningsgrad. I HUB ska hela gruppen uppnå minst 10% TG för nivå 5</t>
        </r>
      </text>
    </comment>
    <comment ref="BA4" authorId="2" shapeId="0">
      <text>
        <r>
          <rPr>
            <sz val="9"/>
            <color indexed="81"/>
            <rFont val="Tahoma"/>
            <family val="2"/>
          </rPr>
          <t xml:space="preserve">Arter som ingår i HUB har markerats som nivå 6 oavsett täckningsgrad. I HUB ska arten/gruppen av taxat uppnå dominans (biovolym/bomassa) för att klassas som nivå 6.
Annuella/perenna alger enligt Tolstoy och Österlund 2003 - där sådan information funnits tillgänglig.  </t>
        </r>
      </text>
    </comment>
    <comment ref="BL4" authorId="3" shapeId="0">
      <text>
        <r>
          <rPr>
            <sz val="9"/>
            <color indexed="81"/>
            <rFont val="Tahoma"/>
            <family val="2"/>
          </rPr>
          <t xml:space="preserve">Avgörs av poäng (&gt;6 p) + möjlighet att kartera (Lätt eller medel)
</t>
        </r>
      </text>
    </comment>
    <comment ref="BN4" authorId="3" shapeId="0">
      <text>
        <r>
          <rPr>
            <sz val="9"/>
            <color indexed="81"/>
            <rFont val="Tahoma"/>
            <family val="2"/>
          </rPr>
          <t xml:space="preserve">Uppskattad svårighetsgrad för kartering i tre klasser: 
Lätt, Medel och Svår.
Svår kan t.ex. vara arter som är ovanliga och sällan fångas upp i "normal" ansträning av datainsamling eler sådana som inte svarar bra på miljöparametrar i modellering. </t>
        </r>
      </text>
    </comment>
    <comment ref="V6" authorId="1" shapeId="0">
      <text>
        <r>
          <rPr>
            <sz val="9"/>
            <color indexed="81"/>
            <rFont val="Tahoma"/>
            <family val="2"/>
          </rPr>
          <t>Se separat filk.</t>
        </r>
      </text>
    </comment>
    <comment ref="W6" authorId="1" shapeId="0">
      <text>
        <r>
          <rPr>
            <sz val="9"/>
            <color indexed="81"/>
            <rFont val="Tahoma"/>
            <family val="2"/>
          </rPr>
          <t>* Med mobila arter åsyftas huvudsakligen fågel, däggdjur och fisk, dvs. arter som i större utsträckning rör sig mellan områden.
** Exempel på EK som i sig utgör ett kritiskt stadium är lekområden för fisk och övervintringsområden för fågel.</t>
        </r>
      </text>
    </comment>
    <comment ref="X6" authorId="1" shapeId="0">
      <text>
        <r>
          <rPr>
            <sz val="9"/>
            <color indexed="81"/>
            <rFont val="Tahoma"/>
            <family val="2"/>
          </rPr>
          <t xml:space="preserve">*** Mycket hög om EK i sig utgör ett kritiskt stadium. </t>
        </r>
      </text>
    </comment>
    <comment ref="Z6" authorId="1" shapeId="0">
      <text>
        <r>
          <rPr>
            <sz val="9"/>
            <color indexed="81"/>
            <rFont val="Tahoma"/>
            <family val="2"/>
          </rPr>
          <t>Se separat filk.</t>
        </r>
      </text>
    </comment>
    <comment ref="AE6" authorId="1" shapeId="0">
      <text>
        <r>
          <rPr>
            <sz val="9"/>
            <color indexed="81"/>
            <rFont val="Tahoma"/>
            <family val="2"/>
          </rPr>
          <t>Se separat filk.</t>
        </r>
      </text>
    </comment>
    <comment ref="AJ6" authorId="0" shapeId="0">
      <text>
        <r>
          <rPr>
            <sz val="9"/>
            <color indexed="81"/>
            <rFont val="Tahoma"/>
            <family val="2"/>
          </rPr>
          <t xml:space="preserve">Se separat flik.
</t>
        </r>
      </text>
    </comment>
    <comment ref="AL6" authorId="1" shapeId="0">
      <text>
        <r>
          <rPr>
            <sz val="9"/>
            <color indexed="81"/>
            <rFont val="Tahoma"/>
            <family val="2"/>
          </rPr>
          <t>Se separat filk.</t>
        </r>
      </text>
    </comment>
    <comment ref="AN6" authorId="1" shapeId="0">
      <text>
        <r>
          <rPr>
            <sz val="9"/>
            <color indexed="81"/>
            <rFont val="Tahoma"/>
            <family val="2"/>
          </rPr>
          <t>Se separat filk.</t>
        </r>
      </text>
    </comment>
    <comment ref="AP6" authorId="1" shapeId="0">
      <text>
        <r>
          <rPr>
            <sz val="9"/>
            <color indexed="81"/>
            <rFont val="Tahoma"/>
            <family val="2"/>
          </rPr>
          <t>Se separat filk.</t>
        </r>
      </text>
    </comment>
    <comment ref="AQ6" authorId="0" shapeId="0">
      <text>
        <r>
          <rPr>
            <sz val="9"/>
            <color indexed="81"/>
            <rFont val="Tahoma"/>
            <family val="2"/>
          </rPr>
          <t xml:space="preserve">I den här kolumnen lägger respektive länsstyrelse, eller annan anävndare, själva in sin motivering till sin regionala bedömning. 
Bedömningen ska baseras på samma kriterier som tas upp i fas 1, men ur ett regionalt/lokalt perspektiv. Det kan till exempel röra sig om att en art är mer eller mindre ovanlig i ett län jämfört med hela havsområdet och därmed får ett annat värde för sin ekologiska funktion. I den regionala bedömningen får dock förändringar i betydelse från tidigare kriterier vägas samman till en bedömning om ökad eller minskad betydelse. 
Poäng dras ifrån eller läggs till mellan –3 till +3 poäng bedömt efter den relativa lokala betydelsen jämfört med dess betydelse för hela havsområdet. 
De sammanvägda poängen erhålls genom att summera fas 1a, fas 1b och fas 2. Fas 2 som kan vara ett negativt tal kan dock inte sänka en inhemsk art till lägre än 2 poäng eftersom alla inhemska arter ska minst få 1 poäng för respektive kriterium biologisk mångfald och ekologisk funktion i fas 1a. Med andra ord, om ekosystemkomponenten inte är en invasiv främmande art  får fas 2 (regional bedömning) aldrig sänka bedömningen till lägre än två poäng. Vidare kan främmande arter inte få lägre än 0 poäng. </t>
        </r>
      </text>
    </comment>
    <comment ref="AR6" authorId="0" shapeId="0">
      <text>
        <r>
          <rPr>
            <sz val="9"/>
            <color indexed="81"/>
            <rFont val="Tahoma"/>
            <family val="2"/>
          </rPr>
          <t xml:space="preserve">I den här kolumnen lägger respektive länsstyrelse, eller annan anävndare, själva in sin motivering till sin regionala bedömning. Se separat filk för hur det bedöms.
</t>
        </r>
      </text>
    </comment>
    <comment ref="BB6" authorId="4" shapeId="0">
      <text>
        <r>
          <rPr>
            <sz val="9"/>
            <color indexed="81"/>
            <rFont val="Tahoma"/>
            <family val="2"/>
          </rPr>
          <t>Sublittorala sandbankar</t>
        </r>
      </text>
    </comment>
    <comment ref="BC6" authorId="4" shapeId="0">
      <text>
        <r>
          <rPr>
            <sz val="9"/>
            <color indexed="81"/>
            <rFont val="Tahoma"/>
            <family val="2"/>
          </rPr>
          <t>Estuarier</t>
        </r>
      </text>
    </comment>
    <comment ref="BD6" authorId="4" shapeId="0">
      <text>
        <r>
          <rPr>
            <sz val="9"/>
            <color indexed="81"/>
            <rFont val="Tahoma"/>
            <family val="2"/>
          </rPr>
          <t>Blottade sand- och lerbottnar</t>
        </r>
      </text>
    </comment>
    <comment ref="BE6" authorId="4" shapeId="0">
      <text>
        <r>
          <rPr>
            <sz val="9"/>
            <color indexed="81"/>
            <rFont val="Tahoma"/>
            <family val="2"/>
          </rPr>
          <t>Laguner</t>
        </r>
      </text>
    </comment>
    <comment ref="BF6" authorId="4" shapeId="0">
      <text>
        <r>
          <rPr>
            <sz val="9"/>
            <color indexed="81"/>
            <rFont val="Tahoma"/>
            <family val="2"/>
          </rPr>
          <t>Stora gruna vikar och sund</t>
        </r>
      </text>
    </comment>
    <comment ref="BG6" authorId="4" shapeId="0">
      <text>
        <r>
          <rPr>
            <sz val="9"/>
            <color indexed="81"/>
            <rFont val="Tahoma"/>
            <family val="2"/>
          </rPr>
          <t>Rev</t>
        </r>
      </text>
    </comment>
    <comment ref="BH6" authorId="4" shapeId="0">
      <text>
        <r>
          <rPr>
            <sz val="9"/>
            <color indexed="81"/>
            <rFont val="Tahoma"/>
            <family val="2"/>
          </rPr>
          <t>Rullstensåsöar i Östersjön</t>
        </r>
      </text>
    </comment>
    <comment ref="BI6" authorId="4" shapeId="0">
      <text>
        <r>
          <rPr>
            <sz val="9"/>
            <color indexed="81"/>
            <rFont val="Tahoma"/>
            <family val="2"/>
          </rPr>
          <t>Skär och små öar i Östersjön</t>
        </r>
      </text>
    </comment>
    <comment ref="BJ6" authorId="4" shapeId="0">
      <text>
        <r>
          <rPr>
            <sz val="9"/>
            <color indexed="81"/>
            <rFont val="Tahoma"/>
            <family val="2"/>
          </rPr>
          <t>Smala vikar i Östersjön</t>
        </r>
      </text>
    </comment>
    <comment ref="BK6" authorId="0" shapeId="0">
      <text>
        <r>
          <rPr>
            <sz val="9"/>
            <color indexed="81"/>
            <rFont val="Tahoma"/>
            <family val="2"/>
          </rPr>
          <t xml:space="preserve">Havsgrottor
</t>
        </r>
      </text>
    </comment>
    <comment ref="AZ123" authorId="2" shapeId="0">
      <text>
        <r>
          <rPr>
            <sz val="9"/>
            <color indexed="81"/>
            <rFont val="Tahoma"/>
            <family val="2"/>
          </rPr>
          <t>Q om lösliggande</t>
        </r>
      </text>
    </comment>
    <comment ref="AZ124" authorId="2" shapeId="0">
      <text>
        <r>
          <rPr>
            <sz val="9"/>
            <color indexed="81"/>
            <rFont val="Tahoma"/>
            <family val="2"/>
          </rPr>
          <t xml:space="preserve">
Q om lösliggande</t>
        </r>
      </text>
    </comment>
    <comment ref="AZ125" authorId="2" shapeId="0">
      <text>
        <r>
          <rPr>
            <sz val="9"/>
            <color indexed="81"/>
            <rFont val="Tahoma"/>
            <family val="2"/>
          </rPr>
          <t xml:space="preserve">Q om lösliggande
</t>
        </r>
      </text>
    </comment>
    <comment ref="AZ126" authorId="2" shapeId="0">
      <text>
        <r>
          <rPr>
            <sz val="9"/>
            <color indexed="81"/>
            <rFont val="Tahoma"/>
            <family val="2"/>
          </rPr>
          <t xml:space="preserve">Q om lösliggande
</t>
        </r>
      </text>
    </comment>
    <comment ref="AF128" authorId="4" shapeId="0">
      <text>
        <r>
          <rPr>
            <b/>
            <sz val="9"/>
            <color rgb="FF000000"/>
            <rFont val="Tahoma"/>
            <family val="2"/>
          </rPr>
          <t>Författare:</t>
        </r>
        <r>
          <rPr>
            <sz val="9"/>
            <color rgb="FF000000"/>
            <rFont val="Tahoma"/>
            <family val="2"/>
          </rPr>
          <t xml:space="preserve">
Introducerad art</t>
        </r>
      </text>
    </comment>
    <comment ref="AF129" authorId="4" shapeId="0">
      <text>
        <r>
          <rPr>
            <b/>
            <sz val="9"/>
            <color rgb="FF000000"/>
            <rFont val="Tahoma"/>
            <family val="2"/>
          </rPr>
          <t>Författare:</t>
        </r>
        <r>
          <rPr>
            <sz val="9"/>
            <color rgb="FF000000"/>
            <rFont val="Tahoma"/>
            <family val="2"/>
          </rPr>
          <t xml:space="preserve">
Introducerad art</t>
        </r>
      </text>
    </comment>
    <comment ref="AO213" authorId="4" shapeId="0">
      <text>
        <r>
          <rPr>
            <b/>
            <sz val="9"/>
            <color indexed="81"/>
            <rFont val="Tahoma"/>
            <family val="2"/>
          </rPr>
          <t>Författare:</t>
        </r>
        <r>
          <rPr>
            <sz val="9"/>
            <color indexed="81"/>
            <rFont val="Tahoma"/>
            <family val="2"/>
          </rPr>
          <t xml:space="preserve">
ST ändrat i enlighet med gruppens bedömningar av övergrupperingar.</t>
        </r>
      </text>
    </comment>
    <comment ref="AO216" authorId="4" shapeId="0">
      <text>
        <r>
          <rPr>
            <b/>
            <sz val="9"/>
            <color indexed="81"/>
            <rFont val="Tahoma"/>
            <family val="2"/>
          </rPr>
          <t>Författare:</t>
        </r>
        <r>
          <rPr>
            <sz val="9"/>
            <color indexed="81"/>
            <rFont val="Tahoma"/>
            <family val="2"/>
          </rPr>
          <t xml:space="preserve">
ST ändrat i enlighet med gruppens bedömningar av övergrupperingar.</t>
        </r>
      </text>
    </comment>
    <comment ref="AO220" authorId="4" shapeId="0">
      <text>
        <r>
          <rPr>
            <b/>
            <sz val="9"/>
            <color indexed="81"/>
            <rFont val="Tahoma"/>
            <family val="2"/>
          </rPr>
          <t>Författare:</t>
        </r>
        <r>
          <rPr>
            <sz val="9"/>
            <color indexed="81"/>
            <rFont val="Tahoma"/>
            <family val="2"/>
          </rPr>
          <t xml:space="preserve">
ST ändrat i enlighet med gruppens bedömningar av övergrupperingar.</t>
        </r>
      </text>
    </comment>
    <comment ref="AO229" authorId="4" shapeId="0">
      <text>
        <r>
          <rPr>
            <b/>
            <sz val="9"/>
            <color indexed="81"/>
            <rFont val="Tahoma"/>
            <family val="2"/>
          </rPr>
          <t>Författare:</t>
        </r>
        <r>
          <rPr>
            <sz val="9"/>
            <color indexed="81"/>
            <rFont val="Tahoma"/>
            <family val="2"/>
          </rPr>
          <t xml:space="preserve">
ST ändrat i enlighet med gruppens bedömningar av övergrupperingar.</t>
        </r>
      </text>
    </comment>
    <comment ref="AO239" authorId="4" shapeId="0">
      <text>
        <r>
          <rPr>
            <b/>
            <sz val="9"/>
            <color indexed="81"/>
            <rFont val="Tahoma"/>
            <family val="2"/>
          </rPr>
          <t>Författare:</t>
        </r>
        <r>
          <rPr>
            <sz val="9"/>
            <color indexed="81"/>
            <rFont val="Tahoma"/>
            <family val="2"/>
          </rPr>
          <t xml:space="preserve">
ST ändrat i enlighet med gruppens bedömningar av övergrupperingar.</t>
        </r>
      </text>
    </comment>
    <comment ref="AM256" authorId="4" shapeId="0">
      <text>
        <r>
          <rPr>
            <b/>
            <sz val="9"/>
            <color rgb="FF000000"/>
            <rFont val="Tahoma"/>
            <family val="2"/>
          </rPr>
          <t>Författare:</t>
        </r>
        <r>
          <rPr>
            <sz val="9"/>
            <color rgb="FF000000"/>
            <rFont val="Tahoma"/>
            <family val="2"/>
          </rPr>
          <t xml:space="preserve">
Ses snarare som problematisk
</t>
        </r>
      </text>
    </comment>
    <comment ref="AU257" authorId="4" shapeId="0">
      <text>
        <r>
          <rPr>
            <b/>
            <sz val="9"/>
            <color indexed="81"/>
            <rFont val="Tahoma"/>
            <family val="2"/>
          </rPr>
          <t>Författare:</t>
        </r>
        <r>
          <rPr>
            <sz val="9"/>
            <color indexed="81"/>
            <rFont val="Tahoma"/>
            <family val="2"/>
          </rPr>
          <t xml:space="preserve">
ST kommentar: Med tanke på att Ek-listan är baserad på utdrag ur Shark-data så har det uppenbarligen hänt vid tillräckligt många provpunkter för att komma med.</t>
        </r>
      </text>
    </comment>
    <comment ref="AU263" authorId="4" shapeId="0">
      <text>
        <r>
          <rPr>
            <b/>
            <sz val="9"/>
            <color indexed="81"/>
            <rFont val="Tahoma"/>
            <family val="2"/>
          </rPr>
          <t>Författare:</t>
        </r>
        <r>
          <rPr>
            <sz val="9"/>
            <color indexed="81"/>
            <rFont val="Tahoma"/>
            <family val="2"/>
          </rPr>
          <t xml:space="preserve">
ST kommentar: Med tanke på att Ek-listan är baserad på utdrag ur Shark-data så har det uppenbarligen hänt vid tillräckligt många provpunkter för att komma med.</t>
        </r>
      </text>
    </comment>
    <comment ref="AX267" authorId="4" shapeId="0">
      <text>
        <r>
          <rPr>
            <b/>
            <sz val="9"/>
            <color rgb="FF000000"/>
            <rFont val="Tahoma"/>
            <family val="2"/>
          </rPr>
          <t>Författare:</t>
        </r>
        <r>
          <rPr>
            <sz val="9"/>
            <color rgb="FF000000"/>
            <rFont val="Tahoma"/>
            <family val="2"/>
          </rPr>
          <t xml:space="preserve">
Accepterad som Ulva</t>
        </r>
      </text>
    </comment>
    <comment ref="AX268" authorId="4" shapeId="0">
      <text>
        <r>
          <rPr>
            <b/>
            <sz val="9"/>
            <color rgb="FF000000"/>
            <rFont val="Tahoma"/>
            <family val="2"/>
          </rPr>
          <t>Författare:</t>
        </r>
        <r>
          <rPr>
            <sz val="9"/>
            <color rgb="FF000000"/>
            <rFont val="Tahoma"/>
            <family val="2"/>
          </rPr>
          <t xml:space="preserve">
Accepterad som Ulva</t>
        </r>
      </text>
    </comment>
    <comment ref="AX269" authorId="4" shapeId="0">
      <text>
        <r>
          <rPr>
            <b/>
            <sz val="9"/>
            <color rgb="FF000000"/>
            <rFont val="Tahoma"/>
            <family val="2"/>
          </rPr>
          <t>Författare:</t>
        </r>
        <r>
          <rPr>
            <sz val="9"/>
            <color rgb="FF000000"/>
            <rFont val="Tahoma"/>
            <family val="2"/>
          </rPr>
          <t xml:space="preserve">
Accepterad som Ulva</t>
        </r>
      </text>
    </comment>
    <comment ref="BA274" authorId="4" shapeId="0">
      <text>
        <r>
          <rPr>
            <b/>
            <sz val="9"/>
            <color indexed="81"/>
            <rFont val="Tahoma"/>
            <family val="2"/>
          </rPr>
          <t>Författare:</t>
        </r>
        <r>
          <rPr>
            <sz val="9"/>
            <color indexed="81"/>
            <rFont val="Tahoma"/>
            <family val="2"/>
          </rPr>
          <t xml:space="preserve">
Visserligen annuell, men fintrådig?</t>
        </r>
      </text>
    </comment>
    <comment ref="BA275" authorId="4" shapeId="0">
      <text>
        <r>
          <rPr>
            <b/>
            <sz val="9"/>
            <color indexed="81"/>
            <rFont val="Tahoma"/>
            <family val="2"/>
          </rPr>
          <t>Författare:</t>
        </r>
        <r>
          <rPr>
            <sz val="9"/>
            <color indexed="81"/>
            <rFont val="Tahoma"/>
            <family val="2"/>
          </rPr>
          <t xml:space="preserve">
Visserligen annuell, men fintrådig?</t>
        </r>
      </text>
    </comment>
    <comment ref="BA279" authorId="4" shapeId="0">
      <text>
        <r>
          <rPr>
            <b/>
            <sz val="9"/>
            <color indexed="81"/>
            <rFont val="Tahoma"/>
            <family val="2"/>
          </rPr>
          <t>Författare:</t>
        </r>
        <r>
          <rPr>
            <sz val="9"/>
            <color indexed="81"/>
            <rFont val="Tahoma"/>
            <family val="2"/>
          </rPr>
          <t xml:space="preserve">
Visserligen annuell, men fintrådig?</t>
        </r>
      </text>
    </comment>
  </commentList>
</comments>
</file>

<file path=xl/comments4.xml><?xml version="1.0" encoding="utf-8"?>
<comments xmlns="http://schemas.openxmlformats.org/spreadsheetml/2006/main">
  <authors>
    <author>Hedvig Hogfors</author>
    <author>Frida Fyhr</author>
    <author>Antonia Nystrom Sandman</author>
    <author>Frida Gidhagen Fyhr</author>
    <author>Författare</author>
  </authors>
  <commentList>
    <comment ref="AS1" authorId="0" shapeId="0">
      <text>
        <r>
          <rPr>
            <sz val="9"/>
            <color indexed="81"/>
            <rFont val="Tahoma"/>
            <family val="2"/>
          </rPr>
          <t xml:space="preserve">Ej satta vid publicering av version 1 av EK-listorna.
</t>
        </r>
      </text>
    </comment>
    <comment ref="R3" authorId="0" shapeId="0">
      <text>
        <r>
          <rPr>
            <sz val="9"/>
            <color indexed="81"/>
            <rFont val="Tahoma"/>
            <family val="2"/>
          </rPr>
          <t xml:space="preserve">I den här kolumnen lägger respektive länsstyrelse, eller annan anävndare, själva in sin regionala bedömning. 
Bedömningen ska baseras på samma kriterier som tas upp i fas 1, men ur ett regionalt/lokalt perspektiv. Det kan till exempel röra sig om att en art är mer eller mindre ovanlig i ett län jämfört med hela havsområdet och därmed får ett annat värde för sin ekologiska funktion. I den regionala bedömningen får dock förändringar i betydelse från tidigare kriterier vägas samman till en bedömning om ökad eller minskad betydelse. 
Poäng dras ifrån eller läggs till mellan –3 till +3 poäng bedömt efter den relativa lokala betydelsen jämfört med dess betydelse för hela havsområdet.
De sammanvägda poängen erhålls genom att summera fas 1a, fas 1b och fas 2. Fas 2 som kan vara ett negativt tal kan dock inte sänka en inhemsk art till lägre än 2 poäng eftersom alla inhemska arter ska minst få 1 poäng för respektive kriterium biologisk mångfald och ekologisk funktion i fas 1a. Med andra ord, om ekosystemkomponenten inte är en invasiv främmande art  får fas 2 (regional bedömning) aldrig sänka bedömningen till lägre än två poäng. Vidare kan främmande arter inte få lägre än 0 poäng. </t>
        </r>
      </text>
    </comment>
    <comment ref="G4" authorId="0" shapeId="0">
      <text>
        <r>
          <rPr>
            <sz val="9"/>
            <color indexed="81"/>
            <rFont val="Tahoma"/>
            <family val="2"/>
          </rPr>
          <t xml:space="preserve">
Genomgående i Mosaic avses fördefinierade ekosystemkomponenter. Med fördefinierade menar vi alla ekosystemkomponenter som stämmer överens med en viss specifikation oavsett var de är placerade inom havsområdet. Vid naturvärdesbedömningen är det tänkt att bedömningen utgår från vilket värde förekomsten av en ekosystemkomponent i allmänhet bidrar med genom att finnas på en plats. Till exempel kan inte alla platser där det finns blåmusslor bli värderade efter hela värdet av att havsområdet överhuvudtaget har blåmusslor. Värderingen måste utgå ifrån vilken förlust det skulle vara om blåmusslorna på en plats försvann (genom till exempel exploatering) utifrån dagens kunskapsläge om blåmusslor. Om blåmusslor skulle minska kraftigt, skulle värdet av varje plats med blåmusslor förändras och värderingen skulle behöva göras om vid nästa förvaltningscykel.
</t>
        </r>
        <r>
          <rPr>
            <b/>
            <sz val="9"/>
            <color indexed="81"/>
            <rFont val="Tahoma"/>
            <family val="2"/>
          </rPr>
          <t xml:space="preserve">
Biotiska ekosystemkomponenter </t>
        </r>
        <r>
          <rPr>
            <sz val="9"/>
            <color indexed="81"/>
            <rFont val="Tahoma"/>
            <family val="2"/>
          </rPr>
          <t xml:space="preserve">syftar till ekosystemkomponenter som är specificerade och avgränsade efter levande organismer så som populationer, arter, organismgrupper, livsmiljöer/habitat eller biotoper. 
</t>
        </r>
        <r>
          <rPr>
            <b/>
            <sz val="9"/>
            <color indexed="81"/>
            <rFont val="Tahoma"/>
            <family val="2"/>
          </rPr>
          <t>Abiotiska ekosystemkomponenter</t>
        </r>
        <r>
          <rPr>
            <sz val="9"/>
            <color indexed="81"/>
            <rFont val="Tahoma"/>
            <family val="2"/>
          </rPr>
          <t xml:space="preserve"> syftar inom Mosaic till ekosystemkomponenter som är specificerade och avgränsande genom den fysikaliska miljön så som djup, bottensubstrat, salthalt och strandflikighet. Exempel på abiotiska ekosystemkomponenter är djupa mjukbottnar, grunda hårdbottnar och sandbankar.
EF = Enstaka förekomster
TG = Täckningsgrad</t>
        </r>
      </text>
    </comment>
    <comment ref="H4" authorId="0" shapeId="0">
      <text>
        <r>
          <rPr>
            <sz val="9"/>
            <color indexed="81"/>
            <rFont val="Tahoma"/>
            <family val="2"/>
          </rPr>
          <t>Kolumn som används vid behov</t>
        </r>
      </text>
    </comment>
    <comment ref="J4" authorId="0" shapeId="0">
      <text>
        <r>
          <rPr>
            <sz val="9"/>
            <color indexed="81"/>
            <rFont val="Tahoma"/>
            <family val="2"/>
          </rPr>
          <t xml:space="preserve">Kolumn som används vid behov
Arter som listas här är EXEMPEL på arter, inte definitionsavgörande.
</t>
        </r>
      </text>
    </comment>
    <comment ref="AS4" authorId="1" shapeId="0">
      <text>
        <r>
          <rPr>
            <sz val="9"/>
            <color indexed="81"/>
            <rFont val="Tahoma"/>
            <family val="2"/>
          </rPr>
          <t>* EK vars all förekomst klassificeras som värdekärnor (X). EK som utesluts ur framtagande av värdekärnor (-). 
Ej satta vid publicering av version 1 av EK-listorna</t>
        </r>
      </text>
    </comment>
    <comment ref="AT4" authorId="1" shapeId="0">
      <text>
        <r>
          <rPr>
            <sz val="9"/>
            <color indexed="81"/>
            <rFont val="Tahoma"/>
            <family val="2"/>
          </rPr>
          <t>** Minsta andel av en EK:s förekomst i värdetrakter för att EK ska vara representerad på ett godtagbart sätt.
Ej satta vid publicering av version 1 av EK-listorna</t>
        </r>
      </text>
    </comment>
    <comment ref="AV4" authorId="1" shapeId="0">
      <text>
        <r>
          <rPr>
            <sz val="9"/>
            <color indexed="81"/>
            <rFont val="Tahoma"/>
            <family val="2"/>
          </rPr>
          <t>Skyddad art (Sk); 
Typisk art (T); 
Rödlistad art (R); 
Ansvarsart (A); 
Signalart eller indikatorart (Si); Nyckelart (N).</t>
        </r>
      </text>
    </comment>
    <comment ref="AZ4" authorId="2" shapeId="0">
      <text>
        <r>
          <rPr>
            <sz val="9"/>
            <color indexed="81"/>
            <rFont val="Tahoma"/>
            <family val="2"/>
          </rPr>
          <t>Arter som ingår i HUB har markerats nivå 5 oavsett täckningsgrad. I HUB ska hela gruppen uppnå minst 10% TG för nivå 5</t>
        </r>
      </text>
    </comment>
    <comment ref="BA4" authorId="2" shapeId="0">
      <text>
        <r>
          <rPr>
            <sz val="9"/>
            <color indexed="81"/>
            <rFont val="Tahoma"/>
            <family val="2"/>
          </rPr>
          <t xml:space="preserve">Arter som ingår i HUB har markerats som nivå 6 oavsett täckningsgrad. I HUB ska arten/gruppen av taxat uppnå dominans (biovolym/bomassa) för att klassas som nivå 6.
Annuella/perenna alger enligt Tolstoy och Österlund 2003 - där sådan information funnits tillgänglig.  </t>
        </r>
      </text>
    </comment>
    <comment ref="BL4" authorId="3" shapeId="0">
      <text>
        <r>
          <rPr>
            <sz val="9"/>
            <color indexed="81"/>
            <rFont val="Tahoma"/>
            <family val="2"/>
          </rPr>
          <t xml:space="preserve">Avgörs av poäng (&gt;6 p) + möjlighet att kartera (Lätt eller medel)
</t>
        </r>
      </text>
    </comment>
    <comment ref="BN4" authorId="3" shapeId="0">
      <text>
        <r>
          <rPr>
            <sz val="9"/>
            <color indexed="81"/>
            <rFont val="Tahoma"/>
            <family val="2"/>
          </rPr>
          <t xml:space="preserve">Uppskattad svårighetsgrad för kartering i tre klasser: 
Lätt, Medel och Svår.
Svår kan t.ex. vara arter som är ovanliga och sällan fångas upp i "normal" ansträning av datainsamling eler sådana som inte svarar bra på miljöparametrar i modellering. </t>
        </r>
      </text>
    </comment>
    <comment ref="V6" authorId="1" shapeId="0">
      <text>
        <r>
          <rPr>
            <sz val="9"/>
            <color indexed="81"/>
            <rFont val="Tahoma"/>
            <family val="2"/>
          </rPr>
          <t>Se separat filk.</t>
        </r>
      </text>
    </comment>
    <comment ref="W6" authorId="1" shapeId="0">
      <text>
        <r>
          <rPr>
            <sz val="9"/>
            <color indexed="81"/>
            <rFont val="Tahoma"/>
            <family val="2"/>
          </rPr>
          <t>* Med mobila arter åsyftas huvudsakligen fågel, däggdjur och fisk, dvs. arter som i större utsträckning rör sig mellan områden.
** Exempel på EK som i sig utgör ett kritiskt stadium är lekområden för fisk och övervintringsområden för fågel.</t>
        </r>
      </text>
    </comment>
    <comment ref="X6" authorId="1" shapeId="0">
      <text>
        <r>
          <rPr>
            <sz val="9"/>
            <color indexed="81"/>
            <rFont val="Tahoma"/>
            <family val="2"/>
          </rPr>
          <t xml:space="preserve">*** Mycket hög om EK i sig utgör ett kritiskt stadium. </t>
        </r>
      </text>
    </comment>
    <comment ref="Z6" authorId="1" shapeId="0">
      <text>
        <r>
          <rPr>
            <sz val="9"/>
            <color indexed="81"/>
            <rFont val="Tahoma"/>
            <family val="2"/>
          </rPr>
          <t>Se separat filk.</t>
        </r>
      </text>
    </comment>
    <comment ref="AE6" authorId="1" shapeId="0">
      <text>
        <r>
          <rPr>
            <sz val="9"/>
            <color indexed="81"/>
            <rFont val="Tahoma"/>
            <family val="2"/>
          </rPr>
          <t>Se separat filk.</t>
        </r>
      </text>
    </comment>
    <comment ref="AJ6" authorId="0" shapeId="0">
      <text>
        <r>
          <rPr>
            <sz val="9"/>
            <color indexed="81"/>
            <rFont val="Tahoma"/>
            <family val="2"/>
          </rPr>
          <t xml:space="preserve">Se separat flik.
</t>
        </r>
      </text>
    </comment>
    <comment ref="AL6" authorId="1" shapeId="0">
      <text>
        <r>
          <rPr>
            <sz val="9"/>
            <color indexed="81"/>
            <rFont val="Tahoma"/>
            <family val="2"/>
          </rPr>
          <t>Se separat filk.</t>
        </r>
      </text>
    </comment>
    <comment ref="AN6" authorId="1" shapeId="0">
      <text>
        <r>
          <rPr>
            <sz val="9"/>
            <color indexed="81"/>
            <rFont val="Tahoma"/>
            <family val="2"/>
          </rPr>
          <t>Se separat filk.</t>
        </r>
      </text>
    </comment>
    <comment ref="AP6" authorId="1" shapeId="0">
      <text>
        <r>
          <rPr>
            <sz val="9"/>
            <color indexed="81"/>
            <rFont val="Tahoma"/>
            <family val="2"/>
          </rPr>
          <t>Se separat filk.</t>
        </r>
      </text>
    </comment>
    <comment ref="AQ6" authorId="0" shapeId="0">
      <text>
        <r>
          <rPr>
            <sz val="9"/>
            <color indexed="81"/>
            <rFont val="Tahoma"/>
            <family val="2"/>
          </rPr>
          <t xml:space="preserve">I den här kolumnen lägger respektive länsstyrelse, eller annan anävndare, själva in sin motivering till sin regionala bedömning. 
Bedömningen ska baseras på samma kriterier som tas upp i fas 1, men ur ett regionalt/lokalt perspektiv. Det kan till exempel röra sig om att en art är mer eller mindre ovanlig i ett län jämfört med hela havsområdet och därmed får ett annat värde för sin ekologiska funktion. I den regionala bedömningen får dock förändringar i betydelse från tidigare kriterier vägas samman till en bedömning om ökad eller minskad betydelse. 
Poäng dras ifrån eller läggs till mellan –3 till +3 poäng bedömt efter den relativa lokala betydelsen jämfört med dess betydelse för hela havsområdet. 
De sammanvägda poängen erhålls genom att summera fas 1a, fas 1b och fas 2. Fas 2 som kan vara ett negativt tal kan dock inte sänka en inhemsk art till lägre än 2 poäng eftersom alla inhemska arter ska minst få 1 poäng för respektive kriterium biologisk mångfald och ekologisk funktion i fas 1a. Med andra ord, om ekosystemkomponenten inte är en invasiv främmande art  får fas 2 (regional bedömning) aldrig sänka bedömningen till lägre än två poäng. Vidare kan främmande arter inte få lägre än 0 poäng. </t>
        </r>
      </text>
    </comment>
    <comment ref="AR6" authorId="0" shapeId="0">
      <text>
        <r>
          <rPr>
            <sz val="9"/>
            <color indexed="81"/>
            <rFont val="Tahoma"/>
            <family val="2"/>
          </rPr>
          <t xml:space="preserve">I den här kolumnen lägger respektive länsstyrelse, eller annan anävndare, själva in sin motivering till sin regionala bedömning. Se separat filk för hur det bedöms.
</t>
        </r>
      </text>
    </comment>
    <comment ref="BB6" authorId="4" shapeId="0">
      <text>
        <r>
          <rPr>
            <sz val="9"/>
            <color indexed="81"/>
            <rFont val="Tahoma"/>
            <family val="2"/>
          </rPr>
          <t>Sublittorala sandbankar</t>
        </r>
      </text>
    </comment>
    <comment ref="BC6" authorId="4" shapeId="0">
      <text>
        <r>
          <rPr>
            <sz val="9"/>
            <color indexed="81"/>
            <rFont val="Tahoma"/>
            <family val="2"/>
          </rPr>
          <t>Estuarier</t>
        </r>
      </text>
    </comment>
    <comment ref="BD6" authorId="4" shapeId="0">
      <text>
        <r>
          <rPr>
            <sz val="9"/>
            <color indexed="81"/>
            <rFont val="Tahoma"/>
            <family val="2"/>
          </rPr>
          <t>Blottade sand- och lerbottnar</t>
        </r>
      </text>
    </comment>
    <comment ref="BE6" authorId="4" shapeId="0">
      <text>
        <r>
          <rPr>
            <sz val="9"/>
            <color indexed="81"/>
            <rFont val="Tahoma"/>
            <family val="2"/>
          </rPr>
          <t>Laguner</t>
        </r>
      </text>
    </comment>
    <comment ref="BF6" authorId="4" shapeId="0">
      <text>
        <r>
          <rPr>
            <sz val="9"/>
            <color indexed="81"/>
            <rFont val="Tahoma"/>
            <family val="2"/>
          </rPr>
          <t>Stora gruna vikar och sund</t>
        </r>
      </text>
    </comment>
    <comment ref="BG6" authorId="4" shapeId="0">
      <text>
        <r>
          <rPr>
            <sz val="9"/>
            <color indexed="81"/>
            <rFont val="Tahoma"/>
            <family val="2"/>
          </rPr>
          <t>Rev</t>
        </r>
      </text>
    </comment>
    <comment ref="BH6" authorId="4" shapeId="0">
      <text>
        <r>
          <rPr>
            <sz val="9"/>
            <color indexed="81"/>
            <rFont val="Tahoma"/>
            <family val="2"/>
          </rPr>
          <t>Rullstensåsöar i Östersjön</t>
        </r>
      </text>
    </comment>
    <comment ref="BI6" authorId="4" shapeId="0">
      <text>
        <r>
          <rPr>
            <sz val="9"/>
            <color indexed="81"/>
            <rFont val="Tahoma"/>
            <family val="2"/>
          </rPr>
          <t>Skär och små öar i Östersjön</t>
        </r>
      </text>
    </comment>
    <comment ref="BJ6" authorId="4" shapeId="0">
      <text>
        <r>
          <rPr>
            <sz val="9"/>
            <color indexed="81"/>
            <rFont val="Tahoma"/>
            <family val="2"/>
          </rPr>
          <t>Smala vikar i Östersjön</t>
        </r>
      </text>
    </comment>
    <comment ref="BK6" authorId="0" shapeId="0">
      <text>
        <r>
          <rPr>
            <sz val="9"/>
            <color indexed="81"/>
            <rFont val="Tahoma"/>
            <family val="2"/>
          </rPr>
          <t xml:space="preserve">Havsgrottor
</t>
        </r>
      </text>
    </comment>
    <comment ref="AZ113" authorId="2" shapeId="0">
      <text>
        <r>
          <rPr>
            <sz val="9"/>
            <color indexed="81"/>
            <rFont val="Tahoma"/>
            <family val="2"/>
          </rPr>
          <t xml:space="preserve">Q om lösliggande
</t>
        </r>
      </text>
    </comment>
    <comment ref="AZ114" authorId="2" shapeId="0">
      <text>
        <r>
          <rPr>
            <sz val="9"/>
            <color indexed="81"/>
            <rFont val="Tahoma"/>
            <family val="2"/>
          </rPr>
          <t xml:space="preserve">Q om lösliggande
</t>
        </r>
      </text>
    </comment>
    <comment ref="AZ115" authorId="2" shapeId="0">
      <text>
        <r>
          <rPr>
            <sz val="9"/>
            <color indexed="81"/>
            <rFont val="Tahoma"/>
            <family val="2"/>
          </rPr>
          <t xml:space="preserve">Q om lösliggande
</t>
        </r>
      </text>
    </comment>
    <comment ref="AF117" authorId="4" shapeId="0">
      <text>
        <r>
          <rPr>
            <b/>
            <sz val="9"/>
            <color rgb="FF000000"/>
            <rFont val="Tahoma"/>
            <family val="2"/>
          </rPr>
          <t>Författare:</t>
        </r>
        <r>
          <rPr>
            <sz val="9"/>
            <color rgb="FF000000"/>
            <rFont val="Tahoma"/>
            <family val="2"/>
          </rPr>
          <t xml:space="preserve">
Introducerad art</t>
        </r>
      </text>
    </comment>
    <comment ref="AF118" authorId="4" shapeId="0">
      <text>
        <r>
          <rPr>
            <b/>
            <sz val="9"/>
            <color rgb="FF000000"/>
            <rFont val="Tahoma"/>
            <family val="2"/>
          </rPr>
          <t>Författare:</t>
        </r>
        <r>
          <rPr>
            <sz val="9"/>
            <color rgb="FF000000"/>
            <rFont val="Tahoma"/>
            <family val="2"/>
          </rPr>
          <t xml:space="preserve">
Introducerad art</t>
        </r>
      </text>
    </comment>
    <comment ref="AF119" authorId="4" shapeId="0">
      <text>
        <r>
          <rPr>
            <b/>
            <sz val="9"/>
            <color rgb="FF000000"/>
            <rFont val="Tahoma"/>
            <family val="2"/>
          </rPr>
          <t>Författare:</t>
        </r>
        <r>
          <rPr>
            <sz val="9"/>
            <color rgb="FF000000"/>
            <rFont val="Tahoma"/>
            <family val="2"/>
          </rPr>
          <t xml:space="preserve">
Introducerad art</t>
        </r>
      </text>
    </comment>
    <comment ref="AX212" authorId="4" shapeId="0">
      <text>
        <r>
          <rPr>
            <b/>
            <sz val="9"/>
            <color rgb="FF000000"/>
            <rFont val="Tahoma"/>
            <family val="2"/>
          </rPr>
          <t>Författare:</t>
        </r>
        <r>
          <rPr>
            <sz val="9"/>
            <color rgb="FF000000"/>
            <rFont val="Tahoma"/>
            <family val="2"/>
          </rPr>
          <t xml:space="preserve">
Tillagd, fanns inte i grovlistan</t>
        </r>
      </text>
    </comment>
    <comment ref="AX213" authorId="4" shapeId="0">
      <text>
        <r>
          <rPr>
            <b/>
            <sz val="9"/>
            <color rgb="FF000000"/>
            <rFont val="Tahoma"/>
            <family val="2"/>
          </rPr>
          <t>Författare:</t>
        </r>
        <r>
          <rPr>
            <sz val="9"/>
            <color rgb="FF000000"/>
            <rFont val="Tahoma"/>
            <family val="2"/>
          </rPr>
          <t xml:space="preserve">
Tillagd, fanns inte i grovlistan</t>
        </r>
      </text>
    </comment>
  </commentList>
</comments>
</file>

<file path=xl/sharedStrings.xml><?xml version="1.0" encoding="utf-8"?>
<sst xmlns="http://schemas.openxmlformats.org/spreadsheetml/2006/main" count="36433" uniqueCount="3708">
  <si>
    <t>För filtrering</t>
  </si>
  <si>
    <t>NATURVÄRDESPOÄNG</t>
  </si>
  <si>
    <t>MOTIVERINGAR TILL POÄNGSÄTTNING</t>
  </si>
  <si>
    <t>Information om ekosystemkomponenterna</t>
  </si>
  <si>
    <t>Kartering 
(ta fram yttäckande kartor)</t>
  </si>
  <si>
    <t>Koppling till abiotiska och förvaltningsavgränsade ekosystemkomponenter</t>
  </si>
  <si>
    <t>Fas 2 - regional bedömning</t>
  </si>
  <si>
    <r>
      <t xml:space="preserve">Fas 1 - bedömning per havsområde: </t>
    </r>
    <r>
      <rPr>
        <b/>
        <i/>
        <sz val="11"/>
        <color rgb="FF000000"/>
        <rFont val="Calibri"/>
        <family val="2"/>
      </rPr>
      <t>Västerhavet</t>
    </r>
  </si>
  <si>
    <t>Kriterium för lokal betydelse</t>
  </si>
  <si>
    <t>Grupp som komponenten ingår i</t>
  </si>
  <si>
    <t>Biotopnivå som komponenten ingår i</t>
  </si>
  <si>
    <t>Övre biotopnivå + de som inte har biotopnivå</t>
  </si>
  <si>
    <t>Övre biotopvivå samt de som skiljer sig i poäng från biotopnivån</t>
  </si>
  <si>
    <t>Ekosystemkomponent</t>
  </si>
  <si>
    <t>Definition</t>
  </si>
  <si>
    <t>Arter</t>
  </si>
  <si>
    <t>Fas 1a - ekologiska/biologiska värden (inkl. indirekta ekosystemtjänster)</t>
  </si>
  <si>
    <t>Fas 1b - direkta ekosystemtjänster (EST)</t>
  </si>
  <si>
    <t>Totalpoäng utan hotstatus</t>
  </si>
  <si>
    <t>Totalpoäng inkl. hotstaus</t>
  </si>
  <si>
    <t>Fas 1b - direkta ekosystemtjänster</t>
  </si>
  <si>
    <t>All förekomst = värdekärnor (X) eller ej underlag till värdekärnor (-)*</t>
  </si>
  <si>
    <t>Representativitet i värdetrakter**</t>
  </si>
  <si>
    <t>Kommentar</t>
  </si>
  <si>
    <t>Naturvårdsart</t>
  </si>
  <si>
    <t>DynTaxaID</t>
  </si>
  <si>
    <t>Vetenskapligt namn</t>
  </si>
  <si>
    <t>Prioriterad för kartering utifrån Mosaic</t>
  </si>
  <si>
    <t>Lämplig inventeringsmetod</t>
  </si>
  <si>
    <t>Möjlig att kartera</t>
  </si>
  <si>
    <t>Natura 2000-naturtyper
(typiska arter)</t>
  </si>
  <si>
    <t>Biologisk mångfald</t>
  </si>
  <si>
    <t>Livshistoriskt viktigt</t>
  </si>
  <si>
    <t>Ekologisk funktion</t>
  </si>
  <si>
    <t>Hotstatus</t>
  </si>
  <si>
    <t>Försörjande EST</t>
  </si>
  <si>
    <t>Kulturella EST</t>
  </si>
  <si>
    <t>Reglerande EST</t>
  </si>
  <si>
    <t xml:space="preserve">Hotstatus
</t>
  </si>
  <si>
    <t xml:space="preserve">Försörjande ekosystemtjänster
</t>
  </si>
  <si>
    <t xml:space="preserve">Kulturella ekosystemtjänster
</t>
  </si>
  <si>
    <t xml:space="preserve">Reglerande ekosystemtjänster
</t>
  </si>
  <si>
    <t>Svenskt namn (art/grupp)</t>
  </si>
  <si>
    <t>Löpnummer</t>
  </si>
  <si>
    <t>Mosaic kategori</t>
  </si>
  <si>
    <t xml:space="preserve">Bidrag till artrikedom av andra arter och populationer </t>
  </si>
  <si>
    <t>Tillförlitlighet i bedömning</t>
  </si>
  <si>
    <r>
      <rPr>
        <sz val="11"/>
        <rFont val="Calibri"/>
        <family val="2"/>
        <scheme val="minor"/>
      </rPr>
      <t>EK:s betydelse för en eller flera mobila arter</t>
    </r>
    <r>
      <rPr>
        <sz val="9"/>
        <rFont val="Calibri"/>
        <family val="2"/>
        <scheme val="minor"/>
      </rPr>
      <t xml:space="preserve">* 
</t>
    </r>
    <r>
      <rPr>
        <sz val="8"/>
        <rFont val="Calibri"/>
        <family val="2"/>
        <scheme val="minor"/>
      </rPr>
      <t xml:space="preserve">genom att vara av betydelse för ett kritiskt stadium 
eller genom att utgöra ett kritiskt stadium**  
</t>
    </r>
    <r>
      <rPr>
        <i/>
        <sz val="8"/>
        <rFont val="Calibri"/>
        <family val="2"/>
        <scheme val="minor"/>
      </rPr>
      <t>Betydelsen bedöms efter om tillgången på EK begränsar art(er)</t>
    </r>
  </si>
  <si>
    <t>EK:s rumsliga samstämmighet med kritiskt stadium***</t>
  </si>
  <si>
    <t>Sammanvägd bedömning</t>
  </si>
  <si>
    <t>Betydelse av funktion</t>
  </si>
  <si>
    <t>Utbytbarhet</t>
  </si>
  <si>
    <t>Förekomst (potentiell/reell)</t>
  </si>
  <si>
    <t>Rödlistade arter i Sverige</t>
  </si>
  <si>
    <t>EU:s/Helcoms/Ospars rödlista för marina livsmiljöer</t>
  </si>
  <si>
    <t>Övriga bedömningar</t>
  </si>
  <si>
    <t>Fågel och däggdjur</t>
  </si>
  <si>
    <t>Fågel</t>
  </si>
  <si>
    <t>[ej aktuellt]</t>
  </si>
  <si>
    <t>x</t>
  </si>
  <si>
    <t>Övervintringsområden för ejder (okt-mars)</t>
  </si>
  <si>
    <t>Somateria mollissima</t>
  </si>
  <si>
    <t>För biologisk mångfald fick fågelkomponenterna endast 1 poäng, eftersom de är som enskilda arter och inte strukturbildande.</t>
  </si>
  <si>
    <t>EJ bedömt</t>
  </si>
  <si>
    <t xml:space="preserve">En del av ejderbeståndet som häckar längs Västerhavets kuster och i Norge övervintrar i Västerhavet. Huvuddelen av Östersjöbeståndet övervintrar däremot i danska och tyska vatten i sydvästra Östersjön. </t>
  </si>
  <si>
    <t>Mycket hög</t>
  </si>
  <si>
    <t xml:space="preserve">Predation på musslor som lokalt är viktig </t>
  </si>
  <si>
    <t>Finns fler predatorer på musslor</t>
  </si>
  <si>
    <t>Lägre än sin potential eller som sin potential (osäker bedömning för svenska vatten)</t>
  </si>
  <si>
    <t xml:space="preserve">Predation på musslor, kan lokalt beta ner musselbestånd väsentligt. Funktion dock inte avgörande på havsområdesskala, därför 4 poäng. </t>
  </si>
  <si>
    <t>Sårbar (VU)</t>
  </si>
  <si>
    <t>Upplevelser av sjöfåglar, fågelskådning – alla fågelarter anses likvärdiga. Jagas</t>
  </si>
  <si>
    <t xml:space="preserve">Fåglarnas reglerande funktion bedöms inte tillräcklig för att kopplas till direkta ekosystemtjänster. </t>
  </si>
  <si>
    <t xml:space="preserve">D; R; F; T; </t>
  </si>
  <si>
    <t>Ejder</t>
  </si>
  <si>
    <t>Vårrastplatser för ejder (mars-april)</t>
  </si>
  <si>
    <t xml:space="preserve">Vårrastplatser är viktiga områden där ejdrarnas kondition byggs upp inför äggläggning och ruvning. I Egentliga Östersjön finns särskilt viktiga vårrastplatser som bedöms har möjlighet att begränsa populationen.  </t>
  </si>
  <si>
    <t xml:space="preserve">Finns fler predatorer på musslor </t>
  </si>
  <si>
    <t>Predation på musslor, kan lokalt beta ner musselbestånd väsentligt. Ett relativt stort bestånd finns i Västerhavet därför 4 poäng.</t>
  </si>
  <si>
    <t xml:space="preserve">Upplevelser av sjöfåglar, fågelskådning – alla fågelarter anses likvärdiga. Ejder jagas ej på våren. </t>
  </si>
  <si>
    <t>Häckningsplatser och födosöksområden under häckningstid för ejder</t>
  </si>
  <si>
    <t>Förekomst av potentiella häckningsöar är ej begränsad, däremot är häckningsöar i regioner med lågt predationstryck från havsörn begränsad. Det faktum att ejder har minskat drastiskt i antal i Sverige och Finland under de senaste 20 åren och är klassad som sårbar på den svenska rödlistan innebär att de specifika platser där ejdern fortfarande kan häcka framgångsrikt är extra viktiga för populationen.</t>
  </si>
  <si>
    <t xml:space="preserve">Liten. Efter kläckningen är honor och ungar beroende av grundare områden med riklig tillgång på kräftdjur och musslor. </t>
  </si>
  <si>
    <t xml:space="preserve">Finns fler predatorer på musslor och kräftdjur </t>
  </si>
  <si>
    <t>Lägre än sin potential</t>
  </si>
  <si>
    <t xml:space="preserve">Predationen bedöms inte vara särskilt utmärkande och dessa områden får därför endast 1 poäng. Under ruvningen äter ejderhonor knappt alls. </t>
  </si>
  <si>
    <t>Upplevelser av sjöfåglar, fågelskådning – alla fågelarter anses likvärdiga. Ingen jakt under häckningsperiod</t>
  </si>
  <si>
    <t>Ruggningsplatser för ejder (större ansamlingar &gt; 500 individer)</t>
  </si>
  <si>
    <t>Ruggning är en energikrävande process, men det är oklart till vilken grad tillgången på ruggningsområden påverkar beståndsutvecklingen</t>
  </si>
  <si>
    <t>Liten. Predation på musslor.</t>
  </si>
  <si>
    <t xml:space="preserve">Oklart </t>
  </si>
  <si>
    <t xml:space="preserve">Predationen på musslor bedöms inte vara särskilt utmärkande och dessa områden får därför endast 1 poäng. </t>
  </si>
  <si>
    <t>Upplevelser av sjöfåglar, fågelskådning – alla fågelarter anses likvärdiga. Jagas ej under ruggning.</t>
  </si>
  <si>
    <t>Övervintringsområden för svärta</t>
  </si>
  <si>
    <t>Melanitta fusca</t>
  </si>
  <si>
    <t xml:space="preserve">Övervintringsområdena i Laholmsbukten bedöms var av stor vikt för populationen av svärta. </t>
  </si>
  <si>
    <t xml:space="preserve">Liten. Predation på musslor. </t>
  </si>
  <si>
    <t xml:space="preserve">lägre än sin potential </t>
  </si>
  <si>
    <t xml:space="preserve">Predationen på musslor på sandbotten bedöms vara lokalt viktig.  </t>
  </si>
  <si>
    <t>Nära hotad (NT)</t>
  </si>
  <si>
    <t xml:space="preserve">Upplevelser av sjöfåglar, fågelskådning – alla fågelarter anses likvärdiga. Jagas ej. </t>
  </si>
  <si>
    <t>värta</t>
  </si>
  <si>
    <t>Övervintringsområden för sjöorre</t>
  </si>
  <si>
    <t>Melanitta nigra</t>
  </si>
  <si>
    <t>Övervintringsområdena i Laholmsbukten och Skälderviken bedöms vara av stor vikt för populationen av sjöorre.</t>
  </si>
  <si>
    <t xml:space="preserve">som sin potential </t>
  </si>
  <si>
    <t xml:space="preserve">Predationen på musslor bedöms vara lokalt viktig. </t>
  </si>
  <si>
    <t>Upplevelser av sjöfåglar, fågelskådning – alla fågelarter anses likvärdiga. Sjöfågeljakt.</t>
  </si>
  <si>
    <t>sjöorre</t>
  </si>
  <si>
    <t xml:space="preserve">Övervintringsområden för bergand </t>
  </si>
  <si>
    <t>Aythya marila</t>
  </si>
  <si>
    <t>Övervintringsområdena i Västerhavet är viktiga för populationens fortlevnad. Laholmsbukten hyser de största mängderna.</t>
  </si>
  <si>
    <t xml:space="preserve">Liten. Predation på främst musslor </t>
  </si>
  <si>
    <t>Finns fler predatorer</t>
  </si>
  <si>
    <t xml:space="preserve">Predationen bedöms inte vara särskilt stor och dessa områden. </t>
  </si>
  <si>
    <t>Upplevelser av sjöfåglar, fågelskådning – alla fågelarter anses likvärdiga. Jagas inte</t>
  </si>
  <si>
    <t>D;R:F</t>
  </si>
  <si>
    <t>bergand</t>
  </si>
  <si>
    <t>Övervintringsområden för vigg, knipa (större ansamlingar &gt;1000 individer)</t>
  </si>
  <si>
    <t xml:space="preserve">Aythya fuligula; Bucephala clangula </t>
  </si>
  <si>
    <t>Övervintringsområden som kan försörja stora antal individer är viktiga, men färre fåglar övervintrar i dessa områden.</t>
  </si>
  <si>
    <t>Påverkan på musselbestånden är sannolikt låg</t>
  </si>
  <si>
    <t>Livskraftig (LC)</t>
  </si>
  <si>
    <t xml:space="preserve">Upplevelser av sjöfåglar, fågelskådning – alla fågelarter anses likvärdiga. Sjöfågeljakt. </t>
  </si>
  <si>
    <t>Vigg  och knipa är livskraftiga (LC) (2015). Knipa är typisk art  i myrsjöar (3160)</t>
  </si>
  <si>
    <t xml:space="preserve">D;F; </t>
  </si>
  <si>
    <t>102934;102937</t>
  </si>
  <si>
    <t>vigg; knipa</t>
  </si>
  <si>
    <t>Häckningsplatser och födosöksområden under häckningstid för tobisgrissla</t>
  </si>
  <si>
    <t>Cepphus grylle</t>
  </si>
  <si>
    <t>Arten har minskat på flera håll i Egentliga Östersjön, därför är häckningsplatser och födosöksområden runt häckningsplatser viktiga för populationen.</t>
  </si>
  <si>
    <t>Liten. Ingen betydande strukturerande effekt</t>
  </si>
  <si>
    <t xml:space="preserve">Finns fler predatorer </t>
  </si>
  <si>
    <t xml:space="preserve">mindre än sin potential </t>
  </si>
  <si>
    <t xml:space="preserve">Predation på fisk och bottendjur bedöms som ringa på en havsområdesskala. </t>
  </si>
  <si>
    <t>R;F; T</t>
  </si>
  <si>
    <t>tobisgrissla</t>
  </si>
  <si>
    <t>Övervintringsområden för tobisgrissla</t>
  </si>
  <si>
    <t>Arten har minskat på flera håll i Egentliga Östersjön, därför är övervintringsområdena extra viktiga för populationen.</t>
  </si>
  <si>
    <t>Predation på fisk och bottenfauna med troligen viss, men ganska låg strukturerande effekt.</t>
  </si>
  <si>
    <t>Häckningsplatser och födosöksområden under häckningstid för sillgrissla och tordmule</t>
  </si>
  <si>
    <t>Uria aalge; Alca torda</t>
  </si>
  <si>
    <t xml:space="preserve">Endast ett mindre antal häckningsplatser finns på svenska västkusten. </t>
  </si>
  <si>
    <t>Predation på fisk men sannolikt låg strukturerande effekt. Förekomst lägre än potential.</t>
  </si>
  <si>
    <t>Båda arterna i gruppen bedöms som livskraftiga (LC)</t>
  </si>
  <si>
    <t>Grupp - tordmule bedömd som nära hotad (NT) av IUCN, sillgrissla som livskraftig (LC).</t>
  </si>
  <si>
    <t>Inga poäng pga att komponenten berör en grupp av olika arter.</t>
  </si>
  <si>
    <t>Upplevelser av sjöfåglar, fågelskådning – alla fågelarter anses likvärdiga.</t>
  </si>
  <si>
    <t>tordmulen är typisk art för 1620 (MBAL) och sillgrissla för 1230(BOR &amp; CON)</t>
  </si>
  <si>
    <t>F;T</t>
  </si>
  <si>
    <t>100144; 102969</t>
  </si>
  <si>
    <t>Sillgrissla och tordmule.</t>
  </si>
  <si>
    <t>Övervintringsområden för sillgrissla och tordmule</t>
  </si>
  <si>
    <t xml:space="preserve">Övervintringsområden kan vara begränsande för populationen. Det kan vara svårt att peka ut särskilt viktiga havsområden eftersom bestånden vintertid är utspridda över mycket stora havsytor. </t>
  </si>
  <si>
    <t>Möjlig strukturerande effekt genom predation på fisk.</t>
  </si>
  <si>
    <t>100144; 102970</t>
  </si>
  <si>
    <t>Övervintringsområden för småskrake</t>
  </si>
  <si>
    <t>Mergus serrator</t>
  </si>
  <si>
    <t xml:space="preserve">Övervintringsområden för småskrake kan eventuellt vara begränsande för beståndet. </t>
  </si>
  <si>
    <t xml:space="preserve">predation på fisk. </t>
  </si>
  <si>
    <t>vanlig till lägre än sin potential</t>
  </si>
  <si>
    <t xml:space="preserve">Predationen på fisk bedöms inte ha stor påverkan på ekosystemet. </t>
  </si>
  <si>
    <t>Upplevelser av sjöfåglar, fågelskådning – alla fågelarter anses likvärdiga. Sjöfågeljakt</t>
  </si>
  <si>
    <t>D: F</t>
  </si>
  <si>
    <t>Småskrake</t>
  </si>
  <si>
    <t>Häckningsplatser och födosöksområden under häckningstid för silltrut</t>
  </si>
  <si>
    <t>Larus fuscus</t>
  </si>
  <si>
    <t>Relativt stor (predation på fisk)</t>
  </si>
  <si>
    <t xml:space="preserve">viss utbytbarhet </t>
  </si>
  <si>
    <t xml:space="preserve">lägre än potential </t>
  </si>
  <si>
    <t>Har viss strukturerande betydelse, men inte tillräcklig för några högre poäng.</t>
  </si>
  <si>
    <t>Upplevelser av sjöfåglar, fågelskådning – alla fågelarter anses likvärdiga. Jagas ej.</t>
  </si>
  <si>
    <t>D; R; T</t>
  </si>
  <si>
    <t>Slilltrut</t>
  </si>
  <si>
    <t>Häckningsplatser och födosöksområden under häckningstid för kentsk tärna</t>
  </si>
  <si>
    <t>Thalasseus sandvicensis</t>
  </si>
  <si>
    <t xml:space="preserve">Tillgång till fiskrika födosöksområden (med främst tobis men även skarpsill, strömming och spigg) till havs runt häckningsplatser kan sannolikt begränsa beståndet. </t>
  </si>
  <si>
    <t>måttlig (predation på tobis)</t>
  </si>
  <si>
    <t xml:space="preserve">Utbytbar </t>
  </si>
  <si>
    <t xml:space="preserve">Lägre än sin potential </t>
  </si>
  <si>
    <t xml:space="preserve">Viss funktion i form av predation på tobis. </t>
  </si>
  <si>
    <t>D; F</t>
  </si>
  <si>
    <t>Kentsk tärna</t>
  </si>
  <si>
    <t>Övervintringsplatser och vårrastplatser för storlom och smålom</t>
  </si>
  <si>
    <t>Gavia stellata/arctica</t>
  </si>
  <si>
    <t xml:space="preserve">Störningsfria övervintringsområden och vårrastplatser till havs kan vara begränsande för populationen. Det kan vara svårt att peka ut särskilt viktiga havsområden eftersom bestånden är utspridda över mycket stora havsytor. </t>
  </si>
  <si>
    <t>Hög</t>
  </si>
  <si>
    <t xml:space="preserve">Måttlig  </t>
  </si>
  <si>
    <t xml:space="preserve">Viss funktion i form av predation på fisk. </t>
  </si>
  <si>
    <t>Grupp - smålom bedöms som nära hotad (NT) och storlom som livskraftig ( LC).</t>
  </si>
  <si>
    <t>Eftersom de övervintrande populationerna bedöms vara akut hotade (CR) enligt Helcom får komponenten 8 poäng.</t>
  </si>
  <si>
    <t>storlom och smålom är typisk art 1110</t>
  </si>
  <si>
    <t>D:F; T</t>
  </si>
  <si>
    <t>Storlom och smålom</t>
  </si>
  <si>
    <t>Övervintringsområden för toppskarv</t>
  </si>
  <si>
    <t xml:space="preserve"> </t>
  </si>
  <si>
    <t>Phalacrocorax aristotelis</t>
  </si>
  <si>
    <t xml:space="preserve">Övervintringsområden till havs kan vara begränsande för populationen. </t>
  </si>
  <si>
    <t>måttlig</t>
  </si>
  <si>
    <t>Som sin potential</t>
  </si>
  <si>
    <t xml:space="preserve">Viss funktion i form av predation på småfisk. </t>
  </si>
  <si>
    <t>Starkt hotad (EN)</t>
  </si>
  <si>
    <t>R; F</t>
  </si>
  <si>
    <t>toppskarv</t>
  </si>
  <si>
    <t>Ruggningsplatser för knölsvan (större ansamlingar &gt;200 individer)</t>
  </si>
  <si>
    <t>Cygnus olor</t>
  </si>
  <si>
    <t xml:space="preserve">Ruggning är en energikrävande process, men det är oklart till vilken grad tillgången på ruggningsområden påverkar beståndsutvecklingen. </t>
  </si>
  <si>
    <t>relativt stor</t>
  </si>
  <si>
    <t xml:space="preserve">Som sin potential </t>
  </si>
  <si>
    <t xml:space="preserve">Viss funktion i form av betning på bland annat ålgräsängar. </t>
  </si>
  <si>
    <t>D; F, T</t>
  </si>
  <si>
    <t>knölsvan</t>
  </si>
  <si>
    <t>Särskilt skyddsvärda häckningsöar, som hyser fler än 100 bon av häckande kust- och havsfåglar eller hyser åtta eller fler häckande kust- och havsfågelarter</t>
  </si>
  <si>
    <t xml:space="preserve">Häckningsöar är de som hyser fler än 100 bon av häckande kust- och havsfåglar eller hyser åtta eller fler häckande kust- och havsfågelarter. </t>
  </si>
  <si>
    <t>Dels innefattar komponenten i sig många arter och dessutom kan vissa fågelarter, t.ex. tärnor, måsar och trutar kan ha en mot predatorer skyddande effekt vilket möjliggör att de möjliggör häckning för andra fågelarter.</t>
  </si>
  <si>
    <t xml:space="preserve">Dessa rovdjursfria öar har en stor vikt för häckningen av många arter. </t>
  </si>
  <si>
    <t xml:space="preserve">Stor </t>
  </si>
  <si>
    <t xml:space="preserve">Låg </t>
  </si>
  <si>
    <t xml:space="preserve">Förekomst av stora kolonier av häckande sjö- och kustfåglar påverkar många fågelarter i positiv riktning. </t>
  </si>
  <si>
    <t>Upplevelser av sjöfåglar, fågelskådning – alla fågelarter anses likvärdiga. Ingen jakt under häckning.</t>
  </si>
  <si>
    <t>Skyddsvärda häckningsöar, som hyser fler än 50 bon av häckande kust- och havsfåglar eller hyser fem eller fler häckande kust- och havsfågelarter</t>
  </si>
  <si>
    <t xml:space="preserve">Häckningsöar är också de som hyser fler än 50 bon av häckande kust- och havsfåglar eller hyser fem eller fler häckande kust- och havsfågelarter. </t>
  </si>
  <si>
    <t>Mycket stor betydelse</t>
  </si>
  <si>
    <t xml:space="preserve">Förekomst av stora kolonier av häckande sjö- och kustfåglar påverkar många fågelarter i positiv riktning. Denna komponent bidrar dock mindre till ekologisk funktion än motsvarande komponent med fler bon och fler arter. </t>
  </si>
  <si>
    <t>Upplevelser av sjöfåglar, fågelskådning – alla fågelarter anses likvärdiga. Ingen jakt under häckning</t>
  </si>
  <si>
    <t>Utsjöbankar som hyser stora antal övervintrande musselätande änder och/eller tobisgrissla (musselrika grundområden (10-25 m djup) belägna ute till havs och som omges av djupare vatten)</t>
  </si>
  <si>
    <t>(potentiellt överlapp med  naturtyperna sandbankar 1110 och rev 1170)</t>
  </si>
  <si>
    <t xml:space="preserve">Många arter nyttjar dessa områden och det är troligt att deras närvaro även bidrar till ökad biologisk mångfald i området i stort. </t>
  </si>
  <si>
    <t xml:space="preserve">Utsjöbankar har stor betydelse som med stor säkerhet begränsar bestånd för flera arter. </t>
  </si>
  <si>
    <t>Stor (predation på musslor och annan bentisk fauna).</t>
  </si>
  <si>
    <t xml:space="preserve">begränsad </t>
  </si>
  <si>
    <t xml:space="preserve">Predation på musslor och annan bentisk fauna som lokalt kan ha en stor effekt. </t>
  </si>
  <si>
    <t>Grunda havsvikar (0-2 m djup) som regelbundet hyser mer än 1000 övervintrande eller rastande änder, svanar, eller andra kust och havsbundna fågelarter</t>
  </si>
  <si>
    <t>(överlapp med laguner 1150 och grunda vikar och sund 1160)</t>
  </si>
  <si>
    <t>Många arter nyttjar dessa områden och det är troligt att deras närvaro även bidrar till ökad biologisk mångfald i området i stort.</t>
  </si>
  <si>
    <t xml:space="preserve">De grunda havsvikarna har stor betydelse för många olika arter av fåglar. </t>
  </si>
  <si>
    <t xml:space="preserve">Stor betydelse </t>
  </si>
  <si>
    <t xml:space="preserve">låg utbytbarhet </t>
  </si>
  <si>
    <t>begränsad förekomst</t>
  </si>
  <si>
    <t xml:space="preserve">Många arter av fåglar som regelbundet påverkar ekosystemet genom födointag mm. </t>
  </si>
  <si>
    <t>Kustnära områden (2-10 m djup) med hård- eller mjukbotten som hyser riklig föda för dykande fågelarter, dvs. hyser en riklig bentisk fauna (musslor, kräftdjur mm) samt hyser ett större antal fåglar</t>
  </si>
  <si>
    <t>(överlappar med  biogena rev undertyp till rev 1170 eller sandbankar 1110)</t>
  </si>
  <si>
    <t xml:space="preserve">De kustnära områdena har stor betydelse för många olika arter av fåglar. </t>
  </si>
  <si>
    <t>Relativt stor</t>
  </si>
  <si>
    <t>Låg</t>
  </si>
  <si>
    <t>Däggdjur</t>
  </si>
  <si>
    <t>Kärnområde tumlare mars-maj</t>
  </si>
  <si>
    <t>Kvartalsbasis uppdelning. Enligt rapport Skyddsvärda områden tumlare</t>
  </si>
  <si>
    <t>Phocoena phocoena</t>
  </si>
  <si>
    <t xml:space="preserve">För biologisk mångfald fick däggdjurskomponenterna endast 1 poäng, eftersom de är som enskilda arter och inte strukturbildande. Eventuellt skulle dessa kunna få 2 poäng om deras strukturerande effekt tros vara nära kopplad med ökad biologisk mångfald. </t>
  </si>
  <si>
    <t>Stor betydelse</t>
  </si>
  <si>
    <t>Relativt låg</t>
  </si>
  <si>
    <t>Begränsad potential att bidra med direkta försörjande ekosystemtjänster</t>
  </si>
  <si>
    <t>Begränsad potential att bidra med direkta kulturella ekosystemtjänster</t>
  </si>
  <si>
    <t>Begränsad potential att bidra med direkta reglerande ekosystemtjänster</t>
  </si>
  <si>
    <t>Åtgärdsprogram; CITES</t>
  </si>
  <si>
    <t>D; R, F, Å</t>
  </si>
  <si>
    <t>tumlare</t>
  </si>
  <si>
    <t>Kärnområde tumlare juni-aug (merparten av kalvning och parning)</t>
  </si>
  <si>
    <t>Dessa områden är mest kritiska för tumlaren och får 8 poäng.</t>
  </si>
  <si>
    <t>Kärnområde tumlare sept-nov</t>
  </si>
  <si>
    <t>Kärnområde tumlare dec-feb</t>
  </si>
  <si>
    <t>För biologisk mångfald fick däggdjurskomponenterna endast 1 poäng, eftersom de är som enskilda arter och inte strukturbildande.</t>
  </si>
  <si>
    <t>Stor betydelse men under dec-februari så är de mer spridda över större områden</t>
  </si>
  <si>
    <t xml:space="preserve">Lägre poäng för dec-feb jämfört med andra säsonger är baserat på att tumlarna mer spridda i havsområdet. Varje enskild plats blir därför mindre viktig. </t>
  </si>
  <si>
    <t>Mycket lägre än sin potential</t>
  </si>
  <si>
    <t>Strukturerande effekt på fiskpopulationer</t>
  </si>
  <si>
    <t>Reproduktionsområde knubbsäl</t>
  </si>
  <si>
    <t>Phoca vitulina</t>
  </si>
  <si>
    <t xml:space="preserve">Stor betydelse, men också många områden. Osäkert om områden som är viktiga för ynga individer är viktigare än tillhållen för vuxna individer. </t>
  </si>
  <si>
    <t xml:space="preserve">Ges 4 poäng då varje enskilt område bedöms som mindre kritiskt än t.ex. kärnområden för tumlare. Kan jämföras med gråsäl i Östersjön. </t>
  </si>
  <si>
    <t>Mycket låg</t>
  </si>
  <si>
    <t>Ömsningslokal och kutningslokaler är väldigt överlappande för knubbsäl, även om de kan skilja sig. De skiljer sig också i tid när de används. Men skulle eventuellt kunna kombineras till en komponent. ; Åtgärdsprogram</t>
  </si>
  <si>
    <t>D; Å; F</t>
  </si>
  <si>
    <t xml:space="preserve">knubbsäl </t>
  </si>
  <si>
    <t>Tillhåll knubbsäl</t>
  </si>
  <si>
    <t>Stor betydelse, men också många områden</t>
  </si>
  <si>
    <t>Liten</t>
  </si>
  <si>
    <t>Från jakt, kött, skinn, späck till olja mm.</t>
  </si>
  <si>
    <t xml:space="preserve">Baserat på sälturismen. </t>
  </si>
  <si>
    <t>Reproduktionsområde gråsäl</t>
  </si>
  <si>
    <t xml:space="preserve"> Halichoerus grypus</t>
  </si>
  <si>
    <t>Om det finns bedöms de som av stor betydelse.</t>
  </si>
  <si>
    <t>Endast några individer vilka härstammar från Nordsjöpopulationen. Oklart om de har några specifika platser för reproduktion eftersom det finns många öar som kan vara lämpliga. Är även osäkert om de ens har kutar i Västerhavet. Om det finns bedöms de som av stor betydelse.</t>
  </si>
  <si>
    <t>Halichoerus grypus</t>
  </si>
  <si>
    <t>gråsäl</t>
  </si>
  <si>
    <t>Tillhåll gråsäl</t>
  </si>
  <si>
    <t>Få områden som används av gråsäl i Västerhavet. De som finns är viktiga. Därför 8 poäng.</t>
  </si>
  <si>
    <t>utbytbar</t>
  </si>
  <si>
    <t>mycket lägre än sin potential</t>
  </si>
  <si>
    <t>Mynningsområden viktiga för utter</t>
  </si>
  <si>
    <t>Lutra lutra</t>
  </si>
  <si>
    <t>Stor betydelse (för arten)</t>
  </si>
  <si>
    <t xml:space="preserve">HELCOM </t>
  </si>
  <si>
    <t>ingen jakt på utter idag, annars  skinn</t>
  </si>
  <si>
    <t>Utterskådning/jakt??</t>
  </si>
  <si>
    <t>D; R;  Å; F</t>
  </si>
  <si>
    <t>utter</t>
  </si>
  <si>
    <t>Fisk och stora kräftdjur</t>
  </si>
  <si>
    <t>Fisk</t>
  </si>
  <si>
    <t xml:space="preserve">Lekområden för (semi) pelagiska torskfiskar </t>
  </si>
  <si>
    <t xml:space="preserve">Områden där pelagiska torskfiskar leker. </t>
  </si>
  <si>
    <t>torsk, vitling, kolja, lyrtorsk, gråsej, kummel, glyskolja mm.</t>
  </si>
  <si>
    <t>Fisk generellt låga värden, eftersom ej habitatbildande. EK med många arter i grupp har fått 2 poäng, enskilda ock EK med få arter har fått 1.</t>
  </si>
  <si>
    <t>Medel hög</t>
  </si>
  <si>
    <t xml:space="preserve">av stor vikt </t>
  </si>
  <si>
    <t>mycket hög</t>
  </si>
  <si>
    <t>Lekområden flaskhals. Rumslig samstämmighet hög per definition.</t>
  </si>
  <si>
    <t>stor</t>
  </si>
  <si>
    <t>Låg utbytbarhet</t>
  </si>
  <si>
    <t>Vikt av funktion och låg utbytbarhet samt lägre förekomst än potential ger en 8.</t>
  </si>
  <si>
    <t>Torsk sårbar (VU); Lyrtorsk Akut hotad (CR)</t>
  </si>
  <si>
    <t>Viktig kommersiella arter. I dagsläget är bestånden så små att ekosystemtjänsten ej uppfylls i dagsläget.</t>
  </si>
  <si>
    <t>Kulturell identitet - Symbolarter. Viktiga arter för sportfiske.</t>
  </si>
  <si>
    <t>Top-Down predatorer. Bidrar till att upprätta god vattenkvalitet. Tjänsten idag begränsad pga små bestånd, men detta tar vi inte hänsyn till i poängbedömningen. Vi bedömmer den reglerande tjänstens funktion i sig.</t>
  </si>
  <si>
    <t>R; T</t>
  </si>
  <si>
    <t>Gadidae</t>
  </si>
  <si>
    <t>torskfiskar</t>
  </si>
  <si>
    <t xml:space="preserve">Fisk </t>
  </si>
  <si>
    <t xml:space="preserve">Lekområden för bottenlevande torskfiskar </t>
  </si>
  <si>
    <t xml:space="preserve">Områden där bottemlevande torskfiskar leker. </t>
  </si>
  <si>
    <t>långa, lubb, fjällbrosme etc…</t>
  </si>
  <si>
    <t>Fisk generellt låga värden, eftersom ej habitatbildande. EK med många arter i grupp har fått 2, enskilda ock EK med få arter har fått 1.</t>
  </si>
  <si>
    <t>Vikt av funktion relativt hög  och låg utbytbarhet samt lägre förekomst än potential ger en 4</t>
  </si>
  <si>
    <t>Långa starkt hotad (EN)</t>
  </si>
  <si>
    <t>Uppväxtområden för (semi) pelagiska torskfiskar</t>
  </si>
  <si>
    <t>Områden som är viktiga  för juvenila  pelagiska  torskfiskar.</t>
  </si>
  <si>
    <t xml:space="preserve">relativt stor </t>
  </si>
  <si>
    <t>relativ hög</t>
  </si>
  <si>
    <t>Rumslig samstämmighet hög per definition. Uppväxtområden viktiga och kan begräsa population</t>
  </si>
  <si>
    <t>Vikt av funktion och låg utbytbarhet samt lägre förekomst än potential ger en 4.</t>
  </si>
  <si>
    <t>Uppväxtområden för dessa arter kan vara artspecifikt, tex skiljer de sig åt mellan torsk &amp; kolja. Här kan man i framtiden överväga att ha artspecifik EK . För torsk kan man om möjligt även skilja mellan indriftande Nordsjötorsk och lokala populationer i fjordar.</t>
  </si>
  <si>
    <t>Uppväxtområden för bottenlevande torskfiskar</t>
  </si>
  <si>
    <t>Områden som är viktiga  för juvenila  bottenlevande  torskfiskar.</t>
  </si>
  <si>
    <t>stor betydelse</t>
  </si>
  <si>
    <t>Viktiga mynningsområden för migrerande fiskarter</t>
  </si>
  <si>
    <t>Mynningsområden som är av betydelse för uppströms respektive nedströmsvandrande fisk</t>
  </si>
  <si>
    <t>ål, havsnejonöga, lax, öring, majfisk, staksill, sik, abborre…finns många fler arter än de som namnges här som migrerar upp i mynningsområden.</t>
  </si>
  <si>
    <t>Stor betydelse för ingående arter.</t>
  </si>
  <si>
    <t>relativt hög</t>
  </si>
  <si>
    <t>Avgörande för arter som endast leker i rinnande vatten och som migrerar ut under delar av sin livscykel.</t>
  </si>
  <si>
    <t>Ål akut hotad (CR): havsnejonöga nära hotad (NT)</t>
  </si>
  <si>
    <t>OSPAR, HELCOM</t>
  </si>
  <si>
    <t>Viktig kommersiella (lax och ål) arter. I daghsläget inget kommersielt fiske efter lax och förbjudet att fiska ål.</t>
  </si>
  <si>
    <t>Historiskt fiske efter ål innan  förbud. Lax och öring populära sportfiskarter</t>
  </si>
  <si>
    <t>Viktiga rovfiskar-Top-down effect</t>
  </si>
  <si>
    <t>Uppehållsområden för läppfiskar</t>
  </si>
  <si>
    <t>De kustnära områden som läppfiskar använder för reproduktion och födosök maj-november. 
Förslag till definition (PN): 
Områden med höga densiteter av en eller flera av arterna berggylta, blågylta, skärsnultra, grässnultra eller stensnultra. Begreppet "höga densiteter" bör definieras, men kan t.ex. vara densiteter&gt; medelvärde för arten i nationella provfisken, eller områden där CPUE är högre än medel för rapporterade områden (dvs områden där ett kommersiellt fiske sker).</t>
  </si>
  <si>
    <t>berggylta, blågylta, skärsnultra, grässnultra, brunsnultra eller stensnultra</t>
  </si>
  <si>
    <t>stor betydelse (för ingående arter)</t>
  </si>
  <si>
    <t>hög</t>
  </si>
  <si>
    <t>Lek och uppväxtområdeär centrala delar arternas livcykel.</t>
  </si>
  <si>
    <t>Stor</t>
  </si>
  <si>
    <t>Utbytbar</t>
  </si>
  <si>
    <t>Vikt av funktion, men utbytbar mot andra mesopredatorer samt förekomst enligt potential ger en 2.</t>
  </si>
  <si>
    <t xml:space="preserve">OSPAR, HELCOM </t>
  </si>
  <si>
    <t>Fiskas och säljs till laxodling. Dock begränsad omfattning</t>
  </si>
  <si>
    <t xml:space="preserve">Sportfiske efter gyltor viktigt. </t>
  </si>
  <si>
    <t>Trofisk länk mellan rovfisk och "betare" i systemet. Käkar parasiter. Snultror som äter laxlus. Käkar betare på alger som äter makroalger. Upprätthåller fina makroalghabitat. Kraufvelin studie?</t>
  </si>
  <si>
    <t>Uppväxtområden för plattfiskar</t>
  </si>
  <si>
    <t>Förslag till definition: 
Områden med (höga densiteter av?) juveniler av en eller flera av arterna rödspätta, tunga, skrubbskädda, sandskädda eller piggvar (eventuellt fler arter?). Höga densiteter bör i så fall definieras, antingen på något funktionellt gränsvärde för en viss ekologisk funktion, eller genom statistisk analys av densiteter (dvs densiteter&gt; medelvärde för undersökta platser).</t>
  </si>
  <si>
    <t>Varar, tungor, spättor, skäddor</t>
  </si>
  <si>
    <t>Uppväxtområden flaskhals för plattfisk</t>
  </si>
  <si>
    <t>lägre än sin potential</t>
  </si>
  <si>
    <t>Vikt av funktion och relativt låg utbytbarhet samt lägre förekomst än potential ger en 4.</t>
  </si>
  <si>
    <t>Hälleflundra starkt hotad (EN) övriga livskraftiga (LC)</t>
  </si>
  <si>
    <t>Kommersiellt fiske (fler arter)</t>
  </si>
  <si>
    <t>Fiske med mängdfångande redskapo viktigt. Sportfiske efter piggvar viktigt.</t>
  </si>
  <si>
    <t>Piggvar och i viss mån slätvar har top-down reglerandee effekt. Men som grupp låg reglerande effekt.</t>
  </si>
  <si>
    <t>Vi har även plattfisk som leker kustnära, t.ex. piggvar och slätvar, som i många fall kommer omfattas av denna EK då dessa områden i många fall överlappar.</t>
  </si>
  <si>
    <t>Lekområden för sill</t>
  </si>
  <si>
    <t>Förslag till definition: Områden där sill-lek eller sill-ägg observerats.</t>
  </si>
  <si>
    <t>stor betydelse (för arten)</t>
  </si>
  <si>
    <t>Uppväxtområden flaskhals för sill</t>
  </si>
  <si>
    <t xml:space="preserve"> Livskraftig (LC)</t>
  </si>
  <si>
    <t>2 (historiskt låga nivåer)</t>
  </si>
  <si>
    <t>Kommersiellt fiske.</t>
  </si>
  <si>
    <t>Starkt kulturell knuten art (inlagd sill kulturellt knuten art). Har byggt upp hela fiskesamhällen på kusten, även om betydelsen minskat.</t>
  </si>
  <si>
    <t>Vid avsaknad av starka rovfiskbeståd kan den styra systemet via bottom-up, dvs. en ekosystem-o-tjänst. Får därför låg poäng</t>
  </si>
  <si>
    <t>T</t>
  </si>
  <si>
    <t xml:space="preserve">Clupea harengus </t>
  </si>
  <si>
    <t>sill</t>
  </si>
  <si>
    <t>Lekområden för skarpsill</t>
  </si>
  <si>
    <t>Förslag till definition: Områden där skarpsill-lek observerats. Äggen är pelagiska och visar ine vart leken skett.</t>
  </si>
  <si>
    <t>Vikt av funktion och relativt låg utbytbarhet samt troligtvis förekomst som sin potential ger en 2.</t>
  </si>
  <si>
    <t>Har kulturellt värde som ersättare för anjovis. Janson mm</t>
  </si>
  <si>
    <t>Lekområde tobisfiskar</t>
  </si>
  <si>
    <t>Havs- och kusttobis</t>
  </si>
  <si>
    <t>relativt stor betydelse</t>
  </si>
  <si>
    <t>Lekområde viktigt för art naturligtvis, men begränsar inte arten i dagsläget (t.ex. jämfört med fisket).</t>
  </si>
  <si>
    <t>Vikt av funktion och relativt låg utbytbarhet, men lekbiomassa lägre än sin potential pga hårt fiske ger en 8.</t>
  </si>
  <si>
    <t>Inget fritidsfiske (ingen matfisk). Foderfisk.</t>
  </si>
  <si>
    <t xml:space="preserve">Stor grupp. Viktig kommersiell art. Viktig födokälla för många arter. </t>
  </si>
  <si>
    <t>ammodytidae</t>
  </si>
  <si>
    <t>tobisfiskar</t>
  </si>
  <si>
    <t>Lekområden för makrill</t>
  </si>
  <si>
    <t>Förslag till definition: 
Områden där makrill-lek eller lekmogna adulter observerats.</t>
  </si>
  <si>
    <t>Lekområde viktigt för arten begränsar inte beståndet i dagsläget.</t>
  </si>
  <si>
    <t>Vikt av funktion och relativt låg utbytbarhet samt troligtvis förekomst som sin potential ger en 4.</t>
  </si>
  <si>
    <t>Kommersiellt fiske</t>
  </si>
  <si>
    <t>Viktig fritidsfiske</t>
  </si>
  <si>
    <t>Predator - top-down effekt.</t>
  </si>
  <si>
    <t>Scomber scombrus</t>
  </si>
  <si>
    <t>makrill</t>
  </si>
  <si>
    <t>Lekområde för hajar</t>
  </si>
  <si>
    <t>Områden som nyttjas för lek av haj</t>
  </si>
  <si>
    <t>Hajar (brugd, håbrand, pigghaj, gråhaj, blåkäxa, håkäring)</t>
  </si>
  <si>
    <t>relativt stor betydelse (för ingående arter)</t>
  </si>
  <si>
    <t>Åtminstone för pigghaj verkar inte lekområde begränsa bestånd. Fiske viktig begränsande funktion</t>
  </si>
  <si>
    <t>Vikt av funktion och relativt låg utbytbarhet samt lägre förekomst som sin potential ger en 4.</t>
  </si>
  <si>
    <t>RE/CR/EN/NT</t>
  </si>
  <si>
    <t>inget fiske idag (förbjudet), men har potential</t>
  </si>
  <si>
    <t>Förbjudet idag. Potentiellt fiske</t>
  </si>
  <si>
    <t>Top dow effekt.</t>
  </si>
  <si>
    <t xml:space="preserve">EK avser främst pigghaj. Leken är väldigt definerad åtminstone för den arten. Stark knuten till lek på utsjöbankar och toppar. Samt en period där honorna går in grundare för att föda på samma habitat. </t>
  </si>
  <si>
    <t>R; D</t>
  </si>
  <si>
    <t>Selachii</t>
  </si>
  <si>
    <t>hajar</t>
  </si>
  <si>
    <t>Uppehållsområden för rockor</t>
  </si>
  <si>
    <t>Områden som nyttjas för lek eller annan ansamling  av rockor</t>
  </si>
  <si>
    <t>Rockor, inkl havsmus (slätrocka, knaggrocka, klorocka, vitrocka, havsmus)</t>
  </si>
  <si>
    <t>Svårt att avgöra betydelse i dagsläget.</t>
  </si>
  <si>
    <t>Myckel lägre än sin potential</t>
  </si>
  <si>
    <t>RE/EN/NT</t>
  </si>
  <si>
    <t>Inget fiske idag. Låg potential</t>
  </si>
  <si>
    <t>Lågt allmännintresse i sportfiskekretsar</t>
  </si>
  <si>
    <t>Viss top down effekt. Käkar hel del mollusker</t>
  </si>
  <si>
    <t>Ek borde fokusera på lekområden men kunskapen är begränsad</t>
  </si>
  <si>
    <t>R</t>
  </si>
  <si>
    <t>Batoidea</t>
  </si>
  <si>
    <t>rockor</t>
  </si>
  <si>
    <t>Stora kräftdjur</t>
  </si>
  <si>
    <t>Uppehållsområden av hummer</t>
  </si>
  <si>
    <t>Bottnar med lämpliga boplatser (sand-, sten eller klippbotten).</t>
  </si>
  <si>
    <t>Hommarus gammarus</t>
  </si>
  <si>
    <t>Habitat antagligen inte begränsande</t>
  </si>
  <si>
    <t>Vikt av funktion och relativt låg utbytbarhet samt lägre förekomst som sin potential ger en 2.</t>
  </si>
  <si>
    <t>Viktig för yrkesfisket, men viktigare för fritidsfisket. Den e´görgo:)</t>
  </si>
  <si>
    <t>Viktigt fritidsfiske. Hummerpremiären en stor fest!</t>
  </si>
  <si>
    <t>Låg potential att direkt  reglera egenskaper vi i allmännhet ser som värdefulla</t>
  </si>
  <si>
    <t>Förutom bottenstruktur styr även temperatur och salthalt var hummer finns.</t>
  </si>
  <si>
    <t>Europeisk hummer</t>
  </si>
  <si>
    <t>Uppehållsområden havskräfta</t>
  </si>
  <si>
    <t>Djupa lerbottnar (djupare än 30meter)</t>
  </si>
  <si>
    <t>Nephrops norvegicus</t>
  </si>
  <si>
    <t>Vikt av funktion och relativt låg utbytbarhet samt förekomst som sin potential ger en 4.</t>
  </si>
  <si>
    <t>Viktig kommersiellt</t>
  </si>
  <si>
    <t>Visst fritidsfiske, men hög kulturell betydelse</t>
  </si>
  <si>
    <t>havskräfta</t>
  </si>
  <si>
    <t>Uppehållsområden för nordhavsräka</t>
  </si>
  <si>
    <t>Pelagiskt över djupa ( 50-500m) mjukbottnar</t>
  </si>
  <si>
    <t>Pandalus borealis</t>
  </si>
  <si>
    <t>Enorma områden, troligen inte begränsande</t>
  </si>
  <si>
    <t>Kulturell art. Värderas av många</t>
  </si>
  <si>
    <t>Knutna till djupa områden. Mer Pelagisk och därför svårare att knyta till specifika habitat. Får kanske fundera vidare på lämplig definition.</t>
  </si>
  <si>
    <t>nordhavsräka</t>
  </si>
  <si>
    <t>Uppehållsområden för krabbtaska</t>
  </si>
  <si>
    <t>Cancer pagurus</t>
  </si>
  <si>
    <t>Relativt stor betydelse</t>
  </si>
  <si>
    <t xml:space="preserve">Potential att öka. svenskt yrkesfiske landar ca 250 ton. Fisk- och skaldjursbestånd i hav och sötvatten 2017. Resursöversikt. </t>
  </si>
  <si>
    <t>Potential att öka.</t>
  </si>
  <si>
    <t>Företrädesvis klipp och stenbotten, men även sand och lerbotten -alltså väldigt genrell.</t>
  </si>
  <si>
    <t>krabbtaska</t>
  </si>
  <si>
    <t>Bentos</t>
  </si>
  <si>
    <t>Grunda mjukbottnar</t>
  </si>
  <si>
    <t>Grunda mjukbottnar (0-1 meter) - Skyddad - utan veg</t>
  </si>
  <si>
    <t>Högproduktiva grunda mjukbottnar utan vegetation, ofta leriga</t>
  </si>
  <si>
    <t>Se separat dokument (Kommentarer Grund mjukbotten). "Högproduktiv" indikerar även hög andel av infauna. Utgörs ofta av naturtyp 1140 (ler och sandbottnar) och ingår i 1150(laguner) den del av lagunen som saknar vegetation . Dessutom inkluderar EK OSPAR-habitatet Intertidal mudflats.</t>
  </si>
  <si>
    <t>Även om produktionen av bottenorganismer kan vara mycket hög, är artdiversiteten inte speciellt hög, varför poängen sätt relativt lågt (2p)</t>
  </si>
  <si>
    <t xml:space="preserve">Vikt för plattfiskars livshistoria. Djupintervallet 0-1 meter har högre naturvärden än djupare pga. att de värms upp snabbare på våren och utgör viktiga uppväxthabitat </t>
  </si>
  <si>
    <t>mindre än i semi-exponerade bottnar (av samma djup)</t>
  </si>
  <si>
    <t>Ja (relativt liten areal, ovanlig miljö som är viktig i vissa fall t  o m hotat habitat)</t>
  </si>
  <si>
    <t>Hög (vadarfåglar, plattfiskar, etc)</t>
  </si>
  <si>
    <t>EK förekommer på alla platser/ytor där den kan förekomma (dvs full potentia i förhållande till reell)</t>
  </si>
  <si>
    <t>I dagsläget leverera EK inga försörjande ES</t>
  </si>
  <si>
    <t>Fågelskådning</t>
  </si>
  <si>
    <t>Ev C/N sänka</t>
  </si>
  <si>
    <t>Grunda mjukbottnar (0-1 meter) - (semiexponerad) - utan vegetation</t>
  </si>
  <si>
    <t xml:space="preserve">Högproduktiva grunda mjukbottnar utan vegetation. Vågexponering inte större än att gömfröiga växter skulle kunna växa med sand- och sandlerbottnar. Kan utgöra naturtyp sandbank 1110. </t>
  </si>
  <si>
    <t>Utgörs delvis naturatyp1110 i vissa fall 1160</t>
  </si>
  <si>
    <t>medelhög (potentiellt rekryteringsområde för vegetation. Men då minskar samtidigt arealen vegetationsfri botten - det ena motverkar det andra som gynnas)</t>
  </si>
  <si>
    <t>Ja (relativt liten areal, ovanlig miljö som är viktig i vissa fall natura habitat)</t>
  </si>
  <si>
    <t>Medelhög (vadarfåglar, plattfiskar, etc)</t>
  </si>
  <si>
    <t>EK förekommer på alla platser/ytor där den kan förekomma. Utgör också potentiellt rekryteringsområde för vegetation. Men då minskar samtidigt arealen vegetationsfri botten - det ena motverkar det andra som gynnas)</t>
  </si>
  <si>
    <t>Grunda mjukbottnar (0-1 meter) - exponerad - utan vegetation</t>
  </si>
  <si>
    <t>Sand dominerat. Vågexponeringen är för stark för att gömfröiga växter kan växa. Kan utgöra naturtyp sandbank 1110. Kan hysa tätheter av  Zostera marina</t>
  </si>
  <si>
    <t>Nej</t>
  </si>
  <si>
    <t>liten betydelse</t>
  </si>
  <si>
    <t>låg</t>
  </si>
  <si>
    <t>Liten betydelse därför 0 poäng</t>
  </si>
  <si>
    <t>Hög (tex efter naturkatastrof är rel enkelt återställa)</t>
  </si>
  <si>
    <t>Relativt god förekomst (speciellt södra Halland)</t>
  </si>
  <si>
    <t>Saknas</t>
  </si>
  <si>
    <t>Badstränder o dyl, dvs viktig för friluftsliv, rekration, folkhälsa etc.</t>
  </si>
  <si>
    <t>Nej (snarare tvärtom om det förekommer kusterosion)</t>
  </si>
  <si>
    <t>Grunda mjukbottnar (ca 1-10) - Skyddad - utan vegetation</t>
  </si>
  <si>
    <t>Gyttjiga bottnar där både exponering och vattencirkulationen är begränsad (vanligt inne i Bohusläns fjordar)</t>
  </si>
  <si>
    <t>Denna miljö förekommer troligen oftast som mellan eller slutstadium efter vegetation försvunnit så grunt att det borde vara vegetation på ytan. Avsaknad av veg tyder snarare på störing.</t>
  </si>
  <si>
    <t>Nej - låg vikt</t>
  </si>
  <si>
    <t>Medel</t>
  </si>
  <si>
    <t>Relativt ovanlig förekomst</t>
  </si>
  <si>
    <t xml:space="preserve">Högre poäng (2p) än semiexponerade för sin roll att långstidsförvara kol och kväve (dvs ackumulationsbotten). </t>
  </si>
  <si>
    <t>Grunda mjukbottnar (ca 1-10 meter) - Semiexponerad - utan vegetation</t>
  </si>
  <si>
    <r>
      <t xml:space="preserve">Vågexponering inte större än att gömfröiga växter </t>
    </r>
    <r>
      <rPr>
        <i/>
        <sz val="9"/>
        <rFont val="Calibri"/>
        <family val="2"/>
        <scheme val="minor"/>
      </rPr>
      <t xml:space="preserve">skulle kunna växa </t>
    </r>
    <r>
      <rPr>
        <sz val="9"/>
        <rFont val="Calibri"/>
        <family val="2"/>
        <scheme val="minor"/>
      </rPr>
      <t>med sand- och sandlerbottnar. Kan utgöra naturtyp sandbank 1110. Kan hysa tätheter av  Zostera marina</t>
    </r>
  </si>
  <si>
    <t>Resuspenssions problem? Se ovan resonemang</t>
  </si>
  <si>
    <t>Ja - men i begränsad utsträckning</t>
  </si>
  <si>
    <t>Njae (enstaka arter möjligen)</t>
  </si>
  <si>
    <t>Lite infauna och bivalver???</t>
  </si>
  <si>
    <r>
      <t xml:space="preserve">Med tanke på kommentar ovan borde denna ha lägre? </t>
    </r>
    <r>
      <rPr>
        <sz val="9"/>
        <color theme="9" tint="-0.499984740745262"/>
        <rFont val="Calibri"/>
        <family val="2"/>
      </rPr>
      <t>Sänkt till 1</t>
    </r>
  </si>
  <si>
    <t>Ev uppehållsmråde /vandring fisk. Musslor /ostron?</t>
  </si>
  <si>
    <t>t ex Fritidsfiske, naturhamn</t>
  </si>
  <si>
    <t>Ev C / N sänka, beror lite på sammansättning av substrat</t>
  </si>
  <si>
    <t>Grunda mjukbottnar (ca 1-10 meter) - Exponerad - utan vegetation</t>
  </si>
  <si>
    <t>Vågexponeringen är för stark för att gömfröiga växter kan växa.</t>
  </si>
  <si>
    <t>Resuspenssions problem?</t>
  </si>
  <si>
    <t>Badvatten - vattenankutet friluftsliv (surf/kite)</t>
  </si>
  <si>
    <t>Uppgrundning och vågbryt motverkar kusterosion genom sänkt vågenergi</t>
  </si>
  <si>
    <t>Grunda mjukbottnar (10-30 meter) - utan vegetation</t>
  </si>
  <si>
    <t>Kan utgöra naturtyp sandbank 1110. Kan hysa tätheter av  Zostera marina</t>
  </si>
  <si>
    <t>Bivalver, eremitkräftor, polychaeter, lergök, Ceriantider mm</t>
  </si>
  <si>
    <t>Skulle behöva en genomgång över viktiga arter kan vara diversa miljöer - liknar i övergång djupa mjukbottnar.</t>
  </si>
  <si>
    <t>Troligen</t>
  </si>
  <si>
    <t>Se tidigare övrig kommentar</t>
  </si>
  <si>
    <t>Grunda mjukbottnar (0-1 meter) - Skyddad - med  vegetation (TG 10-49%</t>
  </si>
  <si>
    <t>Högproduktiva grunda mjukbottnar med vegetation. Gyttjiga bottnar där både exponering och vattencirkulationen är begränsad (vanligt inne i Bohusläns fjordar).  Ev. undertyp till naturtyp sanbankar 1110 och utgörs av ålgräsängar och annan långskottsvegetation med mindre rörelse i sedimentet. Även listad som minskande enligt Ospar för region II. Ospar definierar ålgräsängar med en täckningsgrad ned till  5%.  Helcom redlist upptar ålgräsängar som near threathened (NT) och definieras av platser där minst 50% av biovolumen utgörs av Z. marina.</t>
  </si>
  <si>
    <t xml:space="preserve">Zostera  sp </t>
  </si>
  <si>
    <t>Hög diversitet men något lägre än bottnar 1-10 m - det grunda djupet exkluderar vissa arter, bl.a. vissa fiskarter</t>
  </si>
  <si>
    <t xml:space="preserve">Sjögräsängar har viktig roll som uppväxthabitat för en lång rad fiskar och kräftdjur, bl.a. olika torskfiskar, ål, tångräkor, strandkrabba. </t>
  </si>
  <si>
    <t>Ju högre täckningsgrad, skottlängd/kvalitet, biodiversitet på associerade arter osv desto viktigare är ålgräsmiljö</t>
  </si>
  <si>
    <t xml:space="preserve">Två olika ekosystemfunktioner bedömdes: sedimentstabilisering samt kol- och kväveinlagring.
Sedimentstabilisering: Ängar med ≥50% täckning på 0-10 m djup bedöms ge bättre stabilisering än glesare ängar. Baserat på nya studier för hur kol- och kväveinlagring påverkas av olika miljöfaktorer, gavs 8p till skyddade 1-10 m ängar, 4 p till semi-exponerade 1-10 m och skyddade 0-1 m, samt 2 p till övriga EKs med sjögräs. </t>
  </si>
  <si>
    <t>Nej Om vegetationen försvinner är det oftast inte utbytbart</t>
  </si>
  <si>
    <t>Historiska förluster pekar på att vegetationsklädda mjukbottnar är långt ifrånsin fullapotentiella utbredning</t>
  </si>
  <si>
    <t>För sjögräsängar bedömdes två olika ekosystemfunktioner (EF): sedimentstabilisering samt kol- och kväveinlagring, vilka aggregerades till ett värde i tabellen genom att ta det högsta av de två EFs. Se "vikt av funktion".
Denna EK fick 4 poäng för sedimentstabilisering och 4 poäng för kol- och kväveinlagring - därav 4 poäng.</t>
  </si>
  <si>
    <t>Försörjande ES baserades på livshistoriepoängen som baserat på uppväxthabitat för kommersiella arter (plattsfisk, torsk, ål), där EKs med 10p och 2-4p i livshistoria fick 4p respektive 1p i försörjnings-ES.</t>
  </si>
  <si>
    <t>Som kulturell ES-värde bedömdes hur rekreationsvärde förbättrades av att sjögräsängar tar upp och långtidsförvarar kväve, vilket motverkar övergödning och ger klarare badvatten, mindre algmattor på badstränderna, m.m. Här medförde 10p i EF kväveupptag en 4 i kultur-ES, och 2-4 i kväve-EF gav 1p kultur ES.</t>
  </si>
  <si>
    <t>Bedömning av reglerande ES baserades på nya studier som visar att sediment stabilisering från sjögräsängar motverkar resuspension av sedimentet och kan ge förbättring av siktdjupet med upp till 2 m lokalt i en vik (stor vikt av funktion, låg utbytbarhet och lägre utbredning än sin potential i Bohuslän: 4 p), samt att långtidsinlagring av kol i ålgrässediment i Bohuslän är en av de högsta som uppmäts i världen (ES minskad klimatpåverkan). Eftersom skalan för ES hade färre enheter än skalan för EF (vilket borde ses över om det är nödvändigt då det krånglade till bedömning) behövde en bedömning göras i några fall om en 4 i EF skulle motsvara en 4a eller 1a i ES (1-10 m EFs omvandlades till 4or och 0-1 m till 1or).</t>
  </si>
  <si>
    <t>Grunda mjukbottnar (0-1 meter) - Semiexponerad - med vegetation (TG10-49%)</t>
  </si>
  <si>
    <t>Vågexponering inte större än att gömfröiga växter kan växa med sand- och sandlerbottnar. Ev. undertyp till naturtyp sanbankar 1110 och utgörs av ålgräsängar och annan långskottsvegetation med mindre rörelse i sedimentet. Även listad som minskande enligt Ospar för region II. Ospar definierar ålgräsängar med en täckningsgrad ned till  5%.  Helcom redlist upptar ålgräsängar som near threathened (NT) och definieras av platser där minst 50% av biovolumen utgörs av Z. marina.</t>
  </si>
  <si>
    <t>För sjögräsängar bedömdes två olika ekosystemfunktioner (EF): sedimentstabilisering samt kol- och kväveinlagring, vilka aggregerades till ett värde i tabellen genom att ta det högsta av de två EFs. Se "vikt av funktion".
Denna EK fick 4 poäng för sedimentstabilisering och 2 poäng för kol- och kväveinlagring - därav 4 poäng.</t>
  </si>
  <si>
    <t>Grunda mjukbottnar (0-1 meter) - Skyddad - med vegetation (TG &gt;50%)</t>
  </si>
  <si>
    <t>Gyttjiga bottnar där både exponering och vattencirkulationen är begränsad (vanligt inne i Bohusläns fjordar). Ev. undertyp till naturtyp sanbankar 1110 och utgörs av ålgräsängar och annan långskottsvegetation med mindre rörelse i sedimentet. Även listad som minskande enligt Ospar för region II. Ospar definierar ålgräsängar med en täckningsgrad ned till  5%.  Helcom redlist upptar ålgräsängar som near threathened (NT) och definieras av platser där minst 50% av biovolumen utgörs av Z. marina.</t>
  </si>
  <si>
    <t>För sjögräsängar bedömdes två olika ekosystemfunktioner (EF): sedimentstabilisering samt kol- och kväveinlagring, vilka aggregerades till ett värde i tabellen genom att ta det högsta av de två EFs. Se "vikt av funktion".
Denna EK fick 10 poäng för sedimentstabilisering och 4 poäng för kol- och kväveinlagring - därav 10 poäng.</t>
  </si>
  <si>
    <t>Grunda mjukbottnar (0-1 meter) - Semiexponerad - med vegetation (TG&gt;50%)</t>
  </si>
  <si>
    <t>Täckningsgrad av vegetation är mer än 50 %. Vågexponering inte större än att gömfröiga växter kan växa med sand- och sandlerbottnar. Ev. undertyp till naturtyp sanbankar 1110 och utgörs av ålgräsängar och annan långskottsvegetation med mindre rörelse i sedimentet. Även listad som minskande enligt Ospar för region II. Ospar definierar ålgräsängar med en täckningsgrad ned till  5%.  Helcom redlist upptar ålgräsängar som near threathened (NT) och definieras av platser där minst 50% av biovolumen utgörs av Z. marina.</t>
  </si>
  <si>
    <t>För sjögräsängar bedömdes två olika ekosystemfunktioner (EF): sedimentstabilisering samt kol- och kväveinlagring, vilka aggregerades till ett värde i tabellen genom att ta det högsta av de två EFs. Se "vikt av funktion".
Denna EK fick 10 poäng för sedimentstabilisering och 2 poäng för kol- och kväveinlagring - därav 10 poäng.</t>
  </si>
  <si>
    <t>Grunda mjukbottnar (1-10 meter) - Skyddad - med vegetation TG10-49</t>
  </si>
  <si>
    <t>Gyttjiga bottnar där både exponering och vattencirkulationen är begränsad (vanligt inne i Bohusläns fjordar).Ev. undertyp till naturtyp sanbankar 1110 och utgörs av ålgräsängar och annan långskottsvegetation med mindre rörelse i sedimentet. Även listad som minskande enligt Ospar för region II. Ospar definierar ålgräsängar med en täckningsgrad ned till  5%.  Helcom redlist upptar ålgräsängar som near threathened (NT) och definieras av platser där minst 50% av biovolumen utgörs av Z. marina.</t>
  </si>
  <si>
    <t>Hög diversitet. Baseras på de ca 240 arter av epifytiska alger, epifauna, mobila evertebrater (makrofauna) och fiskar som tillkommer till en mjukbotten med vegetation i jämförelse med en mjukbotten utan vegetation i Västerhavet</t>
  </si>
  <si>
    <t>Sjögräsängar har viktig roll som uppväxthabitat för en lång rad fiskar och kräftdjur, bl.a. olika torskfiskar, ål, tångräkor, strandkrabba. Ängar med lägre täckningsgrad respektive skyddade ängar bedöms ha något lägre värde (de senare bl.a. pga lägre vattenomsättning och tillförsel av larver och föda), men kunskapsläget bedöms för dåligt och poängskalan för grov för att sänka 8 till 4 p för dessa miljöer.</t>
  </si>
  <si>
    <t>För sjögräsängar bedömdes två olika ekosystemfunktioner (EF): sedimentstabilisering samt kol- och kväveinlagring, vilka aggregerades till ett värde i tabellen genom att ta det högsta av de två EFs. Se "vikt av funktion".
Denna EK fick 4 poäng för sedimentstabilisering och 10 poäng för kol- och kväveinlagring - därav 10 poäng.</t>
  </si>
  <si>
    <t>Grunda mjukbottnar (1-10 meter) - semiexponrad - med vegetation TG10-49</t>
  </si>
  <si>
    <t>Sjögräsängar har viktig roll som uppväxthabitat för en lång rad fiskar och kräftdjur, bl.a. olika torskfiskar, ål, tångräkor, strandkrabba. Ängar med lägre täckningsgrad bedöms ha något lägre värde, men kunskapsläget bedöms för dåligt och poängskalan för grov för att sänka 8 till 4 p för dessa miljöer.</t>
  </si>
  <si>
    <t>Grunda mjukbottnar (1-10 meter) - Skyddad - med vegetation TG&gt;50</t>
  </si>
  <si>
    <r>
      <t>Sjögräsängar har viktig roll som uppväxthabitat för en lång rad fiskar och kräftdjur, bl.a. olika torskfiskar, ål, tångräkor, strandkrabba</t>
    </r>
    <r>
      <rPr>
        <sz val="9"/>
        <rFont val="Calibri"/>
        <family val="2"/>
      </rPr>
      <t>. Skyddade ängar bedöms ha något lägre värde (bl.a. pga lägre vattenomsättning och tillförsel av larver och föda), men kunskapsläget bedöms för dåligt och poängskalan för grov för att sänka 8 till 4 p för dessa miljöer.</t>
    </r>
  </si>
  <si>
    <t>För sjögräsängar bedömdes två olika ekosystemfunktioner (EF): sedimentstabilisering samt kol- och kväveinlagring, vilka aggregerades till ett värde i tabellen genom att ta det högsta av de två EFs. Se "vikt av funktion".
Denna EK fick 10 poäng för sedimentstabilisering och 10 poäng för kol- och kväveinlagring - därav 10 poäng.</t>
  </si>
  <si>
    <t>Grunda mjukbottnar (1-10 meter) - semiexponerad - med vegetation TG&gt;50</t>
  </si>
  <si>
    <t>Ålgräsängar (undertyp till naturtyp  sandbankar 1110)</t>
  </si>
  <si>
    <t xml:space="preserve"> Undertyp till naturtyp sanbankar 1110 och utgörs av ålgräsängar och annan långskottsvegetation med mindre rörelse i sedimentet. Även listad som minskande enligt Ospar för region II. Ospar definierar ålgräsängar med en täckningsgrad ned till  5%.  Helcom redlist upptar ålgräsängar som near threathened (NT) och definieras av platser där minst 50% av biovolumen utgörs av Z. marina.</t>
  </si>
  <si>
    <t xml:space="preserve">Ålgräsängar har viktig roll som uppväxthabitat för en lång rad fiskar och kräftdjur, bl.a. olika torskfiskar, ål, tångräkor, strandkrabba. </t>
  </si>
  <si>
    <t>Ospar/HELCOM</t>
  </si>
  <si>
    <t>Grunda hårdbottnar</t>
  </si>
  <si>
    <t>Krontaksbildande alger 0-10%, tångbälte</t>
  </si>
  <si>
    <t>tångbälte</t>
  </si>
  <si>
    <t xml:space="preserve">Fucus vesiculosus, F. serratus, Ascophyllum nodosum, </t>
  </si>
  <si>
    <t>Begränsad betydelse vid bara förekomst</t>
  </si>
  <si>
    <t>Inte troligt vid bara förekomst</t>
  </si>
  <si>
    <t>inte relevant</t>
  </si>
  <si>
    <t>Inga poäng</t>
  </si>
  <si>
    <t>Låg - relativt utbytbarhet mot lägre makroalgsvegetation</t>
  </si>
  <si>
    <t>Grupp</t>
  </si>
  <si>
    <t>Försumbart jämfört med högre täckningsgrader</t>
  </si>
  <si>
    <t>Krontaksbildande alger 0-10%, kelpbälte</t>
  </si>
  <si>
    <t>Kelpbälte</t>
  </si>
  <si>
    <t>Saccharina latissima, Laminaria digitata, L. hyperborea, Halidrys silicosa</t>
  </si>
  <si>
    <t>Krontaksbildande alger 10-100%, tångbälte</t>
  </si>
  <si>
    <t>Stora läderartade alger som  Fucus har ofta en hög biodiversitet av epifauna och epifyter (Christie et al. 2009, Seed et al. 1981). Ascophyllum kan ha en relativt divers epifauna, och ger skydd åt diverse bottenlevande arter mellan plantorna (Viejo och Åberg 2003; Schmidt et al. 2011).</t>
  </si>
  <si>
    <t>Viktigt för gammarider och andra smådjur</t>
  </si>
  <si>
    <t>Rumslig samstämmighet hög för småkryp.</t>
  </si>
  <si>
    <t>2p eftersom tångbälet inte lika viktigt för juvenil fisk mfl som kelpbältet</t>
  </si>
  <si>
    <t>Biotopbildande primärproducent (faunahabitat, biomassaproduktion och näringupptag). Tidvis höga densiteter av epifauna, varav många betare (Viejo och Åberg 2003). Stor vikt.</t>
  </si>
  <si>
    <t>Stor funktion med låg till relativt låg utbytbarhet som förekommer i hela sitt pontentiella utbredningsområde och den får därför 4 poäng.</t>
  </si>
  <si>
    <t>ytterst begränsad användning</t>
  </si>
  <si>
    <t>Starkt samband mellan bilden av västkusten och frisk vegetation, bl.a. för dykare, snorklare och badare</t>
  </si>
  <si>
    <t>Inga specifika</t>
  </si>
  <si>
    <t>Krontaksbildande alger 10-100%, kelpbälte</t>
  </si>
  <si>
    <t>Stora läderartade alger som kelp har ofta en hög biodiversitet av epifauna och epifyter (Christie et al. 2009, Seed et al. 1981). Bidrar till högre biologisk mångfald av mobil fauna.</t>
  </si>
  <si>
    <t>Algbälten viktiga för läppfiskar  och sjurygg - viktiga för reproduktionen (Avhandling av Nisse Hildén om beteende hos läppfisk; genetiska studier av Helleka Andersson om flytt fiske av läppfisk till Norge, handl Kalle Andrén). Ascophyllum har visats kunna utnyttjas som habitat av bl.a. juvenil torsk och makrill (Schmidt et al. 2011). Områden dominerade av stora brunalger som kelp och fucoider används som habitat av flera arter av juvenil fisk (Pihl och Wennhage 2002) och kan användas som skydd av juvenil torsk (Borg et al. 1997). Öronmaneters reproduktion beroende av sockertare (Saccharina latissima).</t>
  </si>
  <si>
    <t xml:space="preserve">Rumslig samstämmighet hög för läppfiskar, men mindre viktig torsk. </t>
  </si>
  <si>
    <t>Får 4 poäng eftersom habitatet visats utnyttjas av juvenil fisk och har hög rumslig samstämmighet, men det är ett vanligt habitat.</t>
  </si>
  <si>
    <t>Skörd av alger som livsmedel i liten skala, både kommersiellt och privat</t>
  </si>
  <si>
    <t>Lägre makroalgsvegetation 0-10%</t>
  </si>
  <si>
    <t>Övrig algvegetation (än kelp och tång), mindre arter</t>
  </si>
  <si>
    <t>Övrig algvegetation, mindre arter</t>
  </si>
  <si>
    <t>Lägre makroalgsvegetation 10-100%</t>
  </si>
  <si>
    <t xml:space="preserve">Kraftigare foliosa alger såsom Phycodrys rubens och Chondrus crispus kan ofta ha en artrik associerad epifauna (Włodarska-Kowalczuk et al. 2009, Ronowicz et al. 2008, Janiak et al. 2012). Fintrådiga alger (som t.ex. Cladophora glomerata) har ofta en relativt hög artrikedom (Olafsson et al. 2013; Kraufvelin och Salovius 2004). </t>
  </si>
  <si>
    <t>Även områden med lägre algvegetation är viktiga för läppfiskar, sjurygg, sjustrålig smörbult och spigg (små fiskar).</t>
  </si>
  <si>
    <t>Rumslig samstämmighet relativt hög för läppfiskar och annan fisk.</t>
  </si>
  <si>
    <t xml:space="preserve">Får 2 poäng eftersom habitatet visats utnyttjas av juvenil fisk. </t>
  </si>
  <si>
    <t xml:space="preserve">Biotopbildande primärproducent (faunahabitat, biomassaproduktion och näringupptag), men mindre funktion än sina krontaksbildande dito: Relativt stor funktion. </t>
  </si>
  <si>
    <t>Relativt låg utbytbarhet</t>
  </si>
  <si>
    <t>Relativt stor funktion med relativt låg utbytbarhet som förekommer i hela sitt pontentiella utbredningsområde och den får därför 2 poäng.</t>
  </si>
  <si>
    <t>ytterst begränsad användning, men kan potentiellt bli högre (ex rödalger)</t>
  </si>
  <si>
    <t>potentiellt samband mellan bilden av västkusten och frisk vegetation, bl.a. för dykare, snorklare och badare</t>
  </si>
  <si>
    <t>Blåmusselbankar på hårdbotten (biogent rev undertyp till naturtyp rev 1170)</t>
  </si>
  <si>
    <t>Minst 30 % täckning av levande blåmusslor (OSPAR-definition) på hårdbotten . Undertyp biogena rev ; naturtyp art- och habvitatdirektivet  rev (1170)</t>
  </si>
  <si>
    <t>Mytilus edulis</t>
  </si>
  <si>
    <t>Musselhabitat generellt hög diversitet (framförallt på mjukbotten), men bedömningen är osäker bl.a. pga osäkerhet om habitatet är liknande på hårdbotten. Mindre 3D-struktur än tex kelp</t>
  </si>
  <si>
    <t>Betydelse för sjöfågel såsom ejder under häcknings- och uppväxtperiod. (Ejdrar häckar närmare musselodlingar enl Per B).</t>
  </si>
  <si>
    <t>Hög samstämmighet. Ejdrar häckar närmare musselodlingar enl Per B. Djur som äter musslor finns där musslor finns…</t>
  </si>
  <si>
    <t>Relativt stor funktion (habitatbildande filtrerare som utgör föda åt många organismer)</t>
  </si>
  <si>
    <t>4 poäng pga att de har en relativt viktig funktion, med låg utbytbarhet och en förekomst som är lägre än sin pontential.</t>
  </si>
  <si>
    <t>Livsmedel som plockas i stor utsträckning framförallt privat</t>
  </si>
  <si>
    <t>Krabbmete, viktiga för bilden av västkusten</t>
  </si>
  <si>
    <t>Filtrering ger klarare vatten och binder närsalter, strukturerar planktonsamhället</t>
  </si>
  <si>
    <t>Blåmusselbottnar på hårdbotten (biogent rev undertyp till naturtyp rev 1170)</t>
  </si>
  <si>
    <t>Minst 10 % (&gt;30%) täckning av levande blåmusslor (Natura2000- och HUB-definition) på hårdbotten ndertyp biogena rev ; naturtyp art- och habvitatdirektivet  rev (1170)</t>
  </si>
  <si>
    <t>Musselhabitat generellt hög diversitet (framförallt på mjukbotten), men bedömningen är osäker bl.a. pga osäkerhet om habitatet är liknande på hårdbotten.</t>
  </si>
  <si>
    <t>Betydelse för sjöfågel såsom ejder under häcknings- och uppväxtperiod pga låg förekomst av blåmusslor</t>
  </si>
  <si>
    <t>Liten funktion pga lägre täckningsgrad (habitatbildande filtrerare som utgör föda åt många organismer).</t>
  </si>
  <si>
    <t>2 poäng pga att de har en liten funktion, med relativt låg utbytbarhet och en förekomst som är lägre än sin pontential.</t>
  </si>
  <si>
    <t>Filtrering ger klarare vatten och binder närsalter, strukturerar planktonsamhället. Lägre  täthet = lägre tjänst</t>
  </si>
  <si>
    <t>Blåmusselbankar på mjukbotten (biogent rev undertyp till naturtyp rev 1170)</t>
  </si>
  <si>
    <t>≥30 % täckning av levande musslor (OSPAR-definition) upptaget som minskande på listan över hotande habitat . Även undertyp biogena rev ; naturtyp art- och habvitatdirektivet  rev (1170)</t>
  </si>
  <si>
    <t>Specifikt habitat, hög diversitet</t>
  </si>
  <si>
    <t>OSPAR</t>
  </si>
  <si>
    <t>Musslor, Fisk</t>
  </si>
  <si>
    <t>Plockning, fiske</t>
  </si>
  <si>
    <t>Erosionsskydd, Näringsupptag(filtrering)</t>
  </si>
  <si>
    <t>Blåmusselbottnar på mjukbotten(biogent rev undertyp till naturtyp rev 1170)</t>
  </si>
  <si>
    <t>10-29 % täckning av levande musslor (Natura2000- och HUB-definition)ndertyp biogena rev ; naturtyp art- och habvitatdirektivet  rev (1170)</t>
  </si>
  <si>
    <t xml:space="preserve">Mytilus edulis </t>
  </si>
  <si>
    <t>Specifikt habitat, måttlig biodiversitet</t>
  </si>
  <si>
    <t>Näringsupptag(syresättning)</t>
  </si>
  <si>
    <r>
      <t xml:space="preserve">Europeiskt ostron </t>
    </r>
    <r>
      <rPr>
        <sz val="9"/>
        <rFont val="Calibri (Body)"/>
      </rPr>
      <t xml:space="preserve">(ostronbotten) </t>
    </r>
  </si>
  <si>
    <t>enstaka utsprida ostron, ej aggregerade</t>
  </si>
  <si>
    <t>Ostrea edulis</t>
  </si>
  <si>
    <t>Ostron</t>
  </si>
  <si>
    <t>Näringsupptag(filtrering)</t>
  </si>
  <si>
    <t xml:space="preserve">Europeiskt ostron (ostronbank). </t>
  </si>
  <si>
    <t>&gt;5 levande ostron/m2 (OSPAR-definition). Ostronbank är upptaget som minskande i region II av Ospar. Utgör även biogent rev  och undertyp till naturtyp rev 1170.</t>
  </si>
  <si>
    <t>Ej tillämplig (NE)</t>
  </si>
  <si>
    <t>Ja</t>
  </si>
  <si>
    <t>ostron</t>
  </si>
  <si>
    <t>vanligen sandbottnar, 2-10 m.</t>
  </si>
  <si>
    <r>
      <t xml:space="preserve">Japansk jätteostron </t>
    </r>
    <r>
      <rPr>
        <sz val="9"/>
        <rFont val="Calibri (Body)"/>
      </rPr>
      <t>(ostronbotten)</t>
    </r>
  </si>
  <si>
    <t>Crassostrea gigas</t>
  </si>
  <si>
    <t xml:space="preserve">Invasiv främmande art - kan dock tillföra habitatfiltrerare och livsmedelbildande stöd och ekosytemtjänst som </t>
  </si>
  <si>
    <t>I</t>
  </si>
  <si>
    <t>Japanskt jätteostron</t>
  </si>
  <si>
    <t>X?</t>
  </si>
  <si>
    <r>
      <t>Japansk jätteostron (</t>
    </r>
    <r>
      <rPr>
        <sz val="9"/>
        <rFont val="Calibri (Body)"/>
      </rPr>
      <t>ostronban</t>
    </r>
    <r>
      <rPr>
        <sz val="9"/>
        <rFont val="Calibri"/>
        <family val="2"/>
        <scheme val="minor"/>
      </rPr>
      <t xml:space="preserve">k) </t>
    </r>
  </si>
  <si>
    <t xml:space="preserve">&gt;5 levande ostron/m2 </t>
  </si>
  <si>
    <t>Djupa mjukbottnar</t>
  </si>
  <si>
    <t xml:space="preserve">Mjukbottnar karaktäriserade av sjöpennor (HELCOM AB.H2T1) </t>
  </si>
  <si>
    <r>
      <t>Pennatulacea (</t>
    </r>
    <r>
      <rPr>
        <i/>
        <sz val="9"/>
        <rFont val="Calibri"/>
        <family val="2"/>
        <scheme val="minor"/>
      </rPr>
      <t>Pennatula phosphorea, Virgularia mirabilis</t>
    </r>
    <r>
      <rPr>
        <sz val="9"/>
        <rFont val="Calibri"/>
        <family val="2"/>
        <scheme val="minor"/>
      </rPr>
      <t>)</t>
    </r>
  </si>
  <si>
    <t>HELCOM EN</t>
  </si>
  <si>
    <t>Sjöpennebottnar med större grävande organismer (OSPAR)</t>
  </si>
  <si>
    <r>
      <t xml:space="preserve">Förslag på svensk definition av OSPAR-habitatet:
1. Pennatulacea &gt;=1/m2 och </t>
    </r>
    <r>
      <rPr>
        <b/>
        <sz val="9"/>
        <rFont val="Calibri"/>
        <family val="2"/>
        <scheme val="minor"/>
      </rPr>
      <t xml:space="preserve">hål av </t>
    </r>
    <r>
      <rPr>
        <sz val="9"/>
        <rFont val="Calibri"/>
        <family val="2"/>
        <scheme val="minor"/>
      </rPr>
      <t>grävande megafauna &gt;=0,2/m2 alt.
2. Pennatulacea &gt;=0,4/m2 och grävande megafauna &gt;=2/m2 alt.
3. Pennatulacea &gt;=0,2/m2 och grävande megafauna &gt;=4/m2</t>
    </r>
  </si>
  <si>
    <t>Pennatula phosphorea, Virgularia mirabilis, Stylatula elegans, Nephrops norvegica, grävsjöborrar (Spatangoida), Cerianthus lloydii, Callianassa subterranea, Calocaris macandreae</t>
  </si>
  <si>
    <t>Specifikt habitat, avsaknad av fysiskt störning tyder på mycket hög diversitet</t>
  </si>
  <si>
    <t>Sjöpennebottnar med rödlistade sjöpennor och associerade arter</t>
  </si>
  <si>
    <t>Virgularia tuberculata, Stylatula elegans, Funiculina quadrangularis, Kophobelemnon stelliferum, Halipteris finmarchica, Asteronyx loveni, Calocarides coronatus, Cerianthus lloydii</t>
  </si>
  <si>
    <t>EN/VU</t>
  </si>
  <si>
    <t>Maerlbottnar (biogent rev undertyp till naturtyp rev 1170)</t>
  </si>
  <si>
    <t>Maerlbottnar i fotisk och afotiskzon. Maërl är en samlingsbeteckning för olika arter av kalkalger (Corallinaceae). Dessa arter kan bilda omfattande bäddar, mestadels i grusigare sediment men även 
sand och lerigare sediment. Finns listat som minskande iav Ospar som minskande i region I och som starkt hotad (EN) av Helcom . Utgör biogena rev och undertyp till naturtyp  rev (1170)</t>
  </si>
  <si>
    <t>Grenig kalkskorpa (Phymatolithon calcareum), 
Taggig skorpalg (Lithothamnion glaciale)</t>
  </si>
  <si>
    <t>Specifikt habitat, mycket hög biodiversitet</t>
  </si>
  <si>
    <t>Fisk, gödning</t>
  </si>
  <si>
    <t>(x)</t>
  </si>
  <si>
    <t>Modiolus modilous</t>
  </si>
  <si>
    <t>Specifikt habitat,  hög biodiversitet</t>
  </si>
  <si>
    <t xml:space="preserve"> Kunskapsbrist (DD)</t>
  </si>
  <si>
    <t>Djupa hårdbottnar</t>
  </si>
  <si>
    <t>Hästmusselbottnar på hårdbottnar (biogent rev undertyp till naturtyp rev 1170)</t>
  </si>
  <si>
    <t>LOKALT:födofunktion - relativt stor, filtrering - relativt stor, habitat- stor</t>
  </si>
  <si>
    <t>mycket lägre</t>
  </si>
  <si>
    <t>skal, sportdykning -1p</t>
  </si>
  <si>
    <t>Näringsupptag genom filtrering, uppväxtplats - 1p</t>
  </si>
  <si>
    <t>Minst 30 % täckning av levande hästmusslor (OSPAR-definition) upptaget som minskande på listan över hotande habitat . Även undertyp biogena rev ; naturtyp art- och habvitatdirektivet  rev (1170).</t>
  </si>
  <si>
    <t>Hästmusselbankar på hårdbottnar (biogent rev undertyp till naturtyp rev 1170)</t>
  </si>
  <si>
    <t>Minst 30 % täckning av levande hästmusslor (OSPAR-definition. Undertyp biogent rev ; naturtyp art- och habiitatdirektivet  rev (1170))</t>
  </si>
  <si>
    <t>Specifikt habitat, mycket hög biodiversitet
Per Nilsson: Högre värde på mjukbottnar än på hårdbottnar?</t>
  </si>
  <si>
    <t xml:space="preserve">LOKALT:födofunktion - relativt stor, filtrering - relativt stor, habitat- stor; </t>
  </si>
  <si>
    <t>Mattbildande haploopssamhällen</t>
  </si>
  <si>
    <r>
      <t>Tätheterna av Haploops spp. bildar en matta på bottnen. (jmfr. Helcom-habitatet</t>
    </r>
    <r>
      <rPr>
        <sz val="12"/>
        <rFont val="Times New Roman"/>
        <family val="1"/>
      </rPr>
      <t xml:space="preserve"> </t>
    </r>
    <r>
      <rPr>
        <i/>
        <sz val="12"/>
        <rFont val="Times New Roman"/>
        <family val="1"/>
      </rPr>
      <t>AB.H1I2 )</t>
    </r>
  </si>
  <si>
    <t>Haploops tenuis, Haploops tubicola</t>
  </si>
  <si>
    <t>Bubbelrev (del av naturtyp bubbelstrukturer 1180)</t>
  </si>
  <si>
    <t>Del av naturtyp bubbelrev och undervattenskratrar (1180) enligt art-och habitat direktivet.  Definition enligt väglednin.  Naturtypen består av undervattensstrukturer bildade av utläckande gas. Bubbelreven består av undervattensstrukturer i form av plattor, skivor och pelare och överhäng bestående av karbonatstrukturer bildade från mikrobiell oxidering av utläckande gas från bottensedimenten, främst metan. I bubbelrev finns förutsättningar för en zonering av olika bentiska samhällen bestående av alger och/eller evertebrater som är specialiserade på hårda substrat. Djur som söker skydd i den stora mängden av håligheter som ofta förekommer ökar diversiteten ytterligare.  Helcom redlist (EN)</t>
  </si>
  <si>
    <t>Förmodligen liten betydelse. Kan finnas ansamling av fisk och kräftdjur, men tveksamt om EK är unik och av stor vikt.</t>
  </si>
  <si>
    <t>Ingen eller låg. Andra hårdbottensmiljöer kan förmodligen ge skydd + födosök. Dock inte många undersökningar specifikt om det för denna EK</t>
  </si>
  <si>
    <t>liten betydelse + låg samstämmighet ger 0 p</t>
  </si>
  <si>
    <t>fysisk miljö = stor, filtrering = relativt stor, föda = liten</t>
  </si>
  <si>
    <t>fysisk miljö = relativt låg, filtrering = utbytbar, föda = utbytbar</t>
  </si>
  <si>
    <t>Som sin potential? Inte känt om förekomsten av bubbelrev minskat, men på de få platser där de finns är t.ex. trålning inte tillåten.</t>
  </si>
  <si>
    <t>Stor/relativt stor funktion + låg eller utbytbar, + som sin potential = 1-4 p. I ennlighet med försiktigthestprincipen ges då högsta värde = 4p</t>
  </si>
  <si>
    <t>En del arter av fisk/skaldjur som är populära som mat, men potentialen för rikligt bidrag begränsad</t>
  </si>
  <si>
    <t>Sportdykning, fritidsfiske -1p</t>
  </si>
  <si>
    <t>Förmodligen liten betydelse, (möjligen via filtrering)</t>
  </si>
  <si>
    <t xml:space="preserve">Också konformade former existerar på Stora middelgrund. Den tredimensionella strukturen är viktig (håligheter, små sprickor till stora grottor m.m.) som skiljer sig från släta klippväggar. </t>
  </si>
  <si>
    <t>Pockmarks/undervattenskratrar (del av naturtyp bubbelstrukturer 1180)</t>
  </si>
  <si>
    <t>hälleflundra, svampdjur, sjöpennor</t>
  </si>
  <si>
    <t>Liten betydelse (Lekområde för hälleflundra)</t>
  </si>
  <si>
    <t>Data från Svenska undersökningar hittills tyder inte på större biologisk mångfald än generella hårdbottnar.
Per Nilsson: Osäkert om detta är ett habitat som skiljer sig från andra EK.</t>
  </si>
  <si>
    <t>Förmodligen liten betydelse . Djupa hård/mjukbottnar kan utgöra lekområde för vissa fiskarter, t.ex lubb och hälleflundra, men det är okänt om pockmarks skiljer sig från andra djupa miljöer.</t>
  </si>
  <si>
    <t>Ingen info som tyder på att hårdbottnar i pockmarks skiljer sig från andra djupa hårdbottnar. fysisk miljö = utbytbar, filtrering = utbytbar, föda = utbytbar</t>
  </si>
  <si>
    <t>Som sin potential? Osäkerhet om förekomsten av EK. Trålning möjlig (utanför trålgräns, stora djup).</t>
  </si>
  <si>
    <t>Stor/relativt stor funktion + utbytbar, + som sin potential =0 p</t>
  </si>
  <si>
    <t>Ev mat(fisk)-0 eller En del arter av fisk/skaldjur som är populära som mat, men potentialen för rikligt bidrag begränsad. 1 p . Analys av data över fiskfångst i områden med EK kan ge bättre underlag</t>
  </si>
  <si>
    <t>Fritidsfiske. Finns data/uppgifter från sportfiskare om intresse (t.ex från Bratten) - 1p</t>
  </si>
  <si>
    <t>Uppväxtplats - (0-1p). Åter- kan eventuellt analyseras med fiskeridata.</t>
  </si>
  <si>
    <t>Relativt hög</t>
  </si>
  <si>
    <t>HELCOM NT</t>
  </si>
  <si>
    <t>Pectinidae</t>
  </si>
  <si>
    <t>fauna saknas</t>
  </si>
  <si>
    <t>Grunda hårdbottnar med upprättstående mossdjur och associerad fauna</t>
  </si>
  <si>
    <t>Flustra foliacea och/eller andra upprättstående mossarter utgör minst 50 % av volymen eller biomassan. 50% av täckningsgraden</t>
  </si>
  <si>
    <t>Flustra foliacea, (Eucratea loricata), Securiflustra securifrons, Porella compressa, Porella concinna, Reteporella beaniana, Omalosecosa ramulosa</t>
  </si>
  <si>
    <t>Indikationsart på strömutsatt botten, ofta associerad med men inte orsak till många andra arter. 
Marlin nämner många associerade arter</t>
  </si>
  <si>
    <t>Osäkert om dessa används av något livshistoriskt viktigt stadie, därför inga poäng.</t>
  </si>
  <si>
    <t>0 poäng pga osäker vikt och därmed ingen rumslig betydelse</t>
  </si>
  <si>
    <t>Funktionen är osäker</t>
  </si>
  <si>
    <t>Funktionen är osäker, därav bedöms komponenten inte få mer än ett poäng i dagsläget.</t>
  </si>
  <si>
    <t>potential för antifouling-agents, men i dagsläöget ingen användning</t>
  </si>
  <si>
    <t>Djupa hårdbottnar med upprättstående mossdjur och associerad fauna</t>
  </si>
  <si>
    <t>Flustra foliacea och/eller andra upprättstående mossarter utgör minst 50 % av volymen eller biomassan. (ändra till täckningsgrad. se Kommentar)</t>
  </si>
  <si>
    <t>Okänt om några mobila arter är beroende av denna EK. Förmodligen liten betydelse = 0p</t>
  </si>
  <si>
    <t>Okänt, men om funktionen finns delas den förmodligen med andra djupa hårdbottens-EK. = låg</t>
  </si>
  <si>
    <t>liten funktion + låg rumslig samstämmighet =  0 p</t>
  </si>
  <si>
    <t>fysisk miljö = relativt stor, filtrering = relativt stor, föda = relativt stor. Osäkert - därför lägger vi oss i mittenvärde</t>
  </si>
  <si>
    <t>fysisk miljö = utbytbar, filtrering = relativt utbytbar, föda = lågutbytbarhet. Osäkert - Högsta värde eller mittenvärde?</t>
  </si>
  <si>
    <t>som sin potential</t>
  </si>
  <si>
    <t>Föda: Relativt stor + låg utbytbarhet + som sin potential = 2 p</t>
  </si>
  <si>
    <t>Ev mat(fisk/skaldjurs)-0 eller 1 p, men kvantitativa analyser på fiske på just denna bottentyp saknas(?)</t>
  </si>
  <si>
    <t>Sportdykning Dock för djupt för många sportdykare?),  visst fritidsfiske -1p</t>
  </si>
  <si>
    <t>Näringsupptag genom filtrering, uppväxtplats - (0-1p). Bättre utbredningskartor och specificka studier kan behövas.</t>
  </si>
  <si>
    <t>Axinella infundibuliformis, Axinella rugosa, Mycale lingua, Suberites luetkeni, Suberites ficus, Geodia baretti, Phakellia ventilabrum</t>
  </si>
  <si>
    <t>specifikt habitat, avsaknad av fysiskt störning tyder på mycket hög diversitet
Per Nilsson: Bidrar med tredimensionell struktur. Giftighet talar emot detta?  Statistiskt kontra funktionell indikator? Ref: OSPARDescription of habitats (2008-07) + bakgrundsdokument</t>
  </si>
  <si>
    <t>liten- relativt stor betydelse, 
Per Nilsson: På videobilder av EK syns ofta starkt hårdbottenanknutna fiskar, t.ex bergvar, bergskädda, lubb, långa. Behövs analys om hur viktig funktionen hos just denna EK är.</t>
  </si>
  <si>
    <t>Relativ stor betydelse kombinerat med låg rumslig samstämmighet ger 0. Om samma rumsliga sammstämmigheten relativt hög, blir det 2. Bör analyseras</t>
  </si>
  <si>
    <t>fysisk miljö = relativt stor, filtrering = relativt stor, föda = liten. Någa få arter äter svampdjur.</t>
  </si>
  <si>
    <t>Mycket lägre än sin potential: utsatts fysisk störning i områden som är tillåtna för trålning</t>
  </si>
  <si>
    <t>Relativt stor + utbytbar + mycket lägre än sin potential = 2p</t>
  </si>
  <si>
    <t>Ska rödlistas?</t>
  </si>
  <si>
    <t>Ev mat(fisk/skaldjurs)- Flera kommersiellt intressanta arter, men begränsad omfattning. 1 p</t>
  </si>
  <si>
    <t>Fritidsfiske (väl dokumenterat t.ex. från Bratten) - 1p</t>
  </si>
  <si>
    <t>Djupa hårdbottnar med hornkoraller och associerade arter</t>
  </si>
  <si>
    <t>Anthothela grandiflora, Paramuricea placomus (sjöris), Primnoa resedaeformis, Swiftia pallida, Gorgonocephalus caputmedusae</t>
  </si>
  <si>
    <t>liten betydelse + låg samstämmighet = 0p</t>
  </si>
  <si>
    <t>fysisk miljö = relativt stor, filtrering = relativt stor, föda = relativt stor (för vissa organismer). Vissa arter äter koralldjur. Andar arter lever på/gömmer sig under koralldjur.</t>
  </si>
  <si>
    <t>Låg utbytbarhet (som föda), hög utbytbarhet (filtrering)</t>
  </si>
  <si>
    <t>Föda: relativt stor + låg utbytbarhete + mycket lägre potential = 4p</t>
  </si>
  <si>
    <t>Anthothela grandiflora Akut hotad (CR), Paramuricea placomus starkt hotad (EN)</t>
  </si>
  <si>
    <t>Ev mat(fisk/skaldjurs)-0 eller 1 p</t>
  </si>
  <si>
    <t>Fritidsfiske - 1p</t>
  </si>
  <si>
    <t>Näringsupptag genom filtrering, uppväxtplats - 0-1p</t>
  </si>
  <si>
    <t>Minst 10 % av ytan ska vara täckt av fastsittande nässeldjur (Cnidaria), varav stenkoraller utgör minst 50 % av biomassan.</t>
  </si>
  <si>
    <t>Caryophyllia smithii</t>
  </si>
  <si>
    <t xml:space="preserve">Sammanfaller med ett antal andra arter men är troligen inte orsaken till detta. </t>
  </si>
  <si>
    <t>Tveksamt om dessa används av något livshistoriskt viktigt stadie</t>
  </si>
  <si>
    <t>Inte relevant</t>
  </si>
  <si>
    <t>Tveksamt om dessa används av något livshistoriskt viktigt stadie, därför inga poäng.</t>
  </si>
  <si>
    <t>Osäker</t>
  </si>
  <si>
    <t>Vackert djur, uppskattat av dykare men ändå 0 p. Marginellt mål för dykare.</t>
  </si>
  <si>
    <t>Väldigt marginellt habitat</t>
  </si>
  <si>
    <t>Djupa hårdbottenfaunasamhällen i afotiska zonen dominerade av stenkoraller</t>
  </si>
  <si>
    <t>Minst 10 % av ytan ska vara täckt av fastsittande nässeldjur (Cnidaria), varav stenkoraller utgör minst 50 % av täckningsgrad.</t>
  </si>
  <si>
    <t>Mindre specifikt habitat,  måttligt hög biodiversitet
Per Nilsson: Denna habitatstyp finns också på sedimentationsrika platser, som inte nödvändigtvis har mycket hög artrikedom.  Bör utvärderas.</t>
  </si>
  <si>
    <t>förekomst av migrerande arter som inte skiljer sig från andra hårdbottens-EK, därför troligen liten betydelse?</t>
  </si>
  <si>
    <t>Liten betydelse + låg samstämmighet = 0p</t>
  </si>
  <si>
    <t xml:space="preserve">Filtrering viss betydelse, </t>
  </si>
  <si>
    <t>Liten betydelse + utbytbar + som sin potential = 0p</t>
  </si>
  <si>
    <t>Hårdbottenfaunasamhällen i afotiska zonen dominerade av mjuka koraller</t>
  </si>
  <si>
    <t>Minst 10 % av ytan ska vara täckt av fastsittande nässeldjur (Cnidaria), varav mjuka koraller utgör minst 50 %.</t>
  </si>
  <si>
    <t>Alcyonium digitatum, m.fl.</t>
  </si>
  <si>
    <t>Vanligt habitat,  relativt hög biodiversitet</t>
  </si>
  <si>
    <t>Relativt stor betydelse som möjligen begränsar läppfiskar - 2p (paddtorsk? Möjligen stationär?) och en del mobila kräftdjur</t>
  </si>
  <si>
    <t>relativ hög (åtminstone under vinter för läppfiskar)</t>
  </si>
  <si>
    <t>Relativt stor betydelse + relativt hög rumslig samstämmighet = 2 p</t>
  </si>
  <si>
    <t>Filtrering: relativt stor, Habitat/Skydd (t.ex fisk): stor , Föda för nakensnäckor: relativt stor</t>
  </si>
  <si>
    <t>Filtrering: utbytbar, Habitat/Skydd (t.ex fisk): relativt låg , Föda för nakensnäckor: låg utbytbarhet</t>
  </si>
  <si>
    <t>Samtliga: full potential</t>
  </si>
  <si>
    <t>Föda: relativt stor vikt + låg utbytbarhet + full potential = 2p</t>
  </si>
  <si>
    <t>Sportdykning, fritidsfiske vanligt -1 eller 4p</t>
  </si>
  <si>
    <t>Grunda hårdbottenfaunasamhällen i afotiska zonen dominerade av mjuka koraller</t>
  </si>
  <si>
    <t>Minst 10 % av ytan ska vara täckt av fastsittande nässeldjur (Cnidaria), varav mjuka koraller utgör minst 50 % av biomassan.</t>
  </si>
  <si>
    <t>Alcyonium digitatum, Swiftia rosea</t>
  </si>
  <si>
    <t>relativr stor vikt av funktion, delvis låg utbytbarhet men full potential</t>
  </si>
  <si>
    <t>Sportdykning…</t>
  </si>
  <si>
    <t>Ögonkorallrev (biogent rev undertyp till naturtyp rev 1170)</t>
  </si>
  <si>
    <t xml:space="preserve">Både levande och döda rev (om de har den tredimensionella strukturen kvar). Listas som minskande i region II av Ospar. Utgör biogent rev och undertyp till Rev 1170. </t>
  </si>
  <si>
    <t>Lophelia pertusa (ögonkorall)</t>
  </si>
  <si>
    <t>Specifikt habitat, avsaknad av fysiskt störning tyder på mycket hög diversitet. Många vetenskapliga studier visar på hög biologisk mångfald på rev.</t>
  </si>
  <si>
    <t>Relativt stor betydelse som möjligen begränsar mindre kungsfisk - 2p
Per Nilsson: Behöver mer data om kungsfisk. Kanske 0?</t>
  </si>
  <si>
    <t>Samma funktion kan enligt Artdatabankens artfakta ges av andra djupa hårdbottnar, i så fall låg.</t>
  </si>
  <si>
    <t xml:space="preserve">Relativ stor betydelse kombinerat med relativt låg rumslig samstämmighet ger 2. Om samma funktion kan ges av andra djupbottnar (vilket verkar vara fallet) blir det 0. </t>
  </si>
  <si>
    <t>Filtrering: relativt stor, Habitat/Skydd för många arter: stor , föda: begränsad(?)</t>
  </si>
  <si>
    <t>Filtrering: utbytbars. Habitat/skydd: låg utbytbarhet.</t>
  </si>
  <si>
    <t>För habitat/skydd: Kombination stor betydelse + låg utbytbarhet + mycket lägre än sin potential = 8 p</t>
  </si>
  <si>
    <t>Lophelia pertusa Akut hotad (CR)</t>
  </si>
  <si>
    <t xml:space="preserve">Ev mat(fisk/skaldjurs)-0 eller 1 p, dock ytterst begränsat yrkesfiske över reven </t>
  </si>
  <si>
    <t>Fritidsfiske, spektakulära organismer för visning - 1p</t>
  </si>
  <si>
    <t>Hårdbottnar med limamussla och/eller armfotingar - överhäng</t>
  </si>
  <si>
    <t xml:space="preserve">Hårdbotten, djupare än x meter ( kolla avvägning mot grunda hårdbottnar),  Musslor och/eller armfotingar fler än en visst antal eller täckningsgrad/höjd eller (biovolym?). Förekommer ofta under överhäng, men inte ett krav. </t>
  </si>
  <si>
    <t>limamussla (Acesta excavata), Macandrevia cranium och andra arter av Brachiopoda</t>
  </si>
  <si>
    <t>Specifikt habitat, avsaknad av fysiskt störning tyder på relativt hög diversitet</t>
  </si>
  <si>
    <t>Relativt stor betydelse som möjligen begränsar mindre kungsfisk- 2p</t>
  </si>
  <si>
    <t xml:space="preserve">Filtrering:  liten, Habitat/Skydd (t.ex fisk): liten , dock ofta nordhavsräka i dessa miljöer.  Föda:  Viktig för nordhavsräka? </t>
  </si>
  <si>
    <t>Utbytbar? T.ex Nordhavsräka kan finans i andra miljöer.</t>
  </si>
  <si>
    <t>Liten betydelse + utbytbar + lägre sin potential = 0p</t>
  </si>
  <si>
    <t>Macandrevia cranium (akut hotad (CR))</t>
  </si>
  <si>
    <t xml:space="preserve">Ev mat(fisk/skaldjurs)-0 eller 1 p, dock ytterst begränsat yrkesfiske i dessa miljöer ( branta, inom trålskyddszoner). </t>
  </si>
  <si>
    <t>Eventuellt Fritidsfiske?, spektakulära organismer för visning - 1p</t>
  </si>
  <si>
    <t>Hårdbottenfaunasamhällen i afotiska zonen dominerade av sjöpungar. Kan vara både solitära och kolonibildnade arter.</t>
  </si>
  <si>
    <t>Minst 10 % av ytan ska vara täckt av fastsittande sjöpungar.</t>
  </si>
  <si>
    <t>Exempelarter: Ciona intestinalis, Dendrodoa grossularia, Molgula spp, Corella parallellogramma, Ascidia mentula, Ascidia virginea, Ascidia obliqua</t>
  </si>
  <si>
    <t>Specifikt habitat,  bidrar med viss  biodiversitet</t>
  </si>
  <si>
    <t>ofta fisk och mobila kräftdjur (y.ex. nordhavsräkor) i dessa miljöer ,men  osäkert om de begränsar populationerna.</t>
  </si>
  <si>
    <t xml:space="preserve"> förmodligen låg, samma funktion finns hos andra djupa hårdbottnar</t>
  </si>
  <si>
    <t>Relativ liten betydelse kombinerat med relativt låg rumslig samstämmighet ger 0.</t>
  </si>
  <si>
    <t>Filtrering:  stor, Habitat/Skydd (t.ex kräftdjur): relativt stor , Föda: få organismer äter sjöpungar</t>
  </si>
  <si>
    <t>Filtrering: relativt låg utbytbarhet (mycket stor filtreringskapacitet, brett partikelspektrum), Habitat/Skydd (t.ex fisk):ut , Föda:?</t>
  </si>
  <si>
    <t>Full potential</t>
  </si>
  <si>
    <t>Stor betydelse av filtrering +relativt  låg utbytbarhet i filtrering + full potential = 2p</t>
  </si>
  <si>
    <t>Visst yrkesfiske? Råvara (fibrer, metaller) som dock förmodligen skulle ske inom vattenbruk snarare än naturliga populationer?</t>
  </si>
  <si>
    <t>Hårdbottenfaunasamhällen i afotiska zonen dominerade av havsanemoner</t>
  </si>
  <si>
    <t>Minst 10 % av ytan ska vara täckt av fastsittande nässeldjur (Cnidaria), varav havsanemoner utgör minst 50 %.</t>
  </si>
  <si>
    <t>Exempelarter:Metridium senile, Gonactinia prolifera, Urticina felina, Stomphia coccinea, Sagartia elegans</t>
  </si>
  <si>
    <t>Specifikt habitat,  viss föhöjd  biodiversitet
Per Nilsson:  Skillnad mellan Metridium och andra?</t>
  </si>
  <si>
    <t>ofta fisk och mobila kräftdjur i dessa miljöer ,men  osäkert om de begränsar populationerna. Vissa räkarter finns främst här.</t>
  </si>
  <si>
    <t xml:space="preserve"> förmodligen relativt låg, samma funktion finns hos andra djupa hårdbottnar, men stora havsanemoner ger definitivt skydd åt vissa kräftdjur och i det fallet relativt hög</t>
  </si>
  <si>
    <t>För vissa kräftdjur relativt stor betydelse + relativt hög samstämmighet =2p. (bör kunna kontrolleras mot inventeringsdata)</t>
  </si>
  <si>
    <t>Filtrering:  relativt stor, Habitat/Skydd (t.ex kräftdjur): relativt stor , Föda: vissa organismer(t.ex nakensnäckor) äter cnidarier, men kanske havsanemenoer i lägre grad?</t>
  </si>
  <si>
    <t>relativt låg utbytbarhet vad gäller skyddsfunktion.</t>
  </si>
  <si>
    <t>Stor betydelse av skydd +relativt  realtivts låg utbytbarhet i skydd + full potential = 2p</t>
  </si>
  <si>
    <t>Ev mat(fisk/skaldjurs)-0 eller 1 p. Visst yrkesfiske kan förekomma.</t>
  </si>
  <si>
    <t>Närbesläktat med Hydroid-EK nedan. Dock delvis olika arter ger olika funktion (t.ex som skydd)</t>
  </si>
  <si>
    <t>Grunda hårdbottenfaunasamhällen i afotiska zonen dominerade av havsanemoner</t>
  </si>
  <si>
    <t>Minst 10 % av ytan ska vara täckt av fastsittande nässeldjur (Cnidaria), varav havsanemoner utgör minst 50 % av biomassan.</t>
  </si>
  <si>
    <t>Metridium senile, Gonactinia prolifera, Urticina felina, Stomphia coccinea, Sagartia elegans</t>
  </si>
  <si>
    <t xml:space="preserve"> Stomphia coccinea  Sårbar (VU)</t>
  </si>
  <si>
    <t>Hårdbottenfaunasamhällen i afotiska zonen dominerade av tagghudingar</t>
  </si>
  <si>
    <t xml:space="preserve">Hårdbotten, djupare än x meter (afotisk zon? kolla),  Tagghudingar fler än en visst antal eller täckningsgrad/höjd eller (biovolym?) </t>
  </si>
  <si>
    <t>Ophiocomina, Ophiotrix</t>
  </si>
  <si>
    <t>Specifikt habitat, ger viss ökad biodiversitet
Per Nilsson:
inte tagghudingarna i sig  i sig, utan typen av miljön.</t>
  </si>
  <si>
    <t>Osäkert om dessa används av något livshistoriskt viktigt stadie, därför 0 poäng.</t>
  </si>
  <si>
    <t>Tagghudingar i allmänhet viktiga predatorer (keystone species). I den mån tagghudingar sprider sig från dessa bottnar till andra mycket stor funktion</t>
  </si>
  <si>
    <t>I I fråga om predatorfunktionen inte utbytbar, annars utbytbar</t>
  </si>
  <si>
    <t>Som sin potential (vissa specifika arter minskar, men förmodligen inte EK i helhet)</t>
  </si>
  <si>
    <t>Om spridningsfunktionen av predatorer finns så blir poängen 8, annars 2. (i detta fall så svårbedömst, att vi sätter 2 till spridningsmöjligheten utredd</t>
  </si>
  <si>
    <t>Ophiactis balli Sårbar (VU)</t>
  </si>
  <si>
    <t>Förmodligen liten betydelse</t>
  </si>
  <si>
    <t>Tenderar att variera starkt i antal, kanske svårt med absolut gränsvärde?  Ophiactis balli (Finfjällig korallormstjärna) är rödlistad som sårbar (VU) medan Ophiactis abyssicola (NA)</t>
  </si>
  <si>
    <t>Hårdbottenfaunasamhällen i afotiska zonen dominerade av hydroider</t>
  </si>
  <si>
    <t>Minst 10 % av ytan ska vara täckt av fastsittande nässeldjur (Cnidaria), varav hydroider utgör minst 50 %.</t>
  </si>
  <si>
    <t>Exempelsläkten: Halecium, Abietinaria, Tubularia m.fl..</t>
  </si>
  <si>
    <t>Specifikt habitat,  viss föhöjd  biodiversitet</t>
  </si>
  <si>
    <t>ofta fisk och mobila kräftdjur i dessa miljöer ,men  osäkert om de begränsar populationerna. .</t>
  </si>
  <si>
    <t xml:space="preserve"> förmodligen relativt låg, samma funktion finns hos andra djupa hårdbottnar,</t>
  </si>
  <si>
    <t xml:space="preserve">relativt begränsad betydelse +låg samstämmighet =0p. </t>
  </si>
  <si>
    <t xml:space="preserve">Filtrering:  relativt stor, Habitat/Skydd (t.ex kräftdjur): relativt stor , Föda: relativt stor , vissa organismer (t.ex nakensnäckor) äter cnidarier, </t>
  </si>
  <si>
    <t>relativt låg utbytbarhet vad gäller födofunktionen, utbytbar vad gäller habitat/skydd och filtrering</t>
  </si>
  <si>
    <t>Relativt stor betydelse av födofunktion +relativt   låg utbytbarhet+  full potential = 2p</t>
  </si>
  <si>
    <t>Närbesläktat med Havsanemon-EK ovan. Dock delvis olika arter ger olika funktion (t.ex som skydd)</t>
  </si>
  <si>
    <t>Sandbankar (1110)</t>
  </si>
  <si>
    <t>Naturtyp enligt art-och habitatdirektivet. Definieras enligt vägledning. andbankar kan vara med eller utan vegetation. Viktiga habitat för fågel, fisk och däggdjur 3 st undertyper hör till naturtypen. 1) sandbottnar nästan utan vegetation med stor rörlighet i sedimentet 2) Ålgräsängar och annan långskottsvegetation med mindre rörelse i sedimentet 3) musselbankar med en täckningsgrad under 10%.</t>
  </si>
  <si>
    <t>Specifikt habitat,  viss föhöjd  generell biodiversitet. Sandbankar kan vara med eller utan vegetation. Viktiga habitat för fågel, fisk och däggdjur.  Utsjöbankar fungerar ofta som refug för undanträngda arter.</t>
  </si>
  <si>
    <t>lek/häckning/rast/födosöksplats för fågel, fisk och däggdjur</t>
  </si>
  <si>
    <t>God</t>
  </si>
  <si>
    <t>lek/häckning/rast/födosöksplats för fågel och  fisk.</t>
  </si>
  <si>
    <t>Måttlig förekomst</t>
  </si>
  <si>
    <t>HELCOM</t>
  </si>
  <si>
    <t>Enligt Vägledning art- och habitatdirektivets naturtyper</t>
  </si>
  <si>
    <t>Estuarier (1130)</t>
  </si>
  <si>
    <t xml:space="preserve">Naturtyp enligt art-och habitatdirektivet. Definieras enligt vägledning. Estuarier är mosaikartade biotopkomplex ofta med vidsträckta finkornigare sediment rika på både salt- och sötvattensarter. Viktig miljö för fisk och fågel. Utgör viktiga länkar för konnektivitet.  Hydrologisk variation. Ofta starkt påverkade </t>
  </si>
  <si>
    <t>Specifikt habitat,  generellt  föhöjd  biodiversitet. Estuarier är mosaikartade biotopkomplex ofta med vidsträckta finkornigare sediment rika på både salt- och sötvattensarter. Viktig miljö för fisk och fågel. Utgör viktiga länkar för konnektivitet.</t>
  </si>
  <si>
    <t>Lek/häckning/rast/födosöksplats för fågel och fisk. Viktig för konnektiviteten</t>
  </si>
  <si>
    <t>Lek/rast/födosöksplats för fågel och fisk.</t>
  </si>
  <si>
    <t>Naturtyp enligt art-och habitatdirektivet. Definieras enligt vägledning.  Grunda leriga bottnar som helt eller delvis blottas vid lågvatten. Ofta stora mängder cyanobakterierm kiselalger och  fintrådiga alger.  Viktig för änder och vadarfåglar. Påverkan från exploatering.</t>
  </si>
  <si>
    <t>Specifikt habitat,  viss generell förhöjd biodiversitet.  Grunda leriga bottnar som helt eller delvis blottas vid lågvatten. Ofta stora mängder cyanobakterierm kiselalger och  fintrådiga alger.  Viktig för änder och vadarfåglar</t>
  </si>
  <si>
    <t>Lek/häckning/rast/födosöksplats för fågel och fisk.</t>
  </si>
  <si>
    <t>OSPAR/HELCOM</t>
  </si>
  <si>
    <t>Laguner(1150)</t>
  </si>
  <si>
    <t>Naturtyp enligt art-och habitatdirektivet. Definieras enligt vägledning. Laguner år mindre, ofta grunda trösklade , helt eller delvis avsnörda havsvikar. Kan bestå av en mosaik av biotoper, ofta rik på olika slags växt- och djursamhällen. Laguner utgör en viktig livsmiljö för  kransalger, är lekplats för många fiskarter och viktiga häcknings- och rastplatser för fåglar. Påverkas av exploatering och muddring.</t>
  </si>
  <si>
    <t>Specifikt habitat, viss generell föhöjd  biodiversitet. Laguner utgör en viktig livsmiljö för  kransalger, är lekplats för många fiskarter och viktiga häcknings- och rastplatser för fåglar</t>
  </si>
  <si>
    <t>Mindre än potentiellt</t>
  </si>
  <si>
    <t>Grunda vikar och sund (1160)</t>
  </si>
  <si>
    <t>Naturtyp enligt art-och habitatdirektivet. Definieras enligt vägledning. Stora grunda vikar och sund, skyddade från kraftigare vågor med olika typer av sediment och substrat. Ofta komplexa med artrikaväxt- och djursamhällen. Delar av naturtypen kan dock vara utan vegetation och djupare. Vikarna utgör en varierande och viktig livsmiljö för många organismer, så som bentiska växter och djur men även flera fisk- och fågelarter.</t>
  </si>
  <si>
    <t>Specifikt habitat,  viss generell föhöjd  biodiversitet. Vikarna utgör en varierande och viktig livsmiljö för många organismer, så som bentiska växter och djur men även flera fisk- och fågelarter.</t>
  </si>
  <si>
    <t>Rev (1170)</t>
  </si>
  <si>
    <t xml:space="preserve">Naturtyp enligt art-och habitatdirektivet. Definieras enligt vägledning. Uutgörs av biogena och/eller geologiskt bildade tydligt framträdande formationer av fast substrat. 
Revmiljlön karaktäriseras ofta av en zonering av artrika bentiska samhällen av alger och djurarter inklusive konkretioner, skorpbildningar och korallbildningar (döda och levande). 2 undertyper: 1) undervttensklippor och 2) Biogena rev inkl. maerl och musselbankar med täckningsgrad över 10%. </t>
  </si>
  <si>
    <t>Specifikt habitat,  generell föhöjd  biodiversitet. r.</t>
  </si>
  <si>
    <t>Utgör livsmiljö för bla bentiska alger och djurarter</t>
  </si>
  <si>
    <t>Utgörlivsmiljö för bla bentiska alger och djurarter</t>
  </si>
  <si>
    <t>Utgör viktig livsmiljö för bla bentiska alger och djurarter</t>
  </si>
  <si>
    <t>Bubbelstrukturer (1180)</t>
  </si>
  <si>
    <t>Naturtyp enligt art-och habitatdirektivet. Definieras enligt vägledning. Utgörs av undervattensstrukturer bildade av utläckande gas bubbelrev och undervattenskratrar (pockmarks) med förutsättningar för en zonering av olika bentiska samhällen bestående av alger och/eller evertebrater</t>
  </si>
  <si>
    <t xml:space="preserve">Specifikt habitat,  generell föhöjd  biodiversitet. </t>
  </si>
  <si>
    <t>Havsgrottor (8330)</t>
  </si>
  <si>
    <t>Naturtyp enligt art-och habitatdirektivet. Grottor som ligger helt eller delvis under havsytan, d v s alla grottor där hela eller delar av botten täcks av havsvatten vid högvatten. Utgör livsmiljö för samhällen av ofta fastsittande evertebrater och alger.</t>
  </si>
  <si>
    <t>Specifikt habitat,  viss föhöjd biodiversitet. Utgör livsmiljö för samhällen av ofta fastsittande evertebrater och alger.</t>
  </si>
  <si>
    <t>Utgör livsmiljö för samhällen av ofta fastsittande evertebrater och alger.</t>
  </si>
  <si>
    <t>HUB nivå 5</t>
  </si>
  <si>
    <t>HUB nivå 6</t>
  </si>
  <si>
    <t>Övervintringsområde för alfågel (oktober - mars)</t>
  </si>
  <si>
    <t xml:space="preserve">En stor del av världsbeståndet finns i Egentliga Östersjön och dessa övervintringsområden är särskilt viktiga. </t>
  </si>
  <si>
    <t xml:space="preserve">Predation på musslor. Relativt viktig. Lokalt väldigt viktig. </t>
  </si>
  <si>
    <t>Lägre än sin potential – utsatt för exploateringstryck</t>
  </si>
  <si>
    <t xml:space="preserve">Predation på musslor, kan lokalt beta ner musselbestånd väsentligt. Funktion på havsområdet dock inte avgörande, därför 4 poäng. </t>
  </si>
  <si>
    <t xml:space="preserve">En AEWA International Single Species Action Plan har tagits fram för bevarandet av alfågel. </t>
  </si>
  <si>
    <t>Den övervintrande populationen av alfågel är starkt hothad (EN)</t>
  </si>
  <si>
    <t>D: R</t>
  </si>
  <si>
    <t>Clangula hyemalis (wintering)</t>
  </si>
  <si>
    <t>Alfågel</t>
  </si>
  <si>
    <t>Vårrastplatser för alfågel (april-maj)</t>
  </si>
  <si>
    <t xml:space="preserve">Viktiga områden där alfåglarnas kondition byggs upp inför vårflyttning och äggläggning i Arktis. En stor del av världsbeståndet finns i Egentliga Östersjön och vårrastplatserna där är särskilt viktiga för populationen i stort. </t>
  </si>
  <si>
    <t>Upplevelser av sjöfåglar, fågelskådning – alla fågelarter anses likvärdiga. Jagas ej under våren.</t>
  </si>
  <si>
    <t>0 poäng för alla områden</t>
  </si>
  <si>
    <t>Alfågel generellt är livskraftig (LC)</t>
  </si>
  <si>
    <t xml:space="preserve">F;D;T </t>
  </si>
  <si>
    <t xml:space="preserve">Clangula hyemalis </t>
  </si>
  <si>
    <t>Predation på musslor som lokalt är viktig</t>
  </si>
  <si>
    <t xml:space="preserve">Lägre än sin potential eller som sin potential (osäker bedömning för svenska vatten) </t>
  </si>
  <si>
    <t>Predation på musslor, kan lokalt beta ner musselbestånd väsentligt. Funktion på havsområdet dock inte avgörande, därför 4 poäng.</t>
  </si>
  <si>
    <t xml:space="preserve">Häckningsplatser och födosöksområden under häckningstid för svärta </t>
  </si>
  <si>
    <t>Svärtan har minskat som häckfågel längs svenska kusten under de senaste decennierna, särskilt i Egentliga Östersjön. De specifika platser där svärta fortfarande kan häcka framgångsrikt är därför extra viktiga.</t>
  </si>
  <si>
    <t xml:space="preserve">Predationen bedöms inte vara särskilt stor i samband med häckning och dessa områden får därför endast 2 poäng. </t>
  </si>
  <si>
    <t>En AEWA International Single Species Action Plan har tagits fram för bevarandet av svärta.</t>
  </si>
  <si>
    <t>Svärta</t>
  </si>
  <si>
    <t xml:space="preserve">Övervintringsområdena för Svärta i Eg. Östersjön bedöms endast begränsa populationen i mindre grad, därför endast 2 poäng. Mycket viktiga övervintringsområden för svärta finns i tyska och polska vatten i södra Östersjön, t.ex. vid Oder bank. Det finns få övervintringsområden för svärta i den svenska delen av Egentliga Östersjön. </t>
  </si>
  <si>
    <t xml:space="preserve">Övervintringsområdena för sjöorre i svenska delen av Egentliga Östersjön bedöms endast begränsa populationen i mindre grad, därför endast 2 poäng. Viktiga övervintringsområden för sjöorre finns i tyska vatten i södra Östersjön. </t>
  </si>
  <si>
    <t>Övervintringsområdena i Östersjön är viktiga för populationens fortlevnad. Kusten längs östra Gotland (vintern 2020 &gt; 10 000 ind.) hyser de största mängderna.</t>
  </si>
  <si>
    <t xml:space="preserve">Övervintringsområden som kan försörja stora antal individer är viktiga, 4 poäng </t>
  </si>
  <si>
    <t>Häckningsplatser och födosöksområden  under häckningstid för sillgrissla och tordmule</t>
  </si>
  <si>
    <t xml:space="preserve">Begränsad population med litet utbyte med Atlanten. Därför är populationens häckningsplatser och födosöksområden under häckningstid extra viktiga för överlevnad. </t>
  </si>
  <si>
    <t>Övervintringsområden för salskrake</t>
  </si>
  <si>
    <t xml:space="preserve">Tillgång till övervintringsområden kan eventuellt begränsa beståndet. </t>
  </si>
  <si>
    <t>Relativt stor. Äter fisk och andra smådjur på grundare vatten.</t>
  </si>
  <si>
    <t xml:space="preserve">Relativt låg </t>
  </si>
  <si>
    <t xml:space="preserve">Predation på fisk och andra smådjur. Har sannolikt liten strukturerande effekt. </t>
  </si>
  <si>
    <t>salskrake är typisk  art i 3160 (ALP)</t>
  </si>
  <si>
    <t>Mergellus albellus</t>
  </si>
  <si>
    <t>salskrake</t>
  </si>
  <si>
    <t xml:space="preserve">Tillgång till fiskrika födosöksområden till havs runt häckningsplatser kan sannolikt begränsa beståndet. Minskande bestånd motiverar prioritet. </t>
  </si>
  <si>
    <t>Häckningsplatser och födosöksområden under häckningstid för skräntärna</t>
  </si>
  <si>
    <t xml:space="preserve">Tillgång till fiskrika födosöksområden till havs och i insjöar runt häckningsplatser kan sannolikt begränsa beståndet. Sårbart bestånd motiverar prioritet. </t>
  </si>
  <si>
    <t>Har sannolikt låg strukturerande effekt.</t>
  </si>
  <si>
    <t>Upplevelser av sjöfåglar, fågelskådning – alla fågelarter anses likvärdiga. Jagas ej</t>
  </si>
  <si>
    <t>Åtgärdsprogram</t>
  </si>
  <si>
    <t>D: R: F :Å</t>
  </si>
  <si>
    <t>Hydroprogne caspia</t>
  </si>
  <si>
    <t>Skräntärna</t>
  </si>
  <si>
    <t>Sjöfåglar</t>
  </si>
  <si>
    <t>Utsjöbankar</t>
  </si>
  <si>
    <t>Simänder</t>
  </si>
  <si>
    <t xml:space="preserve">Kustnära områden (2-10 m djup) med hård- eller mjukbotten som hyser riklig föda för dykande fågelarter, dvs. hyser en riklig bentisk fauna (musslor, kräftdjur mm) samt hyser ett större antal fåglar </t>
  </si>
  <si>
    <t>Simänder och vadare</t>
  </si>
  <si>
    <t>Östersjöpopulationen</t>
  </si>
  <si>
    <t xml:space="preserve">Extremt utsatt population med få kärnområden. </t>
  </si>
  <si>
    <t>top-down medelviktig</t>
  </si>
  <si>
    <t>Låg (utbytbar främst mellan andra marina däggdjur men alla arter har olika födopreferenser som bara delvis överlappar)</t>
  </si>
  <si>
    <t>mindre vanlig</t>
  </si>
  <si>
    <t>Akut hotad (CR)</t>
  </si>
  <si>
    <t>Östersjö populationen bedöms vara akut hotad (CR)</t>
  </si>
  <si>
    <t>Saknas i stort sett helt idag</t>
  </si>
  <si>
    <t>Möjlighet att se tumlare bidrar till positiva naturupplevelser för rörligt friluftsliv. På enstaka platser potential för upplevelseturism (finns på Kullaberg i dagsläget)</t>
  </si>
  <si>
    <t xml:space="preserve">D; F; R; Å </t>
  </si>
  <si>
    <t>Phocoena phocoena (Baltic population)</t>
  </si>
  <si>
    <t>Tumlare (östersjöpopulationen)</t>
  </si>
  <si>
    <t>Tillhåll för gråsäl</t>
  </si>
  <si>
    <t xml:space="preserve">Stor betydelse men finns många platser och populationen ökar starkt. </t>
  </si>
  <si>
    <t xml:space="preserve">Med tanke på att arten inte verkar särskilt begränsad av tillgång på tillhåll får den i dagsläget 4 poäng. Eventuellt kan detta sänkas till 2 poäng. </t>
  </si>
  <si>
    <t>Låg (utbytbar främst mellan andra marina dägggdjur men alla arter har olika födopreferenser som bara delvis överlappar)</t>
  </si>
  <si>
    <t>vanlig</t>
  </si>
  <si>
    <t>Sälturism/sälsafari och jaktturism riktad mot säl utgör ett viktigt inslag i upplevelseturism, potential att växa i många områden. Möjlighet att se säl och andra marina däggdjur bidrar till positiva naturupplevelser för rörligt friluftsliv.</t>
  </si>
  <si>
    <t>D; F; T</t>
  </si>
  <si>
    <t>Gråsäl</t>
  </si>
  <si>
    <t>Reproduktionområde gråsäl</t>
  </si>
  <si>
    <t>Stor betydelse men dålig kunskap. Troligen gått om platser.</t>
  </si>
  <si>
    <t xml:space="preserve">Med tanke på att arten inte verkar särskilt begränsad av tillgång på reproduktionsområden får den i dagsläget 4 poäng. Eventuellt kan detta sänkas till 2 poäng. </t>
  </si>
  <si>
    <t>Reproduktionsområden i Eg. Östersjön företrädesvis på land, undersökningar av reproduktion ingår inte i övervakningen, kunskapsläge osäkert, dock stor betydelse för arten</t>
  </si>
  <si>
    <t>Liten population med få tillhåll.</t>
  </si>
  <si>
    <t>D; F: R: T: Å</t>
  </si>
  <si>
    <t>Phoca vitulina (Baltic population</t>
  </si>
  <si>
    <t>Knubbsäl</t>
  </si>
  <si>
    <t xml:space="preserve">Liten population med begränsad utbredning. </t>
  </si>
  <si>
    <t>liten</t>
  </si>
  <si>
    <t>Utterskådning/jakt i framtiden?</t>
  </si>
  <si>
    <t>D, F; Å</t>
  </si>
  <si>
    <t>Utter</t>
  </si>
  <si>
    <t>Rovfisk: Kustnära rekryteringsområde*</t>
  </si>
  <si>
    <t>Rovfisk bidrar till att upprätta god status hos habitatbildande vegetation, som utgör livsmiljö för ett stort antal arter, genom att minska påväxt och öka siktddup (Rönnbäck et al 2007, Donadi et al. 2017).</t>
  </si>
  <si>
    <t>Yngelproduktionen begränsar beståndstäthet i våra kustområden, med ett positiv samband mellan beståndets storlek och uppväxtmiljöernas yta (Persson et al. 1994; Karås 1999; Ståhl et al. 2008, Krauflein et al 2018)</t>
  </si>
  <si>
    <t>Hög (Persson et al. 1994, Lektidsportalen 2019)</t>
  </si>
  <si>
    <t>Får 8 poäng då dessa områden är av stor vikt att behålla rovfisks populationer deras starka strukturerande (top-down) på kustekosystemet</t>
  </si>
  <si>
    <t>Stark strukturerande (top-down) inverkan på kustekosystemet, bidrar till ökad vattenkvalité (Donadi et al. 2017)</t>
  </si>
  <si>
    <t>Låg, som grupp oersättlig</t>
  </si>
  <si>
    <t>Flesta arterna I gruppen vanliga. Minskad rekrytering I vissa fall (HaV 2016)</t>
  </si>
  <si>
    <t>Får 8 på grund av vikt av funktionen är hög med låg utbytbarhet</t>
  </si>
  <si>
    <t>Riktad fiske oftast mot rovfisk (Fisk och skaldjursbestånd I hav och sötvatten, 2018)</t>
  </si>
  <si>
    <t>Populära arter för fritids- och sportfiske(Fisk och skaldjursbestånd I hav och sötvatten, 2018)</t>
  </si>
  <si>
    <t>Bidrar till att upprätta god vattenkvalité (Holmlund and Hammer 1999, Rönnbäck et al 2007)</t>
  </si>
  <si>
    <t>Gädda: Rekryteringsområden</t>
  </si>
  <si>
    <t>Bidrar till att upprätta god status hos habitatbildande vegetation, som utgör livsmiljö för ett stort antal arter, genom att minska påväxt och öka siktddup.</t>
  </si>
  <si>
    <t>Utdikning har lett till att det finns färre översvämningsområden där gäddor kan leka. Uppväxt i grunda 'vegetationsklädda bottnar, visuell predator känslig till grumling av vatten</t>
  </si>
  <si>
    <t>Får 8 poäng då dessa områden är av stor vikt att behålla gäddpopulationer och deras starka strukturerande (top-down) på kustekosystemet</t>
  </si>
  <si>
    <t>Stark strukturerande (top-down) inverkan på kustekosystemet, bidrar till ökad vattenkvalité</t>
  </si>
  <si>
    <t>Obytbar, störst rovfisk vid kusten</t>
  </si>
  <si>
    <t>Vanlig art inte starkt begränsad</t>
  </si>
  <si>
    <t>Får 8 pågrund av vikt av funktionen är hög , unik samt hög förekomst.</t>
  </si>
  <si>
    <t>Matfisk I viss mån</t>
  </si>
  <si>
    <t>Populär fritids- och sportfiske</t>
  </si>
  <si>
    <t>Bidrar till att upprätta god vattenkvalité</t>
  </si>
  <si>
    <t>Esox lucius</t>
  </si>
  <si>
    <t>gädda</t>
  </si>
  <si>
    <t>Gös: Lekområden</t>
  </si>
  <si>
    <t>Samlas på mjuka bottnar där hanen förberett en lek grop. Hanen vaktar sedan boet mycket aggressivt, lätt exploaterat</t>
  </si>
  <si>
    <t>Får 8 poäng då dessa områden är av stor vikt att behålla populationer och deras starka strukturerande (top-down) på kustekosystemet</t>
  </si>
  <si>
    <t>Något utbytbar av andra  rovfiskar dock är gösen vanligast obligat pelagisk rovfisk vid kusten även om populationen har minskat</t>
  </si>
  <si>
    <t>Något ovanligt med stora gösar, populationen har minskat längds kusten. Har större potential.</t>
  </si>
  <si>
    <t>Får 8 pågrund av vikt av funktionen är hög , unik dock lägre förekomst än potential</t>
  </si>
  <si>
    <t>Efteraktad matfisk</t>
  </si>
  <si>
    <t>viss vandring sker men finns ingen riktig Essentiell passage. Yngel skingras rätt fort ingen geografiskt enkel uppväxt område, pelagiskt.</t>
  </si>
  <si>
    <t>Sander lucioperca</t>
  </si>
  <si>
    <t>gös</t>
  </si>
  <si>
    <t>Lake: Lekområden</t>
  </si>
  <si>
    <t>Leker på grunda sand och grusbottnar vintertid</t>
  </si>
  <si>
    <t>Unik, sötvattenslevande torskfisk</t>
  </si>
  <si>
    <t>Relativt ovanlig art begränsad</t>
  </si>
  <si>
    <t>Får 8 pågrund av vikt av funktionen är hög , unik dock låg förekomst</t>
  </si>
  <si>
    <t>Matfisk I viss mån, låga kommersiella fångster</t>
  </si>
  <si>
    <t>Populär fritids- och sportfiske. Klubba lake</t>
  </si>
  <si>
    <t>Leker över grunda sand och grusbottnar vintertid. Inga karteringar</t>
  </si>
  <si>
    <t>Lota lota</t>
  </si>
  <si>
    <t>lake</t>
  </si>
  <si>
    <t>Rovfisk: Pelagisk rekryteringsområde*</t>
  </si>
  <si>
    <t>Att det skall råda goda syreförhållanden tillräckligt djupt i vatten pelaren (Casini et al 2016, Hinrichsen 2017, Orio 2019)</t>
  </si>
  <si>
    <t>Får 8 poäng, Lekområden starkt begränsad och mycket viktiga för bibehålla populationen</t>
  </si>
  <si>
    <t>Stark strukturerande (top-down) inverkan på utsjöekosystemet när den förekommer I mängd, bidrar till ökad vattenkvalité (Casini et al. 2016)</t>
  </si>
  <si>
    <t>Låg, oersättlig</t>
  </si>
  <si>
    <t>Fluktuerande population från mycket vanlig till ovanlig. Har hög potential (Casini et al 2016)</t>
  </si>
  <si>
    <t>Riktad fiske oftast mot rovfisk, stort yrkesfiske (Fisk och skaldjursbestånd I hav och sötvatten, 2018)</t>
  </si>
  <si>
    <t>Populär och välkänd matfisk. Fångster förekommer I fritidsfisket och sportfisket</t>
  </si>
  <si>
    <t>Torsk: Lekområden</t>
  </si>
  <si>
    <t>Rom är födoresurs för skarpsill, sill och andra arter. Bidrar till att upprätta god status hos habitatbildande vegetation, som utgör livsmiljö för ett stort antal arter, genom att minska påväxt och öka siktddup.</t>
  </si>
  <si>
    <t>Torskens lek är framgångsrik förmodligen endast ¡nom 3 områden i Östersjön dar vattnet är tillräckligt djupt för att ge en salthalt på 15 - 16 promille. Det kritiska stadiet är tillräcklig salthalt för att inte befruktade äggen ska sjunka ned till botten och dö av syrebrist</t>
  </si>
  <si>
    <t>Stark strukturerande (top-down) inverkan på utsjöekosystemet när den förekommer I mängd, bidrar till ökad vattenkvalité</t>
  </si>
  <si>
    <t xml:space="preserve">Unik, viktigaste utsjö pelagiska rovfisken I Östersjön </t>
  </si>
  <si>
    <t>Fluktuerande population från mycket vanlig till ovanlig. Har hög potential</t>
  </si>
  <si>
    <t>Viktig matfisk</t>
  </si>
  <si>
    <t>ägg och larver pelagiska, svår att avgränsa</t>
  </si>
  <si>
    <t>Gadus morhua</t>
  </si>
  <si>
    <t>torsk</t>
  </si>
  <si>
    <t>Rovfisk: Essentiell passage*</t>
  </si>
  <si>
    <t>Transport av näring från hav till mer näringsfattiga vatten får mer näring vilket bör medverka till bättre överlevnad för en mängd organismer (ex. Holmlund and Hammer 1999)</t>
  </si>
  <si>
    <t>Vandringspassager skall vara fria från hinder (Näslund 2013)</t>
  </si>
  <si>
    <t>Hög (Persson et al. 1994)</t>
  </si>
  <si>
    <t>Får 8 poäng då fria passager är av stor vikt att behålla rovfisks populationer deras starka strukturerande (top-down) på kustekosystemet</t>
  </si>
  <si>
    <t>Stark strukturerande (top-down) inverkan på kustekosystemet, bidrar till ökad vattenkvalité (Donadi et al. 2017). Transport av näring från hav till mer näringsfattiga vatten får mer näring vilket bör medverka till bättre överlevnad för en mängd organismer (ex. Holmlund and Hammer 1999)</t>
  </si>
  <si>
    <t>Får 8 pågrund av vikt av funktionen är hög  med låg utbytbarhet</t>
  </si>
  <si>
    <t>Gädda: Essentiell passage</t>
  </si>
  <si>
    <t>Många kustlevande gäddor vandrar uppför tillrinnande vattendrag för att leka</t>
  </si>
  <si>
    <t>Lake: Essentiell passage</t>
  </si>
  <si>
    <t>Partiell migration av kustlevande lake vandrar uppför tillrinnande vattendrag för att leka</t>
  </si>
  <si>
    <t>Partiellmigration för lek I kustlevande populationer. Inga karteringar</t>
  </si>
  <si>
    <t>Lax: Essentiell passage</t>
  </si>
  <si>
    <t xml:space="preserve">Näringsfattiga vatten får mer näring vilket bör medverka till bättre överlevnad för en mängd organismer. </t>
  </si>
  <si>
    <t>Samlar I mynningsområden för lekvandring upp tillrinnande vatten. Hinder I dessa tillrinnande vatten ett stort problem för lek och transport till Östersjön</t>
  </si>
  <si>
    <t>Får 8 poäng då dessa områden är av stor vikt att behålla populationer och deras starka strukturerande (top-down) på utsjöekosystemet</t>
  </si>
  <si>
    <t>Stark strukturerande (top-down) inverkan på utsjöekosystemet, bidrar till ökad vattenkvalité</t>
  </si>
  <si>
    <t>Något utbytbar I funktion som rovfisk I pelagialen, mindre så I näring transport till inlandet.</t>
  </si>
  <si>
    <t>viss näringspump uppströms till näringsfattiga vatten, osäkert hur mycket idag p g av vattenkraft</t>
  </si>
  <si>
    <t>mynningsområden; Åtgärdsprogram.; typisk art i större vattendrag 3210</t>
  </si>
  <si>
    <t>D; Å; F; T</t>
  </si>
  <si>
    <t>Salmo salar</t>
  </si>
  <si>
    <t>lax</t>
  </si>
  <si>
    <t>Ål: Essentiell passage</t>
  </si>
  <si>
    <t>Avgörande betydelse för ålens överlevnad</t>
  </si>
  <si>
    <t>Får 8. Vandringsrutterna extremt viktiga för ålens överlevnad</t>
  </si>
  <si>
    <t>Rovfisk med strukturerande effekt på akvatiska ekosystem</t>
  </si>
  <si>
    <t>Unik</t>
  </si>
  <si>
    <t>Får 8 pågrund av vikt av funktionen är relativt hög , unik med betydligt lägre förekomst än potential</t>
  </si>
  <si>
    <t>Tidigare viktig matfisk</t>
  </si>
  <si>
    <t>Tidigare yrkes och fritidsfiske. Rökt ål på julbord</t>
  </si>
  <si>
    <t>CITES</t>
  </si>
  <si>
    <t>Anguliia anguilla</t>
  </si>
  <si>
    <t>ål</t>
  </si>
  <si>
    <t>Rovfisk: Födosöksområde*</t>
  </si>
  <si>
    <t>Det skall råda goda syreförhållanden, habitat kompression kan ske paga syrebrist (Diaz and Rosenberg 2008; Casini et al 2016, Orio 2019)</t>
  </si>
  <si>
    <t>Låg (Persson et al. 1994)</t>
  </si>
  <si>
    <t>Får 4 poäng då dessa områden är oftast stora, viss komprimering kan ske pga syrebrist</t>
  </si>
  <si>
    <t>Låg, torsk oersättlig andra pelagiska rovfiskar utbytbara inom grupp</t>
  </si>
  <si>
    <t>Riktad fiske oftast mot rovfisk, stort yrkesfiske. Gäller främst torsk, låga fångster av övriga (Fisk och skaldjursbestånd I hav och sötvatten, 2018)</t>
  </si>
  <si>
    <t>Viss fritidsfiske (Fisk och skaldjursbestånd I hav och sötvatten, 2018)</t>
  </si>
  <si>
    <t>Torsk: Födosöksområde</t>
  </si>
  <si>
    <t>Vistas I alla östersjöbassänger även om det är bara lek I E.östersjön</t>
  </si>
  <si>
    <t>Mellan</t>
  </si>
  <si>
    <t>Får 4 poäng eftersom de områden som inte utnyttjas av fisket i större utsträckning kan hysa stora torskar som är viktiga för fortplantning. Alla födosöksområden är dock inte starkt begränsande för arten.</t>
  </si>
  <si>
    <t>stort yrkesfiske</t>
  </si>
  <si>
    <t>Vitling: Födosöksområde</t>
  </si>
  <si>
    <t>vanligt förekommande I södra östersjön men över stora områden</t>
  </si>
  <si>
    <t>Får 2 poäng vanligt förekommande I södra östersjön men över stora områden, inte begränsande</t>
  </si>
  <si>
    <t>Utbytbar av andra pelagiska rovfiskar I utbredningsområdet, tex. torsk</t>
  </si>
  <si>
    <t>Lekbiomassa har minskat, potentiellt lägre än potential</t>
  </si>
  <si>
    <t>Får 8 pågrund av vikt av funktionen är hög , unik dock varierande förekomster</t>
  </si>
  <si>
    <t>Matfisk I viss mån, låga kommersiella fångster I Östersjön</t>
  </si>
  <si>
    <t>Fångster förekommer</t>
  </si>
  <si>
    <t>vanligt förekommande I södra östersjön men över stora områden, inte begränsande</t>
  </si>
  <si>
    <t>merlangius merlangius</t>
  </si>
  <si>
    <t>vitling</t>
  </si>
  <si>
    <t>Sill/Strömming: Lekområden</t>
  </si>
  <si>
    <t>Lekområden lockar till sig organismer som vill äta rom. Rovfiskar mm följer strömmingsstim, leder till större ansamlingar av fisk runt strömming stim I pelagialen. Stora individer är piscivor med reglerande effekt på tex spigg</t>
  </si>
  <si>
    <t>Lek sker på grunda sten- och vegetationsbottnar. Arten samlas i stora lekstim</t>
  </si>
  <si>
    <t>Får 4  Lekområdena kan vara stora, därför knappast begränsande faktor för strömmingen som art</t>
  </si>
  <si>
    <t>Strömmingen kan delvis reglera zooplankton populations struktur. Viktig länk som födofisk till högre trofinivåer, både fågel och fisk. Stora individer är piscivor med reglerande effekt på tex spigg</t>
  </si>
  <si>
    <t>Utbytbar av andra zooplanktivora fiskar</t>
  </si>
  <si>
    <t>Vanlig</t>
  </si>
  <si>
    <t>Får 8  pågrund av vikt av funktionen är hög , unik och vanligt förekommande</t>
  </si>
  <si>
    <t>Stor fritidsfiske hushållförsörjning</t>
  </si>
  <si>
    <t>Stora individer är piscivor med reglerande effekt på tex spigg</t>
  </si>
  <si>
    <t xml:space="preserve">Strömmingen leker till max 20 m djup, men helst 0-10 m, på vegetation eller hårdbotten </t>
  </si>
  <si>
    <t>Clupea harengus</t>
  </si>
  <si>
    <t>sill/strömming</t>
  </si>
  <si>
    <t>Kusttobis: Lekområden</t>
  </si>
  <si>
    <t>Bytesfisk</t>
  </si>
  <si>
    <t xml:space="preserve">Rommen fästs på rena sandiga botten, där det ligger kvar tills de kläcks. Yngel  </t>
  </si>
  <si>
    <t>Får 4 poäng då det krävs särskild miljö -sandbotten för lek och uppväxt</t>
  </si>
  <si>
    <t>zooplanktivor och viktig länk som födofisk till högre trofinivåer, både fågel och fisk</t>
  </si>
  <si>
    <t>Vanlig art utspritt längds hela kusten</t>
  </si>
  <si>
    <t>Små fångster I östersjön dagsläget</t>
  </si>
  <si>
    <t>Ingen</t>
  </si>
  <si>
    <t>Lek på grunda sandbottnar</t>
  </si>
  <si>
    <t>Ammodytes tobianus</t>
  </si>
  <si>
    <t>kusttobis</t>
  </si>
  <si>
    <t>Abborre: Rekryteringsområden</t>
  </si>
  <si>
    <t>Abborrar leker och hänger deras geléaktiga rom i vegetation i grunda vegetationsklädda bottnar, lokala populationer och främst årsyngel väldigt sedentära (flyttar sig inte långt)</t>
  </si>
  <si>
    <t>Får 8 poäng då dessa områden är av stor vikt att behålla abborrpopulationer och deras starka strukturerande (top-down) på kustekosystemet</t>
  </si>
  <si>
    <t xml:space="preserve">Något utbytbar, något av en generalist </t>
  </si>
  <si>
    <t>Vanlig, antagligen inte starkt begränsad. Ökande bestånd av storspigg, eventuellt i kombination med födobrist i exponerade områden och ytterskärgård där rekryteringen är svag HaV ( 2016)</t>
  </si>
  <si>
    <t>Får 4 pågrund av vikt av funktionen är hög  med låg utbytbarhet men hög förekomst.</t>
  </si>
  <si>
    <t xml:space="preserve">Efteraktad matfisk, tidigare har skinnet används som sandpapper för finsnickeri </t>
  </si>
  <si>
    <t>Lek och uppväxt sker I samma miljöer EÖ</t>
  </si>
  <si>
    <t>Perca fluviatilis</t>
  </si>
  <si>
    <t>abborre</t>
  </si>
  <si>
    <t>Abborre: Essentiell passage</t>
  </si>
  <si>
    <t xml:space="preserve">Utbytbar, något av en generalist </t>
  </si>
  <si>
    <t>Bottniskahavet upp, sötvatten viktiga lekområden</t>
  </si>
  <si>
    <t>Öring: Essentiell passage</t>
  </si>
  <si>
    <t>Näringsfattiga vatten får mer näring vilket bör medverka till bättre överlevnad för en mängd fiskvandringsarter och andra. Möjliggör existens av flodpärlmussla</t>
  </si>
  <si>
    <t>Samlar i mynningsområden för lekvandring upp tillrinnande vatten. Känslig mot utbyggnad/reglerande åtgärder av dessa tillrinnande vatten ett stort problem för lek och transport till Östersjön</t>
  </si>
  <si>
    <t>strukturerande (top-down) inverkan på utsjöekosytemet, bidrar till ökad vattenkvalité</t>
  </si>
  <si>
    <t>Utbytbar som rovfisk I kustekosystemet, mindre så med transport av näring in I landet.</t>
  </si>
  <si>
    <t>Något ovanlig, har potential att bli mer talrik. Begränsad av utbyggnad och reglerande av lekvattendrag</t>
  </si>
  <si>
    <t>Får 4  pågrund av att funktionen inte så stark, utbytbar som rovfisk och lägre förekomster</t>
  </si>
  <si>
    <t>Populär fritids- och sportfiske. Pga detta många restaureringsprojekt för vattendrag</t>
  </si>
  <si>
    <t>Salmo trutta</t>
  </si>
  <si>
    <t>öring</t>
  </si>
  <si>
    <t>Gråsej: Födosöksområden</t>
  </si>
  <si>
    <t>Förekommer som pelagisk rovfisk I E.Östersjön,  om lek förekommer i Öresund antagligen inte artens viktigaste områden</t>
  </si>
  <si>
    <t>Får 2 poäng, sparsam förekomster I Östersjön</t>
  </si>
  <si>
    <t>Stark strukturerande (top-down) inverkan på pelagiska ekosystemet, bidrar till ökad vattenkvalité</t>
  </si>
  <si>
    <t>Får 4  pågrund av vikt av funktionen är relativt hög , utbytbar och låga förekomster på utbredningsgränsen</t>
  </si>
  <si>
    <t>Fångster förekommer, inget riktad fiske pga sparsam förekomster</t>
  </si>
  <si>
    <t>Troligtvis begränsad lek I Öresund om det förekommer</t>
  </si>
  <si>
    <t>Pollachius virens</t>
  </si>
  <si>
    <t>gråsej</t>
  </si>
  <si>
    <t>Lyrtorsk: Födosöksområde</t>
  </si>
  <si>
    <t>Finns vanligtvis på 10-200 m djup ovanför och intill kustbankarnas klippiga bottnar</t>
  </si>
  <si>
    <t>Historiskt varit viktigare som matfisk</t>
  </si>
  <si>
    <t>Fritids och sportfiske vid vrak mm</t>
  </si>
  <si>
    <t xml:space="preserve">Utbredning ned till norra Öresund, påträffas I södra Östersjön med saltvattens införsel. Leker troligtvis I Nordsjön och Atlanten </t>
  </si>
  <si>
    <t>Pollachius pollachius</t>
  </si>
  <si>
    <t>lyrtorsk</t>
  </si>
  <si>
    <t>Mellan rovfisk: Kustnära rekryteringsområde*</t>
  </si>
  <si>
    <t>Bidrar till viss mån att upprätta god status hos habitatbildande vegetation, som utgör livsmiljö för ett stort antal arter, genom att minska påväxt och öka siktddup.</t>
  </si>
  <si>
    <t>Får 4 poäng, inte starkt begränsad</t>
  </si>
  <si>
    <t>Viss strukturerande inverkan på ekosystemen som rovfisk. Äter oftasat bentiska eveterbrater, med inslag av fisk</t>
  </si>
  <si>
    <t>Låg som grupp men utbytbar inom gruppen</t>
  </si>
  <si>
    <t>Får 4  pågrund av vikt av funktionen är relativt hög , mindre utbytbar och vanligt förekommande</t>
  </si>
  <si>
    <t>Begränsad riktad fiske (Fisk och skaldjursbestånd I hav och sötvatten 2018), outnyttjad resur</t>
  </si>
  <si>
    <t>Fritids och populärt inom sportfiske</t>
  </si>
  <si>
    <t>Bidrar till viss mån att upprätta god vattenkvalité (Holmlund and Hammer 1999, Rönnbäck et al 2007)</t>
  </si>
  <si>
    <t>Piggvar: Rekryteringsområden</t>
  </si>
  <si>
    <t>Kombination av sjunkande salthalt och syrebrist stressar och minskar andelen lämpliga lekområden</t>
  </si>
  <si>
    <t>Får 8 poäng Kombination av sjunkande salthalt och syrebrist stressar och minskar andelen lämpliga lekområden</t>
  </si>
  <si>
    <t>Äter bentiska eveterbrater, med inslag av fisk. Simmar upp I vatten kolumnen för att jaga, större individer rovfisk.</t>
  </si>
  <si>
    <t>Låg utbytbarhet av andra bentiska fiskar, tex andra plattfisk och simpor mer av en rovfisk</t>
  </si>
  <si>
    <t>Matfisk, blivit allt mer populär I Östersjön</t>
  </si>
  <si>
    <t>Piggvar utgör drygt hälften av plattfisk fångsterna I fritidsfisket</t>
  </si>
  <si>
    <t>Bidrar till viss mån att upprätta god vattenkvalité</t>
  </si>
  <si>
    <t>Lek och uppväxt sker I samma miljöer, I östersjön grunda  sand- eller grusbottnar där äggen sjunker</t>
  </si>
  <si>
    <t>Scophthalmus maximus</t>
  </si>
  <si>
    <t>piggvar</t>
  </si>
  <si>
    <t>Rötsimpa: Lekområde</t>
  </si>
  <si>
    <t>Lek sker på grundabottnar där hanen sedan vaktar rommen I 1-3 månader</t>
  </si>
  <si>
    <t>Låg, kan leka på olika bottnar troligtvis inte begränsande, kartunderlag saknas</t>
  </si>
  <si>
    <t>Låga poäng, men information saknas</t>
  </si>
  <si>
    <t>Äter bentiska eveterbrater, med inslag av fisk</t>
  </si>
  <si>
    <t>Utbytbar av andra bentiska fiskar, tex plattfisk och simpor</t>
  </si>
  <si>
    <t>Outnyttjad resurs</t>
  </si>
  <si>
    <t>Fångster förekommer I fritidsfisket. Simpsoppa</t>
  </si>
  <si>
    <t xml:space="preserve">Rötsimpa finns på alla slags botten. Lek sker på grundare botten där hanen vaktar rommen 1-3 månader. Främst steniga botten? Larver pelagiska. </t>
  </si>
  <si>
    <t>Myoxocephalus scorpius</t>
  </si>
  <si>
    <t>rötsimpa</t>
  </si>
  <si>
    <t>Hornsimpa: Lekområde</t>
  </si>
  <si>
    <t>Bidrar till viss mån att upprätta god status hos habitatbildande vegetation, som utgör livsmiljö för ett stort antal arter, genom att minska påväxt och öka siktddup. Är viktigare längre norr ut när den blir enda vanligt förekommande bentiska rovfisken</t>
  </si>
  <si>
    <t>Äter bentiska eveterbrater, rom med inslag av fisk</t>
  </si>
  <si>
    <t>Utbytbar av andra bentiska fiskar, tex plattfisk och simpor. Dock viktigare längre norr då den blir den enda vanligt förekommande bentiska rovfisken</t>
  </si>
  <si>
    <t>Outnyttjad resurs. Anses vara godmatfisk och ha fin rom</t>
  </si>
  <si>
    <t>Lek sker under vintern på grundare botten där hanen vaktar rommen 1-3 månader.  Larver pelagiska, innan de söker sig till djupa bottnar.</t>
  </si>
  <si>
    <t>D</t>
  </si>
  <si>
    <t>Myoxocephalus quadricornis</t>
  </si>
  <si>
    <t>hornsimpa</t>
  </si>
  <si>
    <t>Mellan rovfisk: Essentiell passage*</t>
  </si>
  <si>
    <t>Får 8 poäng då fria passager är av stor vikt att behålla populationer (Näslund 2013)</t>
  </si>
  <si>
    <t>Viss strukturerande inverkan på ekosystemen som rovfisk. Äter oftasat bentiska eveterbrater, med inslag av fisk. Transport av näring från hav till mer näringsfattiga vatten får mer näring vilket bör medverka till bättre överlevnad för en mängd organismer (ex. Holmlund and Hammer 1999)</t>
  </si>
  <si>
    <t>Viss fångster fritid och sportfiske</t>
  </si>
  <si>
    <t>Id: Essentiell passage</t>
  </si>
  <si>
    <t xml:space="preserve">Bidrar med transport av näring från havet upp in I landet. Stora individer är piscivor med potentiell reglerande effekt </t>
  </si>
  <si>
    <t>Leker I snabbt rinnande vatten över gräs eller grusbotten. Känslig mot utbyggnad/reglerande åtgärder av dessa tillrinnande vatten ett stort problem för lek och transport till Östersjön</t>
  </si>
  <si>
    <t>Får 8 poäng då dessa områden är av stor vikt att behålla populationer</t>
  </si>
  <si>
    <t>Utbytbar, men något mer unik bland karpfiskar I östersjön då den kan vara piscivor</t>
  </si>
  <si>
    <t xml:space="preserve">Får 2  pågrund av låga funktionen </t>
  </si>
  <si>
    <t>Viss kommerciellt fiske sker på Gotland, ansöks om tillstånd</t>
  </si>
  <si>
    <t>Specimen mete</t>
  </si>
  <si>
    <t>potentiell att bidra till att upprätta god vattenkvalité</t>
  </si>
  <si>
    <t>Flesta kustpopulationer leker I rinnande sötvatten. Kan även vandra upp för övervintring; åtgärdsprogram</t>
  </si>
  <si>
    <t>Å; T</t>
  </si>
  <si>
    <t>Leuciscus idus</t>
  </si>
  <si>
    <t>id</t>
  </si>
  <si>
    <t>Mesopredator: Kustnära rekryteringsområde*</t>
  </si>
  <si>
    <t>Höga tätheter av mesopredatorer och omnivora fiskar kan reglera bottenfaunasamhället och reducerar betande makrozoobenthosarter vilket resulterar i blomning av filamentösa alger (Eriksson 2011)</t>
  </si>
  <si>
    <t>Mesopredatorer viktig födokälla, viktig länk som födofisk till högre trofinivåer, både fågel och fisk  (Holmlund and Hammer 1999)</t>
  </si>
  <si>
    <t>Utbytbar inom gruppen</t>
  </si>
  <si>
    <t>Får 4 poäng viktig funktion som kan vara negativ om oreglerad, relativ vanliga och utbytbara</t>
  </si>
  <si>
    <t>Variation inom gruppen från riktat fiske tex. Strömming till ingen riktad fiske. Finns en övervikt till försörjande (Fisk och skaldjursbestånd I hav och sötvatten 2018)</t>
  </si>
  <si>
    <t>Stor fritidsfiske hushållförsörjning (Fisk och skaldjursbestånd I hav och sötvatten 2018)</t>
  </si>
  <si>
    <t xml:space="preserve">Tenderar att ha negativ effekt på vattenkvalité vid höga tätheter (Eriksson 2011, Rudstam et al 1994) </t>
  </si>
  <si>
    <t>Sik: Lekområden</t>
  </si>
  <si>
    <t>Stor variation med ekosytem funktion inom arten med flera underarter/ekotyper -bestånd med olika funktionella roller  i samma miljö. Näringsfattiga vatten får mer näring vilket bör medverka till bättre överlevnad för en mängd fiskvandringsarter etc. Rommen kläcks tidigt på våren, viktig födokälla efter vintern för kusttobis tex.</t>
  </si>
  <si>
    <t>Lek på sand och grusbotten längdskusten</t>
  </si>
  <si>
    <t>Sik har en hög plasticitet med en mängd ekotyper, från zooplanktivor till bottenfaunaätare och piscivor. Etheridge et al. (2012); (Öhlund 2012). Siwertsson et al. (2013)</t>
  </si>
  <si>
    <t>Unik pga sin plasicitet</t>
  </si>
  <si>
    <t>Får 4  pågrund av vikt av funktionen är relativt hög , unik och vanligt förekommande</t>
  </si>
  <si>
    <t>Ej viktig storskaligt kommersiellt, av viss betydlse för småskaligtkustfisk</t>
  </si>
  <si>
    <t>Eftersökt I fritidsfiske för hushållsbehov och mete</t>
  </si>
  <si>
    <t>Leker på sand och grusbotten längds med kusten</t>
  </si>
  <si>
    <t>D; T; F</t>
  </si>
  <si>
    <t>Coregonus maraena</t>
  </si>
  <si>
    <t>sik</t>
  </si>
  <si>
    <t>Storspigg: Rekryteringsområden</t>
  </si>
  <si>
    <t>Potentiellt har storspigg negativ påverkan då den äter andra fiskarters rom och deras yngel konkurrerar med andra arters yngel. Minskning av rovfisk tex I områden där det finns mycket spigg</t>
  </si>
  <si>
    <t>Störning tex. Båttrafik mm, kan störa leken om hanen skräms bort eller boet förstörs</t>
  </si>
  <si>
    <t>Hög, Lek och uppväxt sker I samma miljöer, strandnära vegetationsbotten</t>
  </si>
  <si>
    <t>Starkt strukturerande effekt på akvatisk ekosystem. Adulter äter rom av andra fisk arter och ynglen konkurrerar med andra fisk arter för föda. När Att adulterna äter rommen leder det till färre yngel av andra fisk arter som konkurrerar mot spiggynglen. Leder till fler vuxna spiggar och färre rovfisk att predera på dem. Att spiggen får övertaget kan vara pga. predations lättnader pga. störd top-down effekter från överfiske, eller att spiggen är tåligare mot sämre vatten kvalité och övergödning.</t>
  </si>
  <si>
    <t>Mycket vanlig, potentiellt högre förekomst pga. predationslättnad pga. överfiske på rovfisk eller tolerans mot lägre vattenkvalité</t>
  </si>
  <si>
    <t>Får 4 på grund av stark strukturerande effekt, men som inte alltid är önskvärd</t>
  </si>
  <si>
    <t>Har tidigare fiskat för att tillverka spiggin, fin olja för kosmetika och lampor mm</t>
  </si>
  <si>
    <t>Lek och uppväxt sker I samma miljöer, strandnära vegetationsbotten</t>
  </si>
  <si>
    <t>Gasterosteus aculeatus</t>
  </si>
  <si>
    <t>storspigg</t>
  </si>
  <si>
    <t>Mesopredator: Essentiell passage*</t>
  </si>
  <si>
    <t>Får 4 poäng viktig funktion, relativ vanliga och unika</t>
  </si>
  <si>
    <t>Begränsad riktad fiske  men viktigt kustfiske(Fisk och skaldjursbestånd I hav och sötvatten 2018)</t>
  </si>
  <si>
    <t xml:space="preserve">Poteniellt kan att ha negativ effekt på vattenkvalité vid höga tätheter (Eriksson 2011, Rudstam et al 1994) </t>
  </si>
  <si>
    <t>Nors: Essentiell passage</t>
  </si>
  <si>
    <t>Leker is strömmande sötvatten, lekansamling I mynningsområden</t>
  </si>
  <si>
    <t>Leker I rinnande vatten. Känslig mot utbyggnad/reglerande åtgärder av dessa tillrinnande vatten ett stort problem för lek och transport till Östersjön</t>
  </si>
  <si>
    <t xml:space="preserve"> Viktig födokälla, viktig länk som födofisk till högre trofinivåer, både fågel och fisk  (Holmlund and Hammer 1999). Stor vårvandring som skapar koncentrationer av piscivorfiskar och sjöfågel.  "Få fiskarter har en så avgörande nyckelroll i näringsvävarna i våra stora sjöar som norsen." HaV's hemsida (vilket också torde gälla Bottenviksbassängen /Johan Spens pers. com.). Nors utgör en betydande del (19-36%) av övervintrande fåglars diet i sydligare delar av Östersjön (Morkune et al. (2016), troligtvis även i Bottenhavet</t>
  </si>
  <si>
    <t>Unik, stora mängder</t>
  </si>
  <si>
    <t xml:space="preserve">Matfisk, något underutnyttjad men kan ge biomassefångster, mat o historiskt lantbruksgödsel. </t>
  </si>
  <si>
    <t>Delikatess på menyn vid 1:a nobelmiddagen och 100-årsjubileet. Fångas i fritidsfisket</t>
  </si>
  <si>
    <t>Leker i strömmande sötvatten</t>
  </si>
  <si>
    <t>Osmerus eperlanus</t>
  </si>
  <si>
    <t>nors</t>
  </si>
  <si>
    <t>Sik: Essentiell passage</t>
  </si>
  <si>
    <t>Stor variation med ekosytem funktion inom arten med flera underarter/ekotyper -bestånd med olika funktionella roller  i samma miljö. Näringsfattiga vatten får mer näring vilket bör medverka till bättre överlevnad för en mängd fiskvandringsarter och andra</t>
  </si>
  <si>
    <t>Partiell migration hos kustpopulationer, känslig mot utbyggnad/reglerande åtgärder av vattendrag</t>
  </si>
  <si>
    <t xml:space="preserve">Får 8, Känslig mot utbyggnad/reglerande åtgärder av vattendrag. Partiell migration hos kustpopulationer, berör inte hela populationen. </t>
  </si>
  <si>
    <t>Viktige för småskaligtkustfisk, 123 tonne landades 2017</t>
  </si>
  <si>
    <t>Partiell migration för lek I kustlevande populationer</t>
  </si>
  <si>
    <t>Mesopredator: Levnadsrum Kustnära*</t>
  </si>
  <si>
    <t xml:space="preserve">Höga tätheter av mesopredatorer och omnivora fiskar kan reglera evertebratsamhället  resulterar i blomning av alger och sämre siktdjup (Eriksson 2011, Rudstam et al 1994) </t>
  </si>
  <si>
    <t>Beroende att habitat finns, då hela livhistorien utspelar sig där (Persson et al. 1994; Karås 1999; Ståhl et al. 2008, Krauflein et al 2018)</t>
  </si>
  <si>
    <t>Låg, stora områden (Persson et al. 1994, Lektidsportalen 2019)</t>
  </si>
  <si>
    <t>Får 4, hela livscykeln men habitat ej kritiskt begränsande</t>
  </si>
  <si>
    <t>Får 4 poäng viktig funktion, relativ vanliga och utbytbara</t>
  </si>
  <si>
    <t>Saknar kommersielltvärde I dagsläget</t>
  </si>
  <si>
    <t>Specimen mete, agn</t>
  </si>
  <si>
    <t>Elritsa: Levnadsrum</t>
  </si>
  <si>
    <t>Bytesfisk, allätare främst evertebrater</t>
  </si>
  <si>
    <t>Lek, uppväxt uppehåll sker I samma miljöer. Grunda sten och grusbotten. Syreriktvatten</t>
  </si>
  <si>
    <t>Hög, men infattar stora områden</t>
  </si>
  <si>
    <t>Äter evertebrater, fisk ägg I mindre utsträckning</t>
  </si>
  <si>
    <t>Används som agnfisk</t>
  </si>
  <si>
    <t>Indikator för syreriktvatten</t>
  </si>
  <si>
    <t>Lek, uppväxt uppehåll sker I samma miljöer. Grunda sten och grusbotten</t>
  </si>
  <si>
    <t>Phoxinus phoxinus</t>
  </si>
  <si>
    <t>elritsa</t>
  </si>
  <si>
    <t>Sjustrålig smörbult: Levnadsrum</t>
  </si>
  <si>
    <t>Viktig bytesfisk</t>
  </si>
  <si>
    <t>Uppehåller sig strandtnära ner till 20 m vanligen i tång eller sjögräss. För det mesta bottennära, men mer aktiv I vatten pelaren än andra bultar</t>
  </si>
  <si>
    <t>Mellan, stora områden</t>
  </si>
  <si>
    <t>Yngel mycket små, rovfisk yngel kan snabbt övergå till piscivori.</t>
  </si>
  <si>
    <t>Mycket vanlig</t>
  </si>
  <si>
    <t xml:space="preserve">Lek, uppväxt uppehåll sker I samma miljöer. </t>
  </si>
  <si>
    <t>Gobiusculus flvescens</t>
  </si>
  <si>
    <t>sjustrålig smärbult</t>
  </si>
  <si>
    <t>Småspigg: Levnadsrum</t>
  </si>
  <si>
    <t>Grunda områden med vegetationskladd botten</t>
  </si>
  <si>
    <t>Lek, uppväxt uppehåll sker I samma miljöer. Grunda områden med vegetationskladd botten</t>
  </si>
  <si>
    <t>pungitus pungitus</t>
  </si>
  <si>
    <t>småspigg</t>
  </si>
  <si>
    <t>Stubb: Levnadsrum</t>
  </si>
  <si>
    <t>Gruppen Stubbar består av flertal arter, som I kartläggning har behandlats tillsammans. Ekologisk funktion av arterna mycket likt. Bytesfisk</t>
  </si>
  <si>
    <t>Hela livscykel I samma habitat</t>
  </si>
  <si>
    <t>Yngel mycket små, rovfisk yngel kan snabbt övergå till piscivori. 6-8 cam abborrar haft stubbyngel I magen</t>
  </si>
  <si>
    <t>Livskraftiga (LC)</t>
  </si>
  <si>
    <t xml:space="preserve">Lek, uppväxt uppehåll sker I samma miljöer. Har inte uppdelats till art I kartläggning mm. Sandstubb, lerstubb utgör typisk art i </t>
  </si>
  <si>
    <t xml:space="preserve">T </t>
  </si>
  <si>
    <t>Pomatoschistus (släkte)</t>
  </si>
  <si>
    <t>lerstubb, sandstubb, bergstubb. dystubb</t>
  </si>
  <si>
    <t>Svart smörbult: Levnadsrum</t>
  </si>
  <si>
    <t>Uppehåller sig strandtnära ner till 60 m vanligen vegetationsklädd mjukbotten. För det mesta bottennära.</t>
  </si>
  <si>
    <t xml:space="preserve">Yngel små, rovfisk yngel kan snabbt övergå till piscivori. </t>
  </si>
  <si>
    <t>Gobius niger</t>
  </si>
  <si>
    <t>svart smörbult</t>
  </si>
  <si>
    <t>Tånglake: Levnadsrum</t>
  </si>
  <si>
    <t>Äter evertebrater, viktig länk som födofisk till högre trofinivåer, både fågel och fisk</t>
  </si>
  <si>
    <t>Outnyttjad resurs som matfisk</t>
  </si>
  <si>
    <t xml:space="preserve">Vissa fritidsfångster, underutnyttjad matfisk </t>
  </si>
  <si>
    <t>Indikator art för miljögifter</t>
  </si>
  <si>
    <t>Lek, uppväxt uppehåll sker I samma miljöer.</t>
  </si>
  <si>
    <t>Zoarces viviparus</t>
  </si>
  <si>
    <t>tånglake</t>
  </si>
  <si>
    <t>Mesopredator: Levnadsrum pelagial*</t>
  </si>
  <si>
    <t>Riktad fiske mat och fiskmjöl (Fisk och skaldjursbestånd I hav och sötvatten 2018)</t>
  </si>
  <si>
    <t>Fångas I mindre utsträckning I fritidsfisket</t>
  </si>
  <si>
    <t>Tenderar att ha negativ effekt på vattenkvalité vid höga tätheter (Eriksson 2011, Rudstam et al 1994) Kan reglera torsk (Österblom 2007)</t>
  </si>
  <si>
    <t>Skarpsill: Levnadsrum</t>
  </si>
  <si>
    <t xml:space="preserve">Uppehåller sig på väldigt stora områden, icke prioriterat </t>
  </si>
  <si>
    <t>Kan delvis reglera zooplankton populations struktur. Viktig länk som födofisk till högre trofinivåer, både fågel och fisk. Kan ha negativ påverkan på andra pelagiska fiskar såsom torsk då den äter äggen</t>
  </si>
  <si>
    <t>Utbytbar av zooplantivorer tex strömming/sill</t>
  </si>
  <si>
    <t>Svenska yrkesfiske landningar c:a 100K tonne</t>
  </si>
  <si>
    <t>Lek, uppväxt uppehåll sker I samma miljöer.  Pelagialen</t>
  </si>
  <si>
    <t>Sprattus sprattus</t>
  </si>
  <si>
    <t>skarpsill</t>
  </si>
  <si>
    <t>Havsnejonöga: Essentiell passage</t>
  </si>
  <si>
    <t xml:space="preserve">Näringsfattiga vatten får mer näring vilket bör medverka till bättre överlevnad för en mängd fiskvandringsarter och andra. Parasit på större fiskar. </t>
  </si>
  <si>
    <t>Leker I rinnande vatten, västkust älvar i sverige. Känslig mot utbyggnad/reglerande åtgärder av dessa tillrinnande vatten ett stort problem för lek och transport till havet</t>
  </si>
  <si>
    <t>Hög (på västkusten)</t>
  </si>
  <si>
    <t>Ingen stark strukturerande effekt</t>
  </si>
  <si>
    <t>Unik I sin parasiterande roll, lämplig paraply art för skydd och åtgärder, se övriga bedömningar I Hotstatus</t>
  </si>
  <si>
    <t>Får 2  pågrund av låga funktionen och ovanlig</t>
  </si>
  <si>
    <t>Saknas kunskap om den leker på östkusten endast inventerat I Halland. Leker I västkustsälvar; I laxförande vattendrag (Åtgärdsprogram för havsnejonöga, HaV 2018). Påträffas upp till Gotland, parasit på större fiskar. Kanske svårare att avgränsa i Östersjön pga av okänd om den leker. Åtgärdsprogram</t>
  </si>
  <si>
    <t xml:space="preserve">D; R; Å, </t>
  </si>
  <si>
    <t>Petromyzon marinus</t>
  </si>
  <si>
    <t>havsnejonöga</t>
  </si>
  <si>
    <t>Björkna: Rekryteringsområden</t>
  </si>
  <si>
    <t>Trivs i eutrofierade områden men finns överallt, kan bidra med ökad grumling av vatten</t>
  </si>
  <si>
    <t>Lek i grunda vegetationsklädda bottnar, lokala populationer och främst årsyngel väldigt sedentära (flyttar sig inte långt)</t>
  </si>
  <si>
    <t>Får 8 poäng då dessa områden är av stor vikt att behålla populationen. Rekrytering i liknande områden som rovfisken och ynglen viktiga för rovfisken som går snabbt över till pisivori.</t>
  </si>
  <si>
    <t>Karpfisk viktig födokälla efter att många rovfiskar går över från ryggraddslösa djur till fiskdiet.</t>
  </si>
  <si>
    <t>Utbytbar, främst med andra karpfiskar</t>
  </si>
  <si>
    <t>Har ätits under krigstid, hittar sig tillbaka till tallriken</t>
  </si>
  <si>
    <t>ökar grumling</t>
  </si>
  <si>
    <t>Lek och uppväxt sker I samma miljöer</t>
  </si>
  <si>
    <t>Blicca bjoerkna</t>
  </si>
  <si>
    <t>björkna</t>
  </si>
  <si>
    <t>Gärs: Rekryteringsområden</t>
  </si>
  <si>
    <t>Har mörker anpassade ögon, kan jaga I mörkt som grumligt vatten</t>
  </si>
  <si>
    <t>Lek på grunda hårdbotten</t>
  </si>
  <si>
    <t>Snorgärs</t>
  </si>
  <si>
    <t>Leker på grund stenbotten, lever botten nära</t>
  </si>
  <si>
    <t>Gymnocephalus cernuus</t>
  </si>
  <si>
    <t>gärs</t>
  </si>
  <si>
    <t>Löja: Lekområden</t>
  </si>
  <si>
    <t>Ingen stark strukturerande effekt, äter insekter från ytan och zooplankton</t>
  </si>
  <si>
    <t>Viss kommerciell betydlese fjällen används för att tillverka konstgjorda pärlor</t>
  </si>
  <si>
    <t>betesfisk</t>
  </si>
  <si>
    <t>grunda stenbottnar med vegetation nära stranden. Arten samlas i stora lekstim</t>
  </si>
  <si>
    <t>Alburnus alburnus</t>
  </si>
  <si>
    <t>löja</t>
  </si>
  <si>
    <t>Rödspätta: Uppväxtområden</t>
  </si>
  <si>
    <t>Potential att strukturer bottenfaunasamhället. Potential till konkurrens med små torsk</t>
  </si>
  <si>
    <t>Syrebrist och övergödning  minskar andelen lämpliga uppväxtområden</t>
  </si>
  <si>
    <t>Får 8 poäng, uppväxt områden mycket viktiga för behålla populationen av plattfisk</t>
  </si>
  <si>
    <t>Äter bentiska eveterbrater</t>
  </si>
  <si>
    <t>Förekommer fritidsfiske södra Östersjön och Öresund</t>
  </si>
  <si>
    <t>Grunda ren sand och ler botten</t>
  </si>
  <si>
    <t>Pleuronectes platessa</t>
  </si>
  <si>
    <t>rödspätta</t>
  </si>
  <si>
    <t>Sandskädda: Uppväxtområden</t>
  </si>
  <si>
    <t>Utbytbar av andra bentiska fiskar, tex andra plattfisk och simpor</t>
  </si>
  <si>
    <t>Inget större riktad fiske, ofta discard, bifångst</t>
  </si>
  <si>
    <t>Förekommer begränsad fritidsfiske södra Östersjön och Öresund</t>
  </si>
  <si>
    <t>Grunda bottnar som andra plattfiskar</t>
  </si>
  <si>
    <t>Limanda limanda</t>
  </si>
  <si>
    <t>sandskädda</t>
  </si>
  <si>
    <t>Skrubbskädda (pelagisklek): Uppväxtområden</t>
  </si>
  <si>
    <t>Samma miljöer som andra plattfiskar, grunda sand och grusbottnar</t>
  </si>
  <si>
    <t>Får 8 poäng , Syrebrist och övergödning möjligen stressar och minskar andelen lämpliga lekområden och uppväxtområden</t>
  </si>
  <si>
    <t>Matfisk,något underuttnytjad.  Riktad fiske på Gotland och I Blekinge. Blivit mer populär I Sverige</t>
  </si>
  <si>
    <t xml:space="preserve"> Utgör drygt hälften av plattfisk fångsterna I fritidsfisket (Östersjöflundra och skrubbskädda tillsammans)</t>
  </si>
  <si>
    <t>Platichthys flesus</t>
  </si>
  <si>
    <t>skrubbskädda</t>
  </si>
  <si>
    <t>Skärsnultra: Lekområden</t>
  </si>
  <si>
    <t>Territoriell jagar bort andra fiskar</t>
  </si>
  <si>
    <t>Lek sker I tångbältet där hanen vaktar rommen</t>
  </si>
  <si>
    <t>Får 4 poäng då dessa områden är inte begränsande för populationen. Dock så kan det vara det I södra Öresund där ytvattnet är mer utsötad.</t>
  </si>
  <si>
    <t xml:space="preserve"> Äter evertebrater, unga skärsnultror putsar andra fiskar.</t>
  </si>
  <si>
    <t>Utbytbar I funktion att den äter everterbrater, mindre så när unga individer kan agera som putsarfiskar</t>
  </si>
  <si>
    <t>Ovanlig</t>
  </si>
  <si>
    <t>Fångas I Öresund I fritidsfiske</t>
  </si>
  <si>
    <t>Öresund, sällsynt I östersjön. Äter evertebrater, unga skärsnultror putsar andra fiskar.</t>
  </si>
  <si>
    <t>Symphodus melops</t>
  </si>
  <si>
    <t>skärsnultra</t>
  </si>
  <si>
    <t>Sutare: Rekryteringsområden</t>
  </si>
  <si>
    <t>Får 8 poäng</t>
  </si>
  <si>
    <t>Har ätits under krigstid, Kallrökt, mycket brunmuskel</t>
  </si>
  <si>
    <t>Lek och uppväxt sker I samma miljöer samt uppehåll för vuxna fiskar för det mesta</t>
  </si>
  <si>
    <t>Tinca tinca</t>
  </si>
  <si>
    <t>sutare</t>
  </si>
  <si>
    <t>Östersjöflundra (Skrubbskädda dermersal lek): Rekryteringsområden</t>
  </si>
  <si>
    <r>
      <t>Får 8</t>
    </r>
    <r>
      <rPr>
        <sz val="9"/>
        <color rgb="FF262626"/>
        <rFont val="Calibri"/>
        <family val="2"/>
      </rPr>
      <t xml:space="preserve"> poäng , Syrebrist och övergödning möjligen stressar och minskar andelen lämpliga lekområden och uppväxtområden</t>
    </r>
  </si>
  <si>
    <t>Mesopredator: Pelagisk rekryteringsområde*</t>
  </si>
  <si>
    <t>Potential att strukturer bottenfaunasamhället. Potential till konkurrens med små torsk (Orio 2019)</t>
  </si>
  <si>
    <t>Att det skall råda goda syreförhållanden tillräckligt djupt I vatten pelaren (Orio 2019)</t>
  </si>
  <si>
    <t>Mellan (Persson et al. 1994, Lektidsportalen 2019)</t>
  </si>
  <si>
    <t>Får 2 poäng Lek över stort område och pelagiskt, inte begränsande utöver salthalt</t>
  </si>
  <si>
    <t>Potential att strukturer bottenfaunasamhället. Potential till konkurrens med små torsk (Orio 2019) Mesopredatorer viktig födokälla, viktig länk som födofisk till högre trofinivåer, både fågel och fisk  (Holmlund and Hammer 1999)</t>
  </si>
  <si>
    <t>Mellan, utbytbar av andra bentiska fiskar, tex andra plattfisk och simpor</t>
  </si>
  <si>
    <t>Outnyttjad resurs som matfisk i Östersjön. Låga fångster oftast som bifångst (Fisk och skaldjursbestånd I hav och sötvatten 2018)</t>
  </si>
  <si>
    <t xml:space="preserve"> Utgör drygt hälften av plattfisk fångsterna I fritidsfisket (Östersjöflundra och skrubbskädda tillsammans) (Fisk och skaldjursbestånd I hav och sötvatten 2018)</t>
  </si>
  <si>
    <t>Rödspätta: Lekområden</t>
  </si>
  <si>
    <t>Kombination av sjunkande salthalt och syrebrist stressar och minskar andelen lämpliga lekområden I Östersjön</t>
  </si>
  <si>
    <t>Outnyttjad resurs som matfisk i Östersjön</t>
  </si>
  <si>
    <t>Djup lek med pelagiska ägg, över stort område. Behöver 13 promille för äggen skall flyta</t>
  </si>
  <si>
    <t>Sandskädda: Lekområden</t>
  </si>
  <si>
    <t>Låg, över 18 promille I salthalt</t>
  </si>
  <si>
    <t>30m och neråt 18 promille minst, pelagiska ägg</t>
  </si>
  <si>
    <t>Skrubbskädda (pelagisklek): Lekområden</t>
  </si>
  <si>
    <t>Skrubbskäddans lek är framgängsrik i begränsad områden i Östersjön dar vattnet är tillräckligt djupt för att ge tillräckligt hög salthalt. Det kritiska stadiet är tillräcklig salthalt för att inte befruktade äggen ska sjunka ned till botten och dö av syrebrist</t>
  </si>
  <si>
    <t xml:space="preserve">Får 8 poäng, Lekområden starkt begränsad och mycket viktiga för bibehålla populationen. </t>
  </si>
  <si>
    <t>Stensnultra: Levnadsrum</t>
  </si>
  <si>
    <t>klippiga ofta vegetationsbottnar</t>
  </si>
  <si>
    <t>Får 4, trots revirhavande handlar det om stora områden</t>
  </si>
  <si>
    <t xml:space="preserve"> Äter evertebrater,  putsar andra fiskar.</t>
  </si>
  <si>
    <t>Öresund. Små permanenta revir I grunda områden ner till 50m. Kan vara putsar fisk. Lek I fria vattnet yngel pelagiska</t>
  </si>
  <si>
    <t>Ctenolabrus rupestris</t>
  </si>
  <si>
    <t>stensnultra</t>
  </si>
  <si>
    <t>Tångspigg: Levnadsrum</t>
  </si>
  <si>
    <t>Spinachis spinachia</t>
  </si>
  <si>
    <t>tångspigg</t>
  </si>
  <si>
    <t>Omnivorer: Kustnära rekryteringsområde*</t>
  </si>
  <si>
    <t>Omnivorer viktig födokälla, viktig länk som födofisk till högre trofinivåer, både fågel och fisk  (Holmlund and Hammer 1999)</t>
  </si>
  <si>
    <t>Får 2 poäng viktig funktion som kan vara negativ om oreglerad, mycket vanliga och utbytbara</t>
  </si>
  <si>
    <t>Används som betesfisk, specimen mete</t>
  </si>
  <si>
    <t>Braxen: Rekryteringsområden</t>
  </si>
  <si>
    <t>Abramis brama</t>
  </si>
  <si>
    <t>braxen</t>
  </si>
  <si>
    <t>Mört: Rekryteringsområden</t>
  </si>
  <si>
    <t>Vanlig. Mörten trivs i eutrofierade områden men finns överallt</t>
  </si>
  <si>
    <t>Används som betesfisk</t>
  </si>
  <si>
    <t>Rutilus rutilus</t>
  </si>
  <si>
    <t>mört</t>
  </si>
  <si>
    <t>Sarv: Rekryteringsområden</t>
  </si>
  <si>
    <t>Scardinius erythrophthalmus</t>
  </si>
  <si>
    <t>sarv</t>
  </si>
  <si>
    <t>Omnivorer: Essentiell passage*</t>
  </si>
  <si>
    <t>Får 2 poäng viktig funktion som kan vara negativ om oreglerad, mycket vanliga och utbytbara (med udantag för vimma)</t>
  </si>
  <si>
    <t>Mört: Essentiell passage</t>
  </si>
  <si>
    <t>Får 4 poäng då det inte berör hela populationen</t>
  </si>
  <si>
    <t>partiellmigration för lek I kustlevande populationer</t>
  </si>
  <si>
    <t>Vimma: Essentiell passage</t>
  </si>
  <si>
    <t>Näringsfattiga vatten får mer näring vilket bör medverka till bättre överlevnad för en mängd fiskvandringsarter och andra.</t>
  </si>
  <si>
    <t>Samlar I mynningsområden för lekvandring upp tillrinnande vatten.  Känslig mot utbyggnad/reglerande åtgärder av dessa tillrinnande vatten ett stort problem för lek och transport till Östersjön</t>
  </si>
  <si>
    <t>Får 8, då med hinder till lek områden begränsar arten starkt</t>
  </si>
  <si>
    <t>Utbytbar av andra karpfiskar</t>
  </si>
  <si>
    <t>åtgärdsprogram</t>
  </si>
  <si>
    <t>R; Å</t>
  </si>
  <si>
    <t>Vimba vimba</t>
  </si>
  <si>
    <t>vimma</t>
  </si>
  <si>
    <t>Uppstickande vattenväxter</t>
  </si>
  <si>
    <t>Uppstickande vattenväxter 25-100% TG</t>
  </si>
  <si>
    <t xml:space="preserve">Artrikedomen/taxarikedomen har visats vara hög/relativt hög i Phragmites-vegetation (Weis och Weis 2003; Alling et al. 2004). Eftersom information om artrikedom är mycket bristfällig i gruppen emergent vegetation används detta som en proxy för artrikedom hos gruppen. </t>
  </si>
  <si>
    <t>Uppväxtområden för varmvattenarter av fisk och häckningsplatser för fågel. 
Vassbälten är genom sin struktur viktiga potentiella häckningsplatser för ett antal kustbundna fågelarter som söker föda i den marina miljön. Exempel på fågelarter som häckar i vassbälten och utnyttjar den marina miljön för födosök är bl.a. skäggdopping, knölsvan och sothöna. 
Abundansen av juvenila fiskar med stort beroende av vegetation (t.ex. gädda) har visats vara positivt korrelerad med täckningen av Chara tomentosa och Stuckenia pectinata, vilka kan klassas som högre undervattensvegetation (Sandström et al. 2005). Det har också visats att abundansen av gäddyngel är positivt korrelerad med vegetationshöjd (Sandström et al. 2005), och att årsjuveniler av abborre och cyprinider föredrar områden med växtlighet (Sandström och Karås 2002). I områden dominerat av Scirpus lacustris, Phragmites australis, Nuphar lutea, Nymphaea candida och Potamogeton sp. har larver och juveniler av ett antal fiskarter visats uppehålla sig huvudsakligen i områden med medel till hög vegetationstäckning (Urho et al. 1990). I brist på specifik artinformation används detta som argumentation för att högre undervattensväxter, samt undervattensdelarna av emergent vegetation, förefaller vara viktiga uppväxtområden för juvenil fisk.</t>
  </si>
  <si>
    <t>Ofta troligen hög?</t>
  </si>
  <si>
    <t xml:space="preserve">Får 4 poäng eftersom ett antal fiskarter med stort användande av vegeterade habitat förefaller föredra områden med medel till hög vegetationstäckning (Urho et al. 1990) </t>
  </si>
  <si>
    <t>Biotopbildande primärproducent (primärproduktion, näringsupptag, sedimentstabilisering, nutrient cycling).</t>
  </si>
  <si>
    <t>Låg utbytbarhet som grupp, och stor risk för att förekomsten underskattas med en del vanliga inventeringsmetoder</t>
  </si>
  <si>
    <t>Beroende av förekomst (vilken troligen är underskattad med många vanliga inventeringsmetoder), men med låg utbytbarhet, där styrkan av funktionen ligger i täckningsgraden. Högre täckningsgrader får därför högre poäng.</t>
  </si>
  <si>
    <t>Sedimentbindande växter : Vass och nedsänkta växter kan binda sediment</t>
  </si>
  <si>
    <t>A</t>
  </si>
  <si>
    <t>Uppstickande vattenväxter 25-100% TG minst 3 arter</t>
  </si>
  <si>
    <t>s.o, fler arter = högre artrikedom</t>
  </si>
  <si>
    <t>Uppväxtområden för varmvattenarter av fisk och häckningsplatser för fågel. 
Vassbälten är genom sin struktur viktiga potentiella häckningsplatser för ett antal kustbundna fågelarter som söker föda i den marina miljön. Exempel på fågelarter som häckar i vassbälten och utnyttjar den marina miljön för födosök är bl.a. skäggdopping, knölsvan och sothöna.  Abundansen av juvenila fiskar med stort beroende av vegetation (t.ex. gädda) har visats vara positivt korrelerad med täckningen av Chara tomentosa och Stuckenia pectinata, vilka kan klassas som högre undervattensvegetation (Sandström et al. 2005). Det har också visats att abundansen av gäddyngel är positivt korrelerad med vegetationshöjd (Sandström et al. 2005), och att årsjuveniler av abborre och cyprinider föredrar områden med växtlighet (Sandström och Karås 2002). I områden dominerat av Scirpus lacustris, Phragmites australis, Nuphar lutea, Nymphaea candida och Potamogeton sp. har larver och juveniler av ett antal fiskarter visats uppehålla sig huvudsakligen i områden med medel till hög vegetationstäckning (Urho et al. 1990). I brist på specifik artinformation används detta som argumentation för att högre undervattensväxter, samt undervattensdelarna av emergent vegetation, förefaller vara viktiga uppväxtområden för juvenil fisk.
Abundansen av juvenila fiskar med stort beroende av vegetation (t.ex. gädda) har visats vara positivt korrelerad med täckningen av Chara tomentosa och Stuckenia pectinata, vilka kan klassas som högre undervattensvegetation (Sandström et al. 2005). Det har också visats att abundansen av gäddyngel är positivt korrelerad med vegetationshöjd (Sandström et al. 2005), och att årsjuveniler av abborre och cyprinider föredrar områden med växtlighet (Sandström och Karås 2002). I områden dominerat av Scirpus lacustris, Phragmites australis, Nuphar lutea, Nymphaea candida och Potamogeton sp. har larver och juveniler av ett antal fiskarter visats uppehålla sig huvudsakligen i områden med medel till hög vegetationstäckning (Urho et al. 1990). I brist på specifik artinformation används detta som argumentation för att högre undervattensväxter, samt undervattensdelarna av emergent vegetation, förefaller vara viktiga uppväxtområden för juvenil fisk.</t>
  </si>
  <si>
    <t>Uppstickande vattenväxter 10-24% TG</t>
  </si>
  <si>
    <t xml:space="preserve">Får 2 poäng eftersom ett antal fiskarter med stort användande av vegeterade habitat förefaller föredra områden med medel till hög vegetationstäckning (Urho et al. 1990) </t>
  </si>
  <si>
    <t>Okänt vilken betydelse vassar har för biologisk mångfald. Tänk fågel, fisk, evertebrater, insekter. Bör kolla referenser om det finns.</t>
  </si>
  <si>
    <t>Uppstickande vattenväxter EF-9% TG</t>
  </si>
  <si>
    <t>Bolboschoenus maritimus 10-24% TG</t>
  </si>
  <si>
    <t>Artrikedomen/taxarikedomen har visats vara hög/relativt hög i Phragmites-vegetation (Weis och Weis 2003; Alling et al. 2004). Eftersom information om artrikedom är mycket bristfällig i gruppen emergent vegetation används detta som en proxy för artrikedom hos gruppen.</t>
  </si>
  <si>
    <t>Abundansen av juvenila fiskar med stort beroende av vegetation (t.ex. gädda) har visats vara positivt korrelerad med täckningen av Chara tomentosa och Stuckenia pectinata, vilka kan klassas som högre undervattensvegetation (Sandström et al. 2005). Det har också visats att abundansen av gäddyngel är positivt korrelerad med vegetationshöjd (Sandström et al. 2005), och att årsjuveniler av abborre och cyprinider föredrar områden med växtlighet (Sandström och Karås 2002). I områden dominerat av Scirpus lacustris, Phragmites australis, Nuphar lutea, Nymphaea candida och Potamogeton sp. har larver och juveniler av ett antal fiskarter visats uppehålla sig huvudsakligen i områden med medel till hög vegetationstäckning (Urho et al. 1990). I brist på specifik artinformation används detta som argumentation för att högre undervattensväxter, samt undervattensdelarna av emergent vegetation, förefaller vara viktiga uppväxtområden för juvenil fisk.</t>
  </si>
  <si>
    <t>Få antal arter som kan anses biotopbildande av den emergenta vegetationen (av vad Shark-datam visar, men detta kan vara en underskattning), därav relativt låg utbytbarhet</t>
  </si>
  <si>
    <t>Mycket låg förekomst, och troligen relativt låg utbytbarhet, därav 2 poäng.</t>
  </si>
  <si>
    <t>HELCOM HUB: Nära hotad (NT)</t>
  </si>
  <si>
    <t>På grund av att biotopen "Baltic photic muddy sediments dominated by sedges (Cyperceraceae)", gällande emergent vegetation, är bedömd att vara Nära hotade i HELCOM HUB ges 4 poäng.</t>
  </si>
  <si>
    <t>A2</t>
  </si>
  <si>
    <t>Bolboschoenus maritimus</t>
  </si>
  <si>
    <t>havssäv</t>
  </si>
  <si>
    <t>Bolboschoenus maritimus EF-9% TG</t>
  </si>
  <si>
    <t>Enstaka förekomst har liten betydelse ur ett ekologiskt helhetsperspektiv.</t>
  </si>
  <si>
    <t>Carex EF-9% TG</t>
  </si>
  <si>
    <t>Genus</t>
  </si>
  <si>
    <t>Carex</t>
  </si>
  <si>
    <t>starrar</t>
  </si>
  <si>
    <t>Eleocharis parvula EF-9% TG</t>
  </si>
  <si>
    <t>Eleocharis parvula</t>
  </si>
  <si>
    <t>dvärgsäv</t>
  </si>
  <si>
    <t>Hippuris vulgaris EF-9% TG</t>
  </si>
  <si>
    <t>Hippuris vulgaris</t>
  </si>
  <si>
    <t>hästsvans</t>
  </si>
  <si>
    <t>Nymphaea alba EF-9% TG</t>
  </si>
  <si>
    <t>Nymphaea alba</t>
  </si>
  <si>
    <t>vit näckros</t>
  </si>
  <si>
    <t>Phragmites australis 10-24% TG</t>
  </si>
  <si>
    <t xml:space="preserve">Abborrom påträffades i stor utsträckning på förra årets Phragmites vid undersökningar i Västerbotten (Länsstyrelsen i Västerbotten Meddelande 2:2013). Abborre har även visats lägga ägg på Phragmites (dock i Eg. Östersjön; Snickars et al. 2010), och ruggar utgör ofta häckningsområden för fåglar (vadare och kustlevande fåglar). </t>
  </si>
  <si>
    <t>Troligen hög</t>
  </si>
  <si>
    <t>Biotopbildande primärproducent (primärproduktion, näringsupptag, sedimentstabilisering, nutrient cycling, carbon sequestration).</t>
  </si>
  <si>
    <t xml:space="preserve">Måttlig förekomst, och låg utbytbarhet, med många viktiga funktioner, därav 4 poäng. </t>
  </si>
  <si>
    <t>A1</t>
  </si>
  <si>
    <t>Phragmites australis</t>
  </si>
  <si>
    <t>bladvass</t>
  </si>
  <si>
    <t>Phragmites australis 24-75% TG</t>
  </si>
  <si>
    <t>Phragmites australis 75-100% TG</t>
  </si>
  <si>
    <t xml:space="preserve">Artrikedomen/taxarikedomen har visats vara hög/relativt hög i Phragmites-vegetation (Weis och Weis 2003; Alling et al. 2004). Eftersom information om artrikedom är mycket bristfällig i gruppen emergent vegetation används detta som en proxy för artrikedom hos gruppen. Vid mycket hög täthet minskar ekologiska funktionen </t>
  </si>
  <si>
    <t>Schoenoplectus EF-9% TG</t>
  </si>
  <si>
    <t>säv</t>
  </si>
  <si>
    <t>sävsläktet</t>
  </si>
  <si>
    <t>Schoenoplectus lacustris EF-9% TG</t>
  </si>
  <si>
    <t>Schoenoplectus lacustris</t>
  </si>
  <si>
    <t>Schoenoplectus tabernaemontani EF-9% TG</t>
  </si>
  <si>
    <t>Schoenoplectus tabernaemontani</t>
  </si>
  <si>
    <t>blåsäv</t>
  </si>
  <si>
    <t>Scirpus EF-9% TG</t>
  </si>
  <si>
    <t>Scirpus</t>
  </si>
  <si>
    <t>skogssävssläktet</t>
  </si>
  <si>
    <t>Sparganium EF-9% TG</t>
  </si>
  <si>
    <t>Sparganium</t>
  </si>
  <si>
    <t>igelknoppar</t>
  </si>
  <si>
    <t>Typha angustifolia EF-9% TG</t>
  </si>
  <si>
    <t>Typha angustifolia</t>
  </si>
  <si>
    <t>smalkaveldun</t>
  </si>
  <si>
    <t>Höga undervattenskärlväxter</t>
  </si>
  <si>
    <t>I stort råder en brist på information rörande den artspecifika biologiska mångfalden hos majoriteten av nedsänkta kärlväxter, och bedömningen baseras därför på att mjuka bottnar med kärlväxtvegetation generellt har en hög artrikedom (högre artrikedom av djur än bottnar utan vegetation: Heck et al. 1989, Edgar et al. 1994, Boström och Bonsdorff 1997).  Då artrikedomen av epifauna har funnits vara positivt korrelerad med växtbiomassa (Heck och Wetstone 1977; Stoner och Lewis 1985) får den högre täckningsgraden högre poäng.</t>
  </si>
  <si>
    <t xml:space="preserve">Abundansen av juvenila fiskar med stort beroende av vegetation (t.ex. gädda) har visats vara positivt korrelerad med täckningen av Chara tomentosa och Stuckenia pectinata, vilka kan klassas som högre undervattensvegetation (Sandström et al. 2005). Det har också visats att abundansen av gäddyngel är positivt korrelerad med vegetationshöjd (Sandström et al. 2005), och att årsjuveniler av abborre och cyprinider föredrar områden med växtlighet (Sandström och Karås 2002). I brist på specifik artinformation används detta som argumentation för att högre undervattensväxter, samt undervattensdelarna av emergent vegetation, förefaller vara viktiga uppväxtområden för juvenil fisk. </t>
  </si>
  <si>
    <t>Biotopbildande primärproducent (primärproduktion, näringsupptag, sedimentstabilisering).</t>
  </si>
  <si>
    <t>Trots många arter av kärlväxter förefaller det vara mer ett mer begränsat antal som blir biotopbildande (&gt;10%), därav troligen relativt låg/medel utbytbarhet.</t>
  </si>
  <si>
    <t>Mycket hög förekomst, med relativt låg/medel utbytbarhet, där styrkan av funktionen beror på täckningsgraden. Högre täckningsgrader får därför högre poäng.</t>
  </si>
  <si>
    <t>B</t>
  </si>
  <si>
    <t>Höga undervattenskärlväxtängar</t>
  </si>
  <si>
    <t xml:space="preserve">Höga undervattenskärlväxtängar (&gt;10cm) 10-24% TG </t>
  </si>
  <si>
    <t>Höga undervattenskärlväxter (&gt;10cm) EF-9% TG</t>
  </si>
  <si>
    <t xml:space="preserve">Callitriche hermaphroditica 25-100% TG </t>
  </si>
  <si>
    <t>Låg förekomst, med relativt låg/medel utbytbarhet, där styrkan av funktionen beror på täckningsgraden. Högre täckningsgrader får därför högre poäng.</t>
  </si>
  <si>
    <t>Callitriche hermaphroditica</t>
  </si>
  <si>
    <t>höstlånke</t>
  </si>
  <si>
    <t xml:space="preserve">Callitriche hermaphroditica 10-24% TG </t>
  </si>
  <si>
    <t>Måttlig förekomst, med relativt låg/medel utbytbarhet, där styrkan av funktionen beror på täckningsgraden. Högre täckningsgrader får därför högre poäng.</t>
  </si>
  <si>
    <t xml:space="preserve">Callitriche hermaphroditica EF-9% TG </t>
  </si>
  <si>
    <t>Ceratophyllum demersum 25-100% TG</t>
  </si>
  <si>
    <t>Trots många arter av kärlväxter förefaller det vara mer ett mer begränsat antal som blir biotopbildande (&gt;10%), därav troligen realtivt låg-måttlig utbytbarhet.</t>
  </si>
  <si>
    <t>Låg förekomst, med relativt låg-måttlig utbytbarhet, där styrkan av funktionen beror på täckningsgraden. Högre täckningsgrader får därför högre poäng.</t>
  </si>
  <si>
    <t>Q</t>
  </si>
  <si>
    <t>Ceratophyllum demersum</t>
  </si>
  <si>
    <t>hornsärv</t>
  </si>
  <si>
    <t>Ceratophyllum demersum 10-24% TG</t>
  </si>
  <si>
    <t>Måttlig förekomst, med relativt låg-måttlig utbytbarhet, där styrkan av funktionen beror på täckningsgraden. Högre täckningsgrader får därför högre poäng.</t>
  </si>
  <si>
    <t>Ceratophyllum demersum EF-9% TG</t>
  </si>
  <si>
    <t>Elodea canadensis EF-9% TG</t>
  </si>
  <si>
    <t>Främmande art med mycket hög risk för invasivitet</t>
  </si>
  <si>
    <t>Ej tillämplig (NA)</t>
  </si>
  <si>
    <t>Elodea canadensis</t>
  </si>
  <si>
    <t>vattenpest</t>
  </si>
  <si>
    <t>Elodea spp. EF-9% TG</t>
  </si>
  <si>
    <t>Elodea spp.</t>
  </si>
  <si>
    <t>vattenpester</t>
  </si>
  <si>
    <t>Myriophyllum alterniflorum 10-24% TG</t>
  </si>
  <si>
    <t>För låg förekomst för att ha en viktig funktion ur ett ekologiskt helhetsperspektiv.</t>
  </si>
  <si>
    <t>Myriophyllum alterniflorum</t>
  </si>
  <si>
    <t>hårslinga</t>
  </si>
  <si>
    <t>Myriophyllum alterniflorum EF-9% TG</t>
  </si>
  <si>
    <t>Myriophyllum sibiricum 25-100% TG</t>
  </si>
  <si>
    <t>Mkt låg förekomst, med relativt låg-måttlig utbytbarhet, där styrkan av funktionen beror på täckningsgraden. Högre täckningsgrader får därför högre poäng.</t>
  </si>
  <si>
    <t>B3</t>
  </si>
  <si>
    <t>Myriophyllum sibiricum</t>
  </si>
  <si>
    <t>knoppslinga</t>
  </si>
  <si>
    <t>Myriophyllum sibiricum 10-24% TG</t>
  </si>
  <si>
    <t>Myriophyllum sibiricum EF-9% TG</t>
  </si>
  <si>
    <t>Myriophyllum spicatum 25-100% TG</t>
  </si>
  <si>
    <t>Myriophyllum spicatum</t>
  </si>
  <si>
    <t>axslinga</t>
  </si>
  <si>
    <t>Myriophyllum spicatum 10-24% TG</t>
  </si>
  <si>
    <t>Myriophyllum spicatum EF-9% TG</t>
  </si>
  <si>
    <t>Myriophyllum spp. 25-100% TG</t>
  </si>
  <si>
    <t>Myriophyllum spp.</t>
  </si>
  <si>
    <t>slingor</t>
  </si>
  <si>
    <t>Myriophyllum spp. 10-24% TG</t>
  </si>
  <si>
    <t>Myriophyllum spp. EF-9% TG</t>
  </si>
  <si>
    <t>Myriophyllum verticillatum EF-9% TG</t>
  </si>
  <si>
    <t>Myriophyllum verticillatum</t>
  </si>
  <si>
    <t>kransslinga</t>
  </si>
  <si>
    <t>Najas marina 25-100% TG</t>
  </si>
  <si>
    <t>På grund av att Najas marina-biotoper är bedömda att vara Nära hotade i HELCOM HUB ges 4 poäng vid &gt;10% täckningsgrad (biotop).</t>
  </si>
  <si>
    <t>B5</t>
  </si>
  <si>
    <t>Najas marina</t>
  </si>
  <si>
    <t>havsnajas</t>
  </si>
  <si>
    <t>Najas marina 10-24% TG</t>
  </si>
  <si>
    <t>Najas marina EF-9% TG</t>
  </si>
  <si>
    <t>Potamogeton crispus EF-9% TG</t>
  </si>
  <si>
    <t>Potamogeton crispus</t>
  </si>
  <si>
    <t>krusnate</t>
  </si>
  <si>
    <t>Potamogeton gramineus EF-9% TG</t>
  </si>
  <si>
    <t>Potamogeton gramineus</t>
  </si>
  <si>
    <t>gräsnate</t>
  </si>
  <si>
    <t>Potamogeton gramineus x perfoliatus EF-9% TG</t>
  </si>
  <si>
    <t>Potamogeton gramineus x perfoliatus</t>
  </si>
  <si>
    <t>gräsnate x ålnate</t>
  </si>
  <si>
    <t>Potamogeton obtusifolius EF-9% TG</t>
  </si>
  <si>
    <t>Potamogeton obtusifolius</t>
  </si>
  <si>
    <t>trubbnate</t>
  </si>
  <si>
    <t>Potamogeton perfoliatus 25-100% TG</t>
  </si>
  <si>
    <t>B1</t>
  </si>
  <si>
    <t>Potamogeton perfoliatus</t>
  </si>
  <si>
    <t>ålnate</t>
  </si>
  <si>
    <t>Potamogeton perfoliatus 10-24% TG</t>
  </si>
  <si>
    <t>Potamogeton perfoliatus EF-9% TG</t>
  </si>
  <si>
    <t>Potamogeton pusillus 10-24% TG</t>
  </si>
  <si>
    <t>Potamogeton pusillus</t>
  </si>
  <si>
    <t>spädnate</t>
  </si>
  <si>
    <t>Potamogeton pusillus EF-9% TG</t>
  </si>
  <si>
    <t>Ranunculus circinatus 25-100% TG</t>
  </si>
  <si>
    <t>B6</t>
  </si>
  <si>
    <t>Ranunculus circinatus</t>
  </si>
  <si>
    <t>hjulmöja</t>
  </si>
  <si>
    <t>Ranunculus circinatus 10-24% TG</t>
  </si>
  <si>
    <t>Ranunculus circinatus EF-9% TG</t>
  </si>
  <si>
    <t>Ranunculus peltatus EF-9% TG</t>
  </si>
  <si>
    <t>Ranunculus peltatus</t>
  </si>
  <si>
    <t>sköldmöja/vitstjälksmöja</t>
  </si>
  <si>
    <t>Ranunculus peltatus subsp. baudotii 10-24% TG</t>
  </si>
  <si>
    <t>Ofta troligen hög</t>
  </si>
  <si>
    <t>Ranunculus peltatus subsp. baudotii</t>
  </si>
  <si>
    <t>vitstjälksmöja</t>
  </si>
  <si>
    <t>Ranunculus peltatus subsp. baudotii EF-9% TG</t>
  </si>
  <si>
    <t>Ruppia cirrhosa 25-100% TG</t>
  </si>
  <si>
    <t>Ruppia-samhällen i Östersjön har visats ha ett stort antal associerade epifauna-arter (Verhoeven 1980). I stort råder en brist på information rörande den artspecifika biologiska mångfalden hos majoriteten av nedsänkta kärlväxter, och bedömningen baseras därför på att mjuka bottnar med kärlväxtvegetation generellt har en hög artrikedom (högre artrikedom av djur än bottnar utan vegetation: Heck et al. 1989, Edgar et al. 1994, Boström och Bonsdorff 1997).  Då artrikedomen av epifauna har funnits vara positivt korrelerad med växtbiomassa (Heck och Wetstone 1977; Stoner och Lewis 1985) får den högre täckningsgraden högre poäng.</t>
  </si>
  <si>
    <t>B2</t>
  </si>
  <si>
    <t>Ruppia cirrhosa</t>
  </si>
  <si>
    <t>skruvnating</t>
  </si>
  <si>
    <t>Ruppia cirrhosa 10-24% TG</t>
  </si>
  <si>
    <t>Ruppia cirrhosa EF-9% TG</t>
  </si>
  <si>
    <t>Ruppia maritima 25-100% TG</t>
  </si>
  <si>
    <t>Ruppia maritima</t>
  </si>
  <si>
    <t>hårnating</t>
  </si>
  <si>
    <t>Ruppia maritima 10-24% TG</t>
  </si>
  <si>
    <t>Sedimentbindare, motverkar övergödnignseffekter</t>
  </si>
  <si>
    <t>Ruppia maritima EF-9% TG</t>
  </si>
  <si>
    <t>Ruppia spp. 25-100% TG</t>
  </si>
  <si>
    <t>Ruppia spp.</t>
  </si>
  <si>
    <t>natingar</t>
  </si>
  <si>
    <t>Ruppia spp. 10-24% TG</t>
  </si>
  <si>
    <t>Hög förekomst, med relativt låg-måttlig utbytbarhet, där styrkan av funktionen beror på täckningsgraden. Högre täckningsgrader får därför högre poäng.</t>
  </si>
  <si>
    <t>Ruppia spp. EF-9% TG</t>
  </si>
  <si>
    <t>Stuckenia filiformis EF-9% TG</t>
  </si>
  <si>
    <t>Stuckenia filiformis</t>
  </si>
  <si>
    <t>trådnate</t>
  </si>
  <si>
    <t>Stuckenia pectinata 25-100% TG</t>
  </si>
  <si>
    <t>Stuckenia pectinata</t>
  </si>
  <si>
    <t>borstnate</t>
  </si>
  <si>
    <t>Stuckenia pectinata 10-24% TG</t>
  </si>
  <si>
    <t>Hög förekomst, med relativt låg/medel utbytbarhet, där styrkan av funktionen beror på täckningsgraden. Högre täckningsgrader får därför högre poäng.</t>
  </si>
  <si>
    <t>Stuckenia pectinata EF-9% TG</t>
  </si>
  <si>
    <t>Utricularia vulgaris EF-9% TG</t>
  </si>
  <si>
    <t>Utricularia vulgaris</t>
  </si>
  <si>
    <t>vattenbläddra</t>
  </si>
  <si>
    <t>Zannichellia major 10-24% TG</t>
  </si>
  <si>
    <t>Zannichellia major</t>
  </si>
  <si>
    <t>storsärv</t>
  </si>
  <si>
    <t>Zannichellia major EF-9% TG</t>
  </si>
  <si>
    <t>Zannichellia palustris 25-100% TG</t>
  </si>
  <si>
    <t>Zannichellia palustris</t>
  </si>
  <si>
    <t>hårsärv</t>
  </si>
  <si>
    <t>Zannichellia palustris 10-24% TG</t>
  </si>
  <si>
    <t>Zannichellia palustris EF-9% TG</t>
  </si>
  <si>
    <t>Zannichellia spp. 25-100% TG</t>
  </si>
  <si>
    <t>Zannichellia spp.</t>
  </si>
  <si>
    <t>hårsärvar</t>
  </si>
  <si>
    <t>Zannichellia spp. 10-24% TG</t>
  </si>
  <si>
    <t>Zannichellia spp. EF-9% TG</t>
  </si>
  <si>
    <t>Zostera angustifolia EF-9% TG</t>
  </si>
  <si>
    <t>Arten är klassad som Starkt hotad på svensk rödlista och får därför 10 poäng.</t>
  </si>
  <si>
    <t>Zostera angustifolia</t>
  </si>
  <si>
    <t>smalt ålgräs</t>
  </si>
  <si>
    <t>Zostera marina 25-100% TG</t>
  </si>
  <si>
    <t>Zostera marina-samhällen har visats kunna ha ett stort antal associerade epifauna-arter i Östersjön (Möller et al. 2014, Boström och Bonsdorff 1997), och därutöver även en artrik infauna (boström och Bonsdorff 1997). I stort råder en brist på information rörande den artspecifika biologiska mångfalden hos majoriteten av nedsänkta kärlväxter, och bedömningen baseras därför på att mjuka bottnar med kärlväxtvegetation generellt har en hög artrikedom (högre artrikedom av djur än bottnar utan vegetation: Heck et al. 1989, Edgar et al. 1994, Boström och Bonsdorff 1997).  Då artrikedomen av epifauna har funnits vara positivt korrelerad med växtbiomassa (Heck och Wetstone 1977; Stoner och Lewis 1985) får den högre täckningsgraden högre poäng.</t>
  </si>
  <si>
    <t>B7</t>
  </si>
  <si>
    <t>Zostera marina</t>
  </si>
  <si>
    <t>ålgräs</t>
  </si>
  <si>
    <t>Zostera marina 10-24% TG</t>
  </si>
  <si>
    <t>Mkt hög förekomst</t>
  </si>
  <si>
    <t>Mkt hög förekomst, med relativt låg-måttlig utbytbarhet, där styrkan av funktionen beror på täckningsgraden. Högre täckningsgrader får därför högre poäng.</t>
  </si>
  <si>
    <t>B8</t>
  </si>
  <si>
    <t>Zostera marina EF-9% TG</t>
  </si>
  <si>
    <t>Låga undervattenskärlväxter</t>
  </si>
  <si>
    <t>Låga undervattenskärlväxtängar 25-100 %TG</t>
  </si>
  <si>
    <t xml:space="preserve">Artrikedomen av epifauna har funnits vara positivt korrelerad med växtbiomassa (Heck och Wetstone 1977; Stoner och Lewis 1985), lägre växter uppnår högre biomass först vid högre tätheter. </t>
  </si>
  <si>
    <t>Låg vattenvegetation har troligen av begränsad betydelse som uppväxtområde</t>
  </si>
  <si>
    <t>Inga poäng i dagsläget</t>
  </si>
  <si>
    <t>låga undervattenskärlväxter</t>
  </si>
  <si>
    <t>Låga undervattenskärlväxtängar 10-24%</t>
  </si>
  <si>
    <t>Låga undervattenskärlväxter EF-9%</t>
  </si>
  <si>
    <t>Lemna trisulca 10-24% TG</t>
  </si>
  <si>
    <t>?</t>
  </si>
  <si>
    <t>Lemna trisulca</t>
  </si>
  <si>
    <t>korsandmat</t>
  </si>
  <si>
    <t>Lemna trisulca EF-9% TG</t>
  </si>
  <si>
    <t>Ranunculus aquatilis EF-9% TG</t>
  </si>
  <si>
    <t>Ranunculus aquatilis</t>
  </si>
  <si>
    <t>vattenmöja</t>
  </si>
  <si>
    <t>Subularia aquatica EF-9% TG</t>
  </si>
  <si>
    <t>Subularia aquatica</t>
  </si>
  <si>
    <t>sylört</t>
  </si>
  <si>
    <t>Kransalger</t>
  </si>
  <si>
    <t xml:space="preserve">Kransalger 25-100% </t>
  </si>
  <si>
    <t xml:space="preserve">Kransalger 25-100% -höga </t>
  </si>
  <si>
    <t>Poängen grundad på info om Chara spp. som har en hög abundans av evertebrater, mestadels herbivorer, och är ett föredraget habitat över många andra för makrozoobenthos (Orav et al. 2000; Factors affecting the distribution of benthic invertebrates in the phytal zone of the North-eastern Baltic Sea; Proc.Estonian.Acad.Sci.Biol.Ecol 2000, 49,3; 253-269).</t>
  </si>
  <si>
    <t>Biotopbildande primärproducent på mjukbotten (primärproduktion, näringsupptag, sedimentation). Hög abundans av herbivor epifauna hos Chara spp. (Orav et al. 2000) illustrerar att produktionen troligen utnjyttjas av epifaunan.</t>
  </si>
  <si>
    <t>Vanligt förekommande och viktigt samhälle på mjukbottnar, gruppen har låg utbytbarhet.</t>
  </si>
  <si>
    <t>Hög förekomst, men låg utbytbarhet, där styrkan av funktionen beror på täckningsgraden. Högre täckningsgrader får därför högre poäng.</t>
  </si>
  <si>
    <t>På grund av att kransalgsbiotoper är bedömda att vara Nära hotade i HELCOM HUB ges 4 poäng vid &gt;10% täckningsgrad (biotop).</t>
  </si>
  <si>
    <t>charophyceae</t>
  </si>
  <si>
    <t>kransalger</t>
  </si>
  <si>
    <t>Kransalger 10-24%</t>
  </si>
  <si>
    <t>Kransalger 10-24%-höga</t>
  </si>
  <si>
    <t>Kransalger EF-9% TG</t>
  </si>
  <si>
    <t>Kransalger EF-9% TG- höga</t>
  </si>
  <si>
    <t>Kransalger 25-100%- lågvuxna</t>
  </si>
  <si>
    <t>B4</t>
  </si>
  <si>
    <t>Characeae</t>
  </si>
  <si>
    <t>Kransalger 10-24%-lågvuxna</t>
  </si>
  <si>
    <t>Kransalger EF-9% TG-lågvuxna</t>
  </si>
  <si>
    <t>Chara aspera 25-100% TG</t>
  </si>
  <si>
    <t>Chara spp. har en hög abundans av evertebrater, mestadels herbivorer, och är ett föredraget habitat över många andra för makrozoobenthos (Orav et al. 2000). Bedömningen för kransalger baseras på detta. Artrikedomen av epifauna har funnits vara positivt korrelerad med växtbiomassa (Heck och Wetstone 1977; Stoner och Lewis 1985), och därför får de högre täckningsgraderna en högre poäng.</t>
  </si>
  <si>
    <t>En av de vanligast förekommande Chara-arterna, troligen låg utbytbarhet</t>
  </si>
  <si>
    <t>Låg förekomst, men låg utbytbarhet, där styrkan av funktionen beror på täckningsgraden. Högre täckningsgrader får därför högre poäng.</t>
  </si>
  <si>
    <t>Chara aspera</t>
  </si>
  <si>
    <t>borststräfse</t>
  </si>
  <si>
    <t>Chara aspera 10-24% TG</t>
  </si>
  <si>
    <t>Chara aspera EF-9% TG</t>
  </si>
  <si>
    <t>Chara baltica 25-100% TG</t>
  </si>
  <si>
    <t>Chara baltica</t>
  </si>
  <si>
    <t>grönsträfse</t>
  </si>
  <si>
    <t>Chara baltica 10-24% TG</t>
  </si>
  <si>
    <t>Måttlig förekomst, men låg utbytbarhet, där styrkan av funktionen beror på täckningsgraden. Högre täckningsgrader får därför högre poäng.</t>
  </si>
  <si>
    <t>Chara baltica EF-9% TG</t>
  </si>
  <si>
    <t>Chara baltica var. liljebladii EF-9% TG</t>
  </si>
  <si>
    <t xml:space="preserve"> Ej bedömd (NE)</t>
  </si>
  <si>
    <t>Chara canescens 25-100% TG</t>
  </si>
  <si>
    <t>Måttlig</t>
  </si>
  <si>
    <t>Mkt låg förekomst, men måttlig utbytbarhet, där styrkan av funktionen beror på täckningsgraden. Högre täckningsgrader får därför högre poäng.</t>
  </si>
  <si>
    <t>långsträfse</t>
  </si>
  <si>
    <t>Chara canescens 10-24% TG</t>
  </si>
  <si>
    <t>Låg förekomst, men måttlig utbytbarhet, där styrkan av funktionen beror på täckningsgraden. Högre täckningsgrader får därför högre poäng.</t>
  </si>
  <si>
    <t>Chara canescens</t>
  </si>
  <si>
    <t>hårsträfse</t>
  </si>
  <si>
    <t>Chara canescens EF-9% TG</t>
  </si>
  <si>
    <t>Chara connivens EF-9% TG</t>
  </si>
  <si>
    <t>Chara globularis 25-100% TG</t>
  </si>
  <si>
    <t>Chara connivens</t>
  </si>
  <si>
    <t>tuvsträfse</t>
  </si>
  <si>
    <t>Chara globularis 10-24% TG</t>
  </si>
  <si>
    <t>Chara globularis</t>
  </si>
  <si>
    <t>skörsträfse</t>
  </si>
  <si>
    <t>Chara globularis EF-9% TG</t>
  </si>
  <si>
    <t>Chara horrida 25-100% TG</t>
  </si>
  <si>
    <t xml:space="preserve"> Nära hotad (NT)</t>
  </si>
  <si>
    <t>På grund av att kransalgsbiotoper är bedömda att vara Nära hotade i HELCOM HUB ges 4 poäng vid &gt;10% täckningsgrad (biotop), samt att arten är Nära hotad (NT) på svensk rödlista ges 4 poäng.</t>
  </si>
  <si>
    <t>Chara horrida 10-24% TG</t>
  </si>
  <si>
    <t>Chara horrida</t>
  </si>
  <si>
    <t>raggsträfse</t>
  </si>
  <si>
    <t>Chara horrida EF-9% TG</t>
  </si>
  <si>
    <t>Arten är Nära hotad (NT) på svensk rödlista ges 2 poäng.</t>
  </si>
  <si>
    <t>Chara spp. 25-100% TG</t>
  </si>
  <si>
    <t>De andra kransalgerna har generellt lägre täckningsgrad än Chara-arterna, därav troligen låg utbytbarhet.</t>
  </si>
  <si>
    <t>Chara spp. 10-24% TG</t>
  </si>
  <si>
    <t>Chara spp.</t>
  </si>
  <si>
    <t>sträfsen</t>
  </si>
  <si>
    <t>Chara spp. EF-9% TG</t>
  </si>
  <si>
    <t>Chara tomentosa 25-100% TG</t>
  </si>
  <si>
    <t>Chara tomentosa 10-24% TG</t>
  </si>
  <si>
    <t>Chara tomentosa</t>
  </si>
  <si>
    <t>rödsträfse</t>
  </si>
  <si>
    <t>Chara tomentosa EF-9% TG</t>
  </si>
  <si>
    <t>Chara virgata EF-9% TG</t>
  </si>
  <si>
    <t>Tolypella nidifica 10-24% TG</t>
  </si>
  <si>
    <t>Låg förekomst, med relativt låg utbytbarhet, men låg täckningsgrad och får därför 2 poäng. Styrkan av funktionen beroende av täckningsgraden, och högre täckningsgrad skulle därför få högre poäng.</t>
  </si>
  <si>
    <t>Chara virgata</t>
  </si>
  <si>
    <t>papillsträfse</t>
  </si>
  <si>
    <t>Tolypella nidifica EF-9% TG</t>
  </si>
  <si>
    <t>Tolypella nidifica</t>
  </si>
  <si>
    <t>havsrufse</t>
  </si>
  <si>
    <t>Tolypella spp. EF-9% TG</t>
  </si>
  <si>
    <t>Få kraftigare algarter på hårdbotten i omådet, och bidrar därigenom troligen åtskilligt till biodiversiteten. Kraftigare algarter har ofta en hög biodiversitet av epifauna och epifyter (Kraufvelin och Salovius 2004; Martin et al. 2013). Får samma poäng som de inom gruppen med lägst poäng.</t>
  </si>
  <si>
    <t xml:space="preserve">Alla komponenter inom gruppen har troligtvis en viss betydelse för fisklek. </t>
  </si>
  <si>
    <t>Relativt hög eftersom bältesbildande  större brunalger är viktiga för flera fiskar i olika livsstadier.</t>
  </si>
  <si>
    <t>2 poäng för att arterna inom gruppen fungerar som lekområde.</t>
  </si>
  <si>
    <t xml:space="preserve">Biotopbildande primärproducent (biomassaproduktion och näringupptag). Vanligast är att denna grupp består av Fucus och skulle då få 10 p. Men eftersom det kan förekomma Laminaria och Saccharina (2 poäng) sänks poängen till 4 poäng. </t>
  </si>
  <si>
    <t>Troligen låg utbytbarhet.</t>
  </si>
  <si>
    <t>Ges endast 4 poäng eftersom Laminaria och Saccharina sänker poängen i gruppen. 
Beroende av förekomst, med låg utbytbarhet, där styrkan av funktionen beror på täckningsgraden. Högre täckningsgrader får därför högre poäng.</t>
  </si>
  <si>
    <t>Nej- blåstång får i dagsläget 1 poäng då den som biotop kan anses ha en viss kulturell betydelse, då den kan ses som ett tecken på ett hälsosamt ekosystem för friluftsutövare (mycket osäker bedömning)- men Fucus serratus växer djupare och är därför inte på samma sätt i kontakt med friluftsutövare. Pga detta får heller inte Fucus sp. poäng här.</t>
  </si>
  <si>
    <t>C</t>
  </si>
  <si>
    <r>
      <t>Stora</t>
    </r>
    <r>
      <rPr>
        <sz val="9"/>
        <color rgb="FFFF0000"/>
        <rFont val="Calibri"/>
        <family val="2"/>
        <scheme val="minor"/>
      </rPr>
      <t xml:space="preserve"> fleråriga </t>
    </r>
    <r>
      <rPr>
        <sz val="9"/>
        <color theme="1"/>
        <rFont val="Calibri"/>
        <family val="2"/>
        <scheme val="minor"/>
      </rPr>
      <t>brunalger</t>
    </r>
  </si>
  <si>
    <t xml:space="preserve">Biotopbildande primärproducent (biomassaproduktion och näringupptag). Får samma poäng som komponenterna inom gruppen  med lägst poäng. </t>
  </si>
  <si>
    <t>Beroende av förekomst, med låg utbytbarhet, där styrkan av funktionen beror på täckningsgraden. Högre täckningsgrader får därför högre poäng.</t>
  </si>
  <si>
    <t>Troligen inte vid bara förekomst</t>
  </si>
  <si>
    <t>Fucus evanescens EF-9% TG</t>
  </si>
  <si>
    <t>Främmande art med ingen känd risk för invasivitet</t>
  </si>
  <si>
    <t>Fucus evanescens</t>
  </si>
  <si>
    <t>ishavstång</t>
  </si>
  <si>
    <t>Fucus radicans EF-9% TG</t>
  </si>
  <si>
    <t>Fucus radicans</t>
  </si>
  <si>
    <t>smaltång</t>
  </si>
  <si>
    <t>Fucus serratus 25-100% TG</t>
  </si>
  <si>
    <t>Fucus serratus-samhällen har visats kunna ha en mycket hög diversitet av epifauna, såväl mobil fauna som sessil (Hagerman 1966). Artrikedomen av epifauna har funnits vara positivt korrelerad med växtbiomassa (Heck och Wetstone 1977; Stone och Lewis 1985), och därför får den högst täckningsgraden högre poäng.</t>
  </si>
  <si>
    <t>Baserat på sin strukturella likhet med den närbesläktade arten Fucus vesiculosus:  F. vesiculosus kan användas som substrat för abborrlek på större djup (&gt;0.5 m): Snickars et al. 2010. Studier från västkusten har visat att Fucus vesiculosus på mjukbotten är ett föredraget habitat för juvenil torsk (Borg et al. 1997).</t>
  </si>
  <si>
    <t>Relativt hög?</t>
  </si>
  <si>
    <t>Biotopbildande primärproducent (faunahabitat, biomassaproduktion och näringupptag), i ett område med relativt få "köttiga" makroalgsarter. Högre abundans och biomassa av evertebrater i habitat med Fucus än i grunda hårdbottenområden med andra alger (Wikström och Kautsky 2007), illustrerar funktionen för faunan.</t>
  </si>
  <si>
    <t>Generellt djupare växande än Fucus vesiculosus, därav låg utbytbarhet</t>
  </si>
  <si>
    <t>C1</t>
  </si>
  <si>
    <t>Fucus serratus</t>
  </si>
  <si>
    <t>sågtång</t>
  </si>
  <si>
    <t>Fucus serratus 10-24% TG</t>
  </si>
  <si>
    <t>Fucus serratus EF-9% TG</t>
  </si>
  <si>
    <t>Fucus spp. 25-100 % TG</t>
  </si>
  <si>
    <t>Bedömningen baserad på information om Fucus vesiculosus med tanke på arternas strukturella likheter. Studier av epifauna illustrerar att artrikedomen/diversiteten inte nödvändigtvis skiljer sig mellan Fucus och fintrådiga alger (såsom Cladophora) (Wikström och Kautsky 2006, Kraufvelin och Salovius 2004)- dock bör det vägas in att Fucus också utgör en sekundär hårdbotten för sessil epifauna samt för flertalet epifytiska alger.</t>
  </si>
  <si>
    <t>Baserat på information om Fucus vesiculosus, med tanke på att arterna i området är närbesläktade och strukturellt lika:  F. vesiculosus kan användas som substrat för abborrlek på större djup (&gt;0.5 m): Snickars et al. 2010. Studier från västkusten har visat att Fucus vesiculosus på mjukbotten är ett föredraget habitat för juvenil torsk (Borg et al. 1997).</t>
  </si>
  <si>
    <t>Genuset ej utbytbart</t>
  </si>
  <si>
    <t>Mycket hög förekomst, men låg utbytbarhet, där styrkan av funktionen beror på täckningsgraden. Högre täckningsgrader borde därför få högre poäng, men den mycket höga förekomsten gör att varje enskild förekomst kan värderas ned något och komponenten får därför 4 poäng.</t>
  </si>
  <si>
    <t>Fucus</t>
  </si>
  <si>
    <t>tång</t>
  </si>
  <si>
    <t>Fucus spp. 10-24% TG</t>
  </si>
  <si>
    <t>Mycket hög förekomst, men låg utbytbarhet, där styrkan av funktionen beror på täckningsgraden. Högre täckningsgrader får därför högre poäng.</t>
  </si>
  <si>
    <t>Fucus spp. EF-9% TG</t>
  </si>
  <si>
    <t>Fucus vesiculosus - Frilevande 25-100% TG</t>
  </si>
  <si>
    <t>Studier av epifauna illustrerar att artrikedomen/diversiteten inte nödvändigtvis skiljer sig mellan Fucus och fintrådiga alger (såsom Cladophora) (Wikström och Kautsky 2006, Kraufvelin och Salovius 2004)- dock bör det vägas in att Fucus också utgör en sekundär hårdbotten för sessil epifauna samt för flertalet epifytiska alger.</t>
  </si>
  <si>
    <t>Fucus vesiculosus kan användas som substrat för abborrlek på större djup (&gt;0.5 m; Snickars et al. 2010). Studier från västkusten har visat att Fucus vesiculosus på mjukbotten är ett föredraget habitat för juvenil torsk (Borg et al. 1997).</t>
  </si>
  <si>
    <t>Generellt grundare växande än Fucus serratus, därav låg utbytbarhet</t>
  </si>
  <si>
    <t xml:space="preserve">Blåstång som biotop kan anses ha en viss kulturell betydelse, då den kan ses som ett tecken på ett hälsosamt ekosystem för friluftsutövare. Mycket osäker bedömning. </t>
  </si>
  <si>
    <t>studier pågår - troligen liknande betydelse som fastsittande</t>
  </si>
  <si>
    <t>Q1</t>
  </si>
  <si>
    <t>Fucus vesiculosus</t>
  </si>
  <si>
    <t>frilevande blåstång</t>
  </si>
  <si>
    <t>Fucus vesiculosus - Frilevande 10-24% TG</t>
  </si>
  <si>
    <t>Fucus vesiculosus kan användas som substrat för abborrlek på större djup (&gt;0.5 m): Snickars et al. 2010. Studier från västkusten har visat att Fucus vesiculosus på mjukbotten är ett föredraget habitat för juvenil torsk (Borg et al. 1997).</t>
  </si>
  <si>
    <t>Fucus vesiculosus - Frilevande EF-9% TG</t>
  </si>
  <si>
    <t>Fucus vesiculosus 25-100% TG</t>
  </si>
  <si>
    <t>blåstång</t>
  </si>
  <si>
    <t>Fucus vesiculosus 10-24% TG</t>
  </si>
  <si>
    <t>Fucus vesiculosus EF-9% TG</t>
  </si>
  <si>
    <t>Laminaria digitata 10-24% TG</t>
  </si>
  <si>
    <t>Stipes och hapterer (stjälk och "rötter") hos Laminaria digitata kan ha en stor mångfald av epifauna (Dahl och Dahl 2002).</t>
  </si>
  <si>
    <t>Högre abundans av torskjuveniler (Gadhus morhua, 0+) i habitat med vegetation (alger: Fucus, Laminaria/ålgräs), har illustrerats för svenska västkusten, där juveniler i algområden får 87% av sin föda från habitatrelaterad fauna, och i ålgräsområden 41%  (Stål et al. 2008).</t>
  </si>
  <si>
    <t>C4</t>
  </si>
  <si>
    <t>Laminaria digitata</t>
  </si>
  <si>
    <t>finger-tare</t>
  </si>
  <si>
    <t>Laminaria digitata EF-9% TG</t>
  </si>
  <si>
    <t>Saccharina latissima 25-100% TG</t>
  </si>
  <si>
    <t>Saccharina latissima har ofta ett stort antal associerade epifauna-arter (Christie et al. 2009).</t>
  </si>
  <si>
    <t>Biotopbildande primärproducent (faunahabitat, biomassaproduktion och näringsupptag).</t>
  </si>
  <si>
    <t>Lågt artantal av läderartade alger, därav låg utbytbarhet</t>
  </si>
  <si>
    <t>Mkt låg förekomst, låg utbytbarhet, och får därför 2 poäng.</t>
  </si>
  <si>
    <t>C3</t>
  </si>
  <si>
    <t>Saccharina latissima</t>
  </si>
  <si>
    <t>skräppe-tare</t>
  </si>
  <si>
    <t>Saccharina latissima 10-24% TG</t>
  </si>
  <si>
    <t>Saccharina latissima EF-9% TG</t>
  </si>
  <si>
    <t>Låg komplexitet, minskad betydelse för epifauna, men höga alger som kan växa i många miljöer, och bidrar troligen till diversiteten vid tillräcklig täckningsgrad då de ofta bildar "nystan"/"härvor". En studie från Storbritannien visar dock ett högt artantal av epifytiska alger (dock marint, inte bräckt vatten: South and Burrows 1967).</t>
  </si>
  <si>
    <t>Troligen liknande funktion som högre kärlväxter i grunda områden: ger ökad komplexitet och agerar möjligen som uppväxtplats för juvenil fisk - vid tillräcklig täckningsgrad. Pga den låga komplexiteten hos algen poäng satts i denna kategori först vid en högre täckning (jmfrt med kärlväxter).</t>
  </si>
  <si>
    <t>Viss rumslig samstämmighet?</t>
  </si>
  <si>
    <t>Biotopbildande primärproducent (faunahabitat, biomassaproduktion och näringupptag).</t>
  </si>
  <si>
    <t>Växer ofta i skyddade grunda vikar, där dess habitatbildande egenskaper kan ersättas till viss del av kärlväxter, men går generellt sett djupare än kärlväxterna och är då mindre lätt att byta ut: Relativt låg utbytbarhet.</t>
  </si>
  <si>
    <t>Låg förekomst, med relativt låg utbytbarhet, där styrkan av funktionen ökar med täckningsgrad. Högre täckningsgrader får därför högre poäng.</t>
  </si>
  <si>
    <t>S</t>
  </si>
  <si>
    <t>stora makroalger</t>
  </si>
  <si>
    <t>Hög förekomst, med relativt låg utbytbarhet, där styrkan av funktionen ökar med täckningsgrad. Högre täckningsgrader får därför högre poäng.</t>
  </si>
  <si>
    <t>Chorda filum 25-100% TG</t>
  </si>
  <si>
    <t>stor mellanårsvariation, osäker bedömning</t>
  </si>
  <si>
    <t>Chorda filum 10-24% TG</t>
  </si>
  <si>
    <t>S2</t>
  </si>
  <si>
    <t>Chorda filum</t>
  </si>
  <si>
    <t>sudare</t>
  </si>
  <si>
    <t>Chorda filum EF-9% TG</t>
  </si>
  <si>
    <t>Chordaria flagelliformis EF-9% TG</t>
  </si>
  <si>
    <t>Desmarestia aculeata EF-9% TG</t>
  </si>
  <si>
    <t>Chordaria flagelliformis</t>
  </si>
  <si>
    <t>strandpiska</t>
  </si>
  <si>
    <t>Desmarestia viridis EF-9% TG</t>
  </si>
  <si>
    <t>Desmarestia viridis</t>
  </si>
  <si>
    <t>mjukt käringhår</t>
  </si>
  <si>
    <t>Halosiphon tomentosus EF-9% TG</t>
  </si>
  <si>
    <t>Halosiphon tomentosus</t>
  </si>
  <si>
    <t>gullsudare</t>
  </si>
  <si>
    <t xml:space="preserve">Få kraftigare algarter på hårdbotten i omådet, och bidrar därigenom troligen åtskilligt till biodiversiteten. Kraftigare algarter har ofta en hög biodiversitet av epifauna och epifyter (Kraufvelin och Salovius 2004; Martin et al. 2013). </t>
  </si>
  <si>
    <t>Varierande mellan grupperna inom gruppen får samma poäng som furcellaria eftersom denna är den enda som förekommer i denna täckningsgrad.</t>
  </si>
  <si>
    <t>Relativt hög eftersom bältesbildande  större makroalger är viktiga för flera fiskar i olika livsstadier.</t>
  </si>
  <si>
    <t>stora perenna rödalger</t>
  </si>
  <si>
    <t>Varierande mellan grupperna inom kategorin, och får inga poäng då Ahnfeltica får 0 poäng.</t>
  </si>
  <si>
    <t xml:space="preserve">Varierande inom gruppen. Får samma poäng som Ahnfeltia som har lägst poäng. </t>
  </si>
  <si>
    <t>Ahnfeltia plicata 10-24% TG</t>
  </si>
  <si>
    <t xml:space="preserve">Kraftigare algarter har ofta en hög biodiversitet av epifauna och epifyter (Kraufvelin och Salovius 2004; Martin et al. 2013). </t>
  </si>
  <si>
    <t>Möjligen av betydelse, men i dagsläget inte påvisat och den får därför inga poäng</t>
  </si>
  <si>
    <t>C2</t>
  </si>
  <si>
    <t>Ahnfeltia plicata</t>
  </si>
  <si>
    <t>havsris</t>
  </si>
  <si>
    <t>Ahnfeltia plicata EF-9% TG</t>
  </si>
  <si>
    <t>Furcellaria lumbricalis 25-100% TG</t>
  </si>
  <si>
    <t>Få "köttiga" algarter på hårdbotten i omådet, och bidrar därigenom troligen åtskilligt till biodiversiteten. "Köttiga" algarter har ofta en hög biodiversitet av epifauna och epifyter (Kraufvelin och Salovius 2004; Martin et al. 2013).  Anledningen till att "köttiga alger" får högre i i biologisk mångfald än motsvarande täckningsgrad av annan växtlighet är just bristen på utbytbara arter.</t>
  </si>
  <si>
    <t>I Litauen är Furcellaria det huvudsakliga substratet som används för strömmingsrom (Šaškov et al. 2014).</t>
  </si>
  <si>
    <t>EK har illustrerad speciell betydelse för ett kritiskt stadie hos en art, även om det är mindre troligt att den begränsar arten, så har den en viss rumslig samstämmighet. Även om strömming använder Furcellaria som substrat för sin rom (vilket vad vi vet inte är känt för svenska vatten), så är antar vi att alla platser med Furcellaria inte används för detta ändamål (vilket också visades i Litauen; Šaškov et al. 2014). Bedömningen landade i att tillsvidare ge 2 poäng .</t>
  </si>
  <si>
    <t>Biotopbildande primärproducent (primärproduktion, näringsupptag, sekundär hårdbotten).  Sekundärt substrat för tex blåmusslor. Djupväxande i relation till andra "köttiga" alger, och har en hög abundans av epifauna (Orav et al. 2000; Kotta och Orav 2001).</t>
  </si>
  <si>
    <t>Troligen låg, begränsat antal kraftigare algarter i djupare habitat.</t>
  </si>
  <si>
    <t xml:space="preserve">Hög förekomst, troligen nära sin potential. Ev. anledning till att sänka poängen. </t>
  </si>
  <si>
    <t xml:space="preserve">Ensam grövre rödalg på djupare bottnar. Styrkan av funktionen beror på täckningsgraden. Högre täckningsgrader får därför högre poäng. Osäkert om poängen borde ha viktas ner pga troligen "förekomst som sin potential" men landade i att inte göra det. </t>
  </si>
  <si>
    <t>Furcellaria lumbricalis</t>
  </si>
  <si>
    <t>kräkel</t>
  </si>
  <si>
    <t>Furcellaria lumbricalis 10-24% TG</t>
  </si>
  <si>
    <t>Biotopbildande primärproducent (primärproduktion, näringsupptag, sekundär hårdbotten). Djupväxande i relation till andra "köttiga" alger, och har en hög abundans av epifauna (Orav et al. 2000; Kotta och Orav 2001).</t>
  </si>
  <si>
    <t>Mkt hög förekomst, med låg utbytbarhet, där styrkan av funktionen beror på täckningsgraden. Högre täckningsgrader får därför högre poäng.</t>
  </si>
  <si>
    <t>Furcellaria lumbricalis EF-9% TG</t>
  </si>
  <si>
    <t>Polyides rotunda EF-9% TG</t>
  </si>
  <si>
    <t>Polyides rotunda</t>
  </si>
  <si>
    <t>klyving</t>
  </si>
  <si>
    <t>Bladformiga alger</t>
  </si>
  <si>
    <t>Bladformiga alger 25-100% TG</t>
  </si>
  <si>
    <t>Foliosa alger med begränsat bidrag till biodiversiteten av evertebrater, men då de ofta tjänar som föda får de en viss betydelse för biodiversitet.</t>
  </si>
  <si>
    <t>Inte klarlagt om generell algvegetation i hårdbottenområden generellt används som uppväxtområde i Egentliga Östersjön- pga detta har inga poäng satts här.</t>
  </si>
  <si>
    <t xml:space="preserve">Biotopbildande primärproducent (faunahabitat, biomassaproduktion och näringupptag). Varierande inom grupp, men får samma poäng som de med läst poäng inom gruppen. </t>
  </si>
  <si>
    <t xml:space="preserve">Beroende av förekomst, med ofta med måttlig utbytbarhet, där styrkan av funktionen beror på täckningsgraden- på grund av detta får högre täckningsgrader högre poäng. </t>
  </si>
  <si>
    <t>NA</t>
  </si>
  <si>
    <t>Bladformiga alger 10-24 %TG</t>
  </si>
  <si>
    <t xml:space="preserve">Biotopbildande primärproducent (faunahabitat, biomassaproduktion och näringupptag). </t>
  </si>
  <si>
    <t>Bladformiga alger EF-9%TG</t>
  </si>
  <si>
    <t>Chondrus crispus EF-9% TG</t>
  </si>
  <si>
    <t>Chondrus crispus</t>
  </si>
  <si>
    <t>karragenalg</t>
  </si>
  <si>
    <t>Coccotylus truncatus 25-100% TG</t>
  </si>
  <si>
    <t>Bladformade (foliose) alger har visats ha en lägre artrikedom än grenande alger (Munari et al. 2015).</t>
  </si>
  <si>
    <t>Relativt liten och vanligen djuplevande alg, därav troligen av liten betydelse som uppväxtområde, och den får därför inga poäng i nuläget</t>
  </si>
  <si>
    <t xml:space="preserve">Biotopbildande primärproducent (faunahabitat, biomassaproduktion och näringupptag), med en stor djuputbredning och ofta en av de vanligt förekommande algarterna på djupare biogena musselrev. </t>
  </si>
  <si>
    <t>Begränsat antal djupväxande algarter på djupare hårdbottnar och biogena rev, så troligen relativt låg.</t>
  </si>
  <si>
    <t>Mkt låg förekomst, med relativt låg utbytbarhet, och högre poäng ges för arten är grunt växande bladformiga alger, just på grund av det lägre antalet djupt växande alger. Styrkan av funktionen anses öka med täckningsgrad, och högre täckningsgrader skulle därför få högre poäng.</t>
  </si>
  <si>
    <t>Coccotylus truncatus</t>
  </si>
  <si>
    <t>kilrödblad</t>
  </si>
  <si>
    <t>Coccotylus truncatus 10-24% TG</t>
  </si>
  <si>
    <t>Låg förekomst, med relativt låg utbytbarhet, och högre poäng ges för arten är grunt växande bladformiga alger, just på grund av det lägre antalet djupt växande alger. Styrkan av funktionen anses öka med täckningsgrad, och högre täckningsgrader skulle därför få högre poäng.</t>
  </si>
  <si>
    <t>Coccotylus truncatus EF-9% TG</t>
  </si>
  <si>
    <t>Coccotylus/Phyllophora 25-100% TG</t>
  </si>
  <si>
    <t>Mkt låg förekomst, med relativt låg utbytbarhet, och högre poäng ges för arten är grunt växande bladformiga alger, just på grund av det lägre antalet djupt växande alger. Styrkan av funktionen anses öka med täckningsgrad, och högre täckningsgrader får därför högre poäng.</t>
  </si>
  <si>
    <t>Coccotylus/Phyllophora</t>
  </si>
  <si>
    <t>kilrödblad/rödblad</t>
  </si>
  <si>
    <t>Coccotylus/Phyllophora 10-24% TG</t>
  </si>
  <si>
    <t>Måttlig förekomst, med relativt låg utbytbarhet, och högre poäng ges för arten är grunt växande bladformiga alger, just på grund av det lägre antalet djupt växande alger. Styrkan av funktionen anses öka med täckningsgrad, och högre täckningsgrader får därför högre poäng.</t>
  </si>
  <si>
    <t>Coccotylus/Phyllophora EF-9% TG</t>
  </si>
  <si>
    <t>Artgrupp</t>
  </si>
  <si>
    <t>Delesseria sanguinea EF-9% TG</t>
  </si>
  <si>
    <t>Delesseria sanguinea</t>
  </si>
  <si>
    <t>ribbeblad</t>
  </si>
  <si>
    <t>Dilsea carnosa EF-9% TG</t>
  </si>
  <si>
    <t>marin art</t>
  </si>
  <si>
    <t>Dilsea carnosa</t>
  </si>
  <si>
    <t>köttblad</t>
  </si>
  <si>
    <t>Membranoptera alata EF-9% TG</t>
  </si>
  <si>
    <t>Membranoptera alata</t>
  </si>
  <si>
    <t>gaffelnervblad</t>
  </si>
  <si>
    <t>Odonthalia dentata EF-9% TG</t>
  </si>
  <si>
    <t>Odonthalia dentata</t>
  </si>
  <si>
    <t>tandskåring</t>
  </si>
  <si>
    <t>Palmaria palmata EF-9% TG</t>
  </si>
  <si>
    <t>Palmaria palmata</t>
  </si>
  <si>
    <t>söl</t>
  </si>
  <si>
    <t>Phycodrys rubens 10-24% TG</t>
  </si>
  <si>
    <t>Troligen låg?</t>
  </si>
  <si>
    <t>Phycodrys rubens</t>
  </si>
  <si>
    <t>ekblading</t>
  </si>
  <si>
    <t>Phycodrys rubens EF-9% TG</t>
  </si>
  <si>
    <t>Phyllophora crispa EF-9% TG</t>
  </si>
  <si>
    <t>Phyllophora crispa</t>
  </si>
  <si>
    <t>bandrödblad</t>
  </si>
  <si>
    <t>Phyllophora pseudoceranoïdes 10-24% TG</t>
  </si>
  <si>
    <t>Inte klarlagt om fintrådig vegetation i hårdbottenområden generellt används som uppväxtområde i havsområdet- pga detta har inga poäng satts här.</t>
  </si>
  <si>
    <t>Phyllophora pseudoceranoïdes</t>
  </si>
  <si>
    <t>blåtonat rödblad</t>
  </si>
  <si>
    <t>Phyllophora pseudoceranoïdes EF-9% TG</t>
  </si>
  <si>
    <t>Phyllophora spp. 25-100% TG</t>
  </si>
  <si>
    <t>Phyllophora</t>
  </si>
  <si>
    <t>rödblad</t>
  </si>
  <si>
    <t>Phyllophora spp. 10-24% TG</t>
  </si>
  <si>
    <t>Måttlig förekomst, med relativt låg utbytbarhet, och högre poäng ges för arten är grunt växande bladformiga alger, just på grund av det lägre antalet djupt växande alger. Styrkan av funktionen anses öka med täckningsgrad, och högre täckningsgrader skulle därför få högre poäng.</t>
  </si>
  <si>
    <t>Phyllophora spp. EF-9% TG</t>
  </si>
  <si>
    <t>Monostroma balticum 25-100% TG</t>
  </si>
  <si>
    <t>Monostroma som är lik Ulva till formen baseras på att bladformade alger har visats ha en lägre artrikedom än grenande alger (Munari et al. 2015), och att Ulva och Enteromorpha-dominerade habitat har visats ha lägre biodiversitet än habitat dominerade av mer strukturellt komplexa rödalger (Dean and Connell 1987a, 1987b)</t>
  </si>
  <si>
    <t>Inte klarlagt om Monostroma används som uppväxtområde - pga detta har inga poäng satts här.</t>
  </si>
  <si>
    <t>Biotopbildande primärproducent (primärproduktion och näringsupptag), med begränsad information om artens ekologiska funktion. I en studie har det visats att Monstroma förefaller vara en av de minst föredragna algerna av betare (Korpinen och Jormalainen 2008), vilket troligen begränsar dess funktion som föda.</t>
  </si>
  <si>
    <t>Troligen relativt utbytbar, med tanke på det relativt stora artantalet av alger i havsområdet.</t>
  </si>
  <si>
    <t>Låg förekomst, och måttlig utbytbarhet, och då kunskapen om dess funktion är bristfällig, men den förefaller ha begränsad funktion för betare sätts ekosystemkomponenten till 1 poäng oavsett täckningsgrad.</t>
  </si>
  <si>
    <t>Monostroma balticum</t>
  </si>
  <si>
    <t>östersjösallat</t>
  </si>
  <si>
    <t>Monostroma balticum 10-24% TG</t>
  </si>
  <si>
    <t xml:space="preserve">Bladformade (foliose) alger har visats ha en lägre artrikedom än grenande alger (Munari et al. 2015). </t>
  </si>
  <si>
    <t>Monostroma balticum EF-9% TG</t>
  </si>
  <si>
    <t>Monostroma grevillei EF-9% TG</t>
  </si>
  <si>
    <t>Monostroma grevillei</t>
  </si>
  <si>
    <t>strutsallat</t>
  </si>
  <si>
    <t>Monostroma spp. 25-100% TG</t>
  </si>
  <si>
    <t>Monostroma</t>
  </si>
  <si>
    <t>sallater</t>
  </si>
  <si>
    <t>Monostroma spp. 10-24% TG</t>
  </si>
  <si>
    <t>Monostroma spp. EF-9% TG</t>
  </si>
  <si>
    <t>Petalonia fascia EF-9% TG</t>
  </si>
  <si>
    <t>Petalonia fascia</t>
  </si>
  <si>
    <t>brunbindel</t>
  </si>
  <si>
    <t>Punctaria tenuissima EF-9% TG</t>
  </si>
  <si>
    <t>Punctaria tenuissima</t>
  </si>
  <si>
    <t>vågig prickbindel</t>
  </si>
  <si>
    <t>Ulva flexuosa EF-9% TG</t>
  </si>
  <si>
    <t>Ulva flexuosa</t>
  </si>
  <si>
    <t>vek tarmalg</t>
  </si>
  <si>
    <t>Ulva intestinalis 25-100% TG</t>
  </si>
  <si>
    <t>Ulva och Enteromorpha-dominerade habitat har visats ha lägre biodiversitet än habitat med mer strukturellt komplexa rödalger (Dean and Connell 1987a, 1987b), och bladformade (foliose) alger har visats ha en lägre artrikedom än grenande alger (Munari et al. 2015). På grund av detta får Ulva/Enteromorpha (vilka nuförtiden även de ingår i Ulva) endast 2 poäng.</t>
  </si>
  <si>
    <t>Inte klarlagt om Ulva/Enteromorpha används som uppväxtområde - pga detta har inga poäng satts här.</t>
  </si>
  <si>
    <t>Biotopbildande primärproducent (faunahabitat, primärproduktion, näringsupptag), som har visats vara en föredragen föda för viss herbivor epifauna (Goecker och Kåll 2003). Ulva kan dock bli problematisk i skyddade eutrofierade miljöer där den kan bilda tjocka friflytande mattor (Bäck et al. 2000; Gertz-Hansen et al. 1993).</t>
  </si>
  <si>
    <t>Relativt stort antal algarter i grunda miljöer, därav troligen relativt utbytbar.</t>
  </si>
  <si>
    <t>Mkt låg förekomst och måtttligt utbytbar- har viss positiv effekt som föda åt epifauna, men en alg som kan bli problematisk i eutrofierade miljöer- på grund av detta anses en ökad täckningsgrad inte vara positiv och den får 1 poäng oavsett täckningsgrad.</t>
  </si>
  <si>
    <t>S1</t>
  </si>
  <si>
    <t>Ulva intestinalis</t>
  </si>
  <si>
    <t>tarmalg</t>
  </si>
  <si>
    <t>Ulva intestinalis 10-24% TG</t>
  </si>
  <si>
    <t>Låg förekomst och måtttligt utbytbar- har viss positiv effekt som föda åt epifauna, men en alg som kan bli problematisk i eutrofierade miljöer- på grund av detta anses en ökad täckningsgrad inte vara positiv och den får 1 poäng oavsett täckningsgrad.</t>
  </si>
  <si>
    <t>Ulva intestinalis EF-9% TG</t>
  </si>
  <si>
    <t>Ulva lactuca EF-9% TG</t>
  </si>
  <si>
    <t>Ulva lactuca</t>
  </si>
  <si>
    <t>havssallat</t>
  </si>
  <si>
    <t>Ulva prolifera EF-9% TG</t>
  </si>
  <si>
    <t>Ulva prolifera</t>
  </si>
  <si>
    <t>spretig tarmalg</t>
  </si>
  <si>
    <t>Ulva spp. 25-100% TG</t>
  </si>
  <si>
    <t>Ulva</t>
  </si>
  <si>
    <t>havssallater/tarmalger</t>
  </si>
  <si>
    <t>Ulva spp. 10-24% TG</t>
  </si>
  <si>
    <t>Hög förekomst och måtttligt utbytbar- har viss positiv effekt som föda åt epifauna, men en alg som kan bli problematisk i eutrofierade miljöer- på grund av detta anses en ökad täckningsgrad inte vara positiv och den får 1 poäng oavsett täckningsgrad.</t>
  </si>
  <si>
    <t>Ulva spp. EF-9% TG</t>
  </si>
  <si>
    <t>Fintrådiga alger</t>
  </si>
  <si>
    <t>Fintrådiga alger 25-100% TG</t>
  </si>
  <si>
    <t>Poängen baseras på den lästa poängen satt för fintrådiga alger</t>
  </si>
  <si>
    <t>Poängen baseras på den lästa poängen satt för fintrådiga alger, samt att förekomsten är hög.</t>
  </si>
  <si>
    <t>Nej, men traditionellt används uppspolade alger som gödsel.</t>
  </si>
  <si>
    <t>S/C</t>
  </si>
  <si>
    <t>S1/C5</t>
  </si>
  <si>
    <t>Fintrådiga alger 10-24% TG</t>
  </si>
  <si>
    <t>Fintrådiga alger EF-9% TG</t>
  </si>
  <si>
    <t>Acrosiphonia arcta EF-9% TG</t>
  </si>
  <si>
    <t>Acrosiphonia arcta</t>
  </si>
  <si>
    <t>liten grönkudde</t>
  </si>
  <si>
    <t>Aegagropila linnaei 25-100% TG</t>
  </si>
  <si>
    <t>Fintrådiga alger (som t.ex. Cladophora glomerata) har ofta en relativt hög artrikedom (Olafsson et al. 2013; Kraufvelin och Salovius 2004). Artrikedomen av epifauna i marina makrofythabitat har funnits vara positivt korrelerad med växtbiomassa (Heck och Wetstone 1977; Stoner och Lewis 1985), och på grund av detta får de högsta täckningsgraderna högre poäng.</t>
  </si>
  <si>
    <t>Relativt många fintrådiga alger, så troligen måttlig.</t>
  </si>
  <si>
    <t>Mycket låg förekomst, med måttlig utbytbarhet, där styrkan av funktionen ökar med täckningsgrad. Högre täckningsgrader får därför högre poäng.</t>
  </si>
  <si>
    <t>Försvunnen från många tidigare lokaler i Europa, förefaller känslig mot övergödning (Boedeker et al. 2010).</t>
  </si>
  <si>
    <t>Aegagropila linnaei</t>
  </si>
  <si>
    <t>getraggsalg</t>
  </si>
  <si>
    <t>Aegagropila linnaei 10-24% TG</t>
  </si>
  <si>
    <t>Låg förekomst, med måttlig utbytbarhet, där styrkan av funktionen ökar med täckningsgrad. Högre täckningsgrader får därför högre poäng.</t>
  </si>
  <si>
    <t>Aegagropila linnaei EF-9% TG</t>
  </si>
  <si>
    <t>Aglaothamnion hookeri EF-9% TG</t>
  </si>
  <si>
    <t>Aglaothamnion hookeri</t>
  </si>
  <si>
    <t/>
  </si>
  <si>
    <t>Aglaothamnion roseum 10-24% TG</t>
  </si>
  <si>
    <t>Fintrådiga alger (som t.ex. Cladophora glomerata) har ofta en relativt hög artrikedom (Olafsson et al. 2013; Kraufvelin och Salovius 2004).</t>
  </si>
  <si>
    <t>Aglaothamnion roseum</t>
  </si>
  <si>
    <t>rosendun</t>
  </si>
  <si>
    <t>Aglaothamnion roseum EF-9% TG</t>
  </si>
  <si>
    <t>Aglaothamnion spp. EF-9% TG</t>
  </si>
  <si>
    <t>Aglaothamnion</t>
  </si>
  <si>
    <t>Battersia arctica 25-100% TG</t>
  </si>
  <si>
    <t>Djupväxande alg (e.g. Vegetationsklädda bottnar i Gävleborgs läns kustvatten 2014), och bidrar därigenom framförallt till biodiversiteten på större djup. Fintrådiga alger har ofta en relativt hög artrikedom av epifauna (Olafsson et al. 2013; Kraufvelin och Salovius 2004). Artrikedomen av epifauna har funnits vara positivt korrelerad med växtbiomassa (Heck och Wetstone 1977; Stone och Lewis 1985), och därför får den högst täckningsgraden högre poäng.</t>
  </si>
  <si>
    <t xml:space="preserve">Biotopbildande primärproducent (faunahabitat, biomassaproduktion och näringupptag), vid ett större djup än många andra alger i området. </t>
  </si>
  <si>
    <t>Djupgående alg, vilket begränsar utbytbarheten, därav måttligt utbytbar</t>
  </si>
  <si>
    <t>Låg förekomst, relativt utbytbar, där styrkan av funktionen beror på täckningsgraden, och till viss del får högre täckningsgrader därför högre poäng.</t>
  </si>
  <si>
    <t>C5</t>
  </si>
  <si>
    <t>Battersia arctica</t>
  </si>
  <si>
    <t>ishavstofs</t>
  </si>
  <si>
    <t>Battersia arctica 10-24% TG</t>
  </si>
  <si>
    <t>Måttlig förekomst, relativt utbytbar, där styrkan av funktionen beror på täckningsgraden, och till viss del får högre täckningsgrader därför högre poäng.</t>
  </si>
  <si>
    <t>Battersia arctica EF-9% TG</t>
  </si>
  <si>
    <t>Battersia plumigera EF-9% TG</t>
  </si>
  <si>
    <t>Battersia plumigera</t>
  </si>
  <si>
    <t>smal fjädertofs</t>
  </si>
  <si>
    <t>Bonnemaisonia hamifera/Spermothamnion repens EF-9% TG</t>
  </si>
  <si>
    <t>Japantofs är en främmande art med mycket hög risk för invasivitet.</t>
  </si>
  <si>
    <t>Bonnemaisonia hamifera/Spermothamnion repens</t>
  </si>
  <si>
    <t>japantofs/pudervippa</t>
  </si>
  <si>
    <t>Brongniartella byssoides EF-9% TG</t>
  </si>
  <si>
    <t>Brongniartella byssoides</t>
  </si>
  <si>
    <t>julgransalg</t>
  </si>
  <si>
    <t>Bryopsis hypnoides EF-9% TG</t>
  </si>
  <si>
    <t>Bryopsis hypnoides</t>
  </si>
  <si>
    <t>mossplym</t>
  </si>
  <si>
    <t>Bryopsis plumosa EF-9% TG</t>
  </si>
  <si>
    <t>Bryopsis plumosa</t>
  </si>
  <si>
    <t>grönplym</t>
  </si>
  <si>
    <t>Bryopsis spp. EF-9% TG</t>
  </si>
  <si>
    <t>Bryopsis</t>
  </si>
  <si>
    <t>grönplymer</t>
  </si>
  <si>
    <t>Callithamnion corymbosum EF-9% TG</t>
  </si>
  <si>
    <t>Callithamnion corymbosum</t>
  </si>
  <si>
    <t>gaffeldun</t>
  </si>
  <si>
    <t>Callithamnion spp. EF-9% TG</t>
  </si>
  <si>
    <t>Callithamnion</t>
  </si>
  <si>
    <t>Callithamnion tetragonum EF-9% TG</t>
  </si>
  <si>
    <t>Callithamnion tetragonum</t>
  </si>
  <si>
    <t>spetsdun</t>
  </si>
  <si>
    <t>Ceramium spp. 25-100% TG</t>
  </si>
  <si>
    <t>Mkt hög förekomst, med måttlig utbytbarhet, där styrkan av funktionen ökar med täckningsgrad. Högre täckningsgrader får därför högre poäng.</t>
  </si>
  <si>
    <t>Ceramium</t>
  </si>
  <si>
    <t>släken</t>
  </si>
  <si>
    <t>Ceramium spp. 10-24% TG</t>
  </si>
  <si>
    <t>Ceramium spp. EF-9% TG</t>
  </si>
  <si>
    <t>Ceramium tenuicorne 25-100% TG</t>
  </si>
  <si>
    <t>Har visats användas som spawning-substrat av sill (Clupea harengus) i Östersjön (Aneer et al. 1983)</t>
  </si>
  <si>
    <t>Ceramium tenuicorne</t>
  </si>
  <si>
    <t>ullsläke</t>
  </si>
  <si>
    <t>Ceramium tenuicorne 10-24% TG</t>
  </si>
  <si>
    <t>Ceramium tenuicorne EF-9% TG</t>
  </si>
  <si>
    <t>Ceramium virgatum 25-100% TG</t>
  </si>
  <si>
    <t>Mkt låg förekomst, med måttlig utbytbarhet, där styrkan av funktionen ökar med täckningsgrad. Högre täckningsgrader får därför högre poäng.</t>
  </si>
  <si>
    <t>Ceramium virgatum</t>
  </si>
  <si>
    <t>grovsläke</t>
  </si>
  <si>
    <t>Ceramium virgatum 10-24% TG</t>
  </si>
  <si>
    <t>Ceramium virgatum EF-9% TG</t>
  </si>
  <si>
    <t>Chaetomorpha linum 25-100% TG</t>
  </si>
  <si>
    <t>Chaetomorpha linum</t>
  </si>
  <si>
    <t>krullig borsttråd</t>
  </si>
  <si>
    <t>Chaetomorpha linum 10-24% TG</t>
  </si>
  <si>
    <t>Chaetomorpha linum EF-9% TG</t>
  </si>
  <si>
    <t>Chaetomorpha melagonium EF-9% TG</t>
  </si>
  <si>
    <t>Chaetomorpha melagonium</t>
  </si>
  <si>
    <t>grov borsttråd</t>
  </si>
  <si>
    <t>Chaetomorpha spp. EF-9% TG</t>
  </si>
  <si>
    <t>Chaetomorpha</t>
  </si>
  <si>
    <t>borsttrådar</t>
  </si>
  <si>
    <t>Cladophora fracta 25-100% TG</t>
  </si>
  <si>
    <t>Biotopbildande primärproducent (faunahabitat, biomassaproduktion och näringupptag). Cladophora har visats vara en föredragen art av betare (Goecker och Kåll 2003).</t>
  </si>
  <si>
    <t>Cladophora fracta</t>
  </si>
  <si>
    <t>näckhår</t>
  </si>
  <si>
    <t>Cladophora fracta 10-24% TG</t>
  </si>
  <si>
    <t>Cladophora fracta EF-9% TG</t>
  </si>
  <si>
    <t>Cladophora glomerata 25-100% TG</t>
  </si>
  <si>
    <t>Har visats ha hög biodiversitet av epifauna (Kraufvelin och Salovius 2004; Olafsson et al. 2013).  Artrikedomen av epifauna i marina makrofythabitat har funnits vara positivt korrelerad med växtbiomassa (Heck och Wetstone 1977; Stoner och Lewis 1985), och på grund av detta får de högre täckningsgraderna högre poäng.</t>
  </si>
  <si>
    <t>Gäddlarver har högre överlevnad i Cladophora glomerata än i Fucus, och att de väljer fintrådigt över Fucus (dock laboratorieexp)(Engström-Öst et al. 2007).</t>
  </si>
  <si>
    <t>Indikationer på att Cladophora glomerata kan användas som habitat för juvenil fisk, och får därför i dagsläget 2 poäng.</t>
  </si>
  <si>
    <t>Biotopbildande primärproducent (faunahabitat, biomassaproduktion och näringupptag). Hög abundans och biomassa av epifauna (Kraufvelin och Salovius 2004), och att Cladophora har visats vara en föredragen art av betare (Goecker och Kåll 2003) illustrerar att det är troligt att primärproduktionen förs vidare upp i näringskedjan.</t>
  </si>
  <si>
    <t>Begränsad mängd algarter på hårdbotten, så troligen relativt låg/medel.</t>
  </si>
  <si>
    <t>Hög förekomst, med relativt låg/medel utbytbarhet, där styrkan av funktionen beror på täckningsgraden, och till viss del får högre täckningsgrader därför högre poäng.</t>
  </si>
  <si>
    <t>Cladophora glomerata</t>
  </si>
  <si>
    <t>grönslick</t>
  </si>
  <si>
    <t>Cladophora glomerata 10-24% TG</t>
  </si>
  <si>
    <t>Mycket hög förekomst, med relativt låg utbytbarhet, där styrkan av funktionen beror på täckningsgraden, och till viss del får högre täckningsgrader därför högre poäng.</t>
  </si>
  <si>
    <t>Cladophora glomerata EF-9% TG</t>
  </si>
  <si>
    <t>Cladophora pachyderma EF-9% TG</t>
  </si>
  <si>
    <t>Cladophora pachyderma</t>
  </si>
  <si>
    <t>glesslick</t>
  </si>
  <si>
    <t>Cladophora rupestris 25-100% TG</t>
  </si>
  <si>
    <t>Cladophora rupestris</t>
  </si>
  <si>
    <t>bergborsting</t>
  </si>
  <si>
    <t>Cladophora rupestris 10-24% TG</t>
  </si>
  <si>
    <t>Cladophora rupestris EF-9% TG</t>
  </si>
  <si>
    <t>Cladophora spp. 25-100% TG</t>
  </si>
  <si>
    <t>Hög förekomst, med måttlig utbytbarhet, där styrkan av funktionen ökar med täckningsgrad. Högre täckningsgrader får därför högre poäng.</t>
  </si>
  <si>
    <t>Cladophora</t>
  </si>
  <si>
    <t>grönslickar</t>
  </si>
  <si>
    <t>Cladophora spp. 10-24% TG</t>
  </si>
  <si>
    <t>Cladophora spp. EF-9% TG</t>
  </si>
  <si>
    <t>Derbesia marina EF-9% TG</t>
  </si>
  <si>
    <t>Derbesia marina</t>
  </si>
  <si>
    <t>derbesia</t>
  </si>
  <si>
    <t>Dictyosiphon/Stictyosiphon 25-100% TG</t>
  </si>
  <si>
    <t>Fintrådiga alger (som t.ex. Cladophora glomerata) har ofta en relativt hög artrikedom (Olafsson et al. 2013; Kraufvelin och Salovius 2004). Arten kan dock växa epifytiskt på både tång och kärlväxter; En hög täckning av filamentösa alger på kärlväxter har visats ha en negativ effekt på artrikedomen hos fisk (Pihl et al. 1994). Artrikedomen av epifauna har funnits vara positivt korrelerad med växtbiomassa (Heck och Wetstone 1977; Stone och Lewis 1985), och därför får den högst täckningsgraden högre poäng.</t>
  </si>
  <si>
    <t>Artkomplex</t>
  </si>
  <si>
    <t>Dictyosiphon/Stictyosiphon</t>
  </si>
  <si>
    <t>skäggalger/bruntrassel</t>
  </si>
  <si>
    <t>Dictyosiphon/Stictyosiphon 10-24% TG</t>
  </si>
  <si>
    <t>Dictyosiphon/Stictyosiphon EF-9% TG</t>
  </si>
  <si>
    <t>Ectocarpus/Pylaiella 25-100% TG</t>
  </si>
  <si>
    <t>Pylaiella kan ha extremt hög abundans av epifauna i nordöstra Östersjön (Kotta och Orav 2001). Fintrådiga alger (som t.ex. Cladophora glomerata) har ofta en relativt hög artrikedom (Olafsson et al. 2013; Kraufvelin och Salovius 2004). Arten kan dock växa epifytiskt på både tång och kärlväxter; En hög täckning av filamentösa alger på kärlväxter har visats ha en negativ effekt på artrikedomen hos fisk (Pihl et al. 1994), och en hög täckning av Pylaiella  under tiden för Fucus-reproduktion kan ha negativ inverkan på settlingen av nya Fucus-plantor (Råberg et al. 2005).</t>
  </si>
  <si>
    <t xml:space="preserve">Biotopbildande primärproducent (biomassaproduktion och näringupptag), men kan vara problematisk då den växer över annan mer betydelsefull vegetation. </t>
  </si>
  <si>
    <t>Vikt av funktion begränsad med tanke på att en rad andra fintrådiga alger finns i området, som har mindre förekomst som epifyter.</t>
  </si>
  <si>
    <t>Mycket hög förekomst, problematisk art riskerar orsaka mer skada än nytta. Får dock 2 poäng.</t>
  </si>
  <si>
    <t>Ectocarpus/Pylaiella</t>
  </si>
  <si>
    <t>molnslick/trådslick</t>
  </si>
  <si>
    <t>Ectocarpus/Pylaiella 10-24% TG</t>
  </si>
  <si>
    <t>Ectocarpus/Pylaiella EF-9% TG</t>
  </si>
  <si>
    <t>Elachista fucicola 25-100% TG</t>
  </si>
  <si>
    <t>Liten epifytisk alg: Biomassa av epifytiska alger ofta kopplad till biomassa av epifauna, därav  troligen en viss betydelse (e.g. Wikström och Kautsky 2004)- å andra sidan kan den ha negativa effekter på Fucus (värdplanta), vilket därigenom kan vara skadligt för diversiteten i habitatet. Får därför bara 2 poäng i nuläget.</t>
  </si>
  <si>
    <t>I sig inte ett habitat viktigt för den här kategorin, utan växer på habitatformande alger</t>
  </si>
  <si>
    <t>Primärproducent som är mikrohabitatformande för epifauna, troligen delvis skadlig för värdplanta.</t>
  </si>
  <si>
    <t>Till viss del utbytbar mot andra epifytiska alger?</t>
  </si>
  <si>
    <t>Låg förekomst, och till viss del utbytbar, men kan anses ha en funktion för epifauna- därav får den 2 poäng.</t>
  </si>
  <si>
    <t>Ökar biologisk mångfald vid måttliga täckningsgrader. Kan bli problem vid för tät</t>
  </si>
  <si>
    <t>Elachista fucicola</t>
  </si>
  <si>
    <t>tångludd</t>
  </si>
  <si>
    <t>Elachista fucicola 10-24% TG</t>
  </si>
  <si>
    <t>Elachista fucicola EF-9% TG</t>
  </si>
  <si>
    <t>Polysiphonia elongata EF-9% TG</t>
  </si>
  <si>
    <t>Polysiphonia elongata</t>
  </si>
  <si>
    <t>grovslick</t>
  </si>
  <si>
    <t>Polysiphonia fibrillosa 25-100% TG</t>
  </si>
  <si>
    <t>Fintrådiga alger (som t.ex. Cladophora glomerata) har ofta en relativt hög artrikedom (Olafsson et al. 2013; Kraufvelin och Salovius 2004). Annuell biomassa</t>
  </si>
  <si>
    <t>Polysiphonia fibrillosa</t>
  </si>
  <si>
    <t>violettslick</t>
  </si>
  <si>
    <t>Polysiphonia fibrillosa 10-24% TG</t>
  </si>
  <si>
    <t>Polysiphonia fibrillosa EF-9% TG</t>
  </si>
  <si>
    <t>Polysiphonia fucoides 25-100% TG</t>
  </si>
  <si>
    <t>Polysiphonia fucoides</t>
  </si>
  <si>
    <t>fjäderslick</t>
  </si>
  <si>
    <t>Polysiphonia fucoides 10-24% TG</t>
  </si>
  <si>
    <t>Polysiphonia fucoides EF-9% TG</t>
  </si>
  <si>
    <t>Polysiphonia spp. 25-100% TG</t>
  </si>
  <si>
    <t>Polysiphonia</t>
  </si>
  <si>
    <t>rödslickar</t>
  </si>
  <si>
    <t>Polysiphonia spp. 10-24% TG</t>
  </si>
  <si>
    <t>Polysiphonia spp. EF-9% TG</t>
  </si>
  <si>
    <t>Polysiphonia stricta EF-9% TG</t>
  </si>
  <si>
    <t>Polysiphonia stricta</t>
  </si>
  <si>
    <t>rosenslick</t>
  </si>
  <si>
    <t>Pterothamnion plumula EF-9% TG</t>
  </si>
  <si>
    <t>Pterothamnion plumula</t>
  </si>
  <si>
    <t>havsdun</t>
  </si>
  <si>
    <t>Rhizoclonium riparium EF-9% TG</t>
  </si>
  <si>
    <t>Rhizoclonium riparium</t>
  </si>
  <si>
    <t>Rhodochorton purpureum 25-100% TG</t>
  </si>
  <si>
    <t>Fintrådiga alger (som t.ex. Cladophora glomerata) har ofta en relativt hög artrikedom (Olafsson et al. 2013; Kraufvelin och Salovius 2004), men Rhodochorton purpureum är en extremt lågväxande art och har troligen endast begränsad betydelse för den biologiska mångfalden.</t>
  </si>
  <si>
    <t>Mycket lågvuxen "algmatta" (0.2-1 cm), funktionen (primärproduktion, näringsupptag och faunahabitat) därav troligen mycket begränsad.</t>
  </si>
  <si>
    <t>Vikten av funktionen troligen mkt låg, och  den får därför bara 1 poäng oavsett täckningsgrad.</t>
  </si>
  <si>
    <t>Rhodochorton purpureum</t>
  </si>
  <si>
    <t>rödplysch</t>
  </si>
  <si>
    <t>Rhodochorton purpureum 10-24% TG</t>
  </si>
  <si>
    <t>Rhodochorton purpureum EF-9% TG</t>
  </si>
  <si>
    <t>Rhodomela confervoides 25-100% TG</t>
  </si>
  <si>
    <t>Rhodomela confervoides har visats kunna ha ett relativt stort antal associerade epifauna-arter i Norge (Christie et al. 2009). Fintrådiga alger (som t.ex. Cladophora glomerata) har ofta en relativt hög artrikedom (Olafsson et al. 2013; Kraufvelin och Salovius 2004).</t>
  </si>
  <si>
    <t>Begränsat antal algarter på djupare hårdbottnar och biogena rev, så troligen relativt låg.</t>
  </si>
  <si>
    <t>Mkt låg förekomst, med relativt låg utbytbarhet, och högre poäng ges för arten är grunt växande fintrådiga alger, just på grund av det lägre antalet djupt växande alger. Styrkan av funktionen anses öka med täckningsgrad, och högre täckningsgrader får därför högre poäng.</t>
  </si>
  <si>
    <t>Rhodomela confervoides</t>
  </si>
  <si>
    <t>rödris</t>
  </si>
  <si>
    <t>Rhodomela confervoides 10-24% TG</t>
  </si>
  <si>
    <t>Måttlig förekomst, med relativt låg utbytbarhet, och högre poäng ges för arten är grunt växande fintrådiga alger, just på grund av det lägre antalet djupt växande alger. Styrkan av funktionen anses öka med täckningsgrad, och högre täckningsgrader får därför högre poäng.</t>
  </si>
  <si>
    <t>Rhodomela confervoides EF-9% TG</t>
  </si>
  <si>
    <t>Spermothamnion repens EF-9% TG</t>
  </si>
  <si>
    <t>Spermothamnion repens</t>
  </si>
  <si>
    <t>pudervippa</t>
  </si>
  <si>
    <r>
      <rPr>
        <sz val="9"/>
        <color theme="1"/>
        <rFont val="Calibri"/>
        <family val="2"/>
        <scheme val="minor"/>
      </rPr>
      <t>Sphacelaria spp</t>
    </r>
    <r>
      <rPr>
        <sz val="9"/>
        <color rgb="FFFF0000"/>
        <rFont val="Calibri"/>
        <family val="2"/>
        <scheme val="minor"/>
      </rPr>
      <t>.</t>
    </r>
    <r>
      <rPr>
        <sz val="9"/>
        <color theme="1"/>
        <rFont val="Calibri"/>
        <family val="2"/>
        <scheme val="minor"/>
      </rPr>
      <t xml:space="preserve"> EF-9% TG</t>
    </r>
  </si>
  <si>
    <t>Sphacelaria spp.</t>
  </si>
  <si>
    <t>fjädertofsar</t>
  </si>
  <si>
    <t>Spongomorpha aeruginosa EF-9% TG</t>
  </si>
  <si>
    <t>Spongomorpha aeruginosa</t>
  </si>
  <si>
    <t>liten filtkudde</t>
  </si>
  <si>
    <t>Spongomorpha spp. EF-9% TG</t>
  </si>
  <si>
    <t>Spongomorpha</t>
  </si>
  <si>
    <t>filtkuddar</t>
  </si>
  <si>
    <t>Spongonema tomentosum EF-9% TG</t>
  </si>
  <si>
    <t>Spongonema tomentosum</t>
  </si>
  <si>
    <t>repslick</t>
  </si>
  <si>
    <t>Ulothrix spp. EF-9% TG</t>
  </si>
  <si>
    <t>Ulothrix</t>
  </si>
  <si>
    <t>gördelalger</t>
  </si>
  <si>
    <t>Urospora penicilliformis EF-9% TG</t>
  </si>
  <si>
    <t>Urospora penicilliformis</t>
  </si>
  <si>
    <t>fransalg</t>
  </si>
  <si>
    <t>Urospora spp. EF-9% TG</t>
  </si>
  <si>
    <t>Urospora</t>
  </si>
  <si>
    <t>fransalger</t>
  </si>
  <si>
    <t>Slangalger</t>
  </si>
  <si>
    <t>Vaucheriaceae  25-100% TG</t>
  </si>
  <si>
    <t>Mycket epifauna i algmattorna, men ofta syrebrist under vilket riskerar att påvera infaunan negativt  (Tolstoy och Österlund: Alger vid Sveriges Östersjökust, 2003)</t>
  </si>
  <si>
    <t>I djupare habitat inte troligt med tanke på växtplats, grundare möjligen men okänt.</t>
  </si>
  <si>
    <t xml:space="preserve">Biotopbildande primärproducent (primärproduktion och näringsupptag). Kan finnas hög biomassa av epifauna i Vaucheriasamhällen (Marin vegetationsinventering i tre havsvikar, del 4, 2011), men ofta syrebrist under mattan vilket kan ha negativa effekter på samhället under. </t>
  </si>
  <si>
    <t>En av få arter på djupare mjukbottnar, inte lätt att byta ut där, men i de grundare lokalerna finns annan vegetation, därav relativt utbytbar</t>
  </si>
  <si>
    <t>Låg förekomst, troligen relativt utbytbar, och med en potentiellt negativ effekt på andra delar av samhället- får därför endast 2 poäng oavsett högre täckningsgrad.</t>
  </si>
  <si>
    <t>Familj</t>
  </si>
  <si>
    <t>Vaucheria dichotoma Typiskart för 1150</t>
  </si>
  <si>
    <t>S3</t>
  </si>
  <si>
    <t>Vaucheriaceae</t>
  </si>
  <si>
    <t>slangalger</t>
  </si>
  <si>
    <t>Vaucheriaceae 10-24% TG</t>
  </si>
  <si>
    <t xml:space="preserve">Biotopbildande primärproducent (faunahabitat, primärproduktion och näringsupptag). Kan finnas hög biomassa av epifauna i Vaucheriasamhällen (Marin vegetationsinventering i tre havsvikar, del 4, 2011), men ofta syrebrist under mattan vilket kan ha negativa effekter på samhället under. </t>
  </si>
  <si>
    <t>Vaucheriaceae EF-9% TG</t>
  </si>
  <si>
    <t>Mossor</t>
  </si>
  <si>
    <t>Mossor 10-24% TG</t>
  </si>
  <si>
    <t>Av betydelse för insekter?</t>
  </si>
  <si>
    <t>Okänt</t>
  </si>
  <si>
    <t>Biotopbildande primärproducent (faunahabitat?, primärproduktion och näringsupptag).</t>
  </si>
  <si>
    <t>Relativt stort antal primärproducerande biotopbildande arter på hårdbotten, därav troligen relativt utbytbar.</t>
  </si>
  <si>
    <t>Mkt låg förekomst, med måttlig utbytbarhet, därav endast 1 poäng då ekosystemkomponenten troligen spelar mindre roll ur ett ekologiskt helhetsperspektiv.</t>
  </si>
  <si>
    <t>Bryophyta</t>
  </si>
  <si>
    <t>bladmossor</t>
  </si>
  <si>
    <t>Mossor EF-9% TG</t>
  </si>
  <si>
    <t>Drepanocladus aduncus EF-9% TG</t>
  </si>
  <si>
    <t>Drepanocladus aduncus</t>
  </si>
  <si>
    <t>lerkrokmossa</t>
  </si>
  <si>
    <t>Fontinalis dalecarlica EF-9% TG</t>
  </si>
  <si>
    <t>Fontinalis dalecarlica</t>
  </si>
  <si>
    <t>smal näckmossa</t>
  </si>
  <si>
    <t>Fontinalis spp. 10-24% TG</t>
  </si>
  <si>
    <t>Fontinalis</t>
  </si>
  <si>
    <t>näckmossor</t>
  </si>
  <si>
    <t>Fontinalis spp. EF-9% TG</t>
  </si>
  <si>
    <t>Svampdjur (Horn- och kiselsvampar)</t>
  </si>
  <si>
    <t>Ephydatia fluviatilis 10-24% TG</t>
  </si>
  <si>
    <t>Troligen begränsad för makrofauna (större rörande bakterier)</t>
  </si>
  <si>
    <t>Inte troligt med tanke på växtform</t>
  </si>
  <si>
    <t>Filtrerande organismer.</t>
  </si>
  <si>
    <t>Måttligt?</t>
  </si>
  <si>
    <t>Låg förekomst, och måttlig utbytbarhet, har troligen viss betydelse ur ett ekologiskt helhetsperspektiv.</t>
  </si>
  <si>
    <t xml:space="preserve">Afotiska bottnar dominerade av svampdjur (Ephydatia fluviatilis i Bottenviken) är en NT  biotop i Östersjön </t>
  </si>
  <si>
    <t>Ephydatia fluviatilis</t>
  </si>
  <si>
    <t>Ephydatia fluviatilis EF-9% TG</t>
  </si>
  <si>
    <t>Blåmusslor</t>
  </si>
  <si>
    <t>Mytilus edulis &gt;10-24% TG (biogent rev undertyp till naturtyp rev 1170)</t>
  </si>
  <si>
    <t>Blåmusselbankar har hög biodiversitet av associerad fauna och flora (Norling och Kautsky 2008). I dagsläget bedöms EK till 4 poäng.</t>
  </si>
  <si>
    <t>Lägre tätheter anses vara av mindre vikt för övervintrande fåglar.</t>
  </si>
  <si>
    <t>Blåmusslor har många viktiga funktioner, och är extremt viktiga som filtrerare, samt är biotopbildande (biogena rev) som kan bidra till att stabilisera sediment (Young 1983). De bidrar med viktiga funktioner för andra ekosystemkomponenter, bl.a. som habitat (Tsuchiya &amp; Nishihira 1985, Albrecht och Reise 1994, Yager et al. 1993) och närings-och födokälla (Kautsky &amp; Wallentinus 1980, Prins et al. 1998, Norling och Kautsky 2008).</t>
  </si>
  <si>
    <t>Låg - enda som filtrerar i stor mängd på hårdbotten i Egentliga Östersjön.</t>
  </si>
  <si>
    <t xml:space="preserve">Trots blåmusslors viktiga funktion och låga utbytbarhet i Egentliga Östersjön, får de sänkt poäng pga. att de är så pass vanligt förekommande. Komponenten &gt;10% får lägre poäng än den för &gt;25% då lägre tätheter bidrar med mindre vattenrening, habitat och föda åt andra organismer. Obs. att vid bedömning behövs ett rumsligt perspektiv (även om vi bedömmer fördefinierade EK). Om något är mycket vanligt blir varje plats med EK lite lägre. </t>
  </si>
  <si>
    <t>Dekorativa skal på stranden</t>
  </si>
  <si>
    <t>Vattenrening, dock mindre än för &gt;25% täckningsgrad.</t>
  </si>
  <si>
    <t>Blåmussla</t>
  </si>
  <si>
    <t>Mytilus edulis 25-100% TG, grundare än 30 m (biogent rev undertyp till naturtyp rev 1170)</t>
  </si>
  <si>
    <t>Utgör viktig föda för livsviktiga stadier hos både ejdrar, strandskata och alfågel (Varennes et al. 2015; Bustnes 1998; Zydelis och Ruskyte 2005; Öst 2000:, Öst och Kilpi 1997; Custard et al. 1987).</t>
  </si>
  <si>
    <t>Relativt hög rumslig samstämmighet.</t>
  </si>
  <si>
    <t xml:space="preserve">På grund av sin illustrerade funktion har EK speciell betydelse för kritiska stadier hos flera arter, men eftersom den endast har viss rumslig samstämmighet får EK tillsvidare 2 poäng. Bedömningen är dock osäker bland annat pga. sin viktiga funktion för övervintrande fågel. </t>
  </si>
  <si>
    <t xml:space="preserve">Trots blåmusslors viktiga funktion och låga utbytbarhet i Egentliga Östersjön, får de endast 4 poäng pga. att de är så pass vanligt förekommande. Obs. att vid bedömning behövs ett rumsligt perspektiv (även om vi bedömmer fördefinierade EK). Om något är mycket vanligt blir varje plats med EK lite lägre. </t>
  </si>
  <si>
    <t>Omfattande vattenrening</t>
  </si>
  <si>
    <t>20 m? Kolla fågeldjup</t>
  </si>
  <si>
    <t>Mytilus edulis 25-100% TG, djupare än 30 m  (biogent rev ev. undertyp till naturtyp rev 1170)</t>
  </si>
  <si>
    <t>Djupare förekomster kan inte anses vara av vikt för ett kritiskt stadie, då de fåglar som utnyttjar den som födokälla vid övervintring har begränsat dykdjup.</t>
  </si>
  <si>
    <t xml:space="preserve">Bottnar med frilevande rödalger med blåmusslor på djupare bottnar </t>
  </si>
  <si>
    <t xml:space="preserve">Inte utbytbara, skulle vara kal sand/grusbotten annars. </t>
  </si>
  <si>
    <t>Inget vi vet?</t>
  </si>
  <si>
    <t>ej livshistoriskt viktigt?</t>
  </si>
  <si>
    <t>struktur, habitat, näringsomsättning i områden där inget annat skulel finnas. Djupare än kärlväxterna.</t>
  </si>
  <si>
    <t>har struktur! Grus/sand &gt;8m</t>
  </si>
  <si>
    <t>furcellaria/phyllophora/mytilus</t>
  </si>
  <si>
    <t>Infauna</t>
  </si>
  <si>
    <t>Depositionsbottnar med makroskopisk fauna</t>
  </si>
  <si>
    <t>Utgör kritisk resurs för många predatorer, huvudsakligen fisk, depositionsbottnar är livsmiljö för många arter (4p), främst ryggradslösa djur, samt bidrar till relativt hög biologisk mångfald (4p).</t>
  </si>
  <si>
    <t>Utgör viktig resurs som uppväxtområden för många predatorer, huvudsakligen fisk som födosöker på botten (2p) men är vanlig och sänks till 1p</t>
  </si>
  <si>
    <t>Relativt hög/mycket hög rumslig samstämmighet med uppväxtområden för fisk som födosöker på/i sedimentbottnar</t>
  </si>
  <si>
    <t>Utgör viktig resurs för många predatorer, huvudsakligen fisk som födosöker på botten (2p) men är vanlig och sänks till 1p</t>
  </si>
  <si>
    <t>Större än sin potential</t>
  </si>
  <si>
    <t>Stor betydelse för omsättning av organiskt material, näringsämnen, syresättning av sediment genom bioturbation. Låg utbytbarhet (utan makroskopiska depositionsätare finns inga andra som effektivt fyller rollen, meiofauna har låg biomassa). Funktionen är större än sin potential pga övergödning =&gt;2p (obs syrefria bottnar är en annan EK).</t>
  </si>
  <si>
    <t>Näringsomsättning samt födoresurs som förekologisk funktion/livshistoriskt viktig. Reglerar även miljögifter.</t>
  </si>
  <si>
    <t>Transport- och erosionsbottnar med makroskopisk fauna</t>
  </si>
  <si>
    <t>Utgör viktig resurs för många predatorer, huvudsakligen fisk och bidrar till viss biologisk mångfald (2p). Transport&amp;erosionsbottnar har lägre artdiversitet och biomassor än depositionsbottnar (2p).  Eventuellt kan den vara viktigare då många havsborstmaskar blir betydligt större i sand/grusbottnar och därmed utgör en viktigare födoresurs men kunskap om detta saknas till viss del</t>
  </si>
  <si>
    <t>Utgör viktig resurs som uppväxtområden för många predatorer, huvudsakligen fisk som födosöker på botten (2p) samt lekområden för flera fiskarter (2) men är vanlig och sänks till 1p</t>
  </si>
  <si>
    <t>Betydelse för omsättning av organiskt material, näringsämnen, syresättning av sediment genom bioturbation. Låg utbytbarhet (utan makroskopiska depositionsätare finns inga andra som effektivt fyller rollen, meiofauna har låg biomassa). Funktionen är större än sin potential pga övergödning =&gt;2p (obs syrefria bottnar är en annan EK). Omsättning av organiskt material inte lika stor som för depositionsbottnar men istället finns fler filtrerande organismer.</t>
  </si>
  <si>
    <t>Azoiska sedimentbottnar /sedimentbottnar utan makroskopisk fauna</t>
  </si>
  <si>
    <t xml:space="preserve">Bidrar inte till biologisk mångfald. </t>
  </si>
  <si>
    <t xml:space="preserve">Bidrar inte till att skapa en miljö som är livshistorsikt viktig. </t>
  </si>
  <si>
    <t xml:space="preserve">Omsätter fosfor. </t>
  </si>
  <si>
    <t>Hög, fosfor omsätts även av syresatta bottnar med fauna</t>
  </si>
  <si>
    <t>Större än sin potential pga övergödning</t>
  </si>
  <si>
    <t>Mycket viktig för att reglera miljögifter men är inte beroende av biotan för denna funktion</t>
  </si>
  <si>
    <t>Naturtyp enligt art-och habitatdirektivet. Definieras enligt vägledning. Sandbankar kan vara med eller utan vegetation. Viktiga habitat för fågel, fisk och däggdjur 3 st undertyper hör till naturtypen. 1) sandbottnar nästan utan vegetation med stor rörlighet i sedimentet 2) Ålgräsängar och annan långskottsvegetation med mindre rörelse i sedimentet 3) musselbankar med en täckningsgrad under 10%.</t>
  </si>
  <si>
    <t>Åsöar i Östersjön (1610) (vattendel)</t>
  </si>
  <si>
    <t xml:space="preserve">Naturtyp enligt art-och habitatdirektivet. Definieras enligt vägledning.  Vattendel vidhängande  öar bestående huvudsakligen (minst 50 %) av glacifluvialt och relativt välsorterat material. </t>
  </si>
  <si>
    <t>Specifikt habitat,  generell föhöjd  biodiversitet.  Utgör viktig livsmiljö för bla växter, alger och djurarter.</t>
  </si>
  <si>
    <t>Utgör viktig livsmiljö för olika växter och djurarter</t>
  </si>
  <si>
    <t>Skär i Östersjön (1620) (vattendel)</t>
  </si>
  <si>
    <t xml:space="preserve">Naturtyp enligt art-och habitatdirektivet. Definieras enligt vägledning.  Vidhängande vattendel till grupper av eller enstaka mindre öar och skär i Östersjön av urberg eller morän, ligger i ett exponerat läge och är i regel trädlösa. </t>
  </si>
  <si>
    <t>Specifikt habitat,  generell föhöjd  biodiversitet.  Utgör viktig livsmiljö för bl a växter, alger och djurarter.</t>
  </si>
  <si>
    <t>Utgör viktig livsmiljö för bla olika växter  och djurarter</t>
  </si>
  <si>
    <t>Smala Östersjövikar (1650)</t>
  </si>
  <si>
    <t>Naturtyp enligt art-och habitatdirektivet. Definieras enligt vägledning. Långa och smala vikar i Östersjön, med trösklar. Mjukt bottenmaterial ger ett rikt växt- och djurliv. Utgörs av ett mosaikartat biotopkomplex som är rikt på olika slags växt- och djursamhällen. Ofta starkt påverkade.</t>
  </si>
  <si>
    <t>Specifikt habitat,  generell föhöjd  biodiversitet.  Utgör viktig livsmiljö för bla bentiska alger och djurarter.</t>
  </si>
  <si>
    <t>Utgörs av ett mosaikartat biotopkomplex som är rikt på olika slags växt- och djursamhällen.</t>
  </si>
  <si>
    <t xml:space="preserve">Övervintringsområdena i Bottenhavet bedöms endast begränsa populationen av alfågel i begränsad utsträckning. Därför endast 2 poäng. (Endast relevant i södra Bottenhvet). Eventuellt kan södra delarna av Bottenhavet i framtiden komma att hysa fler övervintrande individer under isfria vintrar. </t>
  </si>
  <si>
    <t xml:space="preserve">Viktiga områden där alfåglarnas kondition byggs upp inför vårflyttning och äggläggning i Arktis. Vårrastplatserna i Bottenhavet bedöms begränsa populationen av alfågel i begränsad utsträckning. Därför endast 2 poäng. </t>
  </si>
  <si>
    <t xml:space="preserve">Vårrastplatser är viktiga områden där ejdrarnas kondition byggs upp inför äggläggning och ruvning. Vårrastplatserna i Bottenhavet bedöms dock som av mindre vikt för populationen (samma som i Eg. Östersjön) – endast ett mindre antal fåglar i jämförelse. </t>
  </si>
  <si>
    <t xml:space="preserve">Predation på musslor som lokalt kan vara viktig </t>
  </si>
  <si>
    <t xml:space="preserve">Predation på musslor, kan lokalt beta ner musselbestånd väsentligt. Dock få områden med ett relativt litet antal fåglar, därför 2 poäng. </t>
  </si>
  <si>
    <t>Antalet häckande ejder i Bottenhavet är betydligt lägre än i Egentliga Östersjön, Ålands hav och Finska skärgårdshavet. Förekomst av potentiella häckningsöar med lågt predationstryck kan vara begränsad.</t>
  </si>
  <si>
    <t xml:space="preserve">Begränsad population med litet utbyte med Atlanten. Därför är populationens häckningsplatser och födosöksområden under häckningstid extra viktiga för överlevnad. Huvuddelen av bestånden återfinns dock i Egentliga Östersjön och inte i Bottenhavet. Därför endast 4 poäng. </t>
  </si>
  <si>
    <t xml:space="preserve">De viktigaste övervintringsområdena finns på andra platser än i Bottenhavet. </t>
  </si>
  <si>
    <t>Viss predation på fisk.</t>
  </si>
  <si>
    <t xml:space="preserve">Övervintringsområden och vårrastplatser för storlom och smålom </t>
  </si>
  <si>
    <t>Grupp - inga poäng kan sättas.</t>
  </si>
  <si>
    <t>Häckningsplatser för sjöfåglar</t>
  </si>
  <si>
    <t>Flera hot finns som kan skada miljön vid utsjöbankar eller hindra fåglar från att kunna utnyttja bentiska födoresurser, t.ex. etablering av vindkraftsparker, fiske med nät eller trål, mm</t>
  </si>
  <si>
    <t>Ruggningsplatser</t>
  </si>
  <si>
    <t>Dykande fåglar</t>
  </si>
  <si>
    <t xml:space="preserve">Av vikt för kritiskt stadium och tillgången på lämpliga områden bedöms som begränsad. </t>
  </si>
  <si>
    <t xml:space="preserve">Med hänsyn till rådande populationsstorlek får den 2 poäng. </t>
  </si>
  <si>
    <t>Top-down medelviktig</t>
  </si>
  <si>
    <t>Låg (främst utbytbar  mellan andra marina dägggdjur men alla arter har olika födopreferenser som bara delvis överlappar)</t>
  </si>
  <si>
    <t>Tillhåll för vikare</t>
  </si>
  <si>
    <t>Av vikt för kritiskt stadium men tillgång till lämpliga områden bedöms som god därför bedöms den inte med rådande populationsstorlek nämnvärt begränsa populationen</t>
  </si>
  <si>
    <t xml:space="preserve">Finns några platser som används men de är inte idag särskilt begränsande. Kanske blir de viktigare i framtiden med tanke på klimatförändringar. </t>
  </si>
  <si>
    <t>vanlig/mindre vanlig</t>
  </si>
  <si>
    <t xml:space="preserve">Phusa hispida botnica bedöms som sårbar (VU) på Helcoms rödlista </t>
  </si>
  <si>
    <t>Kunskapen om tillhåll för vikare är begränsad eftersom MÖ är inriktad på inventering av vikare på is. Det finns därför behov av att komplettera anekdotisk information med inventeringar. Detta är angeläget även på grund av det finns ett behov av att komplettera dagens MÖ med metoder som kan fungera även år med begränsat med is.</t>
  </si>
  <si>
    <t>D; Å; T</t>
  </si>
  <si>
    <t>100104/6003882</t>
  </si>
  <si>
    <t>Pusa hispida/Pusa hispida botnica-</t>
  </si>
  <si>
    <t>Vikare</t>
  </si>
  <si>
    <t>Fisk och stora kraftdjur</t>
  </si>
  <si>
    <t>Perca fluviatillis</t>
  </si>
  <si>
    <t>Utdikning har lett till att det finns färre översvämningsområden där gäddor kan leka. Uppväxt I grundavegetationsklädda bottnar, visuell predator känslig till grumling av vatten</t>
  </si>
  <si>
    <t>Får 8 poäng, vissa områden som inte uttnyttjas av fisket I större usträckning kan hysa stora torskar som är viktiga för fortplantning</t>
  </si>
  <si>
    <t>Harr: Rekryteringsområden</t>
  </si>
  <si>
    <t>Ingen stark effekt</t>
  </si>
  <si>
    <t>Lek sker närmast intill strandkanten på sten och grusbotten</t>
  </si>
  <si>
    <t>Äter eveterbrater, med inslag av fisk</t>
  </si>
  <si>
    <t>Utbytbar som rovfisk I kustekosystemet</t>
  </si>
  <si>
    <t>Mindre vanlig</t>
  </si>
  <si>
    <t>Får 4  pågrund av vikt av funktionen är relativt hög , utbytbar och något ovanlig</t>
  </si>
  <si>
    <t>Historiskt varit viktigare som matfisk, små fångster på dryggt 2 tonne framtill 1980 talet</t>
  </si>
  <si>
    <t>D; F,</t>
  </si>
  <si>
    <t>Thymallus thymallus-</t>
  </si>
  <si>
    <t>harr</t>
  </si>
  <si>
    <t>Flesta kustpopulationer leker I rinnande sötvatten. Kan även vandra upp för övervintring</t>
  </si>
  <si>
    <t>Harr: Essentiell passage</t>
  </si>
  <si>
    <t>Partiellmigration för lek I kustlevande populationer</t>
  </si>
  <si>
    <t>Får 4 poäng då det inte innefattar hela populationen</t>
  </si>
  <si>
    <t>Siklöja: Lekområden</t>
  </si>
  <si>
    <t>Bytesfisk, zooplanktivor. Rommen kläcks tidigt på våren, viktig matkälla för kusttobis tex.</t>
  </si>
  <si>
    <t>Leker vid kusten på sand och grusbottnar</t>
  </si>
  <si>
    <t>Får 4 poäng då fisket begränsar populationen mer än lekområden. Fisket sker vid lek för rommen.</t>
  </si>
  <si>
    <t xml:space="preserve">siklöjar viktig födokälla, viktig länk som födofisk till högre trofinivåer, både fågel och fisk  </t>
  </si>
  <si>
    <t>Utbytbar, tex av strömming</t>
  </si>
  <si>
    <t>Får 4  pågrund av vikt av funktionen är relativt hög , men utbytbar och vanligt förekommande</t>
  </si>
  <si>
    <t>Matfisk, fångas för rommen. Löjrom</t>
  </si>
  <si>
    <t>Höstfiske efter rom</t>
  </si>
  <si>
    <t>Leker vid kusten på sand och grusbottnar, annars pelagisk. Bottenhavet, Bottenviken.</t>
  </si>
  <si>
    <t>Coregonus albula</t>
  </si>
  <si>
    <t>siklöja</t>
  </si>
  <si>
    <r>
      <t xml:space="preserve">Får </t>
    </r>
    <r>
      <rPr>
        <sz val="9"/>
        <rFont val="Calibri"/>
        <family val="2"/>
      </rPr>
      <t>1</t>
    </r>
    <r>
      <rPr>
        <sz val="9"/>
        <color rgb="FF262626"/>
        <rFont val="Calibri"/>
        <family val="2"/>
      </rPr>
      <t>, lek och uppväxt områden inte begränsad</t>
    </r>
  </si>
  <si>
    <t>Tobis: Lekområden</t>
  </si>
  <si>
    <r>
      <t xml:space="preserve">Får </t>
    </r>
    <r>
      <rPr>
        <sz val="9"/>
        <rFont val="Calibri"/>
        <family val="2"/>
      </rPr>
      <t>8</t>
    </r>
    <r>
      <rPr>
        <sz val="9"/>
        <color rgb="FF262626"/>
        <rFont val="Calibri"/>
        <family val="2"/>
      </rPr>
      <t xml:space="preserve"> poäng , Syrebrist och övergödning möjligen stressar och minskar andelen lämpliga lekområden och uppväxtområden</t>
    </r>
  </si>
  <si>
    <t>Delikatess på menyn vid 1:a nobelmiddagen och 100-årsjubileet. Fångas I fritidsfisket</t>
  </si>
  <si>
    <t>Lek, uppväxt uppehåll sker I samma miljöer. Har inte uppdelats till art I kartläggning mm. Sandstubb, lerstubb</t>
  </si>
  <si>
    <t>Video</t>
  </si>
  <si>
    <t xml:space="preserve">Abundansen av juvenila fiskar med stort beroende av vegetation (t.ex. gädda) har visats vara positivt korrelerad med täckningen av Chara tomentosa och Stuckenia pectinata, vilka kan klassas som högre undervattensvegetation (Sandström et al. 2005). Det har också visats att abundansen av gäddyngel är positivt korrelerad med vegetationshöjd (Sandström et al. 2005), och att årsjuveniler av abborre och cyprinider föredrar områden med växtlighet (Sandström och Karås 2002). I områden dominerat av Scirpus lacustris, Phragmites australis, Nuphar lutea, Nymphaea candida och Potamogeton sp. har larver och juveniler av ett antal fiskarter visats uppehålla sig huvudsakligen i områden med medel till hög vegetationstäckning (Urho et al. 1990). I brist på specifik artinformation används detta som argumentation för att högre undervattensväxter, samt undervattensdelarna av emergent vegetation, förefaller vara viktiga uppväxtområden för juvenil fisk.
Vassbälten är genom sin struktur viktiga potentiella häckningsplatser för ett antal kustbundna fågelarter som söker föda i den marina miljön. Exempel på fågelarter som häckar i vassbälten och utnyttjar den marina miljön för födosök är bl.a. skäggdopping, knölsvan och sothöna. </t>
  </si>
  <si>
    <t>Sedimentbindare, motverkar övergödningseffekter</t>
  </si>
  <si>
    <t>Ej tillräckligt vanlig</t>
  </si>
  <si>
    <t>Eleocharis palustris EF-9% TG</t>
  </si>
  <si>
    <t>Eleocharis palustris</t>
  </si>
  <si>
    <t>knappsäv</t>
  </si>
  <si>
    <t>Eleocharis palustris 10-24% TG</t>
  </si>
  <si>
    <t>Eleocharis palustris 25-49% TG</t>
  </si>
  <si>
    <t>Mycket låg förekomst, och troligen relativt låg utbytbarhet, därav 4 poäng vid högre täckningsgrad.</t>
  </si>
  <si>
    <t>Eleocharis uniglumis EF-9% TG</t>
  </si>
  <si>
    <t>Eleocharis uniglumis</t>
  </si>
  <si>
    <t>agnsäv</t>
  </si>
  <si>
    <t>Eleocharis uniglumis ssp. uniglumis EF-9% TG</t>
  </si>
  <si>
    <t>Eleocharis uniglumis ssp. uniglumis</t>
  </si>
  <si>
    <t>strandagnsäv</t>
  </si>
  <si>
    <t>Eleocharis uniglumis var. uniglumis EF-9% TG</t>
  </si>
  <si>
    <t>Eleocharis uniglumis var. uniglumis</t>
  </si>
  <si>
    <t>vanlig agnsäv</t>
  </si>
  <si>
    <t>Hippuris tetraphylla EF-9% TG</t>
  </si>
  <si>
    <t>Hippuris tetraphylla</t>
  </si>
  <si>
    <t>ishavshästsvans</t>
  </si>
  <si>
    <t>Hippuris vulgaris 10-24% TG</t>
  </si>
  <si>
    <t>Hippuris vulgaris 25-100% TG</t>
  </si>
  <si>
    <t>Mycket låg förekomst, och troligen relativt låg utbytbarhet, därav 10 poäng vid högre täckningsgrad.</t>
  </si>
  <si>
    <t>Hippuris x lanceolata EF-9% TG</t>
  </si>
  <si>
    <t>Hippuris x lanceolata</t>
  </si>
  <si>
    <t>mellanhästsvans</t>
  </si>
  <si>
    <t>Nuphar lutea EF-9% TG</t>
  </si>
  <si>
    <t>Nuphar lutea</t>
  </si>
  <si>
    <t>gul näckros</t>
  </si>
  <si>
    <t>Sagittaria EF-9% TG</t>
  </si>
  <si>
    <t>Sagittaria</t>
  </si>
  <si>
    <t>pilbladssläktet</t>
  </si>
  <si>
    <t>Sagittaria sagittifolia EF-9% TG</t>
  </si>
  <si>
    <t>Sagittaria sagittifolia</t>
  </si>
  <si>
    <t>pilblad</t>
  </si>
  <si>
    <t>Schoenoplectus</t>
  </si>
  <si>
    <t>Betydelse för djur både ovan och under ytan</t>
  </si>
  <si>
    <t>Troligen viktigare habitat än Phragmites i Bottenviken och har troligen en funktion som lek/uppväxtområde- MEN har ingen påvisad betydelse till skillnad från vass</t>
  </si>
  <si>
    <t>Schoenoplectus tabernaemontani 10-24% TG</t>
  </si>
  <si>
    <t>Låg förekomst, och troligen relativt låg utbytbarhet, därav 2 poäng.</t>
  </si>
  <si>
    <t>Schoenoplectus tabernaemontani 25-100% TG</t>
  </si>
  <si>
    <t xml:space="preserve">Höga undervattenskärlväxtängar (&gt;10cm) 25-100% TG - minst 3 arter </t>
  </si>
  <si>
    <t>Höga undervattenskärlväxtängar (&gt;10cm) 10-24% TG</t>
  </si>
  <si>
    <t>Höga undervattenskärlväxtängar (&gt;10cm) 25-100% TG</t>
  </si>
  <si>
    <t>Callitriche hermaphroditica EF-9% TG</t>
  </si>
  <si>
    <t>Callitriche hermaphroditica 10-24% TG</t>
  </si>
  <si>
    <t>Callitriche hermaphroditica 25-100% TG</t>
  </si>
  <si>
    <t>Callitriche palustris EF-9% TG</t>
  </si>
  <si>
    <t>Callitriche palustris</t>
  </si>
  <si>
    <t>smålånke</t>
  </si>
  <si>
    <t>Ceratophyllum submersum EF-9% TG</t>
  </si>
  <si>
    <t>Ceratophyllum submersum</t>
  </si>
  <si>
    <t>vårtsärv</t>
  </si>
  <si>
    <t>Elodea EF-9% TG</t>
  </si>
  <si>
    <t>Elodea</t>
  </si>
  <si>
    <t>Invasiv art mycket hör gisk för invasivitet</t>
  </si>
  <si>
    <t>Elodea nuttallii EF-9% TG</t>
  </si>
  <si>
    <t>Elodea nuttallii</t>
  </si>
  <si>
    <t>smal vattenpest</t>
  </si>
  <si>
    <t>Isoëtes EF-9% TG</t>
  </si>
  <si>
    <t>Isoëtes</t>
  </si>
  <si>
    <t>braxengräs</t>
  </si>
  <si>
    <t>Isoëtes echinospora EF-9% TG</t>
  </si>
  <si>
    <t>Isoëtes echinospora</t>
  </si>
  <si>
    <t>vekt braxengräs</t>
  </si>
  <si>
    <t>Isoëtes lacustris EF-9% TG</t>
  </si>
  <si>
    <t>Isoëtes lacustris</t>
  </si>
  <si>
    <t>styvt braxengräs</t>
  </si>
  <si>
    <t>Myriophyllum EF-9% TG</t>
  </si>
  <si>
    <t>Myriophyllum</t>
  </si>
  <si>
    <t>Myriophyllum 10-24% TG</t>
  </si>
  <si>
    <t>Myriophyllum 25-100% TG</t>
  </si>
  <si>
    <t>Myriophyllum alterniflorum 25-100% TG</t>
  </si>
  <si>
    <t>Potamogeton EF-9% TG</t>
  </si>
  <si>
    <t>Potamogeton</t>
  </si>
  <si>
    <t>natar</t>
  </si>
  <si>
    <t>Potamogeton alpinus EF-9% TG</t>
  </si>
  <si>
    <t>Potamogeton alpinus</t>
  </si>
  <si>
    <t>rostnate</t>
  </si>
  <si>
    <t>Potamogeton berchtoldii EF-9% TG</t>
  </si>
  <si>
    <t>Potamogeton berchtoldii</t>
  </si>
  <si>
    <t>gropnate</t>
  </si>
  <si>
    <t>Potamogeton compressus EF-9% TG</t>
  </si>
  <si>
    <t xml:space="preserve"> Sårbar (VU)</t>
  </si>
  <si>
    <t>Potamogeton compressus</t>
  </si>
  <si>
    <t>bandnate</t>
  </si>
  <si>
    <t>Potamogeton natans EF-9% TG</t>
  </si>
  <si>
    <t>Potamogeton natans</t>
  </si>
  <si>
    <t>gäddnate</t>
  </si>
  <si>
    <t>Potamogeton praelongus EF-9% TG</t>
  </si>
  <si>
    <t>Potamogeton praelongus</t>
  </si>
  <si>
    <t>långnate</t>
  </si>
  <si>
    <t>Potamogeton pusillus 25-100% TG</t>
  </si>
  <si>
    <t>Ranunculus EF-9% TG</t>
  </si>
  <si>
    <t>Ranunculus</t>
  </si>
  <si>
    <t>ranunkler</t>
  </si>
  <si>
    <t>Ranunculus 10-24% TG</t>
  </si>
  <si>
    <t>Ranunculus 25-100% TG</t>
  </si>
  <si>
    <t>Ranunculus confervoides EF-9% TG</t>
  </si>
  <si>
    <t>Ranunculus confervoides</t>
  </si>
  <si>
    <t>hårmöja</t>
  </si>
  <si>
    <t>Ranunculus confervoides 10-24% TG</t>
  </si>
  <si>
    <t>Mycket låg förekomst, med relativt låg/medel utbytbarhet, där styrkan av funktionen beror på täckningsgraden. Högre täckningsgrader får därför högre poäng.</t>
  </si>
  <si>
    <t>Ranunculus peltatus subsp. peltatus EF-9% TG</t>
  </si>
  <si>
    <t>Ranunculus peltatus subsp. peltatus</t>
  </si>
  <si>
    <t>sköldmöja</t>
  </si>
  <si>
    <t>Ruppia EF-9% TG</t>
  </si>
  <si>
    <t>Ruppia</t>
  </si>
  <si>
    <t>Stuckenia filiformis 10-24% TG</t>
  </si>
  <si>
    <t>Stuckenia filiformis 25-49% TG</t>
  </si>
  <si>
    <t>Stuckenia vaginata EF-9% TG</t>
  </si>
  <si>
    <t>Stuckenia vaginata</t>
  </si>
  <si>
    <t>slidnate</t>
  </si>
  <si>
    <t>Låga undervattenskärlväxter (&lt;10cm) EF-9% TG</t>
  </si>
  <si>
    <t>Låg vattenvegetation troligen av begränsad betydelse som uppväxtområde</t>
  </si>
  <si>
    <r>
      <rPr>
        <b/>
        <sz val="9"/>
        <rFont val="Calibri"/>
        <family val="2"/>
        <scheme val="minor"/>
      </rPr>
      <t>Låga undervattenskärlväxtängar (&lt;10cm) 10-24% TG</t>
    </r>
  </si>
  <si>
    <t>Låga undervattenskärlväxtängar</t>
  </si>
  <si>
    <t>Låga undervattenskärlväxtängar (&lt;10cm) 25-100% TG</t>
  </si>
  <si>
    <t>Crassula aquatica EF-9% TG</t>
  </si>
  <si>
    <t>Crassula aquatica</t>
  </si>
  <si>
    <t>fyrling</t>
  </si>
  <si>
    <t>Elatine hydropiper EF-9% TG</t>
  </si>
  <si>
    <t>Elatine hydropiper</t>
  </si>
  <si>
    <t>korsslamkrypa</t>
  </si>
  <si>
    <t>Eleocharis acicularis EF-9% TG</t>
  </si>
  <si>
    <t>Eleocharis acicularis</t>
  </si>
  <si>
    <t>nålsäv</t>
  </si>
  <si>
    <r>
      <rPr>
        <sz val="9"/>
        <rFont val="Calibri"/>
        <family val="2"/>
        <scheme val="minor"/>
      </rPr>
      <t>Låga undervattenskärlväxtängar (&lt;10cm) 10-24% TG</t>
    </r>
  </si>
  <si>
    <t>Eleocharis acicularis 10-24% TG</t>
  </si>
  <si>
    <t xml:space="preserve">Högre växtbiomassa har visats ha en effekt på biodiversitet hos epifauna, lägre växter uppnår högre biomass först vid högre tätheter </t>
  </si>
  <si>
    <t>Eleocharis acicularis 25-100% TG</t>
  </si>
  <si>
    <t>Lemna trisulca 25-100% TG</t>
  </si>
  <si>
    <t>Limosella aquatica EF-9% TG</t>
  </si>
  <si>
    <t>Limosella aquatica</t>
  </si>
  <si>
    <t>ävjebrodd</t>
  </si>
  <si>
    <t>Ranunculus reptans EF-9% TG</t>
  </si>
  <si>
    <t>Ranunculus reptans</t>
  </si>
  <si>
    <t>strandranunkel</t>
  </si>
  <si>
    <t>Subularia aquatica 10-24% TG</t>
  </si>
  <si>
    <t>Kransalger 25-100%</t>
  </si>
  <si>
    <t>Chara EF-9% TG</t>
  </si>
  <si>
    <t>Chara</t>
  </si>
  <si>
    <t>Chara 10-24% TG</t>
  </si>
  <si>
    <t>Chara 25-100% TG</t>
  </si>
  <si>
    <t>Hög förekomst, och låg utbytbarhet, där styrkan av funktionen beror på täckningsgraden. Har dock så pass hög förekomst att 50% täckningsgrad också får 4 poäng, inte 10 som den hade fått om den förekommit i lägre utsträckning.</t>
  </si>
  <si>
    <t>En av två  Chara-arter med mycket hög förekomst och hög täckning, låg utbytbarhet</t>
  </si>
  <si>
    <t>Chara aspera var. aspera f. subinermis EF-9% TG</t>
  </si>
  <si>
    <t>Chara aspera var. aspera f. subinermis</t>
  </si>
  <si>
    <t>Mycket låg förekomst, med relativt låg utbytbarhet, där styrkan av funktionen beror på täckningsgraden. Högre täckningsgrader får därför högre poäng.</t>
  </si>
  <si>
    <t>Mycket låg förekomst, med relativt låg utbytbarhet, men låg täckningsgrad och får därför 2 poäng.</t>
  </si>
  <si>
    <t>Ej bedömd (NE)</t>
  </si>
  <si>
    <t>Chara spp. har en hög abundans av evertebrater, mestadels herbivorer, och är ett föredraget habitat över många andra för makrozoobenthos (Orav et al. 2000; Factors affecting the distribution of benthic invertebrates in the phytal zone of the North-eastern Baltic Sea; Proc.Estonian.Acad.Sci.Biol.Ecol 2000, 49,3; 253-269)</t>
  </si>
  <si>
    <t>Primärproduktion som används av herbivorer, näringsupptag, sedimentation (dvs genom sänkande av vattenhastighet), men brist på mattbildande rhizom borde begränsa sedimentstabiliseringen.</t>
  </si>
  <si>
    <t>Relativt vanlig art, med hyfsad täckning, troligen inte helt lätt att byta ut.</t>
  </si>
  <si>
    <t xml:space="preserve">Mycket låg förekomst, med relativt låg utbytbarhet, men låg täckningsgrad och får därför 2 poäng. </t>
  </si>
  <si>
    <t>Nitella EF-9% TG</t>
  </si>
  <si>
    <t>Nitella</t>
  </si>
  <si>
    <t>slinken</t>
  </si>
  <si>
    <t>Nitella 10-24% TG</t>
  </si>
  <si>
    <t>Poängen grundad på info om Chara spp. som har en hög abundans av evertebrater, mestadels herbivorer, och är ett föredraget habitat över många andra för makrozoobenthos (Orav et al. 2000; Factors affecting the distribution of benthic invertebrates in the phytal zone of the North-eastern Baltic Sea; Proc.Estonian.Acad.Sci.Biol.Ecol 2000, 49,3; 253-269). Ingen specifik information har hittats om Nitella</t>
  </si>
  <si>
    <t>Baserad bl.a. på info om Chara spp. Primärproduktion som används av herbivorer, näringsupptag, sedimentation (dvs genom sänkande av vattenhastighet), men brist på mattbildande rhizom borde begränsa sedimentstabiliseringen.</t>
  </si>
  <si>
    <t>Nitella flexilis/opaca EF-9% TG</t>
  </si>
  <si>
    <t>Nitella flexilis/opaca</t>
  </si>
  <si>
    <t>glansslinke/mattslinke</t>
  </si>
  <si>
    <t>Nitella flexilis/opaca 10-24% TG</t>
  </si>
  <si>
    <t>Tolypella EF-9% TG</t>
  </si>
  <si>
    <t>Tolypella</t>
  </si>
  <si>
    <t>rufsen</t>
  </si>
  <si>
    <t>Tolypella 10-24% TG</t>
  </si>
  <si>
    <t>Låg förekomst, med relativt låg utbytbarhet, men låg täckningsgrad och får därför 2 poäng.</t>
  </si>
  <si>
    <t>Låg förekomst, med relativt låg utbytbarhet, men låg täckningsgrad och får därför 2 poäng. Styrkan av funktionen beroende av täckningsgraden, och högre täckningsgrad får därför högre poäng.</t>
  </si>
  <si>
    <t>Tolypella nidifica 25-100% TG</t>
  </si>
  <si>
    <t>Mycket låg förekomst, men låg utbytbarhet, där styrkan av funktionen beror på täckningsgraden. Högre täckningsgrader får därför högre poäng.</t>
  </si>
  <si>
    <t>Få stora algarter på hårdbotten i omådet, och bidrar därigenom troligen åtskilligt till biodiversiteten. Stora perenna alger har ofta en hög biodiversitet av epifauna och epifyter (Kraufvelin och Salovius 2004; Martin et al. 2013).  Anledningen till att dessa alger får högre i i biologisk mångfald än motsvarande täckningsgrad av annan växtlighet är just bristen på utbytbara arter.</t>
  </si>
  <si>
    <t>Långlivad struktur är viktig för t ex aborrlek och som uppväxtområde. Bedömning bl.a. baserad på att Fucus vesiculosus kan användas som substrat för abborrlek på större djup (&gt;0.5 m): Snickars et al. 2010. Studier från västkusten har visat att Fucus vesiculosus på mjukbotten är ett föredraget habitat för juvenil torsk (Borg et al. 1997).</t>
  </si>
  <si>
    <t>Bedömingen baseras på Fucus. Biotopbildande primärproducent (biomassaproduktion och näringupptag), i ett område med mycket få kraftiga makroalgsarter. Högre abundans och biomassa av evertebrater i habitat med Fucus än i grunda hårdbottenområden med andra alger (Wikström och Kautsky 2007), illustrerar funktionen för faunan.</t>
  </si>
  <si>
    <t>Mycket hög förekomst, men mycket låg utbytbarhet, där styrkan av funktionen beror på täckningsgraden. Högre täckningsgrader får därför högre poäng.</t>
  </si>
  <si>
    <t>Utgörs av biotopbildande alger (Fucus radicans och F. vesiculosus) med kulturellt värde och får därför 1 p.</t>
  </si>
  <si>
    <t>När väl bältesbildande 25% är förutsättningen för samma artantal de samma. Få stora algarter på hårdbotten i omådet, och bidrar därigenom troligen åtskilligt till biodiversiteten. Stora perenna alger har ofta en hög biodiversitet av epifauna och epifyter (Kraufvelin och Salovius 2004; Martin et al. 2013).  Anledningen till att dessa alger får högre i i biologisk mångfald än motsvarande täckningsgrad av annan växtlighet är just bristen på utbytbara arter.</t>
  </si>
  <si>
    <t>Hög förekomst, men mycket låg utbytbarhet, där styrkan av funktionen beror på täckningsgraden. Högre täckningsgrader får därför högre poäng.</t>
  </si>
  <si>
    <t>Fucus EF-9% TG</t>
  </si>
  <si>
    <t>Fucus 10-24% TG</t>
  </si>
  <si>
    <t>Biotopbildande alg med kulturellt värde får 1 p.</t>
  </si>
  <si>
    <t>Fucus 25-100% TG</t>
  </si>
  <si>
    <t>När väl bältesbildande 25% är förutsättningen för samma artantal de samma. Bedömningen baserad på information om Fucus vesiculosus med tanke på arternas strukturella likheter. Studier av epifauna illustrerar att artrikedomen/diversiteten inte nödvändigtvis skiljer sig mellan Fucus och fintrådiga alger (såsom Cladophora) (Wikström och Kautsky 2006, Kraufvelin och Salovius 2004)- dock bör det vägas in att Fucus också utgör en sekundär hårdbotten för sessil epifauna samt för flertalet epifytiska alger.</t>
  </si>
  <si>
    <t>Fucus radicans 10-24% TG</t>
  </si>
  <si>
    <t>Baserat på studier av Fucus vesiculosus som kan användas som substrat för abborrlek på större djup (&gt;0.5 m): Snickars et al. 2010. Studier från västkusten har visat att Fucus vesiculosus på mjukbotten är ett föredraget habitat för juvenil torsk (Borg et al. 1997).</t>
  </si>
  <si>
    <t>Fucus radicans 25-100% TG</t>
  </si>
  <si>
    <t>Fucus vesiculosus frilevande EF-9% TG</t>
  </si>
  <si>
    <t>begränsad betydelse vid bara förekomst och kan vara svår att bestämma som frilevande vid låga täckningsgrader.</t>
  </si>
  <si>
    <t>Biotopbildande primärproducent (faunahabitat, biomassaproduktion och näringupptag), i ett område med relativt få kraftiga makroalgsarter. Flerårig struktur på mjukbotten, sedimentbindande, habitat för evertebrater. Forskning pågår.</t>
  </si>
  <si>
    <t xml:space="preserve">delvis utbytbar mot kärlväxter men förekommer året runt. </t>
  </si>
  <si>
    <t>Enstaka förekomst har liten betydelse ur ett ekologiskt helhetsperspektiv. Även svår att bedöma som frilevande i låga täckningsgrader.</t>
  </si>
  <si>
    <t>stor osäkerhet i förekomst i detta havsområde</t>
  </si>
  <si>
    <t>Fucus vesiculosus - lösliggande</t>
  </si>
  <si>
    <t>Fucus vesiculosus frilevande 10-24% TG</t>
  </si>
  <si>
    <t>studier pågår men preliminära resultat visar att frilevande tång har liknande betydelse för mångfalden som fastsittande. Den utgör dessutom en viktig flerårig struktur på mjukbottnar. Även ett helcom rödlistat habitat.</t>
  </si>
  <si>
    <t>ST: Eftersom den troligen har liknande funktion som fastsittande tång så får den i dagsläget samma poäng.</t>
  </si>
  <si>
    <t>Potentiell och reell stor förekomst men på lokal skala. ST kommentar: Frilevande blåstång får i dagsläget samma poäng för ekologisk funktion som fastsittande.</t>
  </si>
  <si>
    <t>Fucus vesiculosus frilevande 25-49% TG</t>
  </si>
  <si>
    <t>Växer ofta i skyddade grunda vikar, där dess habitatbildande egenskaper kan ersättas till viss del av kärlväxter, men går generellt sett djupare än kärlväxterna och är då mindre lätt att byta ut.</t>
  </si>
  <si>
    <t>Låg komplexitet, minskad betydelse för epifauna, men höga alger som kan växa i många miljöer, och bidrar troligen till diversiteten vid tillräcklig täckningsgrad då de ofta bildar "nystan"/"härvor". En studie från Storbritannien visar dock ett högt artantal av epifytiska alger (dock marint, inte bräckt vatten; South and Burrows 1967).</t>
  </si>
  <si>
    <t>Biotopbildande primärproducent (biomassaproduktion och näringupptag).</t>
  </si>
  <si>
    <t xml:space="preserve">relativt hög utbytbarhet. </t>
  </si>
  <si>
    <t>Annuell varierar mycket mellan år. Förekomst beror av ett mikroskopisk livsstadium. Svår för rumslig förvaltning.</t>
  </si>
  <si>
    <t>Låg komplexitet, minskad betydelse för epifauna, men höga alger som kan växa i många miljöer, och bidrar troligen till diversiteten vid tillräcklig täckningsgrad då de ofta bildar "nystan"/"härvor". En studie från Storbritannien visar dock ett högt artantal av epifytiska alger (dock marint, inte bräckt vatten); South and Burrows 1967.</t>
  </si>
  <si>
    <t xml:space="preserve">Relativt hög utbytbarhet. </t>
  </si>
  <si>
    <t>Förekommer så här höga täckningsgrader i havsområdet? Dvs är EK relevant?</t>
  </si>
  <si>
    <r>
      <t xml:space="preserve">Stora </t>
    </r>
    <r>
      <rPr>
        <sz val="9"/>
        <color rgb="FFFF0000"/>
        <rFont val="Calibri"/>
        <family val="2"/>
      </rPr>
      <t>fleråriga</t>
    </r>
    <r>
      <rPr>
        <sz val="9"/>
        <color theme="1"/>
        <rFont val="Calibri"/>
        <family val="2"/>
      </rPr>
      <t xml:space="preserve"> rödalger</t>
    </r>
  </si>
  <si>
    <t>Få kraftiga algarter på hårdbotten i omådet, och bidrar därigenom troligen åtskilligt till biodiversiteten. Stora perenna algarter har ofta en hög biodiversitet av epifauna och epifyter (Kraufvelin och Salovius 2004; Martin et al. 2013).  Anledningen till att dessa alger får högre i i biologisk mångfald än motsvarande täckningsgrad av annan växtlighet är just bristen på utbytbara arter.</t>
  </si>
  <si>
    <t>Bedömningen baserad på den enda stora perenna rödalgen. I Litauen är Furcellaria det huvudsakliga substratet som används för strömmingsrom (Šaškov et al. 2014).</t>
  </si>
  <si>
    <t>Bedömningen baseras på Furcellaria. Biotopbildande primärproducent (primärproduktion, näringsupptag, sekundär hårdbotten). Djupväxande i relation till andra kraftiga alger, och har en hög abundans av epifauna (Orav et al. 2000; Kotta och Orav 2001).</t>
  </si>
  <si>
    <t>Troligen låg.</t>
  </si>
  <si>
    <t>Måttlig förekomst, med låg utbytbarhet, där styrkan av funktionen beror på täckningsgraden. Högre täckningsgrader får därför högre poäng.</t>
  </si>
  <si>
    <t>När väl bältesbildande 25% är förutsättningen för samma artantal de samma. Få kraftiga algarter på hårdbotten i omådet, och bidrar därigenom troligen åtskilligt till biodiversiteten. Stora perenna algarter har ofta en hög biodiversitet av epifauna och epifyter (Kraufvelin och Salovius 2004; Martin et al. 2013).  Anledningen till att dessa alger får högre i i biologisk mångfald än motsvarande täckningsgrad av annan växtlighet är just bristen på utbytbara arter.</t>
  </si>
  <si>
    <t>Biotopbildande primärproducent (primärproduktion, näringsupptag, sekundär hårdbotten). Djupväxande i relation till andra kraftiga alger, och har en hög abundans av epifauna (Orav et al. 2000; Kotta och Orav 2001).</t>
  </si>
  <si>
    <t>Ulva och Enteromorpha-dominerade habitat har visats ha lägre biodiversitet än habitat med mer strukturellt komplexa rödalger (Dean and Connell 1987a, 1987b), och bladformade (foliose) alger har visats ha en lägre artrikedom än grenande alger (Munari et al. 2015). På grund av detta får blaformiga alger endast 2 poäng.</t>
  </si>
  <si>
    <t>De enda bladformiga algerna med högre täckningsgrad i området är Ulva, därav är bedömningen baserad på följande: Biotopbildande primärproducent (primärproduktion, näringsupptag), som har visats vara en föredragen föda för viss herbivor epifauna (Goecker et al. 2003). Ulva kan dock bli problematisk i skyddade eutrofierade miljöer där den kan bilda tjocka friflytande mattor (Bäck et al. 2000; Gertz-Hansen et al. 1993).</t>
  </si>
  <si>
    <t>Troligen relativt låg/medel.</t>
  </si>
  <si>
    <t>De enda bladformiga algerna med högre täckningsgrad i området är Ulva, därav är bedömningen baserad på följande: Låg förekomst och troligen relativt låg/medel utbytbarhet- har viss positiv effekt som föda åt epifauna, men en alg som kan bli problematisk i eutrofierade miljöer- på grund av detta anses en ökad täckningsgrad inte vara positiv och den får 2 poäng.</t>
  </si>
  <si>
    <t>Enteromorpha spp. EF-9% TG</t>
  </si>
  <si>
    <t>Enteromorpha</t>
  </si>
  <si>
    <t>Enteromorpha spp. 10-24% TG</t>
  </si>
  <si>
    <t>Biotopbildande primärproducent (primärproduktion, näringsupptag), som har visats vara en föredragen föda för viss herbivor epifauna (Goecker et al. 2003). Ulva kan dock bli problematisk i skyddade eutrofierade miljöer där den kan bilda tjocka friflytande mattor (Bäck et al. 2000; Gertz-Hansen et al. 1993).</t>
  </si>
  <si>
    <t>Låg förekomst och troligen relativt låg/medel utbytbarhet- har viss positiv effekt som föda åt epifauna, men en alg som kan bli problematisk i eutrofierade miljöer- på grund av detta anses en ökad täckningsgrad inte vara positiv och den får 2 poäng.</t>
  </si>
  <si>
    <t>Enteromorpha spp. 25-100% TG</t>
  </si>
  <si>
    <t xml:space="preserve">Biotopbildande primärproducent (primärproduktion och näringsupptag). </t>
  </si>
  <si>
    <t>Mycket låg förekomst och troligen relativt låg/medel utbytbarhet- 2 poäng.</t>
  </si>
  <si>
    <t>Måttlig förekomst och troligen relativt låg/medel utbytbarhet- har viss positiv effekt som föda åt epifauna, men en alg som kan bli problematisk i eutrofierade miljöer- på grund av detta anses en ökad täckningsgrad inte vara positiv och den får 2 poäng.</t>
  </si>
  <si>
    <t>Ulva clathrata EF-9% TG</t>
  </si>
  <si>
    <t>Ulva clathrata</t>
  </si>
  <si>
    <t>gallertarmalg</t>
  </si>
  <si>
    <t>Mycket låg förekomst och troligen relativt låg/medel utbytbarhet- har viss positiv effekt som föda åt epifauna, men en alg som kan bli problematisk i eutrofierade miljöer- på grund av detta anses en ökad täckningsgrad inte vara positiv och den får 2 poäng.</t>
  </si>
  <si>
    <t>Ulva linza EF-9% TG</t>
  </si>
  <si>
    <t>Ulva linza</t>
  </si>
  <si>
    <t>platt tarmalg</t>
  </si>
  <si>
    <t>Ulva procera EF-9% TG</t>
  </si>
  <si>
    <t>Ulva procera</t>
  </si>
  <si>
    <t>fingrenig tarmalg</t>
  </si>
  <si>
    <t>Generellet för låg rumslig samstämmighet för fintrådiga alger för ge poäng.</t>
  </si>
  <si>
    <t>Biotopbildande primärproducent (primärproduktion, näringsupptag).</t>
  </si>
  <si>
    <t>utbytbart inom grupper och några bladformiga gröna</t>
  </si>
  <si>
    <t>Inte klarlagt om fintrådig vegetation i hårdbottenområden generellt används som uppväxtområde i Bottenhavet- pga detta har inga poäng satts här.</t>
  </si>
  <si>
    <t>mkt vanliga</t>
  </si>
  <si>
    <t>Med tanke på att den växer djupt (en av de djupaste algarterna - ofta med störst utbredning djupare än 10 m, kan gå ner till mer än 16 m i Östersjön; e.g. Vegetationsklädda bottnar i Gävleborgs läns kustvatten 2014), är den troligen an av få algarterna som är habitatbildande på vissa djup, och bidrar därav troligen till biodiversiteten. Artrikedomen av epifauna har funnits vara positivt korrelerad med växtbiomassa (Heck och Wetstone 1977; Stone och Lewis 1985), och därför får den högst täckningsgraden högre poäng.</t>
  </si>
  <si>
    <t xml:space="preserve">Biotopbildande primärproducent (biomassaproduktion och näringupptag), vid ett större djup än de flesta andra alger i området. </t>
  </si>
  <si>
    <t>Djupgående alg i ett område med relativ få arter på hårdbotten, låg utbytbarhet</t>
  </si>
  <si>
    <t>Mycket hög förekomst, med låg utbytbarhet, där styrkan av funktionen beror på täckningsgraden, och till viss del får högre täckningsgrader därför högre poäng.</t>
  </si>
  <si>
    <t>Med tanke på att den växer djupt (en av de djupaste algarterna i Bottenviken- ofta med störst utbredning djupare än 10 m, kan gå ner till mer än 16 m i Östersjön; e.g. Vegetationsklädda bottnar i Gävleborgs läns kustvatten 2014), är den troligen an av få algarterna som är habitatbildande på vissa djup, och bidrar därav troligen till biodiversiteten. Artrikedomen av epifauna har funnits vara positivt korrelerad med växtbiomassa (Heck och Wetstone 1977; Stone och Lewis 1985), och därför får den högst täckningsgraden högre poäng.</t>
  </si>
  <si>
    <t>Hög förekomst, med låg utbytbarhet, och trots att hög täckning ökar styrkan i funktionen kan arten anses för vanlig för att få högst poäng i ekologisk funktion.</t>
  </si>
  <si>
    <t>Relativt få vanligt förekommande alger på hårdbotten i omådet, och bidrar därigenom troligen till biodiversiteten. Fintrådiga alger (som t.ex. Cladophora glomerata) har ofta en relativt hög artrikedom (Olafsson et al. 2013; Kraufvelin och Salovius 2004). Arten kan dock växa epifytiskt på både tång och kärlväxter; En hög täckning av filamentösa alger på kärlväxter har visats ha en negativ effekt på artrikedomen hos fisk (Pihl et al. 1995).</t>
  </si>
  <si>
    <t xml:space="preserve">Biotopbildande primärproducent (biomassaproduktion och näringupptag), i ett område med relativt få arter på hårdbotten. </t>
  </si>
  <si>
    <t xml:space="preserve">Måttlig förekomst, med relativt låg/medel utbytbarhet, där styrkan av funktionen beror på täckningsgraden- på grund av detta får den högsta täckningsgraden högre poäng, men lägre än om EK inte varit lika utbytbar. </t>
  </si>
  <si>
    <t>Relativt få vanligt förekommande alger på hårdbotten i omådet, och bidrar därigenom troligen till biodiversiteten. Fintrådiga alger (som t.ex. Cladophora glomerata) har ofta en relativt hög artrikedom (Olafsson et al. 2013; Kraufvelin och Salovius 2004). Arten kan dock växa epifytiskt på både tång och kärlväxter; En hög täckning av filamentösa alger på kärlväxter har visats ha en negativ effekt på artrikedomen hos fisk (Pihl et al. 1994).</t>
  </si>
  <si>
    <t xml:space="preserve">Låg förekomst, med relativt låg/medel utbytbarhet, där styrkan av funktionen beror på täckningsgraden- på grund av detta får den högsta täckningsgraden högre poäng, men lägre än om EK inte varit lika utbytbar. </t>
  </si>
  <si>
    <t>Relativt få vanligt förekommande alger på hårdbotten i omådet, och bidrar därigenom troligen till biodiversiteten. Fintrådiga alger (som t.ex. Cladophora glomerata) har ofta en relativt hög artrikedom (Olafsson et al. 2013; Kraufvelin och Salovius 2004). Arten kan dock växa epifytiskt på både tång och kärlväxter; En hög täckning av filamentösa alger på kärlväxter har visats ha en negativ effekt på artrikedomen hos fisk (Pihl et al. 1995), och en hög täckning av Pylaiella  under tiden för Fucus-reproduktion kan ha negativ inverkan på settlingen av nya Fucus-plantor (Råberg et al. 2005).</t>
  </si>
  <si>
    <t>Inte klarlagt om fintrådiga alger generellt används som uppväxtområde - pga detta har inga poäng satts här. Utöver detta kan artkomplexet Pylaiella/Ectocarpus ofta växa  över de habitat som har större potential att bidra med lek och uppväxtområden.</t>
  </si>
  <si>
    <t>Biomassa av epifytiska alger ofta kopplad till biomassa av epifauna, därav  troligen en viss betydelse (e.g. Wikström och Kautsky 2004)- å andra sidan kan den ha negativa effekter på Fucus (värdplanta), vilket därigenom kan vara skadligt för diversiteten i habitatet. Får därför bara 2 poäng i nuläget.</t>
  </si>
  <si>
    <t>En av relativt få vanligt förekommande alger på hårdbotten i omådet, som kan gå relativt djupt (ca 8 m; Tolstoy och Österlund 2003), kan anses som biotopbildande (kan bilda täta mattor enligt Bergström och Bergström 1999). Fintrådiga alger (som t.ex. Cladophora glomerata) har ofta en relativt hög artrikedom (Olafsson et al. 2013; Kraufvelin och Salovius 2004). Artrikedomen av epifauna i marina makrofythabitat har funnits vara positivt korrelerad med växtbiomassa (Heck och Wetstone 1977; Stoner och Lewis 1985), och på grund av detta får de högsta täckningsgraderna högre poäng.</t>
  </si>
  <si>
    <t>Inte klarlagt om fintrådig vegetation i hårdbottenområden används som uppväxtområde i Bottenhavet-  pga detta har inga poäng satts här.</t>
  </si>
  <si>
    <t>Biotopbildande primärproducent (biomassaproduktion och näringupptag), i ett område med relativt få arter på hårdbotten. framförallt viktig i utsötade miljöer på lite djupare bottnar, dessutom flerårig.</t>
  </si>
  <si>
    <t>framförallt viktig i utsötade miljöer på lite djupare bottnar, dessutom flerårig. Därav mkt liten utbytbarhet.</t>
  </si>
  <si>
    <t>lokala förekomster viktiga. Måttlig förekomst, med låg utbytbarhet, där styrkan av funktionen ökar med täckningsgrad. Högre täckningsgrader får därför högre poäng.</t>
  </si>
  <si>
    <t>lokala förekomster viktiga. Låg förekomst, med låg utbytbarhet, där styrkan av funktionen ökar med täckningsgrad. Högre täckningsgrader får därför högre poäng.</t>
  </si>
  <si>
    <t>Blidingia minima EF-9% TG</t>
  </si>
  <si>
    <t>Blidingia minima</t>
  </si>
  <si>
    <t>klippspringsalg</t>
  </si>
  <si>
    <t>Ett av de vanligast förekommande alggenusen på hårdbotten i området. C. glomerata har hög biodiversitet av epifauna (Olafsson et al. 2013; Kraufvelin och Salovius 2004). Artrikedomen av epifauna i marina makrofythabitat har funnits vara positivt korrelerad med växtbiomassa (Heck och Wetstone 1977; Stoner och Lewis 1985), och på grund av detta får de högsta täckningsgraderna högre poäng.</t>
  </si>
  <si>
    <t>Mycket hög förekomst, med relativt låg/medel utbytbarhet.</t>
  </si>
  <si>
    <t>Mycket hög förekomst, med relativt låg/medel utbytbarhet, som utför en viktig funktion på hårdbotten.</t>
  </si>
  <si>
    <t>Gäddlarver har högre överlevnad i Cladophora än i Fucus, och att de väljer fintrådigt över Fucus (dock laboratorieexperiment; Engström-Öst et al. 2007).</t>
  </si>
  <si>
    <t>Biotopbildande primärproducent (biomassaproduktion och näringupptag), i ett område med relativt få arter på hårdbotten. Hög abundans och biomassa av epifauna (Kraufvelin och Salovius 2004), vilket illustrerar att det är troligt att primärproduktionen förs vidare upp i näringskedjan.</t>
  </si>
  <si>
    <t>Gäddlarver har högre överlevnad i Cladophora än i Fucus, och att de väljer fintrådigt över Fucus (dock laboratorieexp)(Engström-Öst et al. 2007).</t>
  </si>
  <si>
    <t>Mycket låg förekomst, men relativt låg/medel utbytbarhet och får därför 2 poäng.</t>
  </si>
  <si>
    <t>Ulothrix zonata</t>
  </si>
  <si>
    <t>Relativt få vanligt förekommande alger på hårdbotten i omådet, och bidrar därigenom troligen till biodiversiteten. Fintrådiga alger (som t.ex. Cladophora glomerata) har ofta en relativt hög artrikedom (Olafsson et al. 2013; Kraufvelin och Salovius 2004).</t>
  </si>
  <si>
    <t xml:space="preserve">Hög förekomst, men med relativt låg/medel utbytbarhet, där styrkan av funktionen beror på täckningsgraden- på grund av detta får den högsta täckningsgraden högre poäng. </t>
  </si>
  <si>
    <t>Relativt få vanligt förekommande alger på hårdbotten i omådet, och bidrar därigenom troligen till biodiversiteten-. Fintrådiga alger (som t.ex. Cladophora glomerata) har ofta en relativt hög artrikedom (Olafsson et al. 2013; Kraufvelin och Salovius 2004).</t>
  </si>
  <si>
    <t xml:space="preserve">Måttlig förekomst, men med relativt låg/medel utbytbarhet, där styrkan av funktionen beror på täckningsgraden- på grund av detta får den högsta täckningsgraden högre poäng. </t>
  </si>
  <si>
    <t xml:space="preserve">Låg förekomst, och med relativt låg/medel utbytbarhet, får därför 2 poäng. </t>
  </si>
  <si>
    <t>En av få arter på djupa mjukbottnar, inte lätt att byta ut där, men i de grundare lokalerna finns annan vegetation, därav relativt utbytbar</t>
  </si>
  <si>
    <t>Måttlig förekomst, troligen relativt utbytbar, och med en potentiellt negativ effekt på andra delar av samhället- får därför endast 1 poäng oavsett högre täckningsgrad.</t>
  </si>
  <si>
    <t>Vaucheriaceae  ≥25-100% TG</t>
  </si>
  <si>
    <t>mossor</t>
  </si>
  <si>
    <t>Relativt begränsat antal arter på hårdbotten i området, troligen relativt låg/medel utbytbarhet.</t>
  </si>
  <si>
    <t>Låg förekomst, med relativt låg/medel utbytbarhet, får i dagsläget 2 poäng.</t>
  </si>
  <si>
    <t>Drepanocladus aduncus 10-24% TG</t>
  </si>
  <si>
    <t>Mycket låg förekomst, med relativt låg/medel utbytbarhet, får i dagsläget 2 poäng.</t>
  </si>
  <si>
    <t>Fontinalis antipyretica EF-9% TG</t>
  </si>
  <si>
    <t>Fontinalis antipyretica</t>
  </si>
  <si>
    <t>stor näckmossa</t>
  </si>
  <si>
    <t>Fontinalis antipyretica 10-24% TG</t>
  </si>
  <si>
    <t>Fontinalis hypnoides EF-9% TG</t>
  </si>
  <si>
    <t>Fontinalis hypnoides</t>
  </si>
  <si>
    <t>sjönäckmossa</t>
  </si>
  <si>
    <t>Svampdjur</t>
  </si>
  <si>
    <t>Filtrerande, i ett område där blåmussla är mycket ovanlig</t>
  </si>
  <si>
    <t>Troligen inte lätt att byta ut</t>
  </si>
  <si>
    <t>Låg förekomst, och låg utbytbarhet, men så pass låg förekomst att den troligen bara är av viss betydelse ur ett ekologiskt helhetsperspektiv.</t>
  </si>
  <si>
    <t>Mytilus edulis &gt;10-24% TG  (biogent rev undertyp till naturtyp rev 1170)</t>
  </si>
  <si>
    <t>god</t>
  </si>
  <si>
    <r>
      <t xml:space="preserve">Fas 1 - bedömning per havsområde: </t>
    </r>
    <r>
      <rPr>
        <b/>
        <i/>
        <sz val="11"/>
        <color rgb="FF000000"/>
        <rFont val="Calibri"/>
        <family val="2"/>
      </rPr>
      <t>Bottenviken</t>
    </r>
  </si>
  <si>
    <t>[inte aktuellt]</t>
  </si>
  <si>
    <t>Tillgång till fiskrika födosöksområden till havs runt häckningsplatser kan sannolikt begränsa beståndet.</t>
  </si>
  <si>
    <t>Låg gränsen av utbredningsområdet</t>
  </si>
  <si>
    <t>Får 4 pågrund av vikt av funktionen är hög , unik dock gränsen av  utbredningsområdet</t>
  </si>
  <si>
    <t>Inga fångsyter I Bottniskaviken, utbrednings gräns, låga förekomster (Fisk och skaldjursbestånd I hav och sötvatten, 2018)</t>
  </si>
  <si>
    <t>Poteniellt I fritidsfiske men inte troligt</t>
  </si>
  <si>
    <t>Låga förekomster pga utbredningsgräns gör nog påverkan försumbar</t>
  </si>
  <si>
    <t>Får 4 poäng då fria passager är av stor vikt att behålla populationer (Näslund 2013) men berör inte hela populationen</t>
  </si>
  <si>
    <t>Troligen relativt hög</t>
  </si>
  <si>
    <t>Som grupp inte utbytbar.</t>
  </si>
  <si>
    <t>Måttlig (men troligen underrapporterad) förekomst, som grupp låg utbytbarhet, där funktionen beror av täckningsgraden.</t>
  </si>
  <si>
    <t>Låg (men troligen underrapporterad) förekomst, som grupp låg utbytbarhet, där funktionen beror av täckningsgraden.</t>
  </si>
  <si>
    <t>Uppstickande vattenväxter 25-100% TG, minst 3 arter</t>
  </si>
  <si>
    <t>Butomus umbellatus EF-9% TG</t>
  </si>
  <si>
    <t>Butomus umbellatus</t>
  </si>
  <si>
    <t>blomvass</t>
  </si>
  <si>
    <t>Släkte</t>
  </si>
  <si>
    <t>Carex 10-24% TG</t>
  </si>
  <si>
    <t>Med tanke på den låga förekomsten, troligen utbytbar på stor skala (eller underrapporterad?), men den höga täckningen inom förekomsterna illustrerar betydelse i lokala sammanhang.</t>
  </si>
  <si>
    <t>Relativt låg förekomst, men lokalt troligen med låg utbytbarhet, där styrkan av funktionen beror på täckningsgraden.</t>
  </si>
  <si>
    <t>Eleocharis mamillata EF-9% TG</t>
  </si>
  <si>
    <t>Eleocharis mamillata</t>
  </si>
  <si>
    <t>veksäv</t>
  </si>
  <si>
    <t>Eleocharis mamillata 10-24% TG</t>
  </si>
  <si>
    <t>Hög täckning indikerar troligen lokal vikt, och därav relativt låg utbytbarhet</t>
  </si>
  <si>
    <t>Relativt låg förekomst och utbybarhet, där styrkan av funktionen ligger i täckningsgraden.</t>
  </si>
  <si>
    <t>Eleocharis palustris 25-100% TG</t>
  </si>
  <si>
    <t>Låg förekomst och relativt låg utbybarhet, där styrkan av funktionen ligger i täckningsgraden.</t>
  </si>
  <si>
    <t>Equisetum fluviatile EF-9% TG</t>
  </si>
  <si>
    <t>Equisetum fluviatile</t>
  </si>
  <si>
    <t>sjöfräken</t>
  </si>
  <si>
    <t>Equisetum fluviatile 10-24% TG</t>
  </si>
  <si>
    <t>Förra årets växtdelar används som placeringsplats för aborrom (Länsstyrelsen i Västerbotten Meddelande 2:2013).Undervattensdelen av vegetation kan utgöra viktiga uppväxtplatser för fisk.</t>
  </si>
  <si>
    <t>Får 4 poäng då den har en påvisad användning som lekplats och en trolig användning även som uppväxtplats.</t>
  </si>
  <si>
    <t>Nymphaea EF-9% TG</t>
  </si>
  <si>
    <t>Nymphaea</t>
  </si>
  <si>
    <t>vita näckrosor</t>
  </si>
  <si>
    <t>Nymphaea 10-24% TG</t>
  </si>
  <si>
    <t>Tillsammans med Nuphar ett ganska specifikt växtsätt, därav relativt låg utbytbarhet?</t>
  </si>
  <si>
    <t>Nymphaea alba subsp. candida EF-9% TG</t>
  </si>
  <si>
    <t>Nymphaea alba subsp. candida</t>
  </si>
  <si>
    <t>nordnäckros</t>
  </si>
  <si>
    <t>Artrikedomen/taxarikedomen har visats vara hög/relativt hög i Phragmites-vegetation (Weis och Weis 2003; Alling et al. 2004).</t>
  </si>
  <si>
    <t>Får 4 poäng eftersom den utgör ett viktigt lekhabitat för abborre, samt att den också har funktion för häckande fåglar.</t>
  </si>
  <si>
    <t>Lägre betydelse än Schoenoplectus taebernamontani i Bottenviken, men tillsammans relativt låg utbytbarhet.</t>
  </si>
  <si>
    <t>Troligen underrapporterad, relativt låg utbytbarhet, med en viktig ekologisk funktion vid en "lagom" hög täckningsgrad.</t>
  </si>
  <si>
    <t>Phragmites australis ≥25-74% TG</t>
  </si>
  <si>
    <t xml:space="preserve">Troligen underrapporterad, relativt låg utbytbarhet, med en viktig ekologisk funktion vid en "lagom" hög täckningsgrad. </t>
  </si>
  <si>
    <t>Minskande artrikedom vid täkningsgrader &gt; 75% pga för tät</t>
  </si>
  <si>
    <t>4 p pga maxad kolinlagring</t>
  </si>
  <si>
    <t>Sagittaria 10-24% TG</t>
  </si>
  <si>
    <t>Relativt låg?</t>
  </si>
  <si>
    <t>Måttlig förekomst, relativt låg utbytbarhet (?), där styrkan av funktionen beror på täckningsgraden.</t>
  </si>
  <si>
    <t>Får 4 poäng då den är klassad som när hotad (NT).</t>
  </si>
  <si>
    <t>Sagittaria sagittifolia 10-24% TG</t>
  </si>
  <si>
    <t>Enstaka förekomst har liten betydelse ur ett ekologiskt helhetsperspektiv. Arten kan vara underrapporterad.</t>
  </si>
  <si>
    <t>Högre betydelse än Phragmites australis i Bottenviken, men tillsammans relativt låg utbytbarhet.</t>
  </si>
  <si>
    <t>Okänd förekomst, men samma potential som Phragmites, därför samma poäng.</t>
  </si>
  <si>
    <t>(Tracheophyta)</t>
  </si>
  <si>
    <t>Svårtutbytt grupp</t>
  </si>
  <si>
    <t>Hög förekomst, relativt låg utbytbarhet, där styrkan av funktionen beror på täckningsgraden. Högre täckningsgrader får därför högre poäng.</t>
  </si>
  <si>
    <t>Alisma wahlenbergii EF-9% TG</t>
  </si>
  <si>
    <t>IUCN - VU</t>
  </si>
  <si>
    <t>Endemisk för Sverige, Finland och västra Ryssland. Anses sårbar även i ett större perspektiv, samt minskar enligt IUCN.</t>
  </si>
  <si>
    <t>Alisma wahlenbergii</t>
  </si>
  <si>
    <t>småsvalting</t>
  </si>
  <si>
    <t>Alisma wahlenbergii 10-24% TG</t>
  </si>
  <si>
    <t>Trots många arter av kärlväxter förefaller det vara relativt få som blir biotopbildande (&gt;10%), därav troligen relativt låg utbytbarhet.</t>
  </si>
  <si>
    <t>Troligen låg förekomst, relativt låg utbytbarhet, där styrkan av funktionen beror på täckningsgraden. Högre täckningsgrader får därför högre poäng.</t>
  </si>
  <si>
    <t>Alisma wahlenbergii 25-100% TG</t>
  </si>
  <si>
    <t>Callitriche EF-9% TG</t>
  </si>
  <si>
    <t>Callitriche</t>
  </si>
  <si>
    <t>lånkar</t>
  </si>
  <si>
    <t>Callitriche 10-24% TG</t>
  </si>
  <si>
    <t>Låg förekomst, relativt låg utbytbarhet (?), där funktionen beror av täckningsgraden.</t>
  </si>
  <si>
    <t>Callitriche 25-100% TG</t>
  </si>
  <si>
    <t>Vanligt förekommande släkte, troligen inte helt lätt att byta ut</t>
  </si>
  <si>
    <t>Callitriche hamulata EF-9% TG</t>
  </si>
  <si>
    <t>Callitriche hamulata</t>
  </si>
  <si>
    <t>klolånke</t>
  </si>
  <si>
    <t>Måttlig förekomst, relativt låg utbytbarhet, där styrkan av funktionen beror på täckningsgraden. Högre täckningsgrader får därför högre poäng.</t>
  </si>
  <si>
    <t>Ceratophyllum EF-9% TG</t>
  </si>
  <si>
    <t>Ceratophyllum</t>
  </si>
  <si>
    <t>särvar</t>
  </si>
  <si>
    <t>Främmande art  Mycket hög risk för invasivitet</t>
  </si>
  <si>
    <t>Elodea canadensis 10-24% TG</t>
  </si>
  <si>
    <t>Relativt låg förekomst, relativt låg utbytbarhet, där funktionen beror av täckningsgraden.</t>
  </si>
  <si>
    <t>Främmande art  Mycket hög risk för invasivitet (EU förordning)</t>
  </si>
  <si>
    <t>D; I</t>
  </si>
  <si>
    <t>Isoëtes lacustris 10-24% TG</t>
  </si>
  <si>
    <t>Potamogeton acutifolius EF-9% TG</t>
  </si>
  <si>
    <t>Får 10 poäng då den är klassad som sårbar (VU).</t>
  </si>
  <si>
    <t>R; Å; F</t>
  </si>
  <si>
    <t>Potamogeton acutifolius</t>
  </si>
  <si>
    <t>spetsnate</t>
  </si>
  <si>
    <t>Potamogeton friesii EF-9% TG</t>
  </si>
  <si>
    <t>R; Å, T</t>
  </si>
  <si>
    <t>Potamogeton friesii</t>
  </si>
  <si>
    <t>uddnate</t>
  </si>
  <si>
    <t>Potamogeton gramineus 10-24% TG</t>
  </si>
  <si>
    <t>Relativt låg förekomst, relativt låg utbytbarhet, där styrkan av funktionen beror på täckningsgraden. Högre täckningsgrader får därför högre poäng.</t>
  </si>
  <si>
    <t>Mycket hög förekomst, relativt låg utbytbarhet, där styrkan av funktionen beror på täckningsgraden. Högre täckningsgrader får därför högre poäng.</t>
  </si>
  <si>
    <t>Låg förekomst, relativt låg utbytbarhet, där styrkan av funktionen beror på täckningsgraden. Högre täckningsgrader får därför högre poäng.</t>
  </si>
  <si>
    <t>Ranunculus peltatus subsp. peltatus 10-24% TG</t>
  </si>
  <si>
    <t>Stuckenia filiformis 25-100% TG</t>
  </si>
  <si>
    <t>Utricularia EF-9% TG</t>
  </si>
  <si>
    <t>Utricularia</t>
  </si>
  <si>
    <t>bläddror</t>
  </si>
  <si>
    <t>Zannichellia palustris var. palustris EF-9% TG</t>
  </si>
  <si>
    <t>Zannichellia palustris var. palustris</t>
  </si>
  <si>
    <t>småsärv</t>
  </si>
  <si>
    <t>Zannichellia palustris var. palustris 10-24% TG</t>
  </si>
  <si>
    <t>Zannichellia palustris var. pedicellata EF-9% TG</t>
  </si>
  <si>
    <t>Zannichellia palustris var. pedicellata</t>
  </si>
  <si>
    <t>skaftsärv</t>
  </si>
  <si>
    <t>Elatine EF-9% TG</t>
  </si>
  <si>
    <t>Elatine</t>
  </si>
  <si>
    <t>slamkrypor</t>
  </si>
  <si>
    <t>Elatine 10-24% TG</t>
  </si>
  <si>
    <t>Elatine hexandra EF-9% TG</t>
  </si>
  <si>
    <t>Elatine hexandra</t>
  </si>
  <si>
    <t>skaftslamkrypa</t>
  </si>
  <si>
    <t>Elatine hydropiper 10-24% TG</t>
  </si>
  <si>
    <t>Elatine triandra EF-9% TG</t>
  </si>
  <si>
    <t>Elatine triandra</t>
  </si>
  <si>
    <t>tretalig slamkrypa</t>
  </si>
  <si>
    <t>Dämpar uppgrumling , stabilisera sediment</t>
  </si>
  <si>
    <t>Limosella aquatica 10-24% TG</t>
  </si>
  <si>
    <t>Limosella aquatica 25-100% TG</t>
  </si>
  <si>
    <t>Plantago uniflora EF-9% TG</t>
  </si>
  <si>
    <t>Plantago uniflora</t>
  </si>
  <si>
    <t>strandpryl</t>
  </si>
  <si>
    <t>Ranunculus reptans 10-24% TG</t>
  </si>
  <si>
    <t>Subularia EF-9% TG</t>
  </si>
  <si>
    <t>Subularia</t>
  </si>
  <si>
    <t>sylörter</t>
  </si>
  <si>
    <t>Subularia 10-24% TG</t>
  </si>
  <si>
    <t>Subularia aquatica 25-100% TG</t>
  </si>
  <si>
    <t>Låg vattenvegetation troligen av begränsad betydelse som uppväxtområde. Viktigt födosöksområde för fisk?</t>
  </si>
  <si>
    <t>Chara spp. har en hög abundans av evertebrater, mestadels herbivorer, och är ett föredraget habitat över många andra för makrozoobenthos (Orav et al. 2000). Bedömningen för kransalger baseras på detta. Artrikedomen av epifauna har funnits vara positivt korrelerad med växtbiomassa (Heck och Wetstone 1977; Stone och Lewis 1985), och därför får den högsta täckningsgraden högre poäng.</t>
  </si>
  <si>
    <t>De andra kransalgerna har generellt lägre täckningsgrad än Chara-arterna, därav troligen relativt låg utbytbarhet.</t>
  </si>
  <si>
    <t>På grund av att kransalgsbiotoper är bedömda att vara Nära hotade i HELCOM HUB ges 4 poäng.</t>
  </si>
  <si>
    <t>Vanligast förekommande Chara-arten med hög täckning, låg utbytbarhet</t>
  </si>
  <si>
    <t>Chara braunii EF-9% TG</t>
  </si>
  <si>
    <t>Enstaka förekomst har liten betydelse ur ett ekologiskt helhetsperspektiv. Ovanligt förekommande, inte rapporterad i Shark, men finns i norra Bottenviken enligt Havs- och vattenmyndighetens rapport 2014:19.</t>
  </si>
  <si>
    <t>Chara braunii</t>
  </si>
  <si>
    <t>barklös sträfse</t>
  </si>
  <si>
    <t>Chara braunii 10-24% TG</t>
  </si>
  <si>
    <t>Okänd förekomst.</t>
  </si>
  <si>
    <t>Okänd förekomst, men samma potential som de andra biotopbildande Chara-arterna, därför samma poäng.</t>
  </si>
  <si>
    <t>Chara contraria EF-9% TG</t>
  </si>
  <si>
    <t>Chara contraria</t>
  </si>
  <si>
    <t>gråsträfse</t>
  </si>
  <si>
    <t>Relativt vanlig art, med hyfsad täckning, troligen relativt låg utbytbarhet.</t>
  </si>
  <si>
    <t>Måttligt förekommande, med låg utbytbarhet, där styrkan av funktionen beror på täckningsgraden. Högre täckningsgrader får därför högre poäng.</t>
  </si>
  <si>
    <t>Chara virgata 10-24% TG</t>
  </si>
  <si>
    <t>Möjligen inte utbytbar på lokal nivå, med tanke på en höga täckningen trots låg förekomst?</t>
  </si>
  <si>
    <t>Chara vulgaris EF-9% TG</t>
  </si>
  <si>
    <t>Chara vulgaris</t>
  </si>
  <si>
    <t>busksträfse</t>
  </si>
  <si>
    <t xml:space="preserve">Måttligt förekommande, med låg utbytbarhet, där styrkan av funktionen beror på täckningsgraden. </t>
  </si>
  <si>
    <t>Nitella 25-100% TG</t>
  </si>
  <si>
    <t xml:space="preserve">Troligen låg förekomst, med låg utbytbarhet, där styrkan av funktionen beror på täckningsgraden. </t>
  </si>
  <si>
    <t>Nitella flexilis EF-9% TG</t>
  </si>
  <si>
    <t>Nitella flexilis</t>
  </si>
  <si>
    <t>glansslinke</t>
  </si>
  <si>
    <t>Nitella flexilis 10-24% TG</t>
  </si>
  <si>
    <t>Relativt låg förekomst, och troligen låg utbytbarhet, där styrkan av funktionen beror på täckningsgraden.</t>
  </si>
  <si>
    <t>Nitella flexilis/opaca 25-100% TG</t>
  </si>
  <si>
    <t>Nitella wahlbergiana EF-9% TG</t>
  </si>
  <si>
    <t>Nitella wahlbergiana</t>
  </si>
  <si>
    <t>nordslinke</t>
  </si>
  <si>
    <t>Tolypella glomerata EF-9% TG</t>
  </si>
  <si>
    <t>Tolypella glomerata</t>
  </si>
  <si>
    <t>trubbrufse</t>
  </si>
  <si>
    <t>Så låga täckningsgrader bidrar med en viss biologisk mångfald men troligen inte med relativt hög. Bidragande med biodiversitet på hårdbottnar, som  huvudsakliga makrofyter. Fintrådiga alger (som t.ex. Cladophora glomerata) har ofta en relativt hög artrikedom (Olafsson et al. 2013; Kraufvelin och Salovius 2004). Artrikedomen av epifauna i marina makrofythabitat har funnits vara positivt korrelerad med växtbiomassa (Heck och Wetstone 1977; Stone och Lewis 1985), och på grund av detta får den högsta täckningsgraden högre poäng.</t>
  </si>
  <si>
    <t>Inte klarlagt om fintrådig vegetation i hårdbottenområden används som uppväxtområde i Bottenviken- längre söderut med de stora algbältena är det en annan sak- pga detta har inga poäng satts här.</t>
  </si>
  <si>
    <t>I dagsläget inga poäng.</t>
  </si>
  <si>
    <t xml:space="preserve">Huvudsakliga biotopbildande primärproducenter (biomassaproduktion och näringupptag) på hårdbotten. </t>
  </si>
  <si>
    <t>Tveksamma till användningen av marina referenser i motiveringen för det mest utsötade området.</t>
  </si>
  <si>
    <t>Bidragande med biodiversitet på hårdbottnar, som  huvudsakliga makrofyter. Fintrådiga alger (som t.ex. Cladophora glomerata) har ofta en relativt hög artrikedom (Olafsson et al. 2013; Kraufvelin och Salovius 2004). Artrikedomen av epifauna i marina makrofythabitat har funnits vara positivt korrelerad med växtbiomassa (Heck och Wetstone 1977; Stone och Lewis 1985), och på grund av detta får den högsta täckningsgraden högre poäng.</t>
  </si>
  <si>
    <t>Lågväxt vegetation i Bottenviken, därför inte troligt. I övrigt inte klarlagt om fintrådig vegetation i hårdbottenområden används som uppväxtområde i Bottenviken.</t>
  </si>
  <si>
    <t>Låg växtform, därav inga poäng.</t>
  </si>
  <si>
    <t xml:space="preserve">Biotopbildande primärproducent (biomassaproduktion och näringupptag), i ett område med få arter på hårdbotten. </t>
  </si>
  <si>
    <t>Djupgående alg i ett område med få arter på hårdbotten, låg utbytbarhet</t>
  </si>
  <si>
    <t>Förekommer den i dessa täckningsgrader?</t>
  </si>
  <si>
    <t>Pylaiella littoralis EF-9% TG</t>
  </si>
  <si>
    <t>Pylaiella littoralis</t>
  </si>
  <si>
    <t>trådslick</t>
  </si>
  <si>
    <t>En av få vanligt förekommande alger på HB i omådet, kan gå relativt djupt (ca 8 m; Tolstoy och Österlund 2003), kan anses som biotopbildande (kan bilda täta mattor enligt Bergström och Bergström 1999). Fintrådiga alger (som t.ex. Cladophora glomerata) har ofta en relativt hög artrikedom (Olafsson et al. 2013; Kraufvelin och Salovius 2004). Artrikedomen av epifauna i marina makrofythabitat har funnits vara positivt korrelerad med växtbiomassa (Heck och Wetstone 1977; Stoner och Lewis 1985), och på grund av detta får den högsta täckningsgraden högre poäng.</t>
  </si>
  <si>
    <t>Lågväxt vegetation, därför inte troligt. I övrigt inte klarlagt om vegetation i hårdbottenområden används som uppväxtområde i Bottenviken.</t>
  </si>
  <si>
    <t>Begränsad mängd algarter på hårdbotten, framförallt djupare (relativt djupgående:~8 m; Tolstoy och Österlund 2003), så troligen låg utbytbarhet.</t>
  </si>
  <si>
    <t>Bulbochaete EF-9% TG</t>
  </si>
  <si>
    <t>Enstaka förekomst har liten betydelse ur ett ekologiskt helhetsperspektiv. Finns inte i SHARK-data för Bottenviken.</t>
  </si>
  <si>
    <t>Bulbochaete</t>
  </si>
  <si>
    <t>bulbalger</t>
  </si>
  <si>
    <t>Chaetophora incrassata EF-9% TG</t>
  </si>
  <si>
    <t>Chaetophora lobata</t>
  </si>
  <si>
    <t>hjorthornsalg</t>
  </si>
  <si>
    <t>Cladophora EF-9% TG</t>
  </si>
  <si>
    <t>Cladophora 10-24% TG</t>
  </si>
  <si>
    <t>Ett av få alggenus som är vanligt förekommande på hårdbotten i området, bidrar därav troligen till biodiversiteten. Fintrådiga alger (som t.ex. Cladophora glomerata) har ofta en relativt hög artrikedom (Olafsson et al. 2013; Kraufvelin och Salovius 2004). Artrikedomen av epifauna i marina makrofythabitat har funnits vara positivt korrelerad med växtbiomassa (Heck och Wetstone 1977; Stone och Lewis 1985), och på grund av detta får den högsta täckningsgraden högre poäng.</t>
  </si>
  <si>
    <t>Begränsad mängd algarter på hårdbotten, så troligen relativt låg.</t>
  </si>
  <si>
    <t>Cladophora 25-100% TG</t>
  </si>
  <si>
    <t>Har visats ha relativt hög biodiversitet av epifauna (Kraufvelin och Salovius 2004; Olafsson et al. 2013), och dessutom en av få vanligt förekommande alger på hårdbotten i området, bidrar därav troligen till biodiversiteten.</t>
  </si>
  <si>
    <t>Biotopbildande primärproducent (biomassaproduktion och näringupptag), i ett område med få arter på hårdbotten. Hög abundans och biomass av epifauna (Kraufvelin och Salovius 2004) illustrerar att det är troligt att primärproduktionen förs vidare upp i näringskedjan.</t>
  </si>
  <si>
    <t>Ulothrix EF-9% TG</t>
  </si>
  <si>
    <t>Ulothrix zonata EF-9% TG</t>
  </si>
  <si>
    <t>skvalpalg</t>
  </si>
  <si>
    <t>Batrachospermum EF-9% TG</t>
  </si>
  <si>
    <t>Batrachospermum</t>
  </si>
  <si>
    <t>pärlbandsalger</t>
  </si>
  <si>
    <t>Batrachospermum atrum EF-9% TG</t>
  </si>
  <si>
    <t>Batrachospermum atrum</t>
  </si>
  <si>
    <t>mörk pärlbandsalg</t>
  </si>
  <si>
    <t>Batrachospermum gelatinosum EF-9% TG</t>
  </si>
  <si>
    <t>Batrachospermum gelatinosum</t>
  </si>
  <si>
    <t>pärlbandsalg</t>
  </si>
  <si>
    <t>En av få vanligt förekommande alger på HB i omådet, och bidrar därigenom troligen till biodiversiteten. Fintrådiga alger (som t.ex. Cladophora glomerata) har ofta en relativt hög artrikedom (Olafsson et al. 2013; Kraufvelin och Salovius 2004).</t>
  </si>
  <si>
    <t>förekommer den i dessa täckningsgrader??</t>
  </si>
  <si>
    <t>Ceramium tenuicorne 25-49% TG</t>
  </si>
  <si>
    <t>Lågt förekommande, med låg utbytbarhet, där styrkan av funktionen beror på täckningsgraden. Högre täckningsgrader får därför högre poäng.</t>
  </si>
  <si>
    <t xml:space="preserve">Vaucheriaceae </t>
  </si>
  <si>
    <t>Mycket epifauna i algmattorna, men ofta syrebrist under vilket riskerar att påvera infaunan negativt  (Tolstoy och Österlund: Alger vid Sveriges Östersjökust, 2003).</t>
  </si>
  <si>
    <t>Biotopbildande primärproducent (primärproduktion och näringsupptag). Kan finnas hög biomassa av epifauna i Vaucheriasamhällen (Marin vegetationsinventering i tre havsvikar, del 4, 2011), vilket indikerar omsättning av produktinen. Dock viss problematik med syrebrist under mattorna.</t>
  </si>
  <si>
    <t>En av få arter på djupa mjukbottnar, inte lätt att byta ut där, men i de grundare lokalerna finns annan vegetation</t>
  </si>
  <si>
    <t>Måttligt förekommande, med relativt låg utbytbarhet på djupare bottnar. Funktionen beror troligen på täckningsgraden, och de övre två täckningsgraderna får därför högre poäng än den lägre, men 50% får inte 10 poäng på grund av risken för syrebrist under heltäckande mattor.</t>
  </si>
  <si>
    <t>Begränsat antal arter på hårdbotten i området, troligen relativt låg utbytbarhet.</t>
  </si>
  <si>
    <t>Låg förekomst, relativt låg utbytbarhet, där styrkan av funktionen beror på täckningsgraden.</t>
  </si>
  <si>
    <t>Fissidens fontanus EF-9% TG</t>
  </si>
  <si>
    <t>Enstaka förekomst har liten betydelse ur ett ekologiskt helhetsperspektiv. Ovanligt förekommande, inte rapporterad i Shark-data för Bottenviken.</t>
  </si>
  <si>
    <t>Fissidens fontanus</t>
  </si>
  <si>
    <t>vattenfickmossa</t>
  </si>
  <si>
    <t>Fissidens osmundoides EF-9% TG</t>
  </si>
  <si>
    <t>Fissidens osmundoides</t>
  </si>
  <si>
    <t>bräkenfickmossa</t>
  </si>
  <si>
    <t>Fontinalis EF-9% TG</t>
  </si>
  <si>
    <t>Oxyrrhynchium hians EF-9% TG</t>
  </si>
  <si>
    <t>Oxyrrhynchium hians</t>
  </si>
  <si>
    <t>lundsprötmossa</t>
  </si>
  <si>
    <t>Scapania undulata EF-9% TG</t>
  </si>
  <si>
    <t>Scapania undulata</t>
  </si>
  <si>
    <t>bäckskapania</t>
  </si>
  <si>
    <t>Svampdjur EF-9% TG</t>
  </si>
  <si>
    <t>demospongiae</t>
  </si>
  <si>
    <t>Svampdjur 10-24% TG</t>
  </si>
  <si>
    <t>Filtrerande, i ett område där blåmussla inte förekommer. även fotosyntesfunktion</t>
  </si>
  <si>
    <t>Låg förekomst (möjligen vanlig i utsjön, men få inventeringar gjorda där), och låg utbytbarhet, men så pass låg förekomst att den troligen bara är av viss betydelse ur ett ekologiskt helhetsperspektiv.</t>
  </si>
  <si>
    <t>Spongilla EF-9% TG</t>
  </si>
  <si>
    <t>De flesta arter som hör till zoobenthos är inte habitatbildande i sig själv eller bidrar per se till alfa biodiversitet, och får därför inte mer än minimipoäng rörande biologisk mångfald.</t>
  </si>
  <si>
    <t>Ingen påvisad särskild betydelse för livshistoriskt viktiga stadier.</t>
  </si>
  <si>
    <t>Effektiv filtrerare och även producent av antimikrobiska ämnen</t>
  </si>
  <si>
    <t>För låg förekomst för att kunna anses vara av betydelse.</t>
  </si>
  <si>
    <t>Spongilla</t>
  </si>
  <si>
    <t xml:space="preserve">Filtrerande, i ett område där blåmussla inte förekommer. </t>
  </si>
  <si>
    <t>Sedimentbottnar dominerad av meiofauna (biomassa)</t>
  </si>
  <si>
    <t>Utgör resurs för några få predatorer, huvudsakligen fisk, och har en viss mångfald av arter. (1p). Kunskapen om dessa miljöer är relativt låg då få studier utförts.</t>
  </si>
  <si>
    <t>Följer inte helt riktlinjerna eftersom det endast är främmande invasiva arter som kan få 0 poäng, men bedömning har gjorts att denna EK inte i märkbar omfattning bidrar till makroskopisk biologisk mångfald.</t>
  </si>
  <si>
    <t>Enligt vägledning art- och habitatdirektivets naturtyper</t>
  </si>
  <si>
    <t>Aarnio K, Bonsdorff E (1997) Passing the gut of juvenile flounder, Platichthys flesus: Differential survival of zoobenthic prey species. Mar Biol 129:11–14. doi: 10.1007/s002270050140</t>
  </si>
  <si>
    <t>Aarnio K, Bonsdorff E, Norkko A (1998) Role of Halicryptus spinulosus (Priapulida) in structuring meiofauna and settling macrofauna. Mar Ecol Prog Ser 163:145–153.</t>
  </si>
  <si>
    <t>Aarnio K, Bonsdorff E, Rosenback N (1996) Food and feeding habits of juvenile flounder Platichthys flesus (L.), and turbot Scophthalmus maximus L. in the Åland archipelago, northern Baltic sea. J Sea Res 36:311–320.</t>
  </si>
  <si>
    <t>Adámek Z, Musil J, Sukop I (2004) Diet Composition and Selectivity in O + Perch (Perca fluviatilis L.) and its Competition with Adult Fish and Carp (Cyprinus carpio L.) Stock in Pond Culture. Agric Conspctus Sci 69:21–27.</t>
  </si>
  <si>
    <t>Alling V, Andersson P, Fridriksson G, Rubio Lind C (2004) Oskarshamn site investigation Biomass production of common reed (Phragmites australis), infauna, epiphytes, sessile epifauna and mobile epifauna. Stockholm</t>
  </si>
  <si>
    <t>Antholz B, Meyer-Antholz W, Zander CD (1991) Feeding activities of two euryhaline small-sized fish in a western Baltic brackish fjord. Helgoländer Meeresuntersuchungen 45:287–300.</t>
  </si>
  <si>
    <t>Armitage P, Cranston PS, Pinder LC V (1997) The chironomidae. Springer Science+Business Media Dordrecht</t>
  </si>
  <si>
    <t>Ask J, Rowe O, Brugel S, et al (2016) Importance of coastal primary production in the northern Baltic Sea. Ambio 45:635–648. doi: 10.1007/s13280-016-0778-5</t>
  </si>
  <si>
    <t>Berglund J, Stenroth P, Larsson S (2013) Fiskrekrytering längs Västerbottenskusten (Länsstyrelsen i Västerbotten Meddelande 2:2013). Umeå</t>
  </si>
  <si>
    <t>Bergström L, Bergström U (1999) Species diversity and distribution of aquatic macrophytes in the Northern Quark, Baltic Sea. Nord J Bot 19:375–383. doi: 10.1111/j.1756-1051.1999.tb01131.x</t>
  </si>
  <si>
    <t>Bonsdorff E, Diaz RJ, Rosenberg R, et al (1996) Characterization of soft-bottom benthic habitats of the Åland Islands, northern Baltic Sea. Mar Ecol Prog Ser 142:235–245.</t>
  </si>
  <si>
    <t>Borg Å, Pihl L, Wennhage H (1997) Habitat choice by juvenile cod (Gadus morhua L.) on sandy soft bottoms with different vegetation types. Helgoländer Meeresuntersuchungenel 51:197–212.</t>
  </si>
  <si>
    <t>Boström C, Bonsdorff E (1997) Community structure and spatial variation of benthic invertebrates associated with Zostera marina (L.) beds in the northern Baltic Sea. J Sea Res 37:153–166. doi: 10.1016/S1385-1101(96)00007-X</t>
  </si>
  <si>
    <t>Bäck S, Lehvo A, Blomster J (2000) Mass occurrence of unattached Enteromorpha intestinalis on the Finnish Baltic Sea coast. Ann Bot Fenn 37:155–161.</t>
  </si>
  <si>
    <t>Casini, M., Käll, F., Hansson, M., Plikshs, M., Baranova, T., Karlsson, O., et al. (2016b). Hypoxic areas, density-dependence and food limitation drive the body condition of a heavily exploited marine fish predator. R. Soc. Open Sci. 3:160416.</t>
  </si>
  <si>
    <t>De Backer A, Van Coillie F, Montserrat F, et al (2011) Bioturbation of Corophium volutator : importance of density and behavioral activity. Estuar Coast Shelf Sci 91:306–313. doi: 10.1016/j.ecss.2010.10.031</t>
  </si>
  <si>
    <t>Dean L, Connell J (1987a) Marine invertebrates in an algal succession. I. Variations in abundance and diversity with succession. J Exp Mar Bio Ecol 109:195–215. doi: 10.1016/0022-0981(87)90055-4</t>
  </si>
  <si>
    <t>Dean RL, Connell JH (1987b) Marine invertebrates in an algal succession. II. Tests of hypothese to explain changes in diversity with succession. J Exp Mar Bio Ecol 109:195–215.</t>
  </si>
  <si>
    <t>Diaz, R. J., and Rosenberg, R. (2008). Spreading dead zones and consequences for marine ecosystems. Science 321, 926–929. doi: 10.1126/science.1156401</t>
  </si>
  <si>
    <t>Donadi S, Austin ÅN, BergstrÖm U, Eriksson BK, Hansen JP, Jacobson P, Sundblad G, van Regteren M, Eklöf JS. 2017 A cross-scale trophic cascade from large predatory fish to algae in coastal ecosystems. Proc. R. Soc. B 284: 20170045. http://dx.doi.org/10.1098/rspb.2017.0045</t>
  </si>
  <si>
    <t>Edgar GJ, Shaw C, Watsona GF, Hammond LS (1994) Comparisons of species richness, size-structure and production of benthos in vegetated and unvegetated habitats in Western Port, Victoria. J Exp Mar Bio Ecol 176:201–226. doi: 10.1016/0022-0981(94)90185-6</t>
  </si>
  <si>
    <t>Ejdung G, Bonsdorff E (1992) Predation on the bivalve Macoma balthica by the isopod Saduria entomon: laboratory and field experiments. Mar Ecol Prog Ser 88:207–214.</t>
  </si>
  <si>
    <t>Ejdung G, Elmgren R (2001) Predation by the benthic isopod Saduria entomon on two Baltic Sea deposit-feeders, the amphipod Monoporeia affinis and the bivalve Macoma balthica. J Exp Mar Bio Ecol. doi: 10.1016/S0022-0981(01)00353-7</t>
  </si>
  <si>
    <t>Engström-Öst J, Immonen E, Candolin U, Mattila J (2007) The indirect effects of eutrophication on habitat choice and survival of fish larvae in the Baltic Sea. Mar Biol 151:393–400. doi: 10.1007/s00227-006-0498-7</t>
  </si>
  <si>
    <t>Eriksson BK, Sieben S, Eklöf J, Ljunggren L, Olsson J, et al. (2011) Effects of altered offshore food webs on coastal ecosystems emphasizes the need for cross-ecosystem management. Ambio 40: 786–797.</t>
  </si>
  <si>
    <t>Florin A-B, Lavados G (2010) Feeding habits of juvenile flatfish in relation to habitat characteristics in the Baltic Sea. Estuar Coast Shelf Sci 86:607–612. doi: 10.1016/j.ecss.2009.11.028</t>
  </si>
  <si>
    <t>Geertz-Hansen O, Sand-Jensen K, Hansen DF, Christiansen A (1993) Growth and grazing control of abundance of the marine macroalga, Ulva lactuca L. in a eutrophic Danish estuary. Aquat Bot 46:101–109. doi: 10.1016/0304-3770(93)90039-Y</t>
  </si>
  <si>
    <t>Goecker ME, Kåll SE (2003) Grazing preferences of marine isopods and amphipods on three prominent algal species of the Baltic Sea. J Sea Res 50:309–314. doi: 10.1016/j.seares.2003.04.003</t>
  </si>
  <si>
    <t>Granberg M, Gunnarsson JS, Hedman JE, et al (2008) Bioturbation-Driven Release of Organic Contaminants from Baltic Sea Sediments Mediated by the Invading Polychaete Marenzelleria neglecta. Environ Sci Technol 42:1058–1065. doi: 10.1021/es071607j</t>
  </si>
  <si>
    <t>Haahtela I (1990) What do Baltic studies tell us about the isopod Saduria entomon (L.)? Ann Zool Fennici 27:269–278.</t>
  </si>
  <si>
    <t>Hale R, Mavrogordato MN, Tolhurst TJ, Solan M (2014) Characterizations of how species mediate ecosystem properties require more comprehensive functional effect descriptors. Sci Rep 4:6463. doi: 10.1038/srep06463</t>
  </si>
  <si>
    <t>Havs- och vattenmyndigheten 2019. Fisk och skaldjursbestånd I hav och sötvatten 2018. Resursöversikt. Havs- och vattenmyndighetens rapport 2019:4 Göteborg, 305 s.</t>
  </si>
  <si>
    <t>Heck KJ, Wetstone G (1977) Habitat complexity and invertebrate species richness and abundance in tropical seagrass meadows. J Biogeogr 4:135–142.</t>
  </si>
  <si>
    <t>Heck KL, Able KW, Fahay MP, Roman CT (1989) Fishes and decapod crustaceans of Cape Cod eelgrass meadows: Species composition, seasonal abundance patterns and comparison with unvegetated substrates. Estuaries 12:59–65. doi: 10.1007/BF02689795</t>
  </si>
  <si>
    <t>Hietanen S, Laine AO, Lukkari K (2007) The complex effects of the invasive polychaetes Marenzelleria spp. on benthic nutrient dynamics. J Exp Mar Bio Ecol 352:89–102.</t>
  </si>
  <si>
    <t>Hill C, Elmgren R (1987) Vertical Distribution in the Sediment in the Co-Occurring Benthic Amphipods Pontoporeia affinis and P. femorata. OIKOS 49:221–229. doi: 10.2307/3566029</t>
  </si>
  <si>
    <t xml:space="preserve">Holmlund CM, Hammer M (1999) Ecosystem services generated by fish populations. Ecological Economics 29:253-268 </t>
  </si>
  <si>
    <t>Hüssy K, St. John MA, Böttcher U (1997) Food resource utilization by juvenile Baltic cod Gadus morhua: a mechanism potentially influencing recruitment success at the demersal juvenile stage? Mar Ecol Prog Ser 155:199–208.</t>
  </si>
  <si>
    <t>Karlson K, Bonsdorff E, Rosenberg R (2007) The Impact of Benthic Macrofauna for Nutrient Fluxes from Baltic Sea Sediments. Ambio 36:161–167. doi: 10.1579/0044-7447(2007)36</t>
  </si>
  <si>
    <t>Karås, P., 1999. Rekryteringsmiljöer för kustbestånd av abborre, gädda och gös. Fiskeriverket Rapport 1999:6, 31–65</t>
  </si>
  <si>
    <t>Kotta J, Orav H (2001) Role of benthic macroalgae in regulating macrozoobenthic assemblages in the Vainameri (north-eastern Baltic Sea). Ann Zool Fennici 38:163–171.</t>
  </si>
  <si>
    <t>Kotta J, Pärnoja M, Katajisto T, et al (2013) Is a rapid expansion of the invasive amphipod Gammarus tigrinus Sexton, 1939 associated with its niche selection: a case study in the Gulf of Finland, the Baltic Sea. Aquat Invasions 8:319–332.</t>
  </si>
  <si>
    <t>Kraufvelin P, Salovius S (2004) Animal diversity in Baltic rocky shore macroalgae: Can Cladophora glomerata compensate for lost Fucus vesiculosus? Estuar Coast Shelf Sci 61:369–378. doi: 10.1016/j.ecss.2004.06.006</t>
  </si>
  <si>
    <t>Kraufvelin P,  Pekcan-Hekim Z, Bergström U, Florin A-B, Lehikoinen A, Mattila J, Arula T, Briekmane L, Brown EJ, Celmer Z, Dainys J, Jokinen H, Kääriä P, Kallasvuo M, Lappalainen A, Lozys L, Möller P, Orio A, Rohtla M, Saks L, Snickars M, Støttrup J, Sundblad G, Taal I, Ustups D, Verliin A, Vetemaa M, Winkler H, Wozniczka A, Olsson J (2018) Essential coastal habitats for fish in the Baltic Sea. Estuar Coastal Shelf Sci 204:14-30</t>
  </si>
  <si>
    <t>Lappalainen A, Rask M, Koponen H, Vesala S (2001) Relative abundance, diet and growth of perch (Perca fluviatilis) and roach (Rutilus rutilus) at Tvärminne, northern Baltic Sea, in 1975 and 1997: responses to eutrophication? Boreal Environ Res 6:107–118.</t>
  </si>
  <si>
    <t>Lisbjerg D, Petersen JK (2001) Feeding activity, retention efficiency, and effects of temperature and particle concentration on clearance rate in the marine bryozoan Electra crustulenta. Mar Ecol Prog Ser 215:133–141.</t>
  </si>
  <si>
    <t>MacNeil C, Dick JTA, Elwood RW (1999) The dynamics of predation on Gammarus spp. (Crustacea: Amphipoda). Biol Rev 74:375–395.</t>
  </si>
  <si>
    <t>Martin G, Kotta J, Möller T, Herkül K (2013) Spatial distribution of marine benthic habitats in the Estonian coastal sea, northeastern Baltic Sea. Est J Ecol 62:165–191. doi: 10.3176/eco.2013.3.01</t>
  </si>
  <si>
    <t>Mattila J, Bonsdorff E (1998) Predation by juvenile flounder (Platichthys flesus L.): a test of prey vulnerability, predator preference, switching behaviour and functional response. J Exp Mar Bio Ecol 227:221–236.</t>
  </si>
  <si>
    <t>McDermott JJ, Roe P (1985) Food, Feeding Behavior and Feeding Ecology of Nemerteans. Am Zool 25:113–125.</t>
  </si>
  <si>
    <t>Mermillod-Blondin F, Gérino M, Degrange V, et al (2016) Testing the functional redundancy of Limnodrilus and Tubifex (Oligochaeta, Tubificidae) in hyporheic sediments : an experimental study in microcosms. doi: 10.1139/cjfas-58-9-1747</t>
  </si>
  <si>
    <t>Munari C, Bocchi N, Mistri M (2015) Epifauna associated to the introduced Gracilaria vermiculophylla (Rhodophyta; Florideophyceae: Gracilariales) and comparison with the native Ulva rigida (Chlorophyta; Ulvophyceae: Ulvales) in an Adriatic lagoon. Ital J Zool 82:436–445.</t>
  </si>
  <si>
    <t>Mustamäki N, Cederberg T, Mattila J (2014) Diet, stable isotopes and morphology of Eurasian perch (Perca fluviatilis) in littoral and pelagic habitats in the northern Baltic. Environ Biol Fishes 97:675–689. doi: 10.1007/s10641-013-0169-8</t>
  </si>
  <si>
    <t>Nissling A, Jacobsson M, Hallberg N (2007) Feeding ecology of juvenile turbot Scophthalmus maximus and flounder Pleuronectes flesus at Gotland, Central Baltic Sea. J Fish Biol 70:1877–1897. doi: 10.1111/j.1095-8649.2007.01463.x</t>
  </si>
  <si>
    <t>Norling P, Kautsky N (2008) Patches of the mussel Mytilus sp. are islands of high biodiversity in subtidal sediment habitats in the Baltic sea. Aquat Biol 4:75–87. doi: 10.3354/ab00096</t>
  </si>
  <si>
    <t>Näslund, I., Degerman, E., Calles, O. &amp; H. Wickström, 2013. Fiskvandring – arter, drivkrafter och omfattning i tid och rum – en litteratursammanställning. Havs- och vattenmyndighetens rapport 2013:11.</t>
  </si>
  <si>
    <t>Ólafsson E, Aarnio K, Bonsdorff E, Arroyo NL (2013) Fauna of the green alga Cladophora glomerata in the Baltic Sea: Density, diversity, and algal decomposition stage. Mar Biol 160:2353–2362. doi: 10.1007/s00227-013-2229-1</t>
  </si>
  <si>
    <t>Orav H, Kotta J, Martin G (2000) Factors affecting the distribution of benthic invertebrates in the phytal zone of the North-Eastern Baltic Sea. Proc Est Acad Sci Biol Ecol 49:253–269.</t>
  </si>
  <si>
    <t>Orav-Kotta H, Kotta J, Herkül K, et al (2009) Seasonal variability in the grazing potential of the invasive amphipod Gammarus tigrinus and the native amphipod Gammarus salinus (Amphipoda: Crustacea) in the northern Baltic Sea. Biol Invasions 11:597–608. doi: 10.1007/s10530-008-9274-6</t>
  </si>
  <si>
    <t>Orio, Alessandro (2019). Understanding the spatiotemporal dynamics of demersal fish species in the Baltic Sea. Diss. (sammanfattning/summary) Lysekil : Sveriges lantbruksuniv., Acta Universitatis Agriculturae Sueciae, 1652-6880 ; 2019:7. ISBN 978-91-7760-333-7</t>
  </si>
  <si>
    <t>Persson, J., Håkansson, L., och Wallin, M, 1994. Ett geografiskt informationssystem för kustvatten – planering baserat på sjökortinformation. Nordiska ministerrådet, TemaNord 1994:667</t>
  </si>
  <si>
    <t>Pihl L, Isaksson I, Wennhage H, Moksnes PO (1995) Recent increase of filamentous algae in shallow Swedish bays: Effects on the community structure of epibenthic fauna and fish. Netherlands J Aquat Ecol 29:349–358. doi: 10.1007/BF02084234</t>
  </si>
  <si>
    <t xml:space="preserve">Qvarfordt S, Wallin A, Borgiel M (2011) Marin vegetationsinventering i tre havsvikar, del 4. </t>
  </si>
  <si>
    <t>Qvarfordt S, Wallin A, Borgiel M (2014) Vegetationsklädda bottnar i Gävleborgs läns kustvatten - Trendövervakning 2014. Gävle</t>
  </si>
  <si>
    <t>Rask M, Hiisivuori C (1985) The predation on Asellus aquaticus (L.) by perch, Perca fluviatilis (L.), in a small forest lake. Hydrobiologia 121:27–33.</t>
  </si>
  <si>
    <t>Rudstam LG, Hansson S (1990) On the ecology of Mysis mixta (Crustacea, Mysidacea) in a coastal area of the northern Baltic Proper. Ann Zool Fennici 27:259–263.</t>
  </si>
  <si>
    <t>Rudstam, L.G., Aneer, G., Hilden, M .. 1994. Top-down control in the pelagic Baltic ecosystem. Dana 10, 105- 129.</t>
  </si>
  <si>
    <t>Råberg S, Berger-Jönsson R, Björn A, et al (2005) Effects of Pilayella littoralis on Fucus vesiculosus recruitment: Implications for community composition. Mar Ecol Prog Ser 289:131–139. doi: 10.3354/meps289131</t>
  </si>
  <si>
    <t>Rönnbäck P, Kautsky N, Pihl L, Söderqvist T, Troell M &amp; Wennhage H. (2007) Ecosystem goods and services from temperate coastal habitats – Identification, valuation and implications of ecosystems shifts. AMBIO 36: 1-11</t>
  </si>
  <si>
    <t>Sandström A, Eriksson BK, Karås P, et al (2005) Genetic Population Structure of Fishes: Implications for Coastal Zone Management. Ambio 34:125–130. doi: 10.1639/0044-7447(2005)034</t>
  </si>
  <si>
    <t>Sandström A, Karås P (2002) Effects of eutrophication on young-of-the-year freshwater fish communities in coastal areas of the Baltic. Environ Biol Fishes 63:89–101.</t>
  </si>
  <si>
    <t>Šaškov A, Šiaulys A, Bučas M, Daunys D (2014) Baltic herring (Clupea harengus membras) spawning grounds on the Lithuanian coast: current status and shaping factors. Oceanologia 56:789–804. doi: 10.5697/oc.56-4.789</t>
  </si>
  <si>
    <t>Skora KE, Rzeznik J (2001) Observations on Diet Composition of Neogobius melanostomus Pallas 1811 (Gobiidae, Pisces) in the Gulf of Gdansk (Baltic Sea). J Great Lakes Res 27:290–299.</t>
  </si>
  <si>
    <t>Snickars M, Sundblad G, Sandström A, et al (2010) Habitat selectivity of substrate-spawning fish: Modelling requirements for the Eurasian perch Perca fluviatilis. Mar Ecol Prog Ser 398:235–243. doi: 10.3354/meps08313</t>
  </si>
  <si>
    <t>South GR, Burrows EM (1967) Studies on marine algae of the British Isles. 5. Chorda filum (L.) stackh. Br Phycol Bull 3:345–366. doi: 10.1080/00071616700650241</t>
  </si>
  <si>
    <t>Stoner AW, Lewis FG (1985) The influence of quantitative and qualitative aspects of habitat complexity in tropical sea-grass meadows. J Exp Mar Bio Ecol 94:19–40. doi: 10.1016/0022-0981(85)90048-6</t>
  </si>
  <si>
    <t>Stål J, Paulsen S, Pihl L, Rönnbäck P, Söderqvist T &amp; Wennhage H (2008) Coastal habitat support to fish and fisheries in Sweden: Integrating ecosystem functions into fisheries management. Ocean &amp; Coastal Management 51: 594-600.</t>
  </si>
  <si>
    <t>Taal I, Saks L, Nedolgova S, et al (2014) Diet composition of smelt Osmerus eperlanus Linnaeus) in brackish near-shore ecosystem (Eru Bay, Baltic Sea). Ecol Freshw Fish 23:121–128. doi: 10.1111/eff.12044</t>
  </si>
  <si>
    <t>Tolstoy A, Österlund K (2003) Alger vid Sveriges östersjökust. ArtDatabanken, SLU, Uppsala</t>
  </si>
  <si>
    <t>Tuominen L, Mäkelä K, Lehtonen KK, et al (1999) Nutrient Fluxes, Porewater Profiles and Denitrification in Sediment Influenced by Algal Sedimentation and Bioturbation by Monoporeia affinis. Estuar Coast Shelf Sci 49:83–97.</t>
  </si>
  <si>
    <t>Urho L, Hildén M, Hudd R (1990) Fish reproduction and the impact of acidification in the Kyrönjoki River estuary in the Baltic Sea. Environ Biol Fishes 27:273–283. doi: 10.1007/BF00002746</t>
  </si>
  <si>
    <t>Uzars D (1994) Feeding of cod (Gadus morhua callarias L.) in the Central Baltic in relation to environmental changes. ICES Mar Sci Symp 198:612–623.</t>
  </si>
  <si>
    <t>Weis JS, Weis P (2003) Is the invasion of the common reed, Phragmites australis, into tidal marshes of the eastern US an ecological disaster? Mar Pollut Bull 46:816–820. doi: 10.1016/S0025-326X(03)00036-5</t>
  </si>
  <si>
    <t>Wikström S, Kautsky L (2004) Invasion of a habitat-forming seaweed: effects on associated biota. Biol Invasions 6:141–150. doi: 10</t>
  </si>
  <si>
    <t>Vinson M, Baker M (2008) Poor Growth of Rainbow Trout Fed New Zealand Mud Snails Potamopyrgus antipodarum. North Am J Fish Manag 28:701–709. doi: 10.1577/M06-039.1</t>
  </si>
  <si>
    <t>Zander CD, Hartwig E (1982) On the biology and food of small-sized fish from North and Baltic Sea areas. IV. Investigastions on an eulittoral mud flat at Sylt Island. Helgoländer Meeresuntersuchungen 35:47–63.</t>
  </si>
  <si>
    <t>Zydelis R, Ruskyte D (2005) Winter Foraging of Long-Tailed Ducks (Clangula hyemalis) Exploiting Different Benthic Communities in the Baltic Sea. Wilson Bull 117:133–141.</t>
  </si>
  <si>
    <t>Öst M, Kilpi M (1997) A recent change in size distribution of blue mussels (Mytilus edulis) in the western part of the Gulf of Finland. Ann Zool Fennici 34:31–36.</t>
  </si>
  <si>
    <t>Österblom, H., Hansson, S., Larsson, U. et al. Ecosystems (2007) 10: 877. https://doi.org/10.1007/s10021-007-9069-0</t>
  </si>
  <si>
    <t>Vetenskapliga belägg</t>
  </si>
  <si>
    <t>Hur relevanta studierna är 
(för aktuell EK och region)</t>
  </si>
  <si>
    <t>Grad av samstämmighet 
mellan studierna</t>
  </si>
  <si>
    <t>Baserat på tillförlitliga studier (vetenskapligt granskade studier eller grålitteratur från etablerade organisationer)</t>
  </si>
  <si>
    <t>Baserat på relevanta studier på aktuell EK och i aktuell region</t>
  </si>
  <si>
    <t>Samstämmiga i omfattningen av EK betydelse</t>
  </si>
  <si>
    <t>Baserat på några tillförlitliga studier men också på expertbedömning</t>
  </si>
  <si>
    <t>Baserat på relevanta studier på liknande EK och region</t>
  </si>
  <si>
    <t>Majoriteten är samstämmiga men någon visar på en annan omfattning av EK betydelse</t>
  </si>
  <si>
    <t>Baserat på någon tillförlitlig studie med framförallt på expertbedömning</t>
  </si>
  <si>
    <t>Baserat på relevanta studier för delvis liknande EK och regioner</t>
  </si>
  <si>
    <t>Motstridiga studier men det finns en övervikt för en slutsats</t>
  </si>
  <si>
    <t>Baserat på expertbedömning</t>
  </si>
  <si>
    <t>Ej baserade på relevanta undersökningar för EK och region</t>
  </si>
  <si>
    <t xml:space="preserve">Är inte samstämmiga </t>
  </si>
  <si>
    <r>
      <t xml:space="preserve">Fas 1 - bedömning per havsområde: </t>
    </r>
    <r>
      <rPr>
        <b/>
        <i/>
        <sz val="11"/>
        <color rgb="FF000000"/>
        <rFont val="Calibri"/>
        <family val="2"/>
      </rPr>
      <t>Eg. Östersjön</t>
    </r>
  </si>
  <si>
    <r>
      <t xml:space="preserve">Fas 1 - bedömning per havsområde: </t>
    </r>
    <r>
      <rPr>
        <b/>
        <i/>
        <sz val="11"/>
        <color rgb="FF000000"/>
        <rFont val="Calibri"/>
        <family val="2"/>
      </rPr>
      <t>Bottenhavet</t>
    </r>
  </si>
  <si>
    <t>Grunda hårdbottenfaunasamhällen i fotiska zonen dominerade av stenkoraller</t>
  </si>
  <si>
    <t>1110; 1170</t>
  </si>
  <si>
    <t>1150; 1160</t>
  </si>
  <si>
    <t>D: R; F</t>
  </si>
  <si>
    <t>Sedimentbottnar med sjöpennor</t>
  </si>
  <si>
    <t>Både epifauna och infauna ingår.</t>
  </si>
  <si>
    <t>Relativ betydelse</t>
  </si>
  <si>
    <t>Kräftbottnar och av betydelse för demersal fisk</t>
  </si>
  <si>
    <t>Stort antal arter infauna plus epifauna, både filtrerare och bioturberare</t>
  </si>
  <si>
    <t>Yrkes- och fritidsfiske, fisket viktigt för kustsamhällena</t>
  </si>
  <si>
    <t>Viss kvarhållning ac organiskt material och ökad denitrifikation</t>
  </si>
  <si>
    <t>Kräft- och fiskbottnar</t>
  </si>
  <si>
    <t xml:space="preserve">HaV bör ansvara för att det tas fram definitioner på Ospar-habitaten (expetgruppen för djupa mjukbottnar).
</t>
  </si>
  <si>
    <t>Specifikt habitat, avsaknad av fysiskt störning tyder på mycket hög diversitet; Högre diversitet på tack vare fler och större grävande djur</t>
  </si>
  <si>
    <t>Både epifauna och infauna ingår; Specifikt habitat, avsaknad av fysiskt störning tyder på mycket hög diversitet</t>
  </si>
  <si>
    <t>Liten betydelse</t>
  </si>
  <si>
    <t>Ovanligt habitat</t>
  </si>
  <si>
    <t>Ofta fria från fiske</t>
  </si>
  <si>
    <t>Flera rödlistade arter (EN; VU; DD); nya data finns för att utvärdera tillförlitligheten av kritererna för biologisk mångfald och ekologisk funktion.</t>
  </si>
  <si>
    <t>Hästmusselbottnar på sedimentbottnar(biogent rev undertyp till naturtyp rev 1170)</t>
  </si>
  <si>
    <t>Minst 10 % täckning av levande hästmusslor men ej högre än 30%. Undertyp biogena rev ; naturtyp art- och habiitatdirektivet  rev (1170)</t>
  </si>
  <si>
    <t>Sekundär hårdbotten på sedimentbotten, tredimensionellt habitat.</t>
  </si>
  <si>
    <t>Ovanligt habitat som har minskat kraftigt.</t>
  </si>
  <si>
    <t>Nyttjas inte</t>
  </si>
  <si>
    <t>skalsamlare, konst; intressant för dykare</t>
  </si>
  <si>
    <t>Viss renande funktion (filtrering)</t>
  </si>
  <si>
    <t>Oklart kunskapsläge; Referenser saknas</t>
  </si>
  <si>
    <t>1170; OSPAR</t>
  </si>
  <si>
    <t>Hästmusselbankar på sedimentbottnar(biogent rev undertyp till naturtyp rev 1170)</t>
  </si>
  <si>
    <t>R: T</t>
  </si>
  <si>
    <t xml:space="preserve">Specifikt habitat,  hög biodiversitet. 
</t>
  </si>
  <si>
    <t>Kunskapsläget begränsat</t>
  </si>
  <si>
    <t>Oklart om någon art är knuten till detta habitat (ev. musselväktaren (Pinnotheres pisum)</t>
  </si>
  <si>
    <t>Relativ betydelse (föda för plattfisk och torsk)</t>
  </si>
  <si>
    <t>Endast indirekt</t>
  </si>
  <si>
    <t>Stabiliserar sediment, binder kol (mer indirekt ekosystemtjänst?)</t>
  </si>
  <si>
    <t>Ekosystemkomponenten, def m.m.</t>
  </si>
  <si>
    <t xml:space="preserve">Ekosystemkomponent, def m.m.
</t>
  </si>
  <si>
    <t xml:space="preserve">Ekosystemkomponent, def. m.m.
</t>
  </si>
  <si>
    <t>1170; 1110</t>
  </si>
  <si>
    <t>Del av naturtyp bubbelrev och undervattenskratrar (1180) enligt art-och habitat direktivet.  Definition enligt väglednin.  Naturtypen består av undervattensstrukturer bildade av utläckande gas. Pockmarks utgör undervattenskratrar som  bildats då en gasficka kollapsar och bildar en fördjupning/krater i mjukbotten. Undervattenskratrar inkluderar även genes av hårda karbonatstrukturer om utläckande gas förekommer eller berg i dagen. Undervattenskratrar utgör nedsänkningar i mjuka havsbottnar,  Alla undervattenskratrar har inte bildats av läckande gas, och förekomst av hårda karbonatstrukturer finns inte i alla de kratrar som bildats av läckande gas. De eventuella hårda strukturerna i undervattenskratern utgör viktiga livsmiljöer för hårdbottenlevande evertebrater i annars vidsträckta mjukbottenområden. Även mjukbottensamhällena i kratrarnas sluttningar kan uppvisa hög diversitet och hysa sällsynta och hotade arter. (vägledning ej fastställd). Helcom redlist (EN)</t>
  </si>
  <si>
    <t>Specifikt habitat, mycket hög biodiversitet särskilt om hårdbotten förekommer.</t>
  </si>
  <si>
    <t>Troligen betydelse för hälleflundrans lek</t>
  </si>
  <si>
    <t>lekområde för hälleflundra</t>
  </si>
  <si>
    <t>Sedimentbottnar med kammusslor (Pectinidae)</t>
  </si>
  <si>
    <t>Högt antal/m2.  (GB: max 25 ind./100 m2 (där det fiskas på musslor), normalt &lt;5 ind./100m2.). Avgränsningen något osäker pga kunskapsläget</t>
  </si>
  <si>
    <t>Specifikt habitat med specifika arter</t>
  </si>
  <si>
    <t>Föda (delikatess)</t>
  </si>
  <si>
    <t>skalen är populära</t>
  </si>
  <si>
    <t>Filtrerande stora musslor, dock inte så vanliga</t>
  </si>
  <si>
    <r>
      <rPr>
        <sz val="9"/>
        <rFont val="Calibri"/>
        <family val="2"/>
        <scheme val="minor"/>
      </rPr>
      <t>Definition av "högt" behövs. Behöver utvecklas om den ska vara med. Det saknas data för att göra en avgränsning idag. Det skulle kunna gå att göra med dropvideo.</t>
    </r>
    <r>
      <rPr>
        <sz val="9"/>
        <color rgb="FFFF0000"/>
        <rFont val="Calibri"/>
        <family val="2"/>
        <scheme val="minor"/>
      </rPr>
      <t xml:space="preserve">
</t>
    </r>
  </si>
  <si>
    <t>Djupa sedimentbottnar utan fauna (azooiska bottnar)</t>
  </si>
  <si>
    <t>Med fauna menas flercelliga organismer</t>
  </si>
  <si>
    <t>Liten (viktig kolsänka, men många negativa effekter)</t>
  </si>
  <si>
    <t>Svårt att göra en avvägning mellan kolsänkan och förlorade funktioner som denitrifikation, sekundärproduktion, långsammare nedbrytning, ammoniumläckage. Biogeokemiska cykler (kol, syre och kvävets kretslopp påverkas negativt relativt övergödning. Födoområde för fisk försvinner.</t>
  </si>
  <si>
    <t>(Generar dock underlag för marinarkeologi och paleontologi)</t>
  </si>
  <si>
    <t>Förstärker övergödningseffekten, med avseende på kväve</t>
  </si>
  <si>
    <t>Brissopsis lyrifera, Amphiura, Thracia convexa, Scoletoma fragilis, Hyala vitrea, Lipobranchius jeffreysii</t>
  </si>
  <si>
    <t xml:space="preserve">Lerbottnar dominerade av  Brissopsis lyrifera, Amphiura, Thracia convexa, Scoletoma fragilis, Hyala vitrea, Lipobranchius jeffreysii </t>
  </si>
  <si>
    <t>Antal arter i medeltal: 49/hugg</t>
  </si>
  <si>
    <t>Troligen kräftbotten</t>
  </si>
  <si>
    <t>Havskräftor</t>
  </si>
  <si>
    <t>större bioturbererande makrofauna</t>
  </si>
  <si>
    <t xml:space="preserve">Brissopsis lyrifera (TA i 1180); </t>
  </si>
  <si>
    <t>227836; 217978: 227234; 218247: 217719; 1004764</t>
  </si>
  <si>
    <t>LC/NE</t>
  </si>
  <si>
    <t>LC/NE/(DD)</t>
  </si>
  <si>
    <t>Lerbottnar dominerade av  Nucula nitidosa, Rhodine gracilior, Owenia fusiformis,
Virgularia mirabilis, Thyasira flexuosa (Lera)</t>
  </si>
  <si>
    <t>Lerbottnar med där listade arter dominerar (biomassamässigt)</t>
  </si>
  <si>
    <t>Nucula nitidosa, Rhodine gracilior, Owenia fusiformis, Virgularia mirabilis, Thyasira flexuosa</t>
  </si>
  <si>
    <t>Antal arter i medeltal: 43/hugg (Gogoina et al 2016)</t>
  </si>
  <si>
    <t>Som sin potential (även om tätheterna hos Virgularia kan påverkas negativt av intensiv trålning)</t>
  </si>
  <si>
    <t>Troligen inte kräftbotten</t>
  </si>
  <si>
    <t>Filtrering (virgularia)</t>
  </si>
  <si>
    <t>Virgularia mirabilis TA i 1110 och 1130 (MATL)</t>
  </si>
  <si>
    <t>218231; 227805; 227557; 217844; 218350</t>
  </si>
  <si>
    <t xml:space="preserve">Lerbottnar dominerade av Diplocirrus glaucus, Pholoe baltica, Abra nitida, Nemertea, Eudorella emarginata, Parvicardium
minimum </t>
  </si>
  <si>
    <t>Diplocirrus glaucus, Pholoe baltica, Abra nitida, Nemertea, Eudorella emarginata, Parvicardium minimum</t>
  </si>
  <si>
    <t>Antal arter i medeltal: 42/hugg (Gogoina et al. 2016)</t>
  </si>
  <si>
    <t xml:space="preserve">Troligen kräftbottnar </t>
  </si>
  <si>
    <t>Bioturbereande makrofauna</t>
  </si>
  <si>
    <t>Abra nitida TA i 1181</t>
  </si>
  <si>
    <t>227394; 227130; 218310; 5000018; 233480; 218264</t>
  </si>
  <si>
    <t xml:space="preserve"> Sandbottnar med nedanstående dominerande arter (biomassamässigt)</t>
  </si>
  <si>
    <t>Sandbottnar dominerade av Cerastoderma edule, Nassarius, Pygospio elegans, Scoloplos armiger, Aricidea cerrutii, Spio goniocephala</t>
  </si>
  <si>
    <t xml:space="preserve">Cerastoderma edule, Nassarius, Pygospio elegans, Scoloplos armiger, 
Aricidea cerrutii, Spio goniocephala
</t>
  </si>
  <si>
    <t>Antal arter i medeltal: 17/hugg (Gorogina et al 2016)</t>
  </si>
  <si>
    <t>Grundare, mer exponerad botten</t>
  </si>
  <si>
    <t xml:space="preserve">Cerastoderma edule TA i 1150; 1140; </t>
  </si>
  <si>
    <t>218258; 1004996; 227345; 227855; 227862; 227359</t>
  </si>
  <si>
    <t>Cerastoderma edule, Nassarius, Pygospio elegans, Scoloplos armiger, Aricidea cerrutii, Spio goniocephala</t>
  </si>
  <si>
    <t>Övriga djupa sedimentbottnar under 100 meter</t>
  </si>
  <si>
    <t>Motivering Saknas</t>
  </si>
  <si>
    <t>1110; 1170; OSPAR</t>
  </si>
  <si>
    <t>HD naturtyp</t>
  </si>
  <si>
    <t>1008545; 232755</t>
  </si>
  <si>
    <t>Blåstång; sågtång : knöltång</t>
  </si>
  <si>
    <t>1008543; 3000330; 1008546</t>
  </si>
  <si>
    <t>Tare, ektång</t>
  </si>
  <si>
    <t>S. latissima TA i 1170</t>
  </si>
  <si>
    <t xml:space="preserve"> blåmussla</t>
  </si>
  <si>
    <t>234089; 1011547; 242402; 248371</t>
  </si>
  <si>
    <t xml:space="preserve"> Grupp (NE)</t>
  </si>
  <si>
    <t>Grupp (LC)</t>
  </si>
  <si>
    <t>1170, OSPAR</t>
  </si>
  <si>
    <t>1110; OSPAR</t>
  </si>
  <si>
    <t>1110; 1140</t>
  </si>
  <si>
    <t>217845: 217846 217841; 217842; 217842; 102862; 217848</t>
  </si>
  <si>
    <t>Sedimentbottnar karaktäriserade av sjöpennor (HELCOM AB.H2T1) (83) men med förekomst av rödlistade arter. 
Om tätheterna uppfyller OSPAR-kriterierna, så hör habitatet istället till (84)</t>
  </si>
  <si>
    <t>Haploo tubicola; Haploops tenuis</t>
  </si>
  <si>
    <t>Invasiv art med stor risk för invasivitet ; ekologisk roll osäker</t>
  </si>
  <si>
    <t>232542; 232545</t>
  </si>
  <si>
    <t>Lithothamnion glaciale; Phymatolithon calcareum</t>
  </si>
  <si>
    <t>grenig kalskorpa ; taggigikalkskorpa</t>
  </si>
  <si>
    <t>hästmussla</t>
  </si>
  <si>
    <t xml:space="preserve"> Generell poäng; Områdets faktiska naturvärde bestäms av överlappande ekosystemkomponenter</t>
  </si>
  <si>
    <t>osäkert kunskapsläge</t>
  </si>
  <si>
    <t>Osäkert kunskapsläge</t>
  </si>
  <si>
    <t>Stor artdiversitet med makroalger, Porifera, Anthozoa, Polychaeta, Gastropoda, Decapoda, Echinodermata, olika fiskarter. Karaktäristiska arter: Polycirrus norwegicus, Kellia suborbicularis</t>
  </si>
  <si>
    <t>Polycirrus norwegicus, Kellia suborbicularis</t>
  </si>
  <si>
    <t>Axinella rugosa TA 1180</t>
  </si>
  <si>
    <t>218447: 218461;1005204: 218451</t>
  </si>
  <si>
    <t>Halecium, Abietinaria, Tubularia m.fl.</t>
  </si>
  <si>
    <t>Acesta excavata, Macandrevia cranium;  Brachiopoda</t>
  </si>
  <si>
    <t>ögonkorall</t>
  </si>
  <si>
    <t>Ciona intestinalis, Dendrodoa grossularia, Molgula spp, Corella parallellogramma, Ascidia mentula, Ascidia virginea, Ascidia obliqua</t>
  </si>
  <si>
    <t>Absidia obliqua (DD)</t>
  </si>
  <si>
    <t>D. grossularia TA 1170; 8330</t>
  </si>
  <si>
    <t>Stomphia coccinea (VU)</t>
  </si>
  <si>
    <t>Ophiocomina;  Ophiotrix</t>
  </si>
  <si>
    <t>1009940; 1011588; 1009938</t>
  </si>
  <si>
    <t xml:space="preserve">Alcyonium digitatum TA </t>
  </si>
  <si>
    <t>217834; 217835</t>
  </si>
  <si>
    <t xml:space="preserve">Röd hornkorall </t>
  </si>
  <si>
    <t>217860; 217864</t>
  </si>
  <si>
    <t>234232; 234238</t>
  </si>
  <si>
    <t>232131;  218376</t>
  </si>
  <si>
    <t>Lophelia pertusa  (akut hotad (CR)); CITES</t>
  </si>
  <si>
    <t>Anthothela grandiflora Akut hotad (CR), Paramuricea placomus starkt hotad (EN); Gorgonocephalus caputmedusae nära hotad  (NT); Swiftia pallida Kunskapsbrist (DD), Primnoa resedaeformis starkt hotad (EN)</t>
  </si>
  <si>
    <t xml:space="preserve">risgrynskorall;  medusahuvud; vit hornkorall; sjöris </t>
  </si>
  <si>
    <t xml:space="preserve">Introducerad </t>
  </si>
  <si>
    <t>1110, 1170</t>
  </si>
  <si>
    <t>Chara baltica var. Liljebladii</t>
  </si>
  <si>
    <t>Horn och kiselsvampar (svampdjur)</t>
  </si>
  <si>
    <t>Nyttjas ej</t>
  </si>
  <si>
    <t>Q/C</t>
  </si>
  <si>
    <t>Q5/C5</t>
  </si>
  <si>
    <t>Flyginventering</t>
  </si>
  <si>
    <t>De viktigaste områdena redan kända. Kartor finns för de viktigaste områdena. Flyginventering väder- och isberoende.</t>
  </si>
  <si>
    <t>Flyg- och/eller båtinventering</t>
  </si>
  <si>
    <t>Dålig kunskap t.ex. i Stockholms ytterskärgård. De viktigaste vårrastplatserna borde finnas i Stockholms skärgård, från Nynäshamn upp till Kappelskär.</t>
  </si>
  <si>
    <t>Båt</t>
  </si>
  <si>
    <t>Heltäckande inventering svår, flera regionala inventeringar lämpligare.</t>
  </si>
  <si>
    <t>Generellt dålig kunskap om sjöfåglars ruggningsområden. Ruggningen är en energikrävande del i årscykeln.</t>
  </si>
  <si>
    <t>Båt- och eller landinventering</t>
  </si>
  <si>
    <t>Svärtan har minskat. Ingår i åtgärdsplan (AEWA single species action plan). Kunskap är viktigt.</t>
  </si>
  <si>
    <t>I Sverige främst i Skåne, ganska mycket kunskap finns. Inventeringar i Laholmsbukten och Skälderviken bör göras.</t>
  </si>
  <si>
    <t>Flyg- och landinventering</t>
  </si>
  <si>
    <t>Sveriges betydelse som övervintringsområde för Sverige har ökat, särskilt Gotland.</t>
  </si>
  <si>
    <t>Invententering från land</t>
  </si>
  <si>
    <t>Kunskap finns till stor del från vinterfågelräkningarna, ytterligare specifika inventering kan behövas.</t>
  </si>
  <si>
    <t>Båt och inventering från land</t>
  </si>
  <si>
    <t>Spridd information finns. Kompletterande inventeringar krävs troligtvis. Har minskat i södra delen av Östersjön.</t>
  </si>
  <si>
    <t>Båtinventering</t>
  </si>
  <si>
    <t>Viss information finns. Kompletterande inventeringar krävs.</t>
  </si>
  <si>
    <t>Båtinventering samt från land</t>
  </si>
  <si>
    <t>Viss information finns. Data från GPS-sändare vid Karlsöarna finns. God information finns om Karlsöarna. Kompletterande inventeringar i övriga delar av Sverige behövs.</t>
  </si>
  <si>
    <t>Flyg- och båtinventering</t>
  </si>
  <si>
    <t>Viss information finns.</t>
  </si>
  <si>
    <t>Viss information finns. Övervintrar till viss del långt ute till havs, t.ex. Öresund.</t>
  </si>
  <si>
    <t>Huvudsakligen från land</t>
  </si>
  <si>
    <t>Dålig kunskap. Riktad inventering krävs.</t>
  </si>
  <si>
    <t>Kombination av landinventering och GPS-märking</t>
  </si>
  <si>
    <t>Viss information finns från Uppland och Karlsöarna. Silltrut är en minskande art. Kompletterande information krävs från fler häckningsplatser.</t>
  </si>
  <si>
    <t>God information om häckningsplatser finns. Viss information finns om födosöksområden. Söker föda i insjöar och ute till havs.</t>
  </si>
  <si>
    <t>God information om häckningsplatser finns. I princip ingen information om födosöksområden. Födosöker efter tobis ute till havs.</t>
  </si>
  <si>
    <t xml:space="preserve">Ytterst bristfällig information finns. De flesta övervintrar inte i Östersjön. </t>
  </si>
  <si>
    <t>Land- båt- och flyginventering</t>
  </si>
  <si>
    <t>Inventering i juli. Flyginventering kan täcka stora områden på kort tid. Bland annat koppling till ålgräsängar.</t>
  </si>
  <si>
    <t>Information kan hämtas från många källor men behöver sammanställas. Kompletterande inventeringar kan behövas.</t>
  </si>
  <si>
    <t>Inventering från land</t>
  </si>
  <si>
    <t>Information finns från olika håll men behöver sammanställas. Kompletterande inventeringar behövs.</t>
  </si>
  <si>
    <t>Huvudsakligen från båt men även land och flyginventering</t>
  </si>
  <si>
    <t>Flera olika underlag om fåglar och bentisk fauna behövs. En mosaik av den här typen av miljöer är mycket viktig och dåligt kartlagd. Kartering är därför viktig.</t>
  </si>
  <si>
    <t>Spräng</t>
  </si>
  <si>
    <t>Lätt</t>
  </si>
  <si>
    <t>Kartlagd inom NMK. Dock ej i Skåne, Gotland o Öland</t>
  </si>
  <si>
    <t>Larvhåvning</t>
  </si>
  <si>
    <t xml:space="preserve">Svår </t>
  </si>
  <si>
    <t>Leker under vintern ofta under is. Håvningsmetoden kvalitativ och inte effektiv</t>
  </si>
  <si>
    <t>Ägghåvning, hydroakustik vuxen fisk</t>
  </si>
  <si>
    <t>Huvudsakliga lekområden välkända och modellerade redan.</t>
  </si>
  <si>
    <t>Ryssja eller fiskräknare stigande fisk. Larvfälla utvandrande yngel</t>
  </si>
  <si>
    <t>Elfiske i vattendrag</t>
  </si>
  <si>
    <t>Laxförande vattendrag redan välkända</t>
  </si>
  <si>
    <t>Ålförande vattendrag redan välkända</t>
  </si>
  <si>
    <t>Öringförande vattendrag i huvudsak kända</t>
  </si>
  <si>
    <t>Småryssjor, bottentrål</t>
  </si>
  <si>
    <t>Bottentrål/Nordiska kustöversiktsnät</t>
  </si>
  <si>
    <t>Födosöksområden för torsk kartlagda inom forskningsprojekt</t>
  </si>
  <si>
    <t>Fångas inte i så hög grad.</t>
  </si>
  <si>
    <t>Bottentrål/småryssjor</t>
  </si>
  <si>
    <t>Yngelnot</t>
  </si>
  <si>
    <t>Nordiska kustöversiktsnät, bottentrål</t>
  </si>
  <si>
    <t>Kunskap om artens reproduktion låg</t>
  </si>
  <si>
    <t>Nordiska kustöversiktsnät</t>
  </si>
  <si>
    <t>Elfiske</t>
  </si>
  <si>
    <t>Relativt väl kartlagd. Dock snabb minskning av arten.</t>
  </si>
  <si>
    <t>Ryssja, elfiske</t>
  </si>
  <si>
    <t>Ryssja uppvandrande fisk</t>
  </si>
  <si>
    <t>Kartlagd inom NMK</t>
  </si>
  <si>
    <t>Yngelnot, fallfälla</t>
  </si>
  <si>
    <t>Låga fångster i Östersjön, ev svårmodellerad</t>
  </si>
  <si>
    <t>Spräng, larvtrålning, okulär ägginventering, hydroakustik lekfisk</t>
  </si>
  <si>
    <t>Kan vara svårt att separera lekområden från förleksansamlingar, och lekområden från uppväxtområden. Uppväxtområden (sprängdata) kartläggs redan inom NMK</t>
  </si>
  <si>
    <t>De två flundrorna nyttjar samma uppväxthabitat.</t>
  </si>
  <si>
    <t>Småryssjor</t>
  </si>
  <si>
    <t>Metod saknas</t>
  </si>
  <si>
    <t>Saknas bra inventeringsmetod</t>
  </si>
  <si>
    <t>Ägg- &amp; larvtrål, bottentrål eller nät lektid</t>
  </si>
  <si>
    <t>Pelagiska arter/stadier svårare att modellera/få rumsliga kartor.</t>
  </si>
  <si>
    <t>Lekområden för skrubbskädda kartlagda inom forskningsprojekt</t>
  </si>
  <si>
    <t>Leker även i utsötade kustvatten. Dessa områden modellerade inom NMK. Kunskapsläget svagt gällande sötvattenslek</t>
  </si>
  <si>
    <t>Håvning</t>
  </si>
  <si>
    <t>Sikyngel dåliga simmare och samlas i lugnare delar av vattendrag. Håvning verkar vara vanligaste metod. UB: Liksom för harren kan det vara svårt att separera resident och migrerande sik. Troligen kan elfiskeregistret användas här också</t>
  </si>
  <si>
    <t>Småryssjor, nät</t>
  </si>
  <si>
    <t>Främsta förekomster på utsjögrund. Generellt rätt dålig fångstbarhet i nät</t>
  </si>
  <si>
    <t>Bottentrål/Hydroakustik</t>
  </si>
  <si>
    <t>Utbredning välkänd genom BIAS</t>
  </si>
  <si>
    <t xml:space="preserve">Ryssja för uppvandrande fisk. </t>
  </si>
  <si>
    <t>Fjärranalys/Flygbilder</t>
  </si>
  <si>
    <t>Inventeringsmetod för detta?</t>
  </si>
  <si>
    <t>Visuell inventering från land/båt?</t>
  </si>
  <si>
    <t>Ej tillräckligt vanlig/inventeras dåligt med standardmetoder</t>
  </si>
  <si>
    <t>Dykning/snorkling</t>
  </si>
  <si>
    <t>Tillräckligt vanlig i inventeringsdata?</t>
  </si>
  <si>
    <t>Dyk/snorkling till artnivå, video till släktesnivå</t>
  </si>
  <si>
    <t>Karteras lättare på släktesnivå/artpar R. cirrhosa/R. maritima</t>
  </si>
  <si>
    <t>Ibland svåra att se i video</t>
  </si>
  <si>
    <t>Svår att artbestämma i video, därmed färre förekomster i data</t>
  </si>
  <si>
    <t>Fynd i Östersjön?</t>
  </si>
  <si>
    <t>Ovanlig i Östersjön och ofta svår att skilja från F. vesiculosus</t>
  </si>
  <si>
    <t>Ovanlig i Östersjön</t>
  </si>
  <si>
    <t>Ev. tillräckligt vanlig i Öresund.</t>
  </si>
  <si>
    <t>Karteras lättare som artpar Coccotylus/Phyllophora</t>
  </si>
  <si>
    <t>Arter med olika miljökrav. Karteras därför bäst med flera olika modeller.</t>
  </si>
  <si>
    <t>Risk för underinventering pga grunt växtdjup</t>
  </si>
  <si>
    <t>Underinventeras med video pga växtsättet under tång etc.</t>
  </si>
  <si>
    <t>Lever epifytiskt</t>
  </si>
  <si>
    <t>Ej ovanlig men kartering kräver trol. orimligt mycket inventering (dykning)</t>
  </si>
  <si>
    <t>Vanlig art men dykning (och prover) krävs för artbestämning</t>
  </si>
  <si>
    <t>Troligen ofta underinventerad pga växtsättet</t>
  </si>
  <si>
    <t>Dykning krävs. Kan vara svårt att få tag på tillräckligt med data.</t>
  </si>
  <si>
    <t>Se Battersia</t>
  </si>
  <si>
    <t>Ev. för ovanlig för kartering i eg. Östersjön</t>
  </si>
  <si>
    <t>Troligtvis svårt att kartera</t>
  </si>
  <si>
    <t>Undersökning av bottensubstrat och batymetri + GIS-analys</t>
  </si>
  <si>
    <t>GIS-analyser + hydrografi</t>
  </si>
  <si>
    <t>Fjärranalys?</t>
  </si>
  <si>
    <t>GIS-analyser + batymetri (strandlinje, djupförhållande, tröskel)</t>
  </si>
  <si>
    <t>GIS-analyser (strandlinje, vågexponering, batymetri)</t>
  </si>
  <si>
    <t>Fjärranalys och avgränsning i GIS m.h.a. batymetri</t>
  </si>
  <si>
    <t>Bottenhugg</t>
  </si>
  <si>
    <t>Okulär inventering</t>
  </si>
  <si>
    <t>Från rapport:"djupet på de lokaler där harrlarver fångades var ofta mycket grunt, sällan över 30 cm."</t>
  </si>
  <si>
    <t>Elfiske, fälla</t>
  </si>
  <si>
    <t>Svårt separera bofast och migrerande harr i vattendragen</t>
  </si>
  <si>
    <t>Saknas data i dagsläget. Finns hydroakustik från förleksperiod, men identifierar inte riktigt lekområden</t>
  </si>
  <si>
    <t>-</t>
  </si>
  <si>
    <t>Fjärranalys/Flygbild</t>
  </si>
  <si>
    <t>Ej genom modellering med marina inventeringsdata</t>
  </si>
  <si>
    <t>Visuellt från båt/land</t>
  </si>
  <si>
    <t>Eventuellt drönare</t>
  </si>
  <si>
    <t>Ej representativ i inventeringsdata</t>
  </si>
  <si>
    <t>Nymphaeaceae? I så fall: LÄTT</t>
  </si>
  <si>
    <t>Höstlånke karteras</t>
  </si>
  <si>
    <t>Ej tillräckligt vanlig. Relativt vanlig i grunda vikar</t>
  </si>
  <si>
    <t>Svår till artnivå, åtminstone i video</t>
  </si>
  <si>
    <t xml:space="preserve">Karteras som grupp </t>
  </si>
  <si>
    <t>Svår att indentifiera till art. Karteras som grupp.</t>
  </si>
  <si>
    <t>*Lätt som artpar. Ofta på samma ställen som Pusillus och svår att skilja från denna ffa vid kiselagspåväxt. Karteras som artpar med pusillus.</t>
  </si>
  <si>
    <t>*Lätt som artpar. Ofta på samma ställen som berchtoldii och svår att skilja från denna ffa vid kiselagspåväxt. Karteras som artpar med berchtoldii.</t>
  </si>
  <si>
    <t>Karteras som olika modeller pga olika livsmiljöer</t>
  </si>
  <si>
    <t>Fläckvis förekommande i strömmande vatten</t>
  </si>
  <si>
    <t>Artas oftast endast till artnivå</t>
  </si>
  <si>
    <t>Som dominerande vegetation synlig med video.</t>
  </si>
  <si>
    <t>Med video går det inte att skilja på slamkryporna</t>
  </si>
  <si>
    <t>Ej intressant</t>
  </si>
  <si>
    <t>Ofta på samma ställen/liknande ställen som sylört, dvs denna kommer med per automatik. Däremot kan den vara svår att skilja från sylört om bladen inte är tydligt spatlade</t>
  </si>
  <si>
    <t>Arter karteras för sig</t>
  </si>
  <si>
    <t>P.g.a. olika miljöpreferenser karteras de bäst med olika modeller</t>
  </si>
  <si>
    <t>Data ej representativa eftersom arten är svår att skilja från C. globularis.</t>
  </si>
  <si>
    <t>Felrapporterad?</t>
  </si>
  <si>
    <t>Förväxlas lätt med Chara globularis, därför svårt med video.</t>
  </si>
  <si>
    <t>Ej representativa data. Endast fertila exemplar kan skiljas från opaca.</t>
  </si>
  <si>
    <t>Dyk/snorkling för artnivå, annars video, karteras lättare som artpar/släkte</t>
  </si>
  <si>
    <t>Liten och svår att se i video</t>
  </si>
  <si>
    <t>Eventuellt irrelevant grupp</t>
  </si>
  <si>
    <t>Lite data i N Bottenviken</t>
  </si>
  <si>
    <t>Lite data från exponerade hårdbottnar (där arten finns) i N Bottenviken</t>
  </si>
  <si>
    <t>Ej tillräckligt vanlig/förbisedd</t>
  </si>
  <si>
    <t>Karteras med olika modeller pga olika livsmiljöer</t>
  </si>
  <si>
    <t>Lite data/ej tillräckligt vanlig</t>
  </si>
  <si>
    <t>Ofta osäkra data gällande arter av mossor</t>
  </si>
  <si>
    <t>Spongilla ofta förbisedd. Svampdjursmodeller kommer därför att visa utbr. för Ephydatia. Därför rekommenderas ej gemensam modell för svampdjur.</t>
  </si>
  <si>
    <t>Ofta förbisedd och dessutom ovanlig.</t>
  </si>
  <si>
    <t>GIS-analys</t>
  </si>
  <si>
    <t>GIS-analyser med Maringeologiska kartan</t>
  </si>
  <si>
    <t>Saknas i N Bottenviken</t>
  </si>
  <si>
    <t xml:space="preserve">Omfattande eftersök skulle krävas. </t>
  </si>
  <si>
    <t>Metodik?</t>
  </si>
  <si>
    <t>Eventuellt visuellt från båt/land</t>
  </si>
  <si>
    <t>video</t>
  </si>
  <si>
    <t>Metod?</t>
  </si>
  <si>
    <t>Veventuellt visuellt från båt/land</t>
  </si>
  <si>
    <t>J</t>
  </si>
  <si>
    <t>E</t>
  </si>
  <si>
    <t>E1</t>
  </si>
  <si>
    <t>E/Q</t>
  </si>
  <si>
    <t>E1/Q3</t>
  </si>
  <si>
    <t>U</t>
  </si>
  <si>
    <t>Undertyp/överlapp med N2000-naturtyp alt. Ospar-habitat</t>
  </si>
  <si>
    <t>Tillhandahållande av  EST</t>
  </si>
  <si>
    <t>Tillhandahållande av EST</t>
  </si>
  <si>
    <t>DynTaxa ID</t>
  </si>
  <si>
    <t>HUB</t>
  </si>
  <si>
    <t>Medel/Svår</t>
  </si>
  <si>
    <t>Svår</t>
  </si>
  <si>
    <t>Stora fleråriga brunalger</t>
  </si>
  <si>
    <t>Bidrar inte till biologisk mångfald. [Experternas bedömning följer inte riktlinjerna riktigt då endast invasiva främmande arter kan få 0 p - något vid nästa revidering att fundera på om det ska vara 0 p eller 1p]</t>
  </si>
  <si>
    <t xml:space="preserve">Höga undervattenskärlväxtängar (&gt;10cm) 25-100% TG </t>
  </si>
  <si>
    <t>Gruppen inventeras med de metoder som anges för respektive art. Kartering kan behöva utföras på artnivå och sedan slås samman till en gemensam karta för gruppen.</t>
  </si>
  <si>
    <t>Rekommendationer</t>
  </si>
  <si>
    <t>Stora fleråriga brunalger EF-9% TG</t>
  </si>
  <si>
    <t>Stora fleråriga brunalger 10-24% TG</t>
  </si>
  <si>
    <t>Stora fleråriga brunalger 25-100% TG</t>
  </si>
  <si>
    <t>Stora fleråriga rödalger</t>
  </si>
  <si>
    <t>Stora fleråriga rödalger EF-9% TG</t>
  </si>
  <si>
    <t>Stora fleråriga rödalger 10-24% TG</t>
  </si>
  <si>
    <t>Stora fleråriga rödalger 25-100% TG</t>
  </si>
  <si>
    <t>Stora ettåriga brunalger</t>
  </si>
  <si>
    <t>Stora ettåriga brunalger 25-100% TG</t>
  </si>
  <si>
    <t>Stora ettåriga brunalger 10-24% TG</t>
  </si>
  <si>
    <t>Stora ettåriga brunalger EF-9% TG</t>
  </si>
  <si>
    <t>Stora ettåriga brunalger EF-9% TG (Chorda filum)</t>
  </si>
  <si>
    <t>Stora ettåriga brunalger 10-24% TG (Chorda filum)</t>
  </si>
  <si>
    <t>Stora ettåriga brunalger 25-100% TG (Chorda filum)</t>
  </si>
  <si>
    <t>Undertyp/överlapp med N2000-naturtyp</t>
  </si>
  <si>
    <t>Lätt*</t>
  </si>
  <si>
    <t>Larus fuscus fuscus</t>
  </si>
  <si>
    <t>100071 (205660)</t>
  </si>
  <si>
    <t>Smålom Nära hotad (NT) storlom livskraftig (LC)</t>
  </si>
  <si>
    <t>D; F; R, T</t>
  </si>
  <si>
    <t>Flotagräs Sparganium gramineum är sårnar (VU)</t>
  </si>
  <si>
    <t>D; R; Å; F</t>
  </si>
  <si>
    <t xml:space="preserve">Får höga poäng eftersom ett antal fiskarter med stort användande av vegeterade habitat förefaller föredra områden med medel till hög vegetationstäckning (Urho et al. 1990) </t>
  </si>
  <si>
    <t xml:space="preserve">Får poäng eftersom ett antal fiskarter med stort användande av vegeterade habitat förefaller föredra områden med medel till hög vegetationstäckning (Urho et al. 1990) </t>
  </si>
  <si>
    <t>Starkt hotad (EN (övervintringsplatser)</t>
  </si>
  <si>
    <t xml:space="preserve">Larus fuscus fuscus </t>
  </si>
  <si>
    <t>På grund av att biotopen "Baltic photic muddy sediments dominated by sedges (Cyperceraceae)", gällande emergent vegetation, är bedömd att vara Nära hotade i HELCOM HUB ges 2 poäng.</t>
  </si>
  <si>
    <t xml:space="preserve">Genus </t>
  </si>
  <si>
    <t xml:space="preserve">Får  poäng eftersom ett antal fiskarter med stort användande av vegeterade habitat förefaller föredra områden med medel till hög vegetationstäckning (Urho et al. 1990) </t>
  </si>
  <si>
    <t>Får poäng för att arten fungerar som lekområde.</t>
  </si>
  <si>
    <t>Kärnområde för tumlare (östersjöpopulationen)</t>
  </si>
  <si>
    <t>Tillhåll för knubbsäl (österjöpopulationen)</t>
  </si>
  <si>
    <t>Reproduktionsområde knubbsäl (Östersjöpopulationen)</t>
  </si>
  <si>
    <t>Får  poäng för att arten fungerar som lekområde.</t>
  </si>
  <si>
    <t>D; T</t>
  </si>
  <si>
    <t>Phocoena phocoena (ej Östersjöpopulationen)</t>
  </si>
  <si>
    <t>HELCOM RedList (NT) OSPAR</t>
  </si>
  <si>
    <t>Ålgräs  sårbar (VU)</t>
  </si>
  <si>
    <t>Kunskapdbrist (DD) Grnig kalkskorpa</t>
  </si>
  <si>
    <t>OSPAR/ HELCOM (EN)</t>
  </si>
  <si>
    <t>Haploops tubicola (CR); Haploops tenuis (CR); Haploops setosa (RE)</t>
  </si>
  <si>
    <t>Rödlistade arter i Sverige (2020)</t>
  </si>
  <si>
    <t>HELCOM sårbar (VU) (övervintringsplatser)</t>
  </si>
  <si>
    <t>HELCOM Stark hotad (EN) (häckningsplatser)</t>
  </si>
  <si>
    <t>HELCOM Sårbar (VU)(övervintrande)</t>
  </si>
  <si>
    <t>HELCOM Stark hotad (EN) (övervintrande)</t>
  </si>
  <si>
    <t xml:space="preserve">Grupp </t>
  </si>
  <si>
    <t>HELCOM Sårbar (VU) (övervintrande)</t>
  </si>
  <si>
    <t xml:space="preserve"> HELCOM Akut hotad (CR) (övervintringsomrpåden för storlom och smålom)</t>
  </si>
  <si>
    <t xml:space="preserve">HELCOM  (övervintrande population) Starkt hotad (EN) </t>
  </si>
  <si>
    <t>HELCOM övervintrande population Starkt hotad (EN)</t>
  </si>
  <si>
    <t>HELCOM häckande population Starkt hotad (EN)</t>
  </si>
  <si>
    <t xml:space="preserve">HELCOM häckande population Sårbar (VU) </t>
  </si>
  <si>
    <t>Helcom Sårbar (VU)</t>
  </si>
  <si>
    <t>HELCOM övervintrande population Sårbar (VU).</t>
  </si>
  <si>
    <t>HELCOM Sårbar (VU)</t>
  </si>
  <si>
    <t>HELCOM sårbar (VU) .</t>
  </si>
  <si>
    <t xml:space="preserve"> HELCOM Övervintringsområden för storlom och smålom bedöms som akut hotade (CR). </t>
  </si>
  <si>
    <t>Den övervintrande populationen av alfågel är starkt hotad (EN)</t>
  </si>
  <si>
    <t>HELCOM Red List listar alfågelns övervintrande populatione som starkt hotad (EN)</t>
  </si>
  <si>
    <t>HELCOM Red List bedömmer häckande ejder Sårbar (VU)</t>
  </si>
  <si>
    <t xml:space="preserve">HELCOM Red List listar häckande svärta som Sårbar (VU) </t>
  </si>
  <si>
    <t>Albrecht A, Reise K (1994) Effects of Fucus vesiculosus covering intertidal mussel beds in the Wadden Sea. Helgoländer Meeresuntersuchungen 48:243–256.</t>
  </si>
  <si>
    <t>Aller C, Yingst JY (1985) Effects of the marine deposit-feeders Heteromastus filiformis (Polychaeta), Macoma balthica (Bivalvia), and Tellina texana (Bivalvia) on averaged sedimentary solute transport, reaction rates, and microbial distributions. J Mar Res 43:615–645.</t>
  </si>
  <si>
    <t>Ambrose WGJ (1993) Effects of predation and disturbance on soft-bottom community structure in Oslofjord: results of a mesocosm study. Mar Ecol Prog Ser 97:225–236. doi: 10.3354/meps097225</t>
  </si>
  <si>
    <t>Aneer G, Florell G, Kautsky U, et al (1983) In-situ observations of Baltic herring (Clupea harengus membras) spawning behaviour in the Askö-Landsort area, northern Baltic proper. Mar Biol 74:105–110.</t>
  </si>
  <si>
    <t>Baden S, Boström C, Tobiasson S, et al (2010) Relative importance of trophic interactions and nutrient enrichment in seagrass ecosystems : A broad-scale field experiment in the Baltic – Skagerrak area. Limnol Oceanogr 55:1435–1448. doi: 10.4319/lo.2010.55.3.1435</t>
  </si>
  <si>
    <t>Blazewicz-Paszkowycz M, Ligowski R (2002) Diatoms as food source indicator for some Antarctic Cumacea and Tanaidacea (Crustacea). Antarct Sci 14:11–15. doi: 10.1017/S0954102002000524</t>
  </si>
  <si>
    <t>Boos K, Gutow L, Mundry R, Franke H-D (2010) Sediment preference and burrowing behaviour in the sympatric brittlestars Ophiura albida Forbes, 1839 and Ophiura ophiura (Linnaeus 1758) (Ophiuridae, Echinodermata). J Exp Mar Bio Ecol 393:176–181. doi: 10.1016/j.jembe.2010.07.021</t>
  </si>
  <si>
    <t>Braeckman U, Provoost P, Gribsholt B, et al (2010) Role of macrofauna functional traits and density in biogeochemical fluxes and bioturbation. Mar Ecol Prog Ser 399:173–186. doi: 10.3354/meps08336</t>
  </si>
  <si>
    <t>Buchanan JB (1964) A comparative study of some features of the biology of Amphiura filiformis and Amphiura chiajei (Ophiuroidea) considered in relation to their distribution. J Mar Biol Assoc United Kingdom 44:565–576.</t>
  </si>
  <si>
    <t>Buzhinskaja GN, Lindal Jörgensen L (1997) Redescription of Trochochaeta carica (Birula, 1897) (Polychaeta, Trochohaetidae) with notes on reproductive biology and larvae. Sarsia 82:69–75.</t>
  </si>
  <si>
    <t>Christie H, Norderhaug KM, Fredriksen S (2009) Macrophytes as habitat for fauna. Mar Ecol Prog Ser 396:221–233. doi: 10.3354/meps08351</t>
  </si>
  <si>
    <t>Dahl L, Dahl K (2002) Temporal, spatial and substrate-dependent variations of Danish hard-bottom macrofauna. Helgol Mar Res 56:159–168. doi: 10.1007/s10152-002-0111-5</t>
  </si>
  <si>
    <t>Dales RP (1955) Feeding and digestion in Terebellid polychaetes. J Mar Biol Assoc United Kingdom 34:55–79.</t>
  </si>
  <si>
    <t>Dauwe B, Herman PMJ, Heip CHR (1998) Communitv structure and bioturbation potential of macrofauna at four North Sea stations with contrasting food supply. Mar Ecol Prog Ser 173:67–83.</t>
  </si>
  <si>
    <t>de Vlas J (1979) Annual food intake by plaice and flounder in a tidal flat area in the Dutch Wadden Sea, with special reference to consumption of regenerating parts of macrobenthic prey. Netherlands J Sea Res 13:117–153.</t>
  </si>
  <si>
    <t>DeWitt TH, Levinton JS (1985) Disturbance, emigration, and refugia: How the mud snail, Ilyanassa obsoleta (Say), affects the habitat distribution of an epifaunal amphipod, Microdeutopus gryllotalpa (Costa). J Exp Mar Bio Ecol 92:97–113. doi: 10.1016/0022-0981(85)90024-3</t>
  </si>
  <si>
    <t>Diaz RJ, Rhoads DC, Blake JA, et al (2008) Long-term Trends of Benthic Habitats Related to Reduction in Wastewater Discharge to Boston Harbor. Estuaries and Coasts 31:1184–1197. doi: 10.1007/s12237-008-9094-z</t>
  </si>
  <si>
    <t>Dufour SC, White C, Desrosiers G, Juniper SK (2008) Structure and composition of the consolidated mud tube of Maldane sarsi (Polychaeta: Maldanidae). Estuar Coast Shelf Sci 78:360–368. doi: 10.1016/j.ecss.2007.12.013</t>
  </si>
  <si>
    <t>Ejdung G, Elmgren R (2001) Predation by the benthic isopod Saduria entomon on two Baltic Sea deposit-feeders , the amphipod Monoporeia affinis and the bivalve Macoma balthica. J Exp Mar Bio Ecol 266:165–179.</t>
  </si>
  <si>
    <t>Eleftheriou A, Basford DJ (1989) The macrobenthic infauna of the offshore northern North Sea. J Mar Biol Assoc United Kingdom 69:123–143.</t>
  </si>
  <si>
    <t>Emig CC (1982) The biology of Phoronida. Adv Mar Biol 19:1–89.</t>
  </si>
  <si>
    <t>Esselink P, Zwarts L (1989) Seasonal trend in burrow depth and tidal variation in feeding activity of Nereis diversicolor. Mar Ecol Prog Ser. doi: 10.3354/meps056243</t>
  </si>
  <si>
    <t>Fankboner P V (1981) A re-examination of mucus feeding by the sea cucumber Leptopentacta (=Cucumaria) elongata. J Mar Biol Assoc United Kingdom 61:679–683.</t>
  </si>
  <si>
    <t>Fauchald K, Jumars PA (1979) The Diet of Worms : A Study of Polychaete Feeding Guilds. Oceanogr Mar Biol An Annu Rev 17:193–284.</t>
  </si>
  <si>
    <t>Fontoura-da-Silva V, de Souza Dantas RJ, Soares Caetano CH (2013) Foraging tactics in mollusca: A review of the feeding behavior of the most obscure classes (Aplacophora, Polyplacophora, Monoplacophora, Scaphopoda and Cephalopoda). Oecologia Aust 17:358–373.</t>
  </si>
  <si>
    <t>Goodhart BCB (1939) Notes on the bionomics of the tube-building amphipod, Leptocheirus pilosus Zaddach. J Mar Biol Assoc United Kingdom 23:311–325.</t>
  </si>
  <si>
    <t>Hagerman L (1966) The macro-and microfauna associated with Fucus serratus L., with some ecological remarks. Ophelia 3:1–43. doi: 10.1080/00785326.1966.10409631</t>
  </si>
  <si>
    <t>Hastings MH (1981) The Life Cycle and Productivity of an Intertidal Population of the Amphipod Ampelisca brevicornis. Estuar Coast Shelf Sci 12:665–677.</t>
  </si>
  <si>
    <t>Hinrichsen, H. H., von Dewitz, B., Lehmann, A., Bergström, U., and Hüssy, K. (2017). Spatio-temporal dynamics of cod nursery areas in the Baltic Sea. Prog. Oceanogr. 155, 28–40. doi: 10.1016/j.pocean.2017.05.007</t>
  </si>
  <si>
    <t>Holte B, Gulliksen B (1998) Common macrofaunal dominant species in the sediments of some north Norwegian and Svalbard glacial fjords. Polar Biol 19:375–382.</t>
  </si>
  <si>
    <t>Jephson T, Nyström P, Moksnes P-O, Baden SP (2008) Trophic interactions in Zostera marina beds along the Swedish coast. Mar Ecol Prog Ser 369:63–76. doi: 10.3354/meps07646</t>
  </si>
  <si>
    <t>Jones MB (1972) The mouthparts of the members of the Jaera albifrons group of species (Crustacea: Isopoda). Mar Biol 14:264–270.</t>
  </si>
  <si>
    <t>Jumars PA, Dorgan KM, Lindsay SM (2015) Diet of Worms Emended: An Update of Polychaete Feeding Guilds. Ann Rev Mar Sci 7:497–520. doi: 10.1146/annurev-marine-010814-020007</t>
  </si>
  <si>
    <t>Kiørboe T, Møhlenberg F (1981) Particle Selection in Suspension-Feeding Bivalves. Mar Ecol Prog Ser 5:291–296. doi: 10.3354/meps005291</t>
  </si>
  <si>
    <t>Korpinen S, Jormalainen V (2008) Grazing effects in macroalgal communities depend on timing of patch colonization. J Exp Mar Bio Ecol 360:39–46. doi: 10.1016/j.jembe.2008.03.010</t>
  </si>
  <si>
    <t>Kotta J, Orav-Kotta H, Paalme T, et al (2006) Seasonal Changes in situ Grazing of the Mesoherbivores Idotea baltica and Gammarus oceanicus on the Brown algae Fucus vesiculosus och Pylaiella littoralis in the central Gulf of Finland, Baltic Sea. Hydrobiologia 554:117–125. doi: 10.1007/s10750-005-1011-x</t>
  </si>
  <si>
    <t>Køie M (1984) Digenetic trematodes from Gadus morhua L. (Osteichthyes, Gadidae) from Danish and adjacent waters, with special reference to their life-histories. Ophelia 23:195–222. doi: 10.1080/00785326.1984.10426614</t>
  </si>
  <si>
    <t>LaFrance M, King JW, Oakley BA, Pratt S (2014) A comparison of top-down and bottom-up approaches to benthic habitat mapping to inform offshore wind energy development. Cont Shelf Res 83:24–44. doi: 10.1016/j.csr.2014.04.007</t>
  </si>
  <si>
    <t>Lawrence JM, Vasquez J (1996) The effect of sublethal predation on the biology of echinoderms. Oceanol Acta 19:431–440.</t>
  </si>
  <si>
    <t>Loo L-O, Rosenberg R (1996) Production and energy budget in marine suspension feeding populations: Mytilus edulis, Cerastoderma edule, Mya arenaria and Amphiura filiformis. J Sea Res 35:199–207.</t>
  </si>
  <si>
    <t>Lopez G, Elmgren R (1989) Feeding depths and organic absorption for the deposit-feeding benthic amphipods Pontoporeia affinis and Pontoporeia femorata. Limnol Oceanogr 34:982–991.</t>
  </si>
  <si>
    <t>Lotze HK, Worm B (2000) Variable and complementary effects of herbivores on different life stages of bloom-forming macroalgae. Mar Ecol Prog Ser 200:167–175.</t>
  </si>
  <si>
    <t>Martens PM, Schockaert ER (1986) The importance of turbellarians in the marine meiobenthos: a review. Hydrobiologia 132:295–303.</t>
  </si>
  <si>
    <t>Meadows PS, Reid A (1966) The behaviour of Corophium volutator (Crustacea: Amphipoda). J Zool 150:387–399.</t>
  </si>
  <si>
    <t>Möller P, Pihl L, Rosenberg R (1985) Benthic faunal energy flow and biological interaction in some shallow marine soft bottom habitats. Mar Ecol Prog Ser 27:109–121.</t>
  </si>
  <si>
    <t>Möller T, Kotta J, Martin G (2014) Spatiotemporal variability in the eelgrass Zostera marina L. in the north-eastern Baltic Sea: canopy structure and associated macrophyte and invertebrate communities. Est J Ecol 63:90. doi: 10.3176/eco.2014.2.03</t>
  </si>
  <si>
    <t>Nicolaisen W, Kanneworff E (1969) On the burrowing and feeding habits of the amphipods Bathyporeia pilosa Lindström and Bathyporeia sarsi Watkin. Ophelia 6:231–250. doi: 10.1080/00785326.1969.10409651</t>
  </si>
  <si>
    <t>O’Reilly R, Kennedy R, Patterson A (2006) Destruction of conspecific bioturbation structures by Amphiura filiformis (Ophiuroida): evidence from luminophore tracers and in situ time-lapse sediment-profile imagery. Mar Ecol Prog Ser 315:99–111.</t>
  </si>
  <si>
    <t>Ockelmann KW, Muus K (1978) The biology, ecology and behaviour of the Bivalve Mysella bidentata (Montagu). Ophelia 17:1–93. doi: 10.1080/00785326.1978.10425474</t>
  </si>
  <si>
    <t>Ockelmann KW, Vahl O (1970) On the biology of the polychaete Glycera alba, especially its burrowing and feeding. Ophelia 8:275–294. doi: 10.1080/00785326.1970.10429564</t>
  </si>
  <si>
    <t>Orav-Kotta H, Kotta J (2004) Food and habitat choice of the isopod Idotea baltica in the northeastern Baltic Sea. Hydrobiologia 514:79–85.</t>
  </si>
  <si>
    <t>Osinga R, Kop AJ, Malschaert JFP, Van Duyl FC (1997) Effects of the sea urchin Echinocardium cordatum on bacterial production and carbon flow in experimental benthic systems under increasing organic loading. J Sea Res 37:109–121.</t>
  </si>
  <si>
    <t>Oug E (1980) On feeding and behaviour of Ophiodromus flexuosus (Delle Chiaje) and Nereimyra punctata (O.F. Müller) (Polychaeta, Hesionidae). Ophelia 19:175–191. doi: 10.1080/00785326.1980.10425515</t>
  </si>
  <si>
    <t>Oug E (2001) Polychaetes in intertidal rocky and sedimentary habitats in the region of Tromsø, northern Norway. Sarsia 86:75–83.</t>
  </si>
  <si>
    <t>Oug E, Cochrane SKJ, Sundet JH, et al (2011) Effects of the invasive red king crab (Paralithodes camtschaticus) on soft-bottom fauna in Varangerfjorden, northern Norway. Mar Biodivers 41:467–479. doi: 10.1007/s12526-010-0068-6</t>
  </si>
  <si>
    <t>Pehrsson O (1976) Food and feeding grounds of the Goldeneye Bucephala clangula (L.) on the Swedish west coast. Ornis Scand 7:91–112.</t>
  </si>
  <si>
    <t>Pihl L (1985) Food selection and consumption of mobile epibenthic fauna in shallow marine areas. Mar Ecol Prog Ser 22:169–179.</t>
  </si>
  <si>
    <t>Pihl L, Rosenberg R (1984) Food selection and consumption of the shrimp Crangon crangon in some shallow marine areas in western Sweden. Mar Ecol Prog Ser 15:159–168. doi: 10.3354/meps015159</t>
  </si>
  <si>
    <t>Poore AGB, Hill NA, Sotka EE (2008) Phylogenetic and Geographic Variation in Host Breadth and Composition by Herbivorous Amphipods in the Family Ampithoidae. Evolution (N Y) 61:21–38. doi: 10.1111/j.1558-5646.2007.00261.x</t>
  </si>
  <si>
    <t>Potenza L, Mancinelli G (2010) Body mass-related shift in movement behaviour in the isopod Lekanesphaera hookeri (Isopoda, Flabellifera): A laboratory study. Ital J Zool 77:354–361. doi: 10.1080/11250000903449860</t>
  </si>
  <si>
    <t>Querirós AM, Birchenough SNR, Bremner J, et al (2013) A bioturbation classification of European marine infaunal invertebrates. Ecol Evol 3:3958–3985. doi: 10.1002/ece3.769</t>
  </si>
  <si>
    <t>Rachor E (1990) Changes in sublittoral zoobenthos in the german bight with regard to eutrophication. Netherlands J Sea Res 25:209–214.</t>
  </si>
  <si>
    <t>Rainer SF (1985) Population dynamics and production of the bivalve Abra alba and implications for fisheries production. Mar Biol 85:253–262.</t>
  </si>
  <si>
    <t>Rasmussen E (1973) Systematics and ecology of the Isefjord marine fauna (Denmark). Ophelia 11:1–507. doi: 10.1080/00785326.1973.10430115</t>
  </si>
  <si>
    <t>Rigolet C, Le Souchu P, Caisey X, Dubois SF (2011) Group sweeping: Feeding activity and filtration rate in the tubiculous amphipod Haploops nirae (Kaim-Malka, 1976). J Exp Mar Bio Ecol 406:29–37.</t>
  </si>
  <si>
    <t>Riisgård HU, Nielsen C (2006) Feeding mechanism of the polychaete Sabellaria alveolata revisited: comment on Dubois et al. (2005). Mar Ecol Prog Ser 328:295–305.</t>
  </si>
  <si>
    <t>Rosenberg R (1993) Suspension feeding in Abra alba (Mollusca). Sarsia 78:119–121. doi: 10.1080/00364827.1993.10413528</t>
  </si>
  <si>
    <t>Rudstam LG, Aneer G, Hildén M (1994) Top-down control in the pelagic Baltic ecosystem. Dana 10:105–129.</t>
  </si>
  <si>
    <t>Salemaa H (1978) Geographical variability in the colour polymorphism of Idotea baltica (Isopoda) in the northern Baltic. Hereditas 88:165–182.</t>
  </si>
  <si>
    <t>Sandberg E, Bonsdorff E (1990) On the structuring role of Saduria entomon (L.) on shallow water zoobenthos. Ann Zool Fennici 27:279–284.</t>
  </si>
  <si>
    <t>Scaps P (2002) A review of the biology, ecology and potential use of the common ragworm Hediste diversicolor (O.F. Müller) (Annelida: Polychaeta). Hydrobiologia 470:203–218.</t>
  </si>
  <si>
    <t>Schaffelke B, Evers D, Walhorn A (1995) Selective grazing of the isopod Idotea baltica between Fucus evanescens and F. vesiculosus from Kiel Fjord (western Baltic). Mar Biol 124:215–218.</t>
  </si>
  <si>
    <t>Sheader M (1998) Grazing predation on a population of Ampelisca ten uicornis (Gammaridae: Amphipoda) off the south coast of England. Mar Ecol Prog Ser 164:253–262.</t>
  </si>
  <si>
    <t>Shojaei MG, Gutow L, Dannheim J, et al (2015) Functional Diversity and Traits Assembly Patterns of Benthic Macrofaunal Communities in the Southern North Sea. In: Towards an Interdisciplinary Approach in Earth System Science. pp 183–195</t>
  </si>
  <si>
    <t>Sinisalo T, Jones RI, Helle E, Valtonen ET (2008) Changes in diets of individual Baltic ringed seals (Phoca hispida botnica) during their breeding season inferred from stable isotope analysis of multiple tissues. Mar Mammal Sci 24:159–170. doi: 10.1111/j.1748-7692.2007.00170.x</t>
  </si>
  <si>
    <t>Sköld M, Loo L-O, Rosenberg R (1994) Production, dynamics and demography of an Amphiura filiformis population. Mar Ecol Prog Ser 103:81–90.</t>
  </si>
  <si>
    <t>Stål J, Paulsen S, Pihl L, et al (2008) Coastal habitat support to fish and fisheries in Sweden: Integrating ecosystem functions into fisheries management. Ocean Coast Manag 51:594–600.</t>
  </si>
  <si>
    <t>Sundelin B, Eriksson A-K (1998) Malformations in embryos of the deposit-feeding amphipod Monoporeia affinis in the Baltic Sea. Mar Ecol Prog Ser 171:165–180.</t>
  </si>
  <si>
    <t>Taylor AC (1976) Burrowing behaviour and anaerobiosis in the bivalve Arctica islandica (L.). J Mar Biol Assoc United Kingdom 56:95–109.</t>
  </si>
  <si>
    <t>Tsuchiya M, Nishihira M (1985) Islands of Mytilus as a habitat for small intertidal animals: effect of island size on community structure. Mar Ecol Prog Ser 25:71–81.</t>
  </si>
  <si>
    <t>Verhoeven JTA (1980) The ecology of Ruppia-dominated communities in Western Europe. II. Synecological classification. Structure and dynamics of the macroflora and macrofauna communities. Aquat Bot 8:1–85. doi: 10.1016/0304-3770(80)90044-3</t>
  </si>
  <si>
    <t>Wikström S, Kautsky L (2004) Invasion of a habitat-forming seaweed: effects on associated biota. Biol Invasions 6:141–150. doi: 10.1023/B</t>
  </si>
  <si>
    <t>Wikström SA, Kautsky L (2007) Structure and diversity of invertebrate communities in the presence and absence of canopy-forming Fucus vesiculosus in the Baltic Sea. Estuar Coast Shelf Sci 72:168–176. doi: 10.1016/j.ecss.2006.10.009</t>
  </si>
  <si>
    <t>Virtasalo J, Leipe T, Moros M, Kotilainen AT (2011) Physicochemical and biological influences on sedimentary-fabric formation in a salinity and oxygen- restricted semi-enclosed sea: Gotland Deep, Baltic Sea. Sedimentology 58:352–375. doi: 10.1111/j.1365-3091.2010.01166.x</t>
  </si>
  <si>
    <t>Yager PL, Nowelll ARM, Jumars PA (1993) Enhanced deposition to pits: A local food source for benthos. J Mar Res 51:209–236.</t>
  </si>
  <si>
    <t>Relativ lokal betydelse jämfört med hela havsområdet</t>
  </si>
  <si>
    <r>
      <rPr>
        <b/>
        <sz val="11"/>
        <color theme="1"/>
        <rFont val="Calibri"/>
        <family val="2"/>
        <scheme val="minor"/>
      </rPr>
      <t>Referens till detta dokument:</t>
    </r>
    <r>
      <rPr>
        <sz val="11"/>
        <color theme="1"/>
        <rFont val="Calibri"/>
        <family val="2"/>
        <scheme val="minor"/>
      </rPr>
      <t xml:space="preserve"> 
Havs- och vattenmyndigheten 2020. Mosaic - ekosystemkomponentslistor och naturvärden, version 1.</t>
    </r>
  </si>
  <si>
    <r>
      <t xml:space="preserve">Referenser: </t>
    </r>
    <r>
      <rPr>
        <b/>
        <sz val="11"/>
        <color rgb="FFFF0000"/>
        <rFont val="Calibri"/>
        <family val="2"/>
        <scheme val="minor"/>
      </rPr>
      <t>För Västerhavet har inte referenser satts för version 1 av EK-listorna</t>
    </r>
  </si>
  <si>
    <t>Referenser</t>
  </si>
  <si>
    <t xml:space="preserve">Referenser </t>
  </si>
  <si>
    <t>SLU Artdatabanken (2020) Rödlistade arter i Sverige 2020. SLU, Uppsala</t>
  </si>
  <si>
    <t>HELCOM 2012 Red List of Baltic Breeding Birds. HELCOM Red Lists of Baltic Sea Species and Habitats/Biotopes</t>
  </si>
  <si>
    <t>HELCOM Red List Bird Expert Group 2013. Species information sheets.  https://helcom.fi/baltic-sea-trends/biodiversity/red-list-of-baltic-species/red-list-of-birds/</t>
  </si>
  <si>
    <t>HELCOM 2013 Red List of Baltic Sea underwater biotopes, habitats and biotope complexes. Baltic Sea Environmental Proceedings No. 138</t>
  </si>
  <si>
    <r>
      <rPr>
        <b/>
        <sz val="11"/>
        <color theme="1"/>
        <rFont val="Calibri"/>
        <family val="2"/>
        <scheme val="minor"/>
      </rPr>
      <t>Hur listorna har tagits fram:</t>
    </r>
    <r>
      <rPr>
        <sz val="11"/>
        <color theme="1"/>
        <rFont val="Calibri"/>
        <family val="2"/>
        <scheme val="minor"/>
      </rPr>
      <t xml:space="preserve">
Listorna är framtagna efter riktlinjerna i Havs- och vattenmyndighetens rapport 2020:13, Mosaic – verktyg för ekosystembaserad rumslig förvaltning av marina naturvärden, version 1. 
</t>
    </r>
    <r>
      <rPr>
        <sz val="8"/>
        <color theme="1"/>
        <rFont val="Calibri"/>
        <family val="2"/>
        <scheme val="minor"/>
      </rPr>
      <t xml:space="preserve"> </t>
    </r>
    <r>
      <rPr>
        <sz val="11"/>
        <color theme="1"/>
        <rFont val="Calibri"/>
        <family val="2"/>
        <scheme val="minor"/>
      </rPr>
      <t xml:space="preserve">
Under framförallt 2018 och 2019 har flera längre workshops och arbetsgruppsträffar hållits. Ett femtiotal experter har bidragit i arbetet med att ta fram version 1 av listor på ekosystemkomponenter lämpliga för rumslig förvaltning samt gjort en förberedande naturvärdesbedömning (fas 1) av de samma. Dessa experter är i bokstavsordning Markus Ahola, Ingemar Andersson, Sandra Andersson, Johnny Berglund, Per Bergström, Ul</t>
    </r>
    <r>
      <rPr>
        <sz val="11"/>
        <rFont val="Calibri"/>
        <family val="2"/>
        <scheme val="minor"/>
      </rPr>
      <t>f Bergström, Mats Blomkvist, Anja Carlsson, Thomas Dahlgren, Anna Engdahl, Björn Fagerholm, Karl Florén, Ronny Fredriksson, Frida G. Fyhr, Lars Gamfeldt, Bo Gustafsson, Fredrik Haas, Michael Haldin</t>
    </r>
    <r>
      <rPr>
        <sz val="11"/>
        <color theme="1"/>
        <rFont val="Calibri"/>
        <family val="2"/>
        <scheme val="minor"/>
      </rPr>
      <t>, Christina Halling, Micaela Hellström, Hedvig Hogfors, Per Holliland, Rita Jönsson, Anna Karlsson, Martin Karlsson, Olle Karlsson, Lena Kautsky, Maria Kilnäs, Kjell Larsson, Ewa Lavett, Ulf Lindahl,</t>
    </r>
    <r>
      <rPr>
        <sz val="11"/>
        <rFont val="Calibri"/>
        <family val="2"/>
        <scheme val="minor"/>
      </rPr>
      <t xml:space="preserve"> Lars-Ove Loo, Ma</t>
    </r>
    <r>
      <rPr>
        <sz val="11"/>
        <color theme="1"/>
        <rFont val="Calibri"/>
        <family val="2"/>
        <scheme val="minor"/>
      </rPr>
      <t xml:space="preserve">rina Magnusson, Per-Olav Moksnes, Leif Nilsson, Per Nilsson, Karl Norling, Pia Norling, Antonia Nyström Sandman, Johan Näslund, Angelina Olsson, Jenny Palmkvist, Susanne Qvarfordt, Caroline Raymond, Mattias Sköld, Ola Svensson, Robin Svensson, Stina Tano, Susanne Viker, Nicklas Wijkmark, Ingrid Wänstrand och Matti Åhlund. 
</t>
    </r>
  </si>
  <si>
    <r>
      <rPr>
        <b/>
        <sz val="11"/>
        <color theme="1"/>
        <rFont val="Calibri"/>
        <family val="2"/>
        <scheme val="minor"/>
      </rPr>
      <t>Hur listorna kan användas:</t>
    </r>
    <r>
      <rPr>
        <sz val="11"/>
        <color theme="1"/>
        <rFont val="Calibri"/>
        <family val="2"/>
        <scheme val="minor"/>
      </rPr>
      <t xml:space="preserve"> 
Användarmanual för hur listorna kan användas finns i: Havs- och vattenmyndighetens rapport 2020:14, Marina naturvärden i ett landskapsperspektiv – användarmanual för Mosaic, version 1
För en djupare och bredare information om hur listorna har tagits fram och teorin bakom läs: Havs- och vattenmyndighetens rapport 2020:13, Mosaic – verktyg för ekosystembaserad rumslig förvaltning av marina naturvärden, version 1. </t>
    </r>
    <r>
      <rPr>
        <i/>
        <sz val="11"/>
        <rFont val="Calibri"/>
        <family val="2"/>
        <scheme val="minor"/>
      </rPr>
      <t xml:space="preserve">
</t>
    </r>
    <r>
      <rPr>
        <sz val="11"/>
        <rFont val="Calibri"/>
        <family val="2"/>
        <scheme val="minor"/>
      </rPr>
      <t>Rapport, användarmanual, detta Execel-dokument samt videopresentation(er) finns på Havs- och vattenmydnighetens hemsida.</t>
    </r>
    <r>
      <rPr>
        <i/>
        <sz val="11"/>
        <color theme="1"/>
        <rFont val="Calibri"/>
        <family val="2"/>
        <scheme val="minor"/>
      </rPr>
      <t xml:space="preserve">
</t>
    </r>
  </si>
  <si>
    <t>Häckningsplatser och födosöksområden under häckningstid för Östersjösilltrut (underart till silltrut)/silltrut</t>
  </si>
  <si>
    <t>östersjösilltrut (underart silltrut skild från Nordsjötrut)</t>
  </si>
  <si>
    <t>Häckningsplatser och födosöksområden under häckningstid för östersjösilltrut (underart till silltrut)/silltrut</t>
  </si>
  <si>
    <t>HELCOM Red List bedömmer östersjösilltrut som Sårbar (VU)</t>
  </si>
  <si>
    <t>östersjösilltrut avser Östersjöpopulationen av silltrut. östersjösilltruten lever helt separerad från övriga artfränder . östersjösilltruten är rödlistad som sårbar medan nordhavspopulationen av silltrut bedöms som livskraftig (LC)</t>
  </si>
  <si>
    <t>östersjösilltrut (underart till silltrut)</t>
  </si>
  <si>
    <t xml:space="preserve">Hårdbottnar i pockmarks (del av  naturtyp 1180) </t>
  </si>
  <si>
    <t>De viktigaste områdena redan kända. Kartor finns för de viktigaste områdena.</t>
  </si>
  <si>
    <t>Silltrut är en minskande art. Kompletterande information krävs från fler häckningsplatser.</t>
  </si>
  <si>
    <t>Ägghåvning</t>
  </si>
  <si>
    <t>Ryssja, bottentrål</t>
  </si>
  <si>
    <t>Ryssja för kartläggning av uppväxtområden i grunda vatten (ner till 20 m djup). Torsk, vitling, gråsej kartlagd i NMK. Bottentrål (IBTS) för djupare områden</t>
  </si>
  <si>
    <t>Bottentrål</t>
  </si>
  <si>
    <t>Bottentrål (IBTS survey)</t>
  </si>
  <si>
    <t>Vattendrag med ål, havsnejonöga, lax och öring kartlagda inom Symphony</t>
  </si>
  <si>
    <t>Ryssja</t>
  </si>
  <si>
    <t>Skär-, sten- och grässnultra (kanske även berggylta) kartlagda i NMK.</t>
  </si>
  <si>
    <t>Yngelnot, fallfälla, ryssja</t>
  </si>
  <si>
    <t>Lätt-medel</t>
  </si>
  <si>
    <t>Kartläggning på befintliga data görs inom NMK. Delvis ont om data</t>
  </si>
  <si>
    <t>larvtrålning, okulär ägginventering, hydroakustik lekfisk</t>
  </si>
  <si>
    <t>Bottenskrapa, larvhåvning</t>
  </si>
  <si>
    <t>Saknas survey i svenska vatten. I DK används modifierad kammusselskrapa. Områden med juvenil tobis betraktas som sannolika lekområden. Larvhåvning också möjlig metod, men sämre precision</t>
  </si>
  <si>
    <t>Saknas survey i svenska vatten</t>
  </si>
  <si>
    <t>Bottentrål, sportfiskedata</t>
  </si>
  <si>
    <t>Sällsynta arter, ont om data, divers grupp</t>
  </si>
  <si>
    <t>Ryssja, tina</t>
  </si>
  <si>
    <t>Kartlagd i NMK</t>
  </si>
  <si>
    <t>Bottentrål, yrkesfiskedata</t>
  </si>
  <si>
    <t>Direktobservation/Fjärranalys/Video</t>
  </si>
  <si>
    <t>Satellit-/Flygbilder</t>
  </si>
  <si>
    <t>Bottenhugg/Fjärranalys/Video</t>
  </si>
  <si>
    <t>Satellit-/Flygbilder där det är grunt nog</t>
  </si>
  <si>
    <t>Fjärranalys/Video</t>
  </si>
  <si>
    <t>Bottenhugg/Video</t>
  </si>
  <si>
    <t>Direktobservation/Video</t>
  </si>
  <si>
    <t>Direktobservation/video</t>
  </si>
  <si>
    <t>Direktobservation i rutor för kvantitativt mått (0-0.5 m)</t>
  </si>
  <si>
    <t>Svårt att hitta</t>
  </si>
  <si>
    <t>Ev svårt att urskilja bottentyp</t>
  </si>
  <si>
    <t>Dykning/Video</t>
  </si>
  <si>
    <t>Om under annan vegetation behövs dykning</t>
  </si>
  <si>
    <t>Video/Bottenhugg</t>
  </si>
  <si>
    <t>Bottenhugg/Bottenskrap</t>
  </si>
  <si>
    <t>Svåra att hitta. Karteras ev inom "Övriga djupa sedimentbottnar"</t>
  </si>
  <si>
    <t>Kända förekomster, svårt att hitta nya områden</t>
  </si>
  <si>
    <t>Hjälp av batymetri</t>
  </si>
  <si>
    <t>Kända förekomster, något svårare att hitta nya områden. Cyklisk reproduktion</t>
  </si>
  <si>
    <t>Kända förekomster, något svårare att hitta nya områden</t>
  </si>
  <si>
    <t>Blottade ler- och sandbottnar (1140)</t>
  </si>
  <si>
    <t xml:space="preserve">Kärnområdet under juni-aug är mer kritiska. Eventuellt skulle denna EK kunna sänkas till 4 poäng. </t>
  </si>
  <si>
    <t xml:space="preserve">Bedöms med stor osäkerhet som väldigt viktiga områden. Bör stämmas av med utter kunnig person. </t>
  </si>
  <si>
    <t>Osäkert rörande användning och betydelse.</t>
  </si>
  <si>
    <t xml:space="preserve">Invasiv med  mycket hög risk för invasivitet </t>
  </si>
  <si>
    <t>För ålgräsängar se även komponeter för grunda mjukbottnar</t>
  </si>
  <si>
    <t>EK för stor / överlapp med annat (djupare och med annan divesitet)</t>
  </si>
  <si>
    <t xml:space="preserve">D; R; F; T </t>
  </si>
  <si>
    <t>D; R; F; T</t>
  </si>
  <si>
    <t>D; R; F</t>
  </si>
  <si>
    <t xml:space="preserve">D; F; </t>
  </si>
  <si>
    <t>R; F; T</t>
  </si>
  <si>
    <t>F; T</t>
  </si>
  <si>
    <t>D: F; T</t>
  </si>
  <si>
    <t>F. serratus TA  i 1160; 1170; F. vesiculosus TA i 2250; 1160; 1170; A. nodusum TA i 1160; 1170</t>
  </si>
  <si>
    <t>Biogent rev; Ospar habitat ; rödlistat Helcom</t>
  </si>
  <si>
    <t>Kan behöva  delas upp i flera. Sjöpennebottnar och pockmarks finns dock redan ovan. Naturvärdesbedömning kan inte göras i nuläget.</t>
  </si>
  <si>
    <t>Enligt EU definition till Naturtyp 1180 Bubbelstrukturer ska det finnas karbonatstrukturer i dagen i en pockmarks, detta har inte fastställts i den svenska tolkningen då det är osäkert om det finns i svenska vatten.</t>
  </si>
  <si>
    <t>Måttlig förekomst (undertypen ålgraä mindre än potentiellt)</t>
  </si>
  <si>
    <t>undertyp till sanbankar 1110, förekomsten lägre än sin potential</t>
  </si>
  <si>
    <t xml:space="preserve">Får låg  poäng eftersom ett antal fiskarter med stort användande av vegeterade habitat förefaller föredra områden med medel till hög vegetationstäckning (Urho et al. 1990) </t>
  </si>
  <si>
    <t xml:space="preserve">Får låg poäng eftersom ett antal fiskarter med stort användande av vegeterade habitat förefaller föredra områden med medel till hög vegetationstäckning (Urho et al. 1990) </t>
  </si>
  <si>
    <t xml:space="preserve">Få lågr poäng eftersom ett antal fiskarter med stort användande av vegeterade habitat förefaller föredra områden med medel till hög vegetationstäckning (Urho et al. 1990) </t>
  </si>
  <si>
    <r>
      <t>Fårpoäng för</t>
    </r>
    <r>
      <rPr>
        <sz val="9"/>
        <color rgb="FF262626"/>
        <rFont val="Calibri"/>
        <family val="2"/>
      </rPr>
      <t xml:space="preserve"> lek och uppväxt områden inte begränsad</t>
    </r>
  </si>
  <si>
    <t xml:space="preserve">Bedöms med stor osäkerhet som väldigt viktiga områden. Bör stämmas av med utterkunnigperson. </t>
  </si>
  <si>
    <t>Vaucheria dichotoma Typisk art för 1150</t>
  </si>
  <si>
    <t xml:space="preserve">R; T; Å </t>
  </si>
  <si>
    <t>R;  Å</t>
  </si>
  <si>
    <t>R; D; Å; F</t>
  </si>
  <si>
    <t>D; R; F; Å</t>
  </si>
  <si>
    <t xml:space="preserve">F; D;T </t>
  </si>
  <si>
    <t>D; R</t>
  </si>
  <si>
    <t>T; R</t>
  </si>
  <si>
    <t>D; R: F :Å</t>
  </si>
  <si>
    <r>
      <rPr>
        <b/>
        <sz val="11"/>
        <color theme="1"/>
        <rFont val="Calibri"/>
        <family val="2"/>
        <scheme val="minor"/>
      </rPr>
      <t>Återkoppling:</t>
    </r>
    <r>
      <rPr>
        <sz val="11"/>
        <color theme="1"/>
        <rFont val="Calibri"/>
        <family val="2"/>
        <scheme val="minor"/>
      </rPr>
      <t xml:space="preserve">
För att Mosaics ekosystemkomponentslistor ska kunna utvecklas på bästa sätt uppmuntrar vi att ni återkopplar era erfarenheter av användandet av dem. Vidare vill vi uppmana er att återkoppla empiriska och vetenskapliga erfarenheter och iakttagelser från fält och litteraturen beträffande indelningen av ekosystemkomponenter och bedömningarna om vilka naturvärden dessa är kopplade till. Detta kommer då att beaktas vid de återkommande revideringarna.   
För mer information kring </t>
    </r>
    <r>
      <rPr>
        <sz val="11"/>
        <color rgb="FF0070C0"/>
        <rFont val="Calibri"/>
        <family val="2"/>
        <scheme val="minor"/>
      </rPr>
      <t>Kontakt &amp; Support</t>
    </r>
    <r>
      <rPr>
        <sz val="11"/>
        <color theme="1"/>
        <rFont val="Calibri"/>
        <family val="2"/>
        <scheme val="minor"/>
      </rPr>
      <t xml:space="preserve"> se Havs- och vattenmyndighetens hemsida för Mosaic.
</t>
    </r>
  </si>
  <si>
    <t xml:space="preserve">Svampdjursaggregationer på djup hårdbotten </t>
  </si>
  <si>
    <t>Hårdbotten, djupare än x meter (afotisk zon? kolla),  Svampdjur fler än en visst antal eller täckningsgrad/höjd eller (biovolym?) Fundera kring karteringsmöjligheter vs funktion. Formulering i OSPAR anger att  deep-sea sponge aggrgations enligt OSPARS definition ej förekommer i OSPAR region II. OSPAR habitatet är definierat på 230-1300 m djup. Kopplingen till OSPAR därför inte helt tydlig.</t>
  </si>
  <si>
    <t>(OSPAR)</t>
  </si>
  <si>
    <t>Hårdbotten, djupare än x meter (afotisk zon? kolla),  Korall fler än ett visst antal eller täckningsgrad/höjd eller biovolym?)  OSPAR "The main characteristic of a coral garden is a relatively dense aggregation of colonies or individuals of one
or more coral species. Coral gardens can occur on a wide range of soft and hard seabed substrata. For
example, soft‐bottom coral gardens may be dominated by solitary scleractinians, sea pens or certain types
of bamboo corals, whereas hard‐bottom coral gardens are often found to be dominated by gorgonians,
stylasterids, and/or black corals (ICES 2007).
The biological diversity of coral garden communities is typically high and often contains several species of
coral belonging to different taxonomic groups, such as leather corals (Alcyonacea), gorgonians
(Gorgonacea), sea pens (Pennatulacea), black corals (Antipatharia), hard corals (Scleractinia) and, in some
places, stony hydroids (lace or hydrocorals: Stylasteridae). However, reef‐forming hard corals (e.g. Lophelia,
Madrepora and Solenosmilia), if present, occur only as small or scattered colonies and not as a dominating
habitat component. The habitat can also include relatively large numbers of sponge species, although they
are not a dominant component of the community. Other commonly associated fauna include basket stars
(Gorgonocephalus), brittle stars, crinoids, molluscs, crustaceans and deep‐water fish (Krieger and Wing
2002). Krieger and Wing (2002) conclude that the gorgonian coral Primnoa is both habitat and prey for fish
and invertebrates and that its removal or damage may affect the populations of associated species." "Densities of coral species in the habitat vary depending on taxa and abiotic conditions, e.g. depth, current
exposure, substrate). The few scientific investigations available indicate that smaller species (e.g. the
gorgonians Acanthogorgia and Primnoa, and stylasterids) can occur in higher densities, e.g. 50 – 200
colonies per∙100m2
, compared to larger species, such as Paragorgia, which may not reach densities of 1 or
2 per 100 m2
. Depending on biogeographic area and depth, coral gardens containing several coral species
may in some places reach densities between 100 and 700 colonies per∙100m2
. These densities merely
indicate the biodiversity richness potential of coral gardens. In areas where the habitat has been disturbed,
by for example, fishing activities, densities may be significantly reduced. Currently, it is not possible  to
determine threshold values for the presence of a coral garden as knowledge of the in situ growth forms and
densities of coral gardens (or abundance of coral by‐catch in fishing gear) is very limited, due to technical or
operational restrictions. Visual survey techniques will hopefully add to our knowledge in the coming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</si>
</sst>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4">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sz val="10"/>
      <name val="Calibri"/>
      <family val="2"/>
      <scheme val="minor"/>
    </font>
    <font>
      <sz val="10"/>
      <color rgb="FF000000"/>
      <name val="Calibri"/>
      <family val="2"/>
      <scheme val="minor"/>
    </font>
    <font>
      <sz val="9"/>
      <name val="Calibri"/>
      <family val="2"/>
      <scheme val="minor"/>
    </font>
    <font>
      <b/>
      <sz val="11"/>
      <name val="Calibri"/>
      <family val="2"/>
    </font>
    <font>
      <sz val="11"/>
      <name val="Calibri"/>
      <family val="2"/>
      <scheme val="minor"/>
    </font>
    <font>
      <b/>
      <sz val="11"/>
      <color rgb="FF000000"/>
      <name val="Calibri"/>
      <family val="2"/>
    </font>
    <font>
      <b/>
      <i/>
      <sz val="11"/>
      <color rgb="FF000000"/>
      <name val="Calibri"/>
      <family val="2"/>
    </font>
    <font>
      <sz val="10"/>
      <color theme="1"/>
      <name val="Calibri"/>
      <family val="2"/>
      <scheme val="minor"/>
    </font>
    <font>
      <sz val="11"/>
      <color rgb="FF262626"/>
      <name val="Calibri"/>
      <family val="2"/>
    </font>
    <font>
      <b/>
      <sz val="11"/>
      <color rgb="FFFFFFCC"/>
      <name val="Calibri"/>
      <family val="2"/>
    </font>
    <font>
      <sz val="10"/>
      <color theme="1"/>
      <name val="Calibri"/>
      <family val="2"/>
    </font>
    <font>
      <b/>
      <sz val="11"/>
      <color rgb="FF262626"/>
      <name val="Calibri"/>
      <family val="2"/>
    </font>
    <font>
      <sz val="8"/>
      <name val="Calibri"/>
      <family val="2"/>
      <scheme val="minor"/>
    </font>
    <font>
      <i/>
      <sz val="8"/>
      <name val="Calibri"/>
      <family val="2"/>
      <scheme val="minor"/>
    </font>
    <font>
      <i/>
      <sz val="9"/>
      <color theme="1"/>
      <name val="Calibri"/>
      <family val="2"/>
      <scheme val="minor"/>
    </font>
    <font>
      <sz val="9"/>
      <name val="Calibri"/>
      <family val="2"/>
    </font>
    <font>
      <sz val="9"/>
      <color rgb="FF262626"/>
      <name val="Calibri"/>
      <family val="2"/>
    </font>
    <font>
      <b/>
      <sz val="9"/>
      <color theme="1"/>
      <name val="Calibri"/>
      <family val="2"/>
    </font>
    <font>
      <sz val="9"/>
      <color rgb="FFFF0000"/>
      <name val="Calibri"/>
      <family val="2"/>
    </font>
    <font>
      <strike/>
      <sz val="9"/>
      <color theme="1"/>
      <name val="Calibri"/>
      <family val="2"/>
      <scheme val="minor"/>
    </font>
    <font>
      <strike/>
      <sz val="11"/>
      <color theme="1"/>
      <name val="Calibri"/>
      <family val="2"/>
      <scheme val="minor"/>
    </font>
    <font>
      <i/>
      <sz val="9"/>
      <name val="Calibri"/>
      <family val="2"/>
      <scheme val="minor"/>
    </font>
    <font>
      <sz val="9"/>
      <color rgb="FF262626"/>
      <name val="Calibri"/>
      <family val="2"/>
      <scheme val="minor"/>
    </font>
    <font>
      <sz val="9"/>
      <color theme="9" tint="-0.499984740745262"/>
      <name val="Calibri"/>
      <family val="2"/>
    </font>
    <font>
      <sz val="9"/>
      <name val="Calibri (Body)"/>
    </font>
    <font>
      <b/>
      <sz val="9"/>
      <name val="Calibri"/>
      <family val="2"/>
    </font>
    <font>
      <sz val="9"/>
      <color rgb="FFFF0000"/>
      <name val="Calibri"/>
      <family val="2"/>
      <scheme val="minor"/>
    </font>
    <font>
      <b/>
      <sz val="9"/>
      <name val="Calibri"/>
      <family val="2"/>
      <scheme val="minor"/>
    </font>
    <font>
      <sz val="12"/>
      <name val="Times New Roman"/>
      <family val="1"/>
    </font>
    <font>
      <i/>
      <sz val="12"/>
      <name val="Times New Roman"/>
      <family val="1"/>
    </font>
    <font>
      <sz val="9"/>
      <color indexed="81"/>
      <name val="Tahoma"/>
      <family val="2"/>
    </font>
    <font>
      <b/>
      <sz val="9"/>
      <color indexed="81"/>
      <name val="Tahoma"/>
      <family val="2"/>
    </font>
    <font>
      <b/>
      <sz val="10"/>
      <color rgb="FF000000"/>
      <name val="Tahoma"/>
      <family val="2"/>
    </font>
    <font>
      <sz val="10"/>
      <color rgb="FF000000"/>
      <name val="Tahoma"/>
      <family val="2"/>
    </font>
    <font>
      <sz val="11"/>
      <color theme="1" tint="0.499984740745262"/>
      <name val="Calibri"/>
      <family val="2"/>
    </font>
    <font>
      <b/>
      <sz val="9"/>
      <color theme="1"/>
      <name val="Calibri"/>
      <family val="2"/>
      <scheme val="minor"/>
    </font>
    <font>
      <b/>
      <sz val="9"/>
      <color rgb="FFFF0000"/>
      <name val="Calibri"/>
      <family val="2"/>
      <scheme val="minor"/>
    </font>
    <font>
      <sz val="9"/>
      <color theme="1"/>
      <name val="Calibri"/>
      <family val="2"/>
    </font>
    <font>
      <u/>
      <sz val="11"/>
      <color theme="10"/>
      <name val="Calibri"/>
      <family val="2"/>
      <scheme val="minor"/>
    </font>
    <font>
      <sz val="11"/>
      <name val="Calibri"/>
      <family val="2"/>
    </font>
    <font>
      <i/>
      <sz val="9"/>
      <name val="Calibri"/>
      <family val="2"/>
    </font>
    <font>
      <b/>
      <sz val="9"/>
      <color rgb="FF000000"/>
      <name val="Tahoma"/>
      <family val="2"/>
    </font>
    <font>
      <sz val="9"/>
      <color rgb="FF000000"/>
      <name val="Tahoma"/>
      <family val="2"/>
    </font>
    <font>
      <b/>
      <sz val="9"/>
      <color rgb="FF262626"/>
      <name val="Calibri"/>
      <family val="2"/>
    </font>
    <font>
      <sz val="14"/>
      <color theme="1"/>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sz val="16"/>
      <color theme="1"/>
      <name val="Calibri"/>
      <family val="2"/>
      <scheme val="minor"/>
    </font>
    <font>
      <sz val="9"/>
      <color theme="1" tint="0.499984740745262"/>
      <name val="Calibri"/>
      <family val="2"/>
    </font>
    <font>
      <sz val="11"/>
      <color theme="1" tint="0.499984740745262"/>
      <name val="Calibri"/>
      <family val="2"/>
      <scheme val="minor"/>
    </font>
    <font>
      <sz val="14"/>
      <color theme="1" tint="0.499984740745262"/>
      <name val="Calibri"/>
      <family val="2"/>
      <scheme val="minor"/>
    </font>
    <font>
      <b/>
      <sz val="11"/>
      <color theme="1" tint="0.34998626667073579"/>
      <name val="Calibri"/>
      <family val="2"/>
    </font>
    <font>
      <sz val="11"/>
      <color theme="1" tint="0.34998626667073579"/>
      <name val="Calibri"/>
      <family val="2"/>
      <scheme val="minor"/>
    </font>
    <font>
      <sz val="11"/>
      <color theme="1" tint="0.34998626667073579"/>
      <name val="Calibri"/>
      <family val="2"/>
    </font>
    <font>
      <sz val="9"/>
      <color theme="1" tint="0.34998626667073579"/>
      <name val="Calibri"/>
      <family val="2"/>
    </font>
    <font>
      <strike/>
      <sz val="9"/>
      <color theme="1" tint="0.34998626667073579"/>
      <name val="Calibri"/>
      <family val="2"/>
    </font>
    <font>
      <sz val="9"/>
      <color theme="1" tint="0.34998626667073579"/>
      <name val="Calibri"/>
      <family val="2"/>
      <scheme val="minor"/>
    </font>
    <font>
      <sz val="12"/>
      <color rgb="FF000000"/>
      <name val="Calibri"/>
      <family val="2"/>
      <scheme val="minor"/>
    </font>
    <font>
      <sz val="12"/>
      <color theme="1"/>
      <name val="Calibri"/>
      <family val="2"/>
      <scheme val="minor"/>
    </font>
    <font>
      <sz val="12"/>
      <name val="Calibri"/>
      <family val="2"/>
      <scheme val="minor"/>
    </font>
    <font>
      <sz val="14"/>
      <color rgb="FFFF0000"/>
      <name val="Calibri"/>
      <family val="2"/>
      <scheme val="minor"/>
    </font>
    <font>
      <b/>
      <sz val="14"/>
      <color rgb="FF262626"/>
      <name val="Calibri"/>
      <family val="2"/>
    </font>
    <font>
      <b/>
      <sz val="14"/>
      <color theme="1"/>
      <name val="Calibri"/>
      <family val="2"/>
      <scheme val="minor"/>
    </font>
    <font>
      <sz val="10"/>
      <color rgb="FF262626"/>
      <name val="Calibri"/>
      <family val="2"/>
    </font>
    <font>
      <b/>
      <sz val="9"/>
      <color theme="1" tint="0.34998626667073579"/>
      <name val="Calibri"/>
      <family val="2"/>
    </font>
    <font>
      <b/>
      <sz val="11"/>
      <color rgb="FFFF0000"/>
      <name val="Calibri"/>
      <family val="2"/>
      <scheme val="minor"/>
    </font>
    <font>
      <sz val="8"/>
      <color theme="1"/>
      <name val="Calibri"/>
      <family val="2"/>
      <scheme val="minor"/>
    </font>
    <font>
      <i/>
      <sz val="11"/>
      <color theme="1"/>
      <name val="Calibri"/>
      <family val="2"/>
      <scheme val="minor"/>
    </font>
    <font>
      <b/>
      <sz val="8"/>
      <color rgb="FF262626"/>
      <name val="Calibri"/>
      <family val="2"/>
    </font>
    <font>
      <sz val="9.5"/>
      <color rgb="FF262626"/>
      <name val="Calibri"/>
      <family val="2"/>
    </font>
    <font>
      <b/>
      <sz val="8"/>
      <color theme="1"/>
      <name val="Calibri"/>
      <family val="2"/>
      <scheme val="minor"/>
    </font>
    <font>
      <i/>
      <sz val="11"/>
      <name val="Calibri"/>
      <family val="2"/>
      <scheme val="minor"/>
    </font>
    <font>
      <sz val="11"/>
      <color rgb="FF0070C0"/>
      <name val="Calibri"/>
      <family val="2"/>
      <scheme val="minor"/>
    </font>
    <font>
      <sz val="9"/>
      <color theme="1" tint="0.249977111117893"/>
      <name val="Calibri"/>
      <family val="2"/>
    </font>
    <font>
      <sz val="11"/>
      <color theme="1" tint="0.249977111117893"/>
      <name val="Calibri"/>
      <family val="2"/>
      <scheme val="minor"/>
    </font>
    <font>
      <sz val="9"/>
      <color theme="1" tint="0.14999847407452621"/>
      <name val="Calibri"/>
      <family val="2"/>
    </font>
    <font>
      <sz val="9"/>
      <color rgb="FFC00000"/>
      <name val="Calibri"/>
      <family val="2"/>
      <scheme val="minor"/>
    </font>
    <font>
      <sz val="9"/>
      <color rgb="FFA50021"/>
      <name val="Calibri"/>
      <family val="2"/>
    </font>
  </fonts>
  <fills count="72">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rgb="FF9BC2E6"/>
        <bgColor rgb="FF000000"/>
      </patternFill>
    </fill>
    <fill>
      <patternFill patternType="solid">
        <fgColor rgb="FFF3FECE"/>
        <bgColor rgb="FF000000"/>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0B4"/>
        <bgColor rgb="FF000000"/>
      </patternFill>
    </fill>
    <fill>
      <patternFill patternType="solid">
        <fgColor rgb="FFFFFF00"/>
        <bgColor rgb="FF000000"/>
      </patternFill>
    </fill>
    <fill>
      <patternFill patternType="solid">
        <fgColor rgb="FF480048"/>
        <bgColor rgb="FF000000"/>
      </patternFill>
    </fill>
    <fill>
      <patternFill patternType="solid">
        <fgColor theme="0" tint="-0.249977111117893"/>
        <bgColor rgb="FF000000"/>
      </patternFill>
    </fill>
    <fill>
      <patternFill patternType="solid">
        <fgColor rgb="FFE6E5FF"/>
        <bgColor indexed="64"/>
      </patternFill>
    </fill>
    <fill>
      <patternFill patternType="solid">
        <fgColor rgb="FFE2EFDA"/>
        <bgColor rgb="FF000000"/>
      </patternFill>
    </fill>
    <fill>
      <patternFill patternType="solid">
        <fgColor theme="0" tint="-0.14999847407452621"/>
        <bgColor rgb="FF000000"/>
      </patternFill>
    </fill>
    <fill>
      <patternFill patternType="solid">
        <fgColor rgb="FFFFFFCC"/>
        <bgColor rgb="FF000000"/>
      </patternFill>
    </fill>
    <fill>
      <patternFill patternType="solid">
        <fgColor theme="9" tint="0.79998168889431442"/>
        <bgColor rgb="FF000000"/>
      </patternFill>
    </fill>
    <fill>
      <patternFill patternType="solid">
        <fgColor theme="9" tint="0.79998168889431442"/>
        <bgColor indexed="64"/>
      </patternFill>
    </fill>
    <fill>
      <patternFill patternType="solid">
        <fgColor rgb="FFE4DFEC"/>
        <bgColor rgb="FF000000"/>
      </patternFill>
    </fill>
    <fill>
      <patternFill patternType="solid">
        <fgColor rgb="FFD8BDD9"/>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A8EBC"/>
        <bgColor indexed="64"/>
      </patternFill>
    </fill>
    <fill>
      <patternFill patternType="solid">
        <fgColor rgb="FFFFFF00"/>
        <bgColor indexed="64"/>
      </patternFill>
    </fill>
    <fill>
      <patternFill patternType="solid">
        <fgColor rgb="FFDEB3DF"/>
        <bgColor indexed="64"/>
      </patternFill>
    </fill>
    <fill>
      <patternFill patternType="solid">
        <fgColor theme="7" tint="0.59999389629810485"/>
        <bgColor rgb="FF000000"/>
      </patternFill>
    </fill>
    <fill>
      <patternFill patternType="solid">
        <fgColor rgb="FFE5E5FF"/>
        <bgColor rgb="FF000000"/>
      </patternFill>
    </fill>
    <fill>
      <patternFill patternType="solid">
        <fgColor rgb="FFE6E5FF"/>
        <bgColor rgb="FF000000"/>
      </patternFill>
    </fill>
    <fill>
      <patternFill patternType="solid">
        <fgColor rgb="FFCCFFFF"/>
        <bgColor indexed="64"/>
      </patternFill>
    </fill>
    <fill>
      <patternFill patternType="solid">
        <fgColor rgb="FFCCFFFF"/>
        <bgColor rgb="FF000000"/>
      </patternFill>
    </fill>
    <fill>
      <patternFill patternType="solid">
        <fgColor rgb="FFE1FFFF"/>
        <bgColor indexed="64"/>
      </patternFill>
    </fill>
    <fill>
      <patternFill patternType="solid">
        <fgColor theme="5" tint="0.79998168889431442"/>
        <bgColor indexed="64"/>
      </patternFill>
    </fill>
    <fill>
      <patternFill patternType="solid">
        <fgColor rgb="FFDDD9C4"/>
        <bgColor indexed="64"/>
      </patternFill>
    </fill>
    <fill>
      <patternFill patternType="solid">
        <fgColor rgb="FFEAE7DA"/>
        <bgColor indexed="64"/>
      </patternFill>
    </fill>
    <fill>
      <patternFill patternType="solid">
        <fgColor rgb="FFE6B8B7"/>
        <bgColor indexed="64"/>
      </patternFill>
    </fill>
    <fill>
      <patternFill patternType="solid">
        <fgColor rgb="FFE6B8B7"/>
        <bgColor rgb="FF000000"/>
      </patternFill>
    </fill>
    <fill>
      <patternFill patternType="solid">
        <fgColor theme="6" tint="0.79998168889431442"/>
        <bgColor rgb="FF000000"/>
      </patternFill>
    </fill>
    <fill>
      <patternFill patternType="solid">
        <fgColor theme="6" tint="0.79998168889431442"/>
        <bgColor indexed="64"/>
      </patternFill>
    </fill>
    <fill>
      <patternFill patternType="solid">
        <fgColor rgb="FFDCE6F1"/>
        <bgColor rgb="FF000000"/>
      </patternFill>
    </fill>
    <fill>
      <patternFill patternType="solid">
        <fgColor rgb="FFC4D79B"/>
        <bgColor rgb="FF000000"/>
      </patternFill>
    </fill>
    <fill>
      <patternFill patternType="solid">
        <fgColor rgb="FFF2DCDB"/>
        <bgColor rgb="FF000000"/>
      </patternFill>
    </fill>
    <fill>
      <patternFill patternType="solid">
        <fgColor rgb="FFDDDDFF"/>
        <bgColor indexed="64"/>
      </patternFill>
    </fill>
    <fill>
      <patternFill patternType="solid">
        <fgColor theme="5" tint="0.39997558519241921"/>
        <bgColor indexed="64"/>
      </patternFill>
    </fill>
    <fill>
      <patternFill patternType="solid">
        <fgColor rgb="FFF9FADA"/>
        <bgColor rgb="FF000000"/>
      </patternFill>
    </fill>
    <fill>
      <patternFill patternType="solid">
        <fgColor rgb="FFE5E5FF"/>
        <bgColor indexed="64"/>
      </patternFill>
    </fill>
    <fill>
      <patternFill patternType="solid">
        <fgColor rgb="FFDDD9C4"/>
        <bgColor rgb="FF000000"/>
      </patternFill>
    </fill>
    <fill>
      <patternFill patternType="solid">
        <fgColor theme="4" tint="0.39997558519241921"/>
        <bgColor rgb="FF000000"/>
      </patternFill>
    </fill>
    <fill>
      <patternFill patternType="solid">
        <fgColor theme="8" tint="0.39997558519241921"/>
        <bgColor indexed="64"/>
      </patternFill>
    </fill>
    <fill>
      <patternFill patternType="solid">
        <fgColor theme="0" tint="-0.249977111117893"/>
        <bgColor indexed="64"/>
      </patternFill>
    </fill>
    <fill>
      <patternFill patternType="solid">
        <fgColor rgb="FFBAECEC"/>
        <bgColor rgb="FF000000"/>
      </patternFill>
    </fill>
    <fill>
      <patternFill patternType="solid">
        <fgColor theme="5" tint="0.79998168889431442"/>
        <bgColor rgb="FF000000"/>
      </patternFill>
    </fill>
    <fill>
      <patternFill patternType="solid">
        <fgColor theme="9" tint="0.59999389629810485"/>
        <bgColor indexed="64"/>
      </patternFill>
    </fill>
    <fill>
      <patternFill patternType="solid">
        <fgColor rgb="FFFFFF99"/>
        <bgColor indexed="64"/>
      </patternFill>
    </fill>
    <fill>
      <patternFill patternType="solid">
        <fgColor rgb="FFFFBF61"/>
        <bgColor indexed="64"/>
      </patternFill>
    </fill>
    <fill>
      <patternFill patternType="solid">
        <fgColor rgb="FFFF7171"/>
        <bgColor indexed="64"/>
      </patternFill>
    </fill>
    <fill>
      <patternFill patternType="solid">
        <fgColor theme="7" tint="-0.249977111117893"/>
        <bgColor indexed="64"/>
      </patternFill>
    </fill>
    <fill>
      <patternFill patternType="solid">
        <fgColor rgb="FFCCECFF"/>
        <bgColor indexed="64"/>
      </patternFill>
    </fill>
    <fill>
      <patternFill patternType="solid">
        <fgColor rgb="FFFFCC81"/>
        <bgColor indexed="64"/>
      </patternFill>
    </fill>
    <fill>
      <patternFill patternType="solid">
        <fgColor theme="2" tint="-0.249977111117893"/>
        <bgColor indexed="64"/>
      </patternFill>
    </fill>
    <fill>
      <patternFill patternType="solid">
        <fgColor rgb="FFCC9900"/>
        <bgColor indexed="64"/>
      </patternFill>
    </fill>
    <fill>
      <patternFill patternType="solid">
        <fgColor theme="9" tint="0.59999389629810485"/>
        <bgColor rgb="FF000000"/>
      </patternFill>
    </fill>
    <fill>
      <patternFill patternType="solid">
        <fgColor rgb="FFFFFF99"/>
        <bgColor rgb="FF000000"/>
      </patternFill>
    </fill>
    <fill>
      <patternFill patternType="solid">
        <fgColor theme="2" tint="-0.249977111117893"/>
        <bgColor rgb="FF000000"/>
      </patternFill>
    </fill>
    <fill>
      <patternFill patternType="solid">
        <fgColor rgb="FFFCE4D6"/>
        <bgColor indexed="64"/>
      </patternFill>
    </fill>
    <fill>
      <patternFill patternType="solid">
        <fgColor rgb="FFDCE6F1"/>
        <bgColor indexed="64"/>
      </patternFill>
    </fill>
    <fill>
      <patternFill patternType="solid">
        <fgColor rgb="FFC4D79B"/>
        <bgColor indexed="64"/>
      </patternFill>
    </fill>
    <fill>
      <patternFill patternType="solid">
        <fgColor rgb="FFFFE699"/>
        <bgColor indexed="64"/>
      </patternFill>
    </fill>
    <fill>
      <patternFill patternType="solid">
        <fgColor rgb="FFF2DCDB"/>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0" tint="-0.499984740745262"/>
        <bgColor rgb="FF000000"/>
      </patternFill>
    </fill>
  </fills>
  <borders count="249">
    <border>
      <left/>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top/>
      <bottom style="thin">
        <color auto="1"/>
      </bottom>
      <diagonal/>
    </border>
    <border>
      <left/>
      <right/>
      <top/>
      <bottom style="thin">
        <color auto="1"/>
      </bottom>
      <diagonal/>
    </border>
    <border>
      <left style="thick">
        <color auto="1"/>
      </left>
      <right/>
      <top style="thick">
        <color auto="1"/>
      </top>
      <bottom style="thin">
        <color theme="0" tint="-0.24994659260841701"/>
      </bottom>
      <diagonal/>
    </border>
    <border>
      <left/>
      <right/>
      <top style="thick">
        <color auto="1"/>
      </top>
      <bottom style="thin">
        <color theme="0" tint="-0.24994659260841701"/>
      </bottom>
      <diagonal/>
    </border>
    <border>
      <left/>
      <right style="thick">
        <color auto="1"/>
      </right>
      <top style="thick">
        <color auto="1"/>
      </top>
      <bottom style="thin">
        <color theme="0" tint="-0.24994659260841701"/>
      </bottom>
      <diagonal/>
    </border>
    <border>
      <left style="thick">
        <color auto="1"/>
      </left>
      <right style="thick">
        <color auto="1"/>
      </right>
      <top/>
      <bottom/>
      <diagonal/>
    </border>
    <border>
      <left style="thick">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right/>
      <top/>
      <bottom style="thin">
        <color theme="0" tint="-0.24994659260841701"/>
      </bottom>
      <diagonal/>
    </border>
    <border>
      <left/>
      <right style="thin">
        <color auto="1"/>
      </right>
      <top/>
      <bottom style="thin">
        <color theme="0" tint="-0.24994659260841701"/>
      </bottom>
      <diagonal/>
    </border>
    <border>
      <left style="thin">
        <color auto="1"/>
      </left>
      <right/>
      <top/>
      <bottom style="thin">
        <color theme="0" tint="-0.249977111117893"/>
      </bottom>
      <diagonal/>
    </border>
    <border>
      <left/>
      <right/>
      <top/>
      <bottom style="thin">
        <color theme="0" tint="-0.249977111117893"/>
      </bottom>
      <diagonal/>
    </border>
    <border>
      <left/>
      <right style="thick">
        <color auto="1"/>
      </right>
      <top/>
      <bottom style="thin">
        <color theme="0" tint="-0.249977111117893"/>
      </bottom>
      <diagonal/>
    </border>
    <border>
      <left style="thick">
        <color auto="1"/>
      </left>
      <right style="thin">
        <color auto="1"/>
      </right>
      <top style="thin">
        <color auto="1"/>
      </top>
      <bottom/>
      <diagonal/>
    </border>
    <border>
      <left style="thin">
        <color auto="1"/>
      </left>
      <right/>
      <top style="thin">
        <color auto="1"/>
      </top>
      <bottom style="thin">
        <color theme="0" tint="-0.249977111117893"/>
      </bottom>
      <diagonal/>
    </border>
    <border>
      <left/>
      <right/>
      <top style="thin">
        <color auto="1"/>
      </top>
      <bottom style="thin">
        <color theme="0" tint="-0.249977111117893"/>
      </bottom>
      <diagonal/>
    </border>
    <border>
      <left/>
      <right style="thin">
        <color auto="1"/>
      </right>
      <top style="thin">
        <color auto="1"/>
      </top>
      <bottom style="thin">
        <color theme="0" tint="-0.249977111117893"/>
      </bottom>
      <diagonal/>
    </border>
    <border>
      <left style="thin">
        <color auto="1"/>
      </left>
      <right style="thin">
        <color auto="1"/>
      </right>
      <top/>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auto="1"/>
      </right>
      <top/>
      <bottom/>
      <diagonal/>
    </border>
    <border>
      <left/>
      <right style="thin">
        <color theme="0" tint="-0.249977111117893"/>
      </right>
      <top style="thin">
        <color theme="0" tint="-0.24994659260841701"/>
      </top>
      <bottom/>
      <diagonal/>
    </border>
    <border>
      <left style="thin">
        <color theme="0" tint="-0.249977111117893"/>
      </left>
      <right style="thin">
        <color theme="0" tint="-0.249977111117893"/>
      </right>
      <top style="thin">
        <color theme="0" tint="-0.24994659260841701"/>
      </top>
      <bottom/>
      <diagonal/>
    </border>
    <border>
      <left style="thin">
        <color theme="0" tint="-0.249977111117893"/>
      </left>
      <right style="thin">
        <color auto="1"/>
      </right>
      <top style="thin">
        <color theme="0" tint="-0.24994659260841701"/>
      </top>
      <bottom/>
      <diagonal/>
    </border>
    <border>
      <left style="thin">
        <color auto="1"/>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ck">
        <color auto="1"/>
      </right>
      <top style="thin">
        <color theme="0" tint="-0.249977111117893"/>
      </top>
      <bottom/>
      <diagonal/>
    </border>
    <border>
      <left style="thick">
        <color auto="1"/>
      </left>
      <right style="thin">
        <color auto="1"/>
      </right>
      <top/>
      <bottom/>
      <diagonal/>
    </border>
    <border>
      <left/>
      <right style="thin">
        <color auto="1"/>
      </right>
      <top style="thin">
        <color theme="0" tint="-0.249977111117893"/>
      </top>
      <bottom style="thin">
        <color theme="0" tint="-0.24994659260841701"/>
      </bottom>
      <diagonal/>
    </border>
    <border>
      <left style="thin">
        <color auto="1"/>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auto="1"/>
      </right>
      <top style="thin">
        <color theme="0" tint="-0.249977111117893"/>
      </top>
      <bottom style="thin">
        <color theme="0" tint="-0.249977111117893"/>
      </bottom>
      <diagonal/>
    </border>
    <border>
      <left style="thin">
        <color auto="1"/>
      </left>
      <right/>
      <top/>
      <bottom style="thin">
        <color theme="0" tint="-0.24994659260841701"/>
      </bottom>
      <diagonal/>
    </border>
    <border>
      <left style="thin">
        <color auto="1"/>
      </left>
      <right style="thin">
        <color auto="1"/>
      </right>
      <top/>
      <bottom style="thin">
        <color auto="1"/>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theme="0" tint="-0.249977111117893"/>
      </left>
      <right style="thin">
        <color theme="0" tint="-0.249977111117893"/>
      </right>
      <top/>
      <bottom style="thin">
        <color auto="1"/>
      </bottom>
      <diagonal/>
    </border>
    <border>
      <left style="thin">
        <color theme="0" tint="-0.249977111117893"/>
      </left>
      <right style="thin">
        <color auto="1"/>
      </right>
      <top/>
      <bottom style="thin">
        <color auto="1"/>
      </bottom>
      <diagonal/>
    </border>
    <border>
      <left style="thin">
        <color auto="1"/>
      </left>
      <right style="thin">
        <color theme="0" tint="-0.249977111117893"/>
      </right>
      <top/>
      <bottom style="thin">
        <color auto="1"/>
      </bottom>
      <diagonal/>
    </border>
    <border>
      <left style="thin">
        <color theme="0" tint="-0.249977111117893"/>
      </left>
      <right style="thick">
        <color auto="1"/>
      </right>
      <top/>
      <bottom style="thin">
        <color auto="1"/>
      </bottom>
      <diagonal/>
    </border>
    <border>
      <left style="thick">
        <color auto="1"/>
      </left>
      <right style="thick">
        <color auto="1"/>
      </right>
      <top/>
      <bottom style="thin">
        <color auto="1"/>
      </bottom>
      <diagonal/>
    </border>
    <border>
      <left style="thick">
        <color auto="1"/>
      </left>
      <right style="thin">
        <color auto="1"/>
      </right>
      <top/>
      <bottom style="thin">
        <color auto="1"/>
      </bottom>
      <diagonal/>
    </border>
    <border>
      <left style="thin">
        <color theme="0" tint="-0.24994659260841701"/>
      </left>
      <right style="thin">
        <color auto="1"/>
      </right>
      <top style="thin">
        <color theme="0" tint="-0.249977111117893"/>
      </top>
      <bottom style="thin">
        <color auto="1"/>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249977111117893"/>
      </left>
      <right/>
      <top/>
      <bottom style="thin">
        <color auto="1"/>
      </bottom>
      <diagonal/>
    </border>
    <border>
      <left style="thin">
        <color theme="0" tint="-0.249977111117893"/>
      </left>
      <right/>
      <top style="thin">
        <color theme="0" tint="-0.249977111117893"/>
      </top>
      <bottom style="thin">
        <color auto="1"/>
      </bottom>
      <diagonal/>
    </border>
    <border>
      <left style="thin">
        <color theme="0" tint="-0.249977111117893"/>
      </left>
      <right/>
      <top/>
      <bottom/>
      <diagonal/>
    </border>
    <border>
      <left style="thin">
        <color auto="1"/>
      </left>
      <right/>
      <top style="thin">
        <color theme="0" tint="-0.249977111117893"/>
      </top>
      <bottom style="thin">
        <color auto="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style="thin">
        <color auto="1"/>
      </right>
      <top style="thin">
        <color auto="1"/>
      </top>
      <bottom style="thin">
        <color auto="1"/>
      </bottom>
      <diagonal/>
    </border>
    <border>
      <left style="thin">
        <color auto="1"/>
      </left>
      <right style="thin">
        <color theme="0" tint="-0.249977111117893"/>
      </right>
      <top style="thin">
        <color auto="1"/>
      </top>
      <bottom style="thin">
        <color auto="1"/>
      </bottom>
      <diagonal/>
    </border>
    <border>
      <left style="thin">
        <color theme="0" tint="-0.249977111117893"/>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bottom/>
      <diagonal/>
    </border>
    <border>
      <left style="thin">
        <color auto="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auto="1"/>
      </left>
      <right style="thin">
        <color theme="0" tint="-0.24994659260841701"/>
      </right>
      <top style="thin">
        <color theme="0" tint="-0.249977111117893"/>
      </top>
      <bottom style="thin">
        <color theme="0" tint="-0.24994659260841701"/>
      </bottom>
      <diagonal/>
    </border>
    <border>
      <left/>
      <right style="thick">
        <color auto="1"/>
      </right>
      <top style="thin">
        <color auto="1"/>
      </top>
      <bottom/>
      <diagonal/>
    </border>
    <border>
      <left style="thick">
        <color auto="1"/>
      </left>
      <right/>
      <top/>
      <bottom style="thin">
        <color theme="0" tint="-0.24994659260841701"/>
      </bottom>
      <diagonal/>
    </border>
    <border>
      <left/>
      <right style="thick">
        <color auto="1"/>
      </right>
      <top/>
      <bottom/>
      <diagonal/>
    </border>
    <border>
      <left style="thick">
        <color auto="1"/>
      </left>
      <right style="thin">
        <color theme="0" tint="-0.249977111117893"/>
      </right>
      <top style="thin">
        <color theme="0" tint="-0.24994659260841701"/>
      </top>
      <bottom/>
      <diagonal/>
    </border>
    <border>
      <left/>
      <right style="thick">
        <color auto="1"/>
      </right>
      <top/>
      <bottom style="thin">
        <color auto="1"/>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top style="thin">
        <color auto="1"/>
      </top>
      <bottom style="thin">
        <color auto="1"/>
      </bottom>
      <diagonal/>
    </border>
    <border>
      <left style="thin">
        <color auto="1"/>
      </left>
      <right style="thin">
        <color theme="0" tint="-0.249977111117893"/>
      </right>
      <top/>
      <bottom/>
      <diagonal/>
    </border>
    <border>
      <left style="thin">
        <color theme="0" tint="-0.24994659260841701"/>
      </left>
      <right/>
      <top/>
      <bottom/>
      <diagonal/>
    </border>
    <border>
      <left/>
      <right/>
      <top style="thin">
        <color theme="0" tint="-0.249977111117893"/>
      </top>
      <bottom/>
      <diagonal/>
    </border>
    <border>
      <left style="thin">
        <color theme="0" tint="-0.249977111117893"/>
      </left>
      <right style="thin">
        <color theme="0" tint="-0.249977111117893"/>
      </right>
      <top style="thin">
        <color theme="0" tint="-0.24994659260841701"/>
      </top>
      <bottom style="thin">
        <color theme="0" tint="-0.24994659260841701"/>
      </bottom>
      <diagonal/>
    </border>
    <border>
      <left style="thin">
        <color theme="0" tint="-0.14999847407452621"/>
      </left>
      <right/>
      <top style="thin">
        <color theme="0" tint="-0.24994659260841701"/>
      </top>
      <bottom style="thin">
        <color theme="0" tint="-0.24994659260841701"/>
      </bottom>
      <diagonal/>
    </border>
    <border>
      <left style="thick">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auto="1"/>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right style="thick">
        <color auto="1"/>
      </right>
      <top style="thin">
        <color theme="0" tint="-0.24994659260841701"/>
      </top>
      <bottom style="thin">
        <color theme="0" tint="-0.249977111117893"/>
      </bottom>
      <diagonal/>
    </border>
    <border>
      <left style="thick">
        <color auto="1"/>
      </left>
      <right style="thin">
        <color theme="0" tint="-0.249977111117893"/>
      </right>
      <top style="thin">
        <color theme="0" tint="-0.24994659260841701"/>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ck">
        <color auto="1"/>
      </left>
      <right style="thick">
        <color auto="1"/>
      </right>
      <top style="thin">
        <color theme="0" tint="-0.24994659260841701"/>
      </top>
      <bottom style="thin">
        <color theme="0" tint="-0.24994659260841701"/>
      </bottom>
      <diagonal/>
    </border>
    <border>
      <left style="thick">
        <color auto="1"/>
      </left>
      <right style="thick">
        <color auto="1"/>
      </right>
      <top style="thin">
        <color theme="0" tint="-0.24994659260841701"/>
      </top>
      <bottom/>
      <diagonal/>
    </border>
    <border>
      <left/>
      <right/>
      <top style="thin">
        <color theme="0" tint="-0.24994659260841701"/>
      </top>
      <bottom/>
      <diagonal/>
    </border>
    <border>
      <left style="thin">
        <color theme="0" tint="-0.14999847407452621"/>
      </left>
      <right style="thin">
        <color theme="0" tint="-0.249977111117893"/>
      </right>
      <top style="thin">
        <color theme="0" tint="-0.24994659260841701"/>
      </top>
      <bottom style="thin">
        <color theme="0" tint="-0.24994659260841701"/>
      </bottom>
      <diagonal/>
    </border>
    <border>
      <left style="thin">
        <color auto="1"/>
      </left>
      <right/>
      <top style="thin">
        <color theme="0" tint="-0.249977111117893"/>
      </top>
      <bottom style="thin">
        <color theme="0" tint="-0.24994659260841701"/>
      </bottom>
      <diagonal/>
    </border>
    <border>
      <left style="thin">
        <color theme="0" tint="-0.24994659260841701"/>
      </left>
      <right/>
      <top style="thin">
        <color theme="0" tint="-0.24994659260841701"/>
      </top>
      <bottom/>
      <diagonal/>
    </border>
    <border>
      <left style="thick">
        <color auto="1"/>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auto="1"/>
      </left>
      <right/>
      <top style="thin">
        <color theme="0" tint="-0.249977111117893"/>
      </top>
      <bottom/>
      <diagonal/>
    </border>
    <border>
      <left style="thin">
        <color auto="1"/>
      </left>
      <right style="thin">
        <color theme="0" tint="-0.24994659260841701"/>
      </right>
      <top style="thin">
        <color theme="0" tint="-0.249977111117893"/>
      </top>
      <bottom/>
      <diagonal/>
    </border>
    <border>
      <left style="medium">
        <color auto="1"/>
      </left>
      <right style="thin">
        <color indexed="64"/>
      </right>
      <top style="thin">
        <color auto="1"/>
      </top>
      <bottom style="thin">
        <color auto="1"/>
      </bottom>
      <diagonal/>
    </border>
    <border>
      <left/>
      <right style="thin">
        <color theme="0" tint="-0.249977111117893"/>
      </right>
      <top style="thin">
        <color auto="1"/>
      </top>
      <bottom style="thin">
        <color auto="1"/>
      </bottom>
      <diagonal/>
    </border>
    <border>
      <left style="medium">
        <color auto="1"/>
      </left>
      <right style="medium">
        <color auto="1"/>
      </right>
      <top style="thin">
        <color indexed="64"/>
      </top>
      <bottom style="thin">
        <color auto="1"/>
      </bottom>
      <diagonal/>
    </border>
    <border>
      <left style="thin">
        <color theme="0" tint="-0.24994659260841701"/>
      </left>
      <right style="thin">
        <color auto="1"/>
      </right>
      <top style="thin">
        <color theme="0" tint="-0.249977111117893"/>
      </top>
      <bottom/>
      <diagonal/>
    </border>
    <border>
      <left style="thin">
        <color auto="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auto="1"/>
      </left>
      <right/>
      <top style="thin">
        <color theme="0" tint="-0.24994659260841701"/>
      </top>
      <bottom/>
      <diagonal/>
    </border>
    <border>
      <left style="thin">
        <color theme="0" tint="-0.249977111117893"/>
      </left>
      <right style="thin">
        <color auto="1"/>
      </right>
      <top/>
      <bottom/>
      <diagonal/>
    </border>
    <border>
      <left style="thin">
        <color auto="1"/>
      </left>
      <right/>
      <top style="thin">
        <color theme="0" tint="-0.24994659260841701"/>
      </top>
      <bottom style="thin">
        <color auto="1"/>
      </bottom>
      <diagonal/>
    </border>
    <border>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style="thin">
        <color auto="1"/>
      </left>
      <right/>
      <top style="thin">
        <color auto="1"/>
      </top>
      <bottom style="thin">
        <color theme="0" tint="-0.24994659260841701"/>
      </bottom>
      <diagonal/>
    </border>
    <border>
      <left/>
      <right style="thick">
        <color auto="1"/>
      </right>
      <top style="thin">
        <color auto="1"/>
      </top>
      <bottom style="thin">
        <color theme="0" tint="-0.24994659260841701"/>
      </bottom>
      <diagonal/>
    </border>
    <border>
      <left/>
      <right style="thin">
        <color theme="0" tint="-0.249977111117893"/>
      </right>
      <top style="thin">
        <color auto="1"/>
      </top>
      <bottom style="thin">
        <color theme="0" tint="-0.24994659260841701"/>
      </bottom>
      <diagonal/>
    </border>
    <border>
      <left style="thin">
        <color theme="0" tint="-0.249977111117893"/>
      </left>
      <right style="thin">
        <color theme="0" tint="-0.249977111117893"/>
      </right>
      <top style="thin">
        <color auto="1"/>
      </top>
      <bottom style="thin">
        <color theme="0" tint="-0.24994659260841701"/>
      </bottom>
      <diagonal/>
    </border>
    <border>
      <left style="thin">
        <color auto="1"/>
      </left>
      <right style="thin">
        <color theme="0" tint="-0.249977111117893"/>
      </right>
      <top style="thin">
        <color auto="1"/>
      </top>
      <bottom style="thin">
        <color theme="0" tint="-0.24994659260841701"/>
      </bottom>
      <diagonal/>
    </border>
    <border>
      <left style="thick">
        <color auto="1"/>
      </left>
      <right style="thick">
        <color auto="1"/>
      </right>
      <top style="thin">
        <color auto="1"/>
      </top>
      <bottom style="thin">
        <color theme="0" tint="-0.24994659260841701"/>
      </bottom>
      <diagonal/>
    </border>
    <border>
      <left style="thin">
        <color theme="0" tint="-0.14999847407452621"/>
      </left>
      <right style="thin">
        <color theme="0" tint="-0.14999847407452621"/>
      </right>
      <top style="thin">
        <color auto="1"/>
      </top>
      <bottom style="thin">
        <color theme="0" tint="-0.24994659260841701"/>
      </bottom>
      <diagonal/>
    </border>
    <border>
      <left style="thin">
        <color auto="1"/>
      </left>
      <right style="thin">
        <color theme="0" tint="-0.14996795556505021"/>
      </right>
      <top style="thin">
        <color auto="1"/>
      </top>
      <bottom style="thin">
        <color theme="0" tint="-0.24994659260841701"/>
      </bottom>
      <diagonal/>
    </border>
    <border>
      <left style="thin">
        <color theme="0" tint="-0.14996795556505021"/>
      </left>
      <right style="thin">
        <color auto="1"/>
      </right>
      <top style="thin">
        <color auto="1"/>
      </top>
      <bottom style="thin">
        <color theme="0" tint="-0.24994659260841701"/>
      </bottom>
      <diagonal/>
    </border>
    <border>
      <left/>
      <right style="thin">
        <color auto="1"/>
      </right>
      <top style="thin">
        <color theme="0" tint="-0.24994659260841701"/>
      </top>
      <bottom style="thin">
        <color theme="0" tint="-0.24994659260841701"/>
      </bottom>
      <diagonal/>
    </border>
    <border>
      <left/>
      <right style="thick">
        <color auto="1"/>
      </right>
      <top style="thin">
        <color theme="0" tint="-0.24994659260841701"/>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
      <left style="thin">
        <color theme="0" tint="-0.249977111117893"/>
      </left>
      <right/>
      <top style="thin">
        <color theme="0" tint="-0.24994659260841701"/>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24994659260841701"/>
      </top>
      <bottom style="thin">
        <color theme="0" tint="-0.24994659260841701"/>
      </bottom>
      <diagonal/>
    </border>
    <border>
      <left style="thin">
        <color theme="0" tint="-0.249977111117893"/>
      </left>
      <right style="thin">
        <color auto="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right style="thin">
        <color theme="0" tint="-0.14999847407452621"/>
      </right>
      <top style="thin">
        <color theme="0" tint="-0.24994659260841701"/>
      </top>
      <bottom style="thin">
        <color theme="0" tint="-0.24994659260841701"/>
      </bottom>
      <diagonal/>
    </border>
    <border>
      <left style="thin">
        <color auto="1"/>
      </left>
      <right style="thin">
        <color theme="0" tint="-0.14996795556505021"/>
      </right>
      <top style="thin">
        <color theme="0" tint="-0.24994659260841701"/>
      </top>
      <bottom style="thin">
        <color theme="0" tint="-0.24994659260841701"/>
      </bottom>
      <diagonal/>
    </border>
    <border>
      <left style="thin">
        <color theme="0" tint="-0.14996795556505021"/>
      </left>
      <right style="thin">
        <color auto="1"/>
      </right>
      <top style="thin">
        <color theme="0" tint="-0.24994659260841701"/>
      </top>
      <bottom style="thin">
        <color theme="0" tint="-0.24994659260841701"/>
      </bottom>
      <diagonal/>
    </border>
    <border>
      <left style="thin">
        <color auto="1"/>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4659260841701"/>
      </top>
      <bottom style="thin">
        <color auto="1"/>
      </bottom>
      <diagonal/>
    </border>
    <border>
      <left style="thin">
        <color theme="0" tint="-0.14999847407452621"/>
      </left>
      <right style="thin">
        <color theme="0" tint="-0.249977111117893"/>
      </right>
      <top style="thin">
        <color theme="0" tint="-0.24994659260841701"/>
      </top>
      <bottom style="thin">
        <color auto="1"/>
      </bottom>
      <diagonal/>
    </border>
    <border>
      <left style="thick">
        <color auto="1"/>
      </left>
      <right style="thick">
        <color auto="1"/>
      </right>
      <top style="thin">
        <color theme="0" tint="-0.24994659260841701"/>
      </top>
      <bottom style="thin">
        <color auto="1"/>
      </bottom>
      <diagonal/>
    </border>
    <border>
      <left style="thin">
        <color theme="0" tint="-0.24994659260841701"/>
      </left>
      <right/>
      <top style="thin">
        <color theme="0" tint="-0.24994659260841701"/>
      </top>
      <bottom style="thin">
        <color auto="1"/>
      </bottom>
      <diagonal/>
    </border>
    <border>
      <left style="thin">
        <color auto="1"/>
      </left>
      <right style="thin">
        <color theme="0" tint="-0.14996795556505021"/>
      </right>
      <top style="thin">
        <color theme="0" tint="-0.24994659260841701"/>
      </top>
      <bottom style="thin">
        <color auto="1"/>
      </bottom>
      <diagonal/>
    </border>
    <border>
      <left style="thin">
        <color theme="0" tint="-0.14996795556505021"/>
      </left>
      <right style="thin">
        <color auto="1"/>
      </right>
      <top style="thin">
        <color theme="0" tint="-0.24994659260841701"/>
      </top>
      <bottom style="thin">
        <color auto="1"/>
      </bottom>
      <diagonal/>
    </border>
    <border>
      <left style="thin">
        <color auto="1"/>
      </left>
      <right style="thin">
        <color theme="0" tint="-0.249977111117893"/>
      </right>
      <top style="thin">
        <color theme="0" tint="-0.24994659260841701"/>
      </top>
      <bottom style="thin">
        <color auto="1"/>
      </bottom>
      <diagonal/>
    </border>
    <border>
      <left style="thin">
        <color theme="0" tint="-0.14999847407452621"/>
      </left>
      <right style="thin">
        <color theme="0" tint="-0.249977111117893"/>
      </right>
      <top style="thin">
        <color auto="1"/>
      </top>
      <bottom style="thin">
        <color theme="0" tint="-0.24994659260841701"/>
      </bottom>
      <diagonal/>
    </border>
    <border>
      <left/>
      <right style="thin">
        <color theme="0" tint="-0.249977111117893"/>
      </right>
      <top style="thin">
        <color theme="0" tint="-0.24994659260841701"/>
      </top>
      <bottom style="thin">
        <color auto="1"/>
      </bottom>
      <diagonal/>
    </border>
    <border>
      <left style="thin">
        <color theme="0" tint="-0.249977111117893"/>
      </left>
      <right/>
      <top style="thin">
        <color auto="1"/>
      </top>
      <bottom style="thin">
        <color theme="0" tint="-0.24994659260841701"/>
      </bottom>
      <diagonal/>
    </border>
    <border>
      <left style="thin">
        <color theme="0" tint="-0.249977111117893"/>
      </left>
      <right style="thin">
        <color auto="1"/>
      </right>
      <top style="thin">
        <color auto="1"/>
      </top>
      <bottom style="thin">
        <color theme="0" tint="-0.24994659260841701"/>
      </bottom>
      <diagonal/>
    </border>
    <border>
      <left style="thin">
        <color theme="0" tint="-0.14999847407452621"/>
      </left>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right style="thin">
        <color auto="1"/>
      </right>
      <top style="thin">
        <color theme="0" tint="-0.24994659260841701"/>
      </top>
      <bottom/>
      <diagonal/>
    </border>
    <border>
      <left/>
      <right style="thick">
        <color auto="1"/>
      </right>
      <top style="thin">
        <color theme="0" tint="-0.24994659260841701"/>
      </top>
      <bottom/>
      <diagonal/>
    </border>
    <border>
      <left/>
      <right style="thin">
        <color theme="0" tint="-0.249977111117893"/>
      </right>
      <top style="thin">
        <color theme="0" tint="-0.24994659260841701"/>
      </top>
      <bottom style="thin">
        <color theme="0" tint="-0.249977111117893"/>
      </bottom>
      <diagonal/>
    </border>
    <border>
      <left style="thin">
        <color theme="0" tint="-0.249977111117893"/>
      </left>
      <right style="thin">
        <color theme="0" tint="-0.249977111117893"/>
      </right>
      <top style="thin">
        <color theme="0" tint="-0.24994659260841701"/>
      </top>
      <bottom style="thin">
        <color theme="0" tint="-0.249977111117893"/>
      </bottom>
      <diagonal/>
    </border>
    <border>
      <left style="thin">
        <color theme="0" tint="-0.249977111117893"/>
      </left>
      <right/>
      <top style="thin">
        <color theme="0" tint="-0.24994659260841701"/>
      </top>
      <bottom style="thin">
        <color theme="0" tint="-0.249977111117893"/>
      </bottom>
      <diagonal/>
    </border>
    <border>
      <left style="thin">
        <color theme="0" tint="-0.24994659260841701"/>
      </left>
      <right style="thin">
        <color theme="1"/>
      </right>
      <top style="thin">
        <color theme="0" tint="-0.24994659260841701"/>
      </top>
      <bottom style="thin">
        <color theme="0" tint="-0.249977111117893"/>
      </bottom>
      <diagonal/>
    </border>
    <border>
      <left style="thin">
        <color auto="1"/>
      </left>
      <right style="thin">
        <color theme="0" tint="-0.249977111117893"/>
      </right>
      <top style="thin">
        <color theme="0" tint="-0.24994659260841701"/>
      </top>
      <bottom style="thin">
        <color theme="0" tint="-0.249977111117893"/>
      </bottom>
      <diagonal/>
    </border>
    <border>
      <left style="thin">
        <color theme="0" tint="-0.14999847407452621"/>
      </left>
      <right style="thin">
        <color theme="0" tint="-0.14999847407452621"/>
      </right>
      <top style="thin">
        <color theme="0" tint="-0.24994659260841701"/>
      </top>
      <bottom style="thin">
        <color theme="0" tint="-0.14999847407452621"/>
      </bottom>
      <diagonal/>
    </border>
    <border>
      <left style="thin">
        <color theme="0" tint="-0.14999847407452621"/>
      </left>
      <right/>
      <top style="thin">
        <color theme="0" tint="-0.24994659260841701"/>
      </top>
      <bottom style="thin">
        <color theme="0" tint="-0.14999847407452621"/>
      </bottom>
      <diagonal/>
    </border>
    <border>
      <left style="thin">
        <color theme="0" tint="-0.24994659260841701"/>
      </left>
      <right style="thin">
        <color auto="1"/>
      </right>
      <top style="thin">
        <color theme="0" tint="-0.24994659260841701"/>
      </top>
      <bottom/>
      <diagonal/>
    </border>
    <border>
      <left style="thin">
        <color theme="0" tint="-0.24994659260841701"/>
      </left>
      <right style="thick">
        <color auto="1"/>
      </right>
      <top style="thin">
        <color auto="1"/>
      </top>
      <bottom style="thin">
        <color theme="0" tint="-0.24994659260841701"/>
      </bottom>
      <diagonal/>
    </border>
    <border>
      <left style="thin">
        <color theme="0" tint="-0.24994659260841701"/>
      </left>
      <right style="thick">
        <color auto="1"/>
      </right>
      <top style="thin">
        <color theme="0" tint="-0.24994659260841701"/>
      </top>
      <bottom style="thin">
        <color theme="0" tint="-0.24994659260841701"/>
      </bottom>
      <diagonal/>
    </border>
    <border>
      <left style="thin">
        <color theme="0" tint="-0.24994659260841701"/>
      </left>
      <right style="thick">
        <color auto="1"/>
      </right>
      <top style="thin">
        <color theme="0" tint="-0.24994659260841701"/>
      </top>
      <bottom style="thin">
        <color auto="1"/>
      </bottom>
      <diagonal/>
    </border>
    <border>
      <left style="thin">
        <color theme="0" tint="-0.24994659260841701"/>
      </left>
      <right style="thick">
        <color auto="1"/>
      </right>
      <top style="thin">
        <color theme="0" tint="-0.24994659260841701"/>
      </top>
      <bottom/>
      <diagonal/>
    </border>
    <border>
      <left/>
      <right style="thick">
        <color auto="1"/>
      </right>
      <top style="thin">
        <color indexed="64"/>
      </top>
      <bottom style="thin">
        <color auto="1"/>
      </bottom>
      <diagonal/>
    </border>
    <border>
      <left style="thin">
        <color theme="0" tint="-0.249977111117893"/>
      </left>
      <right style="thick">
        <color auto="1"/>
      </right>
      <top style="thin">
        <color indexed="64"/>
      </top>
      <bottom style="thin">
        <color auto="1"/>
      </bottom>
      <diagonal/>
    </border>
    <border>
      <left style="thick">
        <color auto="1"/>
      </left>
      <right style="thick">
        <color auto="1"/>
      </right>
      <top style="thin">
        <color indexed="64"/>
      </top>
      <bottom style="thin">
        <color auto="1"/>
      </bottom>
      <diagonal/>
    </border>
    <border>
      <left style="thick">
        <color auto="1"/>
      </left>
      <right style="thin">
        <color auto="1"/>
      </right>
      <top style="thin">
        <color indexed="64"/>
      </top>
      <bottom style="thin">
        <color auto="1"/>
      </bottom>
      <diagonal/>
    </border>
    <border>
      <left style="thin">
        <color theme="0" tint="-0.24994659260841701"/>
      </left>
      <right style="thin">
        <color auto="1"/>
      </right>
      <top style="thin">
        <color indexed="64"/>
      </top>
      <bottom style="thin">
        <color auto="1"/>
      </bottom>
      <diagonal/>
    </border>
    <border>
      <left style="thin">
        <color auto="1"/>
      </left>
      <right style="thin">
        <color theme="0" tint="-0.34998626667073579"/>
      </right>
      <top style="thin">
        <color indexed="64"/>
      </top>
      <bottom style="thin">
        <color auto="1"/>
      </bottom>
      <diagonal/>
    </border>
    <border>
      <left style="thin">
        <color theme="0" tint="-0.34998626667073579"/>
      </left>
      <right style="thin">
        <color theme="0" tint="-0.249977111117893"/>
      </right>
      <top style="thin">
        <color indexed="64"/>
      </top>
      <bottom style="thin">
        <color auto="1"/>
      </bottom>
      <diagonal/>
    </border>
    <border>
      <left style="thin">
        <color theme="0" tint="-0.34998626667073579"/>
      </left>
      <right/>
      <top style="thin">
        <color indexed="64"/>
      </top>
      <bottom style="thin">
        <color auto="1"/>
      </bottom>
      <diagonal/>
    </border>
    <border>
      <left style="thin">
        <color theme="0" tint="-0.34998626667073579"/>
      </left>
      <right style="thin">
        <color theme="0" tint="-0.34998626667073579"/>
      </right>
      <top style="thin">
        <color indexed="64"/>
      </top>
      <bottom style="thin">
        <color auto="1"/>
      </bottom>
      <diagonal/>
    </border>
    <border>
      <left style="thin">
        <color theme="0" tint="-0.24994659260841701"/>
      </left>
      <right/>
      <top style="thin">
        <color auto="1"/>
      </top>
      <bottom/>
      <diagonal/>
    </border>
    <border>
      <left style="thick">
        <color auto="1"/>
      </left>
      <right style="thin">
        <color theme="0" tint="-0.249977111117893"/>
      </right>
      <top/>
      <bottom/>
      <diagonal/>
    </border>
    <border>
      <left style="thin">
        <color theme="0" tint="-0.249977111117893"/>
      </left>
      <right style="thick">
        <color auto="1"/>
      </right>
      <top/>
      <bottom/>
      <diagonal/>
    </border>
    <border>
      <left style="thin">
        <color theme="0" tint="-0.24994659260841701"/>
      </left>
      <right style="thin">
        <color theme="1"/>
      </right>
      <top style="thin">
        <color indexed="64"/>
      </top>
      <bottom style="thin">
        <color auto="1"/>
      </bottom>
      <diagonal/>
    </border>
    <border>
      <left style="thick">
        <color auto="1"/>
      </left>
      <right style="thin">
        <color theme="0" tint="-0.249977111117893"/>
      </right>
      <top style="thin">
        <color auto="1"/>
      </top>
      <bottom style="thin">
        <color theme="0" tint="-0.24994659260841701"/>
      </bottom>
      <diagonal/>
    </border>
    <border>
      <left style="thin">
        <color theme="0" tint="-0.24994659260841701"/>
      </left>
      <right style="thin">
        <color theme="1"/>
      </right>
      <top style="thin">
        <color auto="1"/>
      </top>
      <bottom style="thin">
        <color theme="0" tint="-0.24994659260841701"/>
      </bottom>
      <diagonal/>
    </border>
    <border>
      <left style="thick">
        <color auto="1"/>
      </left>
      <right style="thin">
        <color theme="0" tint="-0.249977111117893"/>
      </right>
      <top style="thin">
        <color theme="0" tint="-0.24994659260841701"/>
      </top>
      <bottom style="thin">
        <color theme="0" tint="-0.24994659260841701"/>
      </bottom>
      <diagonal/>
    </border>
    <border>
      <left style="thin">
        <color theme="0" tint="-0.249977111117893"/>
      </left>
      <right/>
      <top style="thin">
        <color theme="0" tint="-0.24994659260841701"/>
      </top>
      <bottom/>
      <diagonal/>
    </border>
    <border>
      <left style="thin">
        <color theme="0" tint="-0.24994659260841701"/>
      </left>
      <right style="thin">
        <color theme="1"/>
      </right>
      <top style="thin">
        <color theme="0" tint="-0.24994659260841701"/>
      </top>
      <bottom/>
      <diagonal/>
    </border>
    <border>
      <left style="thin">
        <color theme="0" tint="-0.14999847407452621"/>
      </left>
      <right style="thin">
        <color theme="0" tint="-0.14999847407452621"/>
      </right>
      <top style="thin">
        <color theme="0" tint="-0.24994659260841701"/>
      </top>
      <bottom/>
      <diagonal/>
    </border>
    <border>
      <left style="thin">
        <color theme="0" tint="-0.14999847407452621"/>
      </left>
      <right/>
      <top style="thin">
        <color theme="0" tint="-0.24994659260841701"/>
      </top>
      <bottom/>
      <diagonal/>
    </border>
    <border>
      <left style="thin">
        <color auto="1"/>
      </left>
      <right style="thin">
        <color theme="0" tint="-0.14999847407452621"/>
      </right>
      <top style="thin">
        <color auto="1"/>
      </top>
      <bottom style="thin">
        <color theme="0" tint="-0.24994659260841701"/>
      </bottom>
      <diagonal/>
    </border>
    <border>
      <left style="thin">
        <color auto="1"/>
      </left>
      <right style="thin">
        <color theme="0" tint="-0.14999847407452621"/>
      </right>
      <top style="thin">
        <color theme="0" tint="-0.24994659260841701"/>
      </top>
      <bottom style="thin">
        <color theme="0" tint="-0.24994659260841701"/>
      </bottom>
      <diagonal/>
    </border>
    <border>
      <left style="thin">
        <color auto="1"/>
      </left>
      <right style="thin">
        <color theme="0" tint="-0.14999847407452621"/>
      </right>
      <top style="thin">
        <color theme="0" tint="-0.24994659260841701"/>
      </top>
      <bottom/>
      <diagonal/>
    </border>
    <border>
      <left style="thin">
        <color auto="1"/>
      </left>
      <right style="thin">
        <color theme="0" tint="-0.249977111117893"/>
      </right>
      <top style="thin">
        <color theme="0" tint="-0.24994659260841701"/>
      </top>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diagonal/>
    </border>
    <border>
      <left style="thick">
        <color auto="1"/>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style="thin">
        <color theme="0" tint="-0.249977111117893"/>
      </left>
      <right style="thin">
        <color auto="1"/>
      </right>
      <top style="thin">
        <color indexed="64"/>
      </top>
      <bottom/>
      <diagonal/>
    </border>
    <border>
      <left/>
      <right style="thin">
        <color theme="0" tint="-0.249977111117893"/>
      </right>
      <top style="thin">
        <color indexed="64"/>
      </top>
      <bottom/>
      <diagonal/>
    </border>
    <border>
      <left style="thin">
        <color auto="1"/>
      </left>
      <right style="thin">
        <color theme="0" tint="-0.249977111117893"/>
      </right>
      <top style="thin">
        <color indexed="64"/>
      </top>
      <bottom/>
      <diagonal/>
    </border>
    <border>
      <left style="thin">
        <color theme="0" tint="-0.249977111117893"/>
      </left>
      <right/>
      <top style="thin">
        <color indexed="64"/>
      </top>
      <bottom/>
      <diagonal/>
    </border>
    <border>
      <left style="thin">
        <color auto="1"/>
      </left>
      <right style="thin">
        <color auto="1"/>
      </right>
      <top style="thin">
        <color theme="0" tint="-0.24994659260841701"/>
      </top>
      <bottom style="thin">
        <color auto="1"/>
      </bottom>
      <diagonal/>
    </border>
    <border>
      <left style="thick">
        <color auto="1"/>
      </left>
      <right style="thin">
        <color theme="0" tint="-0.249977111117893"/>
      </right>
      <top style="thin">
        <color theme="0" tint="-0.24994659260841701"/>
      </top>
      <bottom style="thin">
        <color auto="1"/>
      </bottom>
      <diagonal/>
    </border>
    <border>
      <left style="thin">
        <color theme="0" tint="-0.249977111117893"/>
      </left>
      <right style="thin">
        <color auto="1"/>
      </right>
      <top style="thin">
        <color theme="0" tint="-0.24994659260841701"/>
      </top>
      <bottom style="thin">
        <color auto="1"/>
      </bottom>
      <diagonal/>
    </border>
    <border>
      <left style="thin">
        <color theme="0" tint="-0.249977111117893"/>
      </left>
      <right/>
      <top style="thin">
        <color theme="0" tint="-0.24994659260841701"/>
      </top>
      <bottom style="thin">
        <color auto="1"/>
      </bottom>
      <diagonal/>
    </border>
    <border>
      <left style="thin">
        <color auto="1"/>
      </left>
      <right style="thin">
        <color theme="0" tint="-0.34998626667073579"/>
      </right>
      <top/>
      <bottom/>
      <diagonal/>
    </border>
    <border>
      <left style="thin">
        <color theme="0" tint="-0.24994659260841701"/>
      </left>
      <right/>
      <top style="thin">
        <color theme="0" tint="-0.249977111117893"/>
      </top>
      <bottom/>
      <diagonal/>
    </border>
    <border>
      <left style="thin">
        <color theme="0" tint="-0.24994659260841701"/>
      </left>
      <right style="thin">
        <color theme="0" tint="-0.24994659260841701"/>
      </right>
      <top style="thin">
        <color theme="0" tint="-0.249977111117893"/>
      </top>
      <bottom/>
      <diagonal/>
    </border>
    <border>
      <left style="thin">
        <color theme="0" tint="-0.24994659260841701"/>
      </left>
      <right style="thin">
        <color auto="1"/>
      </right>
      <top style="thin">
        <color theme="0" tint="-0.249977111117893"/>
      </top>
      <bottom style="thin">
        <color theme="0" tint="-0.24994659260841701"/>
      </bottom>
      <diagonal/>
    </border>
    <border>
      <left style="thin">
        <color auto="1"/>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style="thin">
        <color theme="0" tint="-0.24994659260841701"/>
      </left>
      <right style="thin">
        <color auto="1"/>
      </right>
      <top style="thin">
        <color theme="0" tint="-0.249977111117893"/>
      </top>
      <bottom style="thin">
        <color theme="0" tint="-0.249977111117893"/>
      </bottom>
      <diagonal/>
    </border>
    <border>
      <left style="thin">
        <color auto="1"/>
      </left>
      <right style="thin">
        <color theme="0" tint="-0.24994659260841701"/>
      </right>
      <top style="thin">
        <color theme="0" tint="-0.24994659260841701"/>
      </top>
      <bottom style="thin">
        <color theme="0" tint="-0.249977111117893"/>
      </bottom>
      <diagonal/>
    </border>
    <border>
      <left/>
      <right style="thin">
        <color theme="0" tint="-0.24994659260841701"/>
      </right>
      <top style="thin">
        <color auto="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style="thin">
        <color theme="0" tint="-0.14999847407452621"/>
      </left>
      <right style="thin">
        <color theme="0" tint="-0.14999847407452621"/>
      </right>
      <top/>
      <bottom style="thin">
        <color theme="0" tint="-0.24994659260841701"/>
      </bottom>
      <diagonal/>
    </border>
    <border>
      <left style="thin">
        <color theme="0" tint="-0.14999847407452621"/>
      </left>
      <right style="thin">
        <color theme="0" tint="-0.14999847407452621"/>
      </right>
      <top style="thin">
        <color auto="1"/>
      </top>
      <bottom/>
      <diagonal/>
    </border>
    <border>
      <left style="thin">
        <color theme="0" tint="-0.24994659260841701"/>
      </left>
      <right/>
      <top style="thin">
        <color theme="0" tint="-0.249977111117893"/>
      </top>
      <bottom style="thin">
        <color auto="1"/>
      </bottom>
      <diagonal/>
    </border>
    <border>
      <left style="thin">
        <color theme="0" tint="-0.24994659260841701"/>
      </left>
      <right/>
      <top/>
      <bottom style="thin">
        <color theme="0" tint="-0.24994659260841701"/>
      </bottom>
      <diagonal/>
    </border>
    <border>
      <left style="thick">
        <color auto="1"/>
      </left>
      <right style="thin">
        <color theme="0" tint="-0.14999847407452621"/>
      </right>
      <top style="thin">
        <color theme="0" tint="-0.24994659260841701"/>
      </top>
      <bottom style="thin">
        <color theme="0" tint="-0.24994659260841701"/>
      </bottom>
      <diagonal/>
    </border>
    <border>
      <left style="thick">
        <color auto="1"/>
      </left>
      <right style="thin">
        <color theme="0" tint="-0.249977111117893"/>
      </right>
      <top/>
      <bottom style="thin">
        <color auto="1"/>
      </bottom>
      <diagonal/>
    </border>
    <border>
      <left style="thin">
        <color theme="0" tint="-0.249977111117893"/>
      </left>
      <right style="thick">
        <color auto="1"/>
      </right>
      <top style="thin">
        <color auto="1"/>
      </top>
      <bottom style="thin">
        <color theme="0" tint="-0.24994659260841701"/>
      </bottom>
      <diagonal/>
    </border>
    <border>
      <left style="thin">
        <color theme="0" tint="-0.249977111117893"/>
      </left>
      <right style="thick">
        <color auto="1"/>
      </right>
      <top style="thin">
        <color theme="0" tint="-0.24994659260841701"/>
      </top>
      <bottom style="thin">
        <color theme="0" tint="-0.24994659260841701"/>
      </bottom>
      <diagonal/>
    </border>
    <border>
      <left style="thick">
        <color auto="1"/>
      </left>
      <right style="thin">
        <color theme="0" tint="-0.14999847407452621"/>
      </right>
      <top style="thin">
        <color theme="0" tint="-0.24994659260841701"/>
      </top>
      <bottom style="thin">
        <color auto="1"/>
      </bottom>
      <diagonal/>
    </border>
    <border>
      <left style="thin">
        <color theme="0" tint="-0.249977111117893"/>
      </left>
      <right style="thick">
        <color auto="1"/>
      </right>
      <top style="thin">
        <color theme="0" tint="-0.24994659260841701"/>
      </top>
      <bottom style="thin">
        <color auto="1"/>
      </bottom>
      <diagonal/>
    </border>
    <border>
      <left style="thin">
        <color theme="0" tint="-0.249977111117893"/>
      </left>
      <right style="thick">
        <color auto="1"/>
      </right>
      <top style="thin">
        <color theme="0" tint="-0.24994659260841701"/>
      </top>
      <bottom style="thin">
        <color theme="0" tint="-0.249977111117893"/>
      </bottom>
      <diagonal/>
    </border>
    <border>
      <left/>
      <right style="medium">
        <color auto="1"/>
      </right>
      <top style="thin">
        <color indexed="64"/>
      </top>
      <bottom style="thin">
        <color auto="1"/>
      </bottom>
      <diagonal/>
    </border>
    <border>
      <left style="thin">
        <color theme="0" tint="-0.249977111117893"/>
      </left>
      <right style="thick">
        <color auto="1"/>
      </right>
      <top style="thin">
        <color theme="0" tint="-0.24994659260841701"/>
      </top>
      <bottom/>
      <diagonal/>
    </border>
    <border>
      <left/>
      <right style="thick">
        <color auto="1"/>
      </right>
      <top style="thin">
        <color theme="0" tint="-0.24994659260841701"/>
      </top>
      <bottom style="thin">
        <color auto="1"/>
      </bottom>
      <diagonal/>
    </border>
    <border>
      <left style="thin">
        <color theme="0" tint="-0.14999847407452621"/>
      </left>
      <right style="thick">
        <color auto="1"/>
      </right>
      <top style="thin">
        <color theme="0" tint="-0.24994659260841701"/>
      </top>
      <bottom style="thin">
        <color theme="0" tint="-0.24994659260841701"/>
      </bottom>
      <diagonal/>
    </border>
    <border>
      <left style="thin">
        <color theme="0" tint="-0.14999847407452621"/>
      </left>
      <right style="thick">
        <color auto="1"/>
      </right>
      <top style="thin">
        <color theme="0" tint="-0.24994659260841701"/>
      </top>
      <bottom/>
      <diagonal/>
    </border>
    <border>
      <left style="thin">
        <color theme="0" tint="-0.249977111117893"/>
      </left>
      <right style="thick">
        <color auto="1"/>
      </right>
      <top style="thin">
        <color indexed="64"/>
      </top>
      <bottom/>
      <diagonal/>
    </border>
    <border>
      <left style="thin">
        <color theme="0" tint="-0.249977111117893"/>
      </left>
      <right style="thick">
        <color auto="1"/>
      </right>
      <top style="thin">
        <color theme="0" tint="-0.249977111117893"/>
      </top>
      <bottom style="thin">
        <color theme="0" tint="-0.249977111117893"/>
      </bottom>
      <diagonal/>
    </border>
    <border>
      <left style="thin">
        <color theme="0" tint="-0.14999847407452621"/>
      </left>
      <right style="thick">
        <color auto="1"/>
      </right>
      <top style="thin">
        <color auto="1"/>
      </top>
      <bottom style="thin">
        <color theme="0" tint="-0.24994659260841701"/>
      </bottom>
      <diagonal/>
    </border>
  </borders>
  <cellStyleXfs count="5">
    <xf numFmtId="0" fontId="0" fillId="0" borderId="0"/>
    <xf numFmtId="0" fontId="43" fillId="0" borderId="0" applyNumberFormat="0" applyFill="0" applyBorder="0" applyAlignment="0" applyProtection="0"/>
    <xf numFmtId="0" fontId="44" fillId="0" borderId="0"/>
    <xf numFmtId="0" fontId="44" fillId="0" borderId="0"/>
    <xf numFmtId="0" fontId="1" fillId="0" borderId="0"/>
  </cellStyleXfs>
  <cellXfs count="3954">
    <xf numFmtId="0" fontId="0" fillId="0" borderId="0" xfId="0"/>
    <xf numFmtId="0" fontId="0" fillId="3" borderId="1" xfId="0" applyFill="1" applyBorder="1"/>
    <xf numFmtId="0" fontId="0" fillId="3" borderId="0" xfId="0" applyFill="1"/>
    <xf numFmtId="0" fontId="2" fillId="3" borderId="9" xfId="0" applyFont="1" applyFill="1" applyBorder="1" applyAlignment="1">
      <alignment horizontal="center"/>
    </xf>
    <xf numFmtId="0" fontId="2" fillId="3" borderId="2" xfId="0" applyFont="1" applyFill="1" applyBorder="1" applyAlignment="1">
      <alignment horizontal="center"/>
    </xf>
    <xf numFmtId="0" fontId="2" fillId="3" borderId="16" xfId="0" applyFont="1" applyFill="1" applyBorder="1" applyAlignment="1">
      <alignment horizontal="center"/>
    </xf>
    <xf numFmtId="0" fontId="13" fillId="17" borderId="57" xfId="0" applyFont="1" applyFill="1" applyBorder="1" applyAlignment="1">
      <alignment horizontal="left" textRotation="90" wrapText="1"/>
    </xf>
    <xf numFmtId="0" fontId="7" fillId="18" borderId="58" xfId="0" applyFont="1" applyFill="1" applyBorder="1" applyAlignment="1">
      <alignment horizontal="center" wrapText="1"/>
    </xf>
    <xf numFmtId="0" fontId="9" fillId="18" borderId="59" xfId="0" applyFont="1" applyFill="1" applyBorder="1" applyAlignment="1">
      <alignment horizontal="center" wrapText="1"/>
    </xf>
    <xf numFmtId="0" fontId="13" fillId="14" borderId="60" xfId="0" applyFont="1" applyFill="1" applyBorder="1" applyAlignment="1">
      <alignment horizontal="center" textRotation="90" wrapText="1"/>
    </xf>
    <xf numFmtId="0" fontId="9" fillId="18" borderId="58" xfId="0" applyFont="1" applyFill="1" applyBorder="1" applyAlignment="1">
      <alignment horizontal="center" wrapText="1"/>
    </xf>
    <xf numFmtId="0" fontId="13" fillId="14" borderId="61" xfId="0" applyFont="1" applyFill="1" applyBorder="1" applyAlignment="1">
      <alignment horizontal="center" textRotation="90" wrapText="1"/>
    </xf>
    <xf numFmtId="0" fontId="13" fillId="16" borderId="57" xfId="0" applyFont="1" applyFill="1" applyBorder="1" applyAlignment="1">
      <alignment horizontal="left" textRotation="90" wrapText="1"/>
    </xf>
    <xf numFmtId="0" fontId="4" fillId="0" borderId="0" xfId="0" applyFont="1"/>
    <xf numFmtId="0" fontId="21" fillId="17" borderId="78" xfId="0" applyFont="1" applyFill="1" applyBorder="1" applyAlignment="1">
      <alignment horizontal="left" vertical="center"/>
    </xf>
    <xf numFmtId="0" fontId="21" fillId="16" borderId="78" xfId="0" applyFont="1" applyFill="1" applyBorder="1" applyAlignment="1">
      <alignment horizontal="left" vertical="top"/>
    </xf>
    <xf numFmtId="0" fontId="20" fillId="14" borderId="78" xfId="0" applyFont="1" applyFill="1" applyBorder="1" applyAlignment="1">
      <alignment horizontal="left" vertical="top"/>
    </xf>
    <xf numFmtId="0" fontId="0" fillId="0" borderId="0" xfId="0" applyAlignment="1">
      <alignment vertical="top"/>
    </xf>
    <xf numFmtId="0" fontId="0" fillId="0" borderId="0" xfId="0" applyFont="1" applyAlignment="1">
      <alignment vertical="top"/>
    </xf>
    <xf numFmtId="0" fontId="25" fillId="0" borderId="0" xfId="0" applyFont="1" applyAlignment="1">
      <alignment vertical="top"/>
    </xf>
    <xf numFmtId="0" fontId="20" fillId="14" borderId="80" xfId="0" applyFont="1" applyFill="1" applyBorder="1" applyAlignment="1">
      <alignment horizontal="left" vertical="top"/>
    </xf>
    <xf numFmtId="0" fontId="21" fillId="17" borderId="80" xfId="0" applyFont="1" applyFill="1" applyBorder="1" applyAlignment="1">
      <alignment horizontal="left" vertical="center"/>
    </xf>
    <xf numFmtId="0" fontId="21" fillId="17" borderId="78" xfId="0" applyFont="1" applyFill="1" applyBorder="1" applyAlignment="1">
      <alignment horizontal="left" vertical="center" wrapText="1"/>
    </xf>
    <xf numFmtId="0" fontId="20" fillId="17" borderId="80" xfId="0" applyFont="1" applyFill="1" applyBorder="1" applyAlignment="1">
      <alignment horizontal="left" vertical="top" wrapText="1"/>
    </xf>
    <xf numFmtId="0" fontId="20" fillId="16" borderId="80" xfId="0" applyFont="1" applyFill="1" applyBorder="1" applyAlignment="1">
      <alignment horizontal="left" vertical="center"/>
    </xf>
    <xf numFmtId="0" fontId="21" fillId="16" borderId="80" xfId="0" applyFont="1" applyFill="1" applyBorder="1" applyAlignment="1">
      <alignment horizontal="left" vertical="center"/>
    </xf>
    <xf numFmtId="0" fontId="4" fillId="0" borderId="0" xfId="0" applyFont="1" applyAlignment="1">
      <alignment vertical="center"/>
    </xf>
    <xf numFmtId="0" fontId="20" fillId="16" borderId="80" xfId="0" applyFont="1" applyFill="1" applyBorder="1" applyAlignment="1">
      <alignment horizontal="center" vertical="center"/>
    </xf>
    <xf numFmtId="0" fontId="20" fillId="16" borderId="85" xfId="0" applyFont="1" applyFill="1" applyBorder="1" applyAlignment="1">
      <alignment horizontal="center" vertical="center"/>
    </xf>
    <xf numFmtId="0" fontId="20" fillId="17" borderId="80" xfId="0" applyFont="1" applyFill="1" applyBorder="1" applyAlignment="1">
      <alignment horizontal="left" vertical="center"/>
    </xf>
    <xf numFmtId="0" fontId="7" fillId="0" borderId="0" xfId="0" applyFont="1"/>
    <xf numFmtId="0" fontId="20" fillId="17" borderId="78" xfId="0" applyFont="1" applyFill="1" applyBorder="1" applyAlignment="1">
      <alignment horizontal="left" vertical="center"/>
    </xf>
    <xf numFmtId="0" fontId="20" fillId="17" borderId="80" xfId="0" applyFont="1" applyFill="1" applyBorder="1" applyAlignment="1">
      <alignment vertical="center"/>
    </xf>
    <xf numFmtId="0" fontId="31" fillId="0" borderId="0" xfId="0" applyFont="1"/>
    <xf numFmtId="0" fontId="20" fillId="16" borderId="78" xfId="0" applyFont="1" applyFill="1" applyBorder="1" applyAlignment="1">
      <alignment horizontal="left" vertical="top"/>
    </xf>
    <xf numFmtId="0" fontId="9" fillId="0" borderId="0" xfId="0" applyFont="1"/>
    <xf numFmtId="0" fontId="0" fillId="13" borderId="0" xfId="0" applyFill="1"/>
    <xf numFmtId="0" fontId="0" fillId="0" borderId="0" xfId="0" applyAlignment="1">
      <alignment horizontal="center"/>
    </xf>
    <xf numFmtId="0" fontId="12" fillId="0" borderId="0" xfId="0" applyFont="1"/>
    <xf numFmtId="0" fontId="0" fillId="3" borderId="0" xfId="0" applyFill="1" applyBorder="1"/>
    <xf numFmtId="0" fontId="12" fillId="0" borderId="0" xfId="0" applyFont="1" applyAlignment="1">
      <alignment wrapText="1"/>
    </xf>
    <xf numFmtId="0" fontId="0" fillId="0" borderId="0" xfId="0" applyBorder="1"/>
    <xf numFmtId="0" fontId="41" fillId="0" borderId="0" xfId="0" applyFont="1" applyAlignment="1">
      <alignment vertical="top"/>
    </xf>
    <xf numFmtId="0" fontId="31" fillId="0" borderId="0" xfId="0" applyFont="1" applyAlignment="1">
      <alignment vertical="top"/>
    </xf>
    <xf numFmtId="0" fontId="4" fillId="0" borderId="0" xfId="0" applyFont="1" applyAlignment="1">
      <alignment vertical="top"/>
    </xf>
    <xf numFmtId="0" fontId="40" fillId="0" borderId="0" xfId="0" applyFont="1" applyAlignment="1">
      <alignment vertical="top"/>
    </xf>
    <xf numFmtId="0" fontId="4" fillId="0" borderId="86" xfId="0" applyFont="1" applyBorder="1" applyAlignment="1">
      <alignment vertical="top"/>
    </xf>
    <xf numFmtId="0" fontId="40" fillId="0" borderId="86" xfId="0" applyFont="1" applyBorder="1" applyAlignment="1">
      <alignment vertical="top"/>
    </xf>
    <xf numFmtId="0" fontId="3" fillId="0" borderId="0" xfId="0" applyFont="1" applyAlignment="1">
      <alignment vertical="top"/>
    </xf>
    <xf numFmtId="0" fontId="0" fillId="0" borderId="0" xfId="0" applyAlignment="1">
      <alignment vertical="center"/>
    </xf>
    <xf numFmtId="0" fontId="4" fillId="0" borderId="22" xfId="0" applyFont="1" applyBorder="1"/>
    <xf numFmtId="0" fontId="4" fillId="0" borderId="86" xfId="0" applyFont="1" applyBorder="1"/>
    <xf numFmtId="0" fontId="0" fillId="0" borderId="1" xfId="0" applyBorder="1"/>
    <xf numFmtId="0" fontId="0" fillId="0" borderId="2" xfId="0" applyBorder="1" applyAlignment="1">
      <alignment horizontal="center" readingOrder="1"/>
    </xf>
    <xf numFmtId="0" fontId="0" fillId="0" borderId="0" xfId="0" applyAlignment="1"/>
    <xf numFmtId="0" fontId="0" fillId="0" borderId="0" xfId="0" applyAlignment="1">
      <alignment horizontal="left"/>
    </xf>
    <xf numFmtId="0" fontId="0" fillId="0" borderId="0" xfId="0" applyAlignment="1">
      <alignment horizontal="center" readingOrder="1"/>
    </xf>
    <xf numFmtId="0" fontId="12" fillId="8" borderId="32" xfId="0" applyFont="1" applyFill="1" applyBorder="1" applyAlignment="1">
      <alignment horizontal="center" textRotation="90"/>
    </xf>
    <xf numFmtId="0" fontId="41" fillId="0" borderId="0" xfId="0" applyFont="1"/>
    <xf numFmtId="0" fontId="40" fillId="0" borderId="0" xfId="0" applyFont="1"/>
    <xf numFmtId="0" fontId="21" fillId="16" borderId="86" xfId="0" applyFont="1" applyFill="1" applyBorder="1" applyAlignment="1">
      <alignment horizontal="center" vertical="center" wrapText="1"/>
    </xf>
    <xf numFmtId="0" fontId="21" fillId="16" borderId="99" xfId="0" applyFont="1" applyFill="1" applyBorder="1" applyAlignment="1">
      <alignment horizontal="center" vertical="center" wrapText="1"/>
    </xf>
    <xf numFmtId="0" fontId="48" fillId="16" borderId="99" xfId="0" applyFont="1" applyFill="1" applyBorder="1" applyAlignment="1">
      <alignment horizontal="center" vertical="center" wrapText="1"/>
    </xf>
    <xf numFmtId="0" fontId="40" fillId="0" borderId="86" xfId="0" applyFont="1" applyBorder="1"/>
    <xf numFmtId="0" fontId="4" fillId="21" borderId="86" xfId="0" applyFont="1" applyFill="1" applyBorder="1"/>
    <xf numFmtId="0" fontId="40" fillId="21" borderId="86" xfId="0" applyFont="1" applyFill="1" applyBorder="1"/>
    <xf numFmtId="0" fontId="48" fillId="16" borderId="86" xfId="0" applyFont="1" applyFill="1" applyBorder="1" applyAlignment="1">
      <alignment horizontal="center" vertical="center" wrapText="1"/>
    </xf>
    <xf numFmtId="0" fontId="49" fillId="0" borderId="0" xfId="0" applyFont="1" applyBorder="1"/>
    <xf numFmtId="0" fontId="49" fillId="0" borderId="0" xfId="0" applyFont="1"/>
    <xf numFmtId="0" fontId="49" fillId="0" borderId="0" xfId="0" applyFont="1" applyBorder="1" applyAlignment="1">
      <alignment horizontal="center" readingOrder="1"/>
    </xf>
    <xf numFmtId="0" fontId="12" fillId="8" borderId="84" xfId="0" applyFont="1" applyFill="1" applyBorder="1" applyAlignment="1">
      <alignment textRotation="90"/>
    </xf>
    <xf numFmtId="0" fontId="21" fillId="16" borderId="108" xfId="0" applyFont="1" applyFill="1" applyBorder="1" applyAlignment="1">
      <alignment horizontal="left" vertical="top"/>
    </xf>
    <xf numFmtId="0" fontId="20" fillId="16" borderId="80" xfId="0" applyFont="1" applyFill="1" applyBorder="1" applyAlignment="1">
      <alignment horizontal="left" vertical="top"/>
    </xf>
    <xf numFmtId="0" fontId="21" fillId="16" borderId="82" xfId="0" applyFont="1" applyFill="1" applyBorder="1" applyAlignment="1">
      <alignment horizontal="left" vertical="center"/>
    </xf>
    <xf numFmtId="0" fontId="20" fillId="7" borderId="109" xfId="0" applyFont="1" applyFill="1" applyBorder="1" applyAlignment="1">
      <alignment horizontal="center" vertical="center"/>
    </xf>
    <xf numFmtId="0" fontId="4" fillId="0" borderId="111" xfId="0" applyFont="1" applyBorder="1"/>
    <xf numFmtId="0" fontId="21" fillId="16" borderId="112" xfId="0" applyFont="1" applyFill="1" applyBorder="1" applyAlignment="1">
      <alignment horizontal="center" vertical="center" wrapText="1"/>
    </xf>
    <xf numFmtId="0" fontId="31" fillId="0" borderId="86" xfId="0" applyFont="1" applyBorder="1"/>
    <xf numFmtId="0" fontId="0" fillId="0" borderId="0" xfId="0" applyAlignment="1">
      <alignment horizontal="right"/>
    </xf>
    <xf numFmtId="0" fontId="0" fillId="0" borderId="0" xfId="0" applyBorder="1" applyAlignment="1">
      <alignment horizontal="center" readingOrder="1"/>
    </xf>
    <xf numFmtId="0" fontId="50" fillId="22" borderId="108" xfId="0" applyFont="1" applyFill="1" applyBorder="1" applyAlignment="1">
      <alignment vertical="center" wrapText="1"/>
    </xf>
    <xf numFmtId="0" fontId="51" fillId="22" borderId="108" xfId="0" applyFont="1" applyFill="1" applyBorder="1" applyAlignment="1">
      <alignment wrapText="1"/>
    </xf>
    <xf numFmtId="0" fontId="0" fillId="0" borderId="0" xfId="0" applyAlignment="1">
      <alignment wrapText="1"/>
    </xf>
    <xf numFmtId="0" fontId="1" fillId="4" borderId="0" xfId="4" applyFill="1"/>
    <xf numFmtId="0" fontId="3" fillId="0" borderId="67" xfId="4" applyFont="1" applyBorder="1" applyAlignment="1">
      <alignment vertical="center"/>
    </xf>
    <xf numFmtId="0" fontId="3" fillId="4" borderId="67" xfId="4" applyFont="1" applyFill="1" applyBorder="1" applyAlignment="1">
      <alignment vertical="center" wrapText="1"/>
    </xf>
    <xf numFmtId="0" fontId="3" fillId="4" borderId="0" xfId="4" applyFont="1" applyFill="1" applyAlignment="1">
      <alignment vertical="center"/>
    </xf>
    <xf numFmtId="0" fontId="1" fillId="0" borderId="0" xfId="4"/>
    <xf numFmtId="0" fontId="3" fillId="52" borderId="67" xfId="4" applyFont="1" applyFill="1" applyBorder="1" applyAlignment="1">
      <alignment vertical="center"/>
    </xf>
    <xf numFmtId="0" fontId="1" fillId="4" borderId="67" xfId="4" applyFill="1" applyBorder="1" applyAlignment="1">
      <alignment vertical="center" wrapText="1"/>
    </xf>
    <xf numFmtId="0" fontId="1" fillId="4" borderId="0" xfId="4" quotePrefix="1" applyFill="1" applyAlignment="1">
      <alignment vertical="center" wrapText="1"/>
    </xf>
    <xf numFmtId="0" fontId="3" fillId="53" borderId="67" xfId="4" applyFont="1" applyFill="1" applyBorder="1" applyAlignment="1">
      <alignment vertical="center"/>
    </xf>
    <xf numFmtId="0" fontId="3" fillId="54" borderId="67" xfId="4" applyFont="1" applyFill="1" applyBorder="1" applyAlignment="1">
      <alignment vertical="center"/>
    </xf>
    <xf numFmtId="0" fontId="1" fillId="4" borderId="0" xfId="4" applyFill="1" applyAlignment="1">
      <alignment vertical="center"/>
    </xf>
    <xf numFmtId="0" fontId="3" fillId="55" borderId="67" xfId="4" applyFont="1" applyFill="1" applyBorder="1" applyAlignment="1">
      <alignment vertical="center"/>
    </xf>
    <xf numFmtId="0" fontId="3" fillId="2" borderId="67" xfId="4" applyFont="1" applyFill="1" applyBorder="1" applyAlignment="1">
      <alignment vertical="center"/>
    </xf>
    <xf numFmtId="0" fontId="1" fillId="4" borderId="67" xfId="4" applyFill="1" applyBorder="1"/>
    <xf numFmtId="0" fontId="56" fillId="0" borderId="0" xfId="0" applyFont="1"/>
    <xf numFmtId="0" fontId="55" fillId="0" borderId="0" xfId="0" applyFont="1"/>
    <xf numFmtId="0" fontId="13" fillId="14" borderId="10" xfId="0" applyFont="1" applyFill="1" applyBorder="1" applyAlignment="1">
      <alignment horizontal="center" wrapText="1"/>
    </xf>
    <xf numFmtId="0" fontId="0" fillId="0" borderId="0" xfId="0" applyBorder="1" applyAlignment="1"/>
    <xf numFmtId="0" fontId="4" fillId="0" borderId="0" xfId="0" applyFont="1" applyFill="1" applyAlignment="1">
      <alignment horizontal="center" vertical="top"/>
    </xf>
    <xf numFmtId="0" fontId="9" fillId="0" borderId="0" xfId="0" applyFont="1" applyFill="1"/>
    <xf numFmtId="0" fontId="0" fillId="0" borderId="0" xfId="0" applyFill="1"/>
    <xf numFmtId="0" fontId="55" fillId="0" borderId="0" xfId="0" applyFont="1" applyFill="1"/>
    <xf numFmtId="0" fontId="0" fillId="0" borderId="0" xfId="0" applyFill="1" applyAlignment="1">
      <alignment horizontal="center"/>
    </xf>
    <xf numFmtId="0" fontId="20" fillId="14" borderId="83" xfId="0" applyFont="1" applyFill="1" applyBorder="1" applyAlignment="1">
      <alignment horizontal="left" vertical="top"/>
    </xf>
    <xf numFmtId="0" fontId="21" fillId="16" borderId="83" xfId="0" applyFont="1" applyFill="1" applyBorder="1" applyAlignment="1">
      <alignment horizontal="left" vertical="top"/>
    </xf>
    <xf numFmtId="0" fontId="20" fillId="16" borderId="83" xfId="0" applyFont="1" applyFill="1" applyBorder="1" applyAlignment="1">
      <alignment horizontal="left" vertical="top"/>
    </xf>
    <xf numFmtId="0" fontId="55" fillId="0" borderId="0" xfId="0" applyFont="1" applyBorder="1"/>
    <xf numFmtId="0" fontId="0" fillId="0" borderId="0" xfId="0" applyBorder="1" applyAlignment="1">
      <alignment horizontal="left"/>
    </xf>
    <xf numFmtId="0" fontId="0" fillId="0" borderId="0" xfId="0" applyFont="1" applyBorder="1"/>
    <xf numFmtId="0" fontId="0" fillId="0" borderId="0" xfId="0" applyFont="1"/>
    <xf numFmtId="0" fontId="8" fillId="49" borderId="119" xfId="0" applyFont="1" applyFill="1" applyBorder="1" applyAlignment="1">
      <alignment horizontal="center" textRotation="90" wrapText="1"/>
    </xf>
    <xf numFmtId="0" fontId="56" fillId="0" borderId="0" xfId="0" applyFont="1" applyBorder="1"/>
    <xf numFmtId="0" fontId="0" fillId="0" borderId="0" xfId="0" applyFont="1" applyAlignment="1">
      <alignment horizontal="right"/>
    </xf>
    <xf numFmtId="0" fontId="8" fillId="49" borderId="121" xfId="0" applyFont="1" applyFill="1" applyBorder="1" applyAlignment="1">
      <alignment horizontal="center" textRotation="90" wrapText="1"/>
    </xf>
    <xf numFmtId="0" fontId="13" fillId="12" borderId="75" xfId="0" applyFont="1" applyFill="1" applyBorder="1" applyAlignment="1">
      <alignment horizontal="center" textRotation="90" wrapText="1"/>
    </xf>
    <xf numFmtId="0" fontId="13" fillId="14" borderId="62" xfId="0" applyFont="1" applyFill="1" applyBorder="1" applyAlignment="1">
      <alignment horizontal="center" textRotation="90" wrapText="1"/>
    </xf>
    <xf numFmtId="0" fontId="13" fillId="14" borderId="116" xfId="0" applyFont="1" applyFill="1" applyBorder="1" applyAlignment="1">
      <alignment horizontal="center" textRotation="90" wrapText="1"/>
    </xf>
    <xf numFmtId="0" fontId="4" fillId="24" borderId="0" xfId="0" applyFont="1" applyFill="1"/>
    <xf numFmtId="0" fontId="20" fillId="61" borderId="80" xfId="0" applyFont="1" applyFill="1" applyBorder="1" applyAlignment="1">
      <alignment horizontal="left" vertical="top" wrapText="1"/>
    </xf>
    <xf numFmtId="0" fontId="21" fillId="61" borderId="80" xfId="0" applyFont="1" applyFill="1" applyBorder="1" applyAlignment="1">
      <alignment horizontal="left" vertical="center"/>
    </xf>
    <xf numFmtId="0" fontId="21" fillId="61" borderId="78" xfId="0" applyFont="1" applyFill="1" applyBorder="1" applyAlignment="1">
      <alignment horizontal="left" vertical="center" wrapText="1"/>
    </xf>
    <xf numFmtId="0" fontId="21" fillId="61" borderId="78" xfId="0" applyFont="1" applyFill="1" applyBorder="1" applyAlignment="1">
      <alignment horizontal="left" vertical="center"/>
    </xf>
    <xf numFmtId="0" fontId="21" fillId="62" borderId="78" xfId="0" applyFont="1" applyFill="1" applyBorder="1" applyAlignment="1">
      <alignment horizontal="left" vertical="top"/>
    </xf>
    <xf numFmtId="0" fontId="59" fillId="15" borderId="62" xfId="0" applyFont="1" applyFill="1" applyBorder="1" applyAlignment="1">
      <alignment horizontal="left" textRotation="90" wrapText="1"/>
    </xf>
    <xf numFmtId="0" fontId="59" fillId="15" borderId="0" xfId="0" applyFont="1" applyFill="1" applyBorder="1" applyAlignment="1">
      <alignment horizontal="left" textRotation="90" wrapText="1"/>
    </xf>
    <xf numFmtId="0" fontId="60" fillId="15" borderId="78" xfId="0" applyFont="1" applyFill="1" applyBorder="1" applyAlignment="1">
      <alignment horizontal="left" vertical="center"/>
    </xf>
    <xf numFmtId="0" fontId="60" fillId="15" borderId="85" xfId="0" applyFont="1" applyFill="1" applyBorder="1" applyAlignment="1">
      <alignment horizontal="left" vertical="center"/>
    </xf>
    <xf numFmtId="0" fontId="60" fillId="12" borderId="78" xfId="0" applyFont="1" applyFill="1" applyBorder="1" applyAlignment="1">
      <alignment horizontal="left" vertical="center"/>
    </xf>
    <xf numFmtId="0" fontId="60" fillId="12" borderId="85" xfId="0" applyFont="1" applyFill="1" applyBorder="1" applyAlignment="1">
      <alignment horizontal="left" vertical="center"/>
    </xf>
    <xf numFmtId="0" fontId="60" fillId="15" borderId="78" xfId="0" applyFont="1" applyFill="1" applyBorder="1" applyAlignment="1">
      <alignment horizontal="left"/>
    </xf>
    <xf numFmtId="0" fontId="60" fillId="15" borderId="85" xfId="0" applyFont="1" applyFill="1" applyBorder="1" applyAlignment="1">
      <alignment horizontal="left"/>
    </xf>
    <xf numFmtId="0" fontId="60" fillId="15" borderId="86" xfId="0" applyFont="1" applyFill="1" applyBorder="1" applyAlignment="1">
      <alignment horizontal="left" vertical="center"/>
    </xf>
    <xf numFmtId="0" fontId="21" fillId="62" borderId="80" xfId="0" applyFont="1" applyFill="1" applyBorder="1" applyAlignment="1">
      <alignment horizontal="left" vertical="center"/>
    </xf>
    <xf numFmtId="0" fontId="20" fillId="62" borderId="80" xfId="0" applyFont="1" applyFill="1" applyBorder="1" applyAlignment="1">
      <alignment horizontal="left" vertical="center"/>
    </xf>
    <xf numFmtId="0" fontId="21" fillId="62" borderId="82" xfId="0" applyFont="1" applyFill="1" applyBorder="1" applyAlignment="1">
      <alignment horizontal="left" vertical="top" wrapText="1"/>
    </xf>
    <xf numFmtId="0" fontId="20" fillId="61" borderId="80" xfId="0" applyFont="1" applyFill="1" applyBorder="1" applyAlignment="1">
      <alignment horizontal="left" vertical="center"/>
    </xf>
    <xf numFmtId="0" fontId="20" fillId="61" borderId="78" xfId="0" applyFont="1" applyFill="1" applyBorder="1" applyAlignment="1">
      <alignment horizontal="left" vertical="center"/>
    </xf>
    <xf numFmtId="0" fontId="60" fillId="12" borderId="78" xfId="0" applyFont="1" applyFill="1" applyBorder="1" applyAlignment="1">
      <alignment horizontal="left" vertical="top"/>
    </xf>
    <xf numFmtId="0" fontId="60" fillId="12" borderId="85" xfId="0" applyFont="1" applyFill="1" applyBorder="1" applyAlignment="1">
      <alignment horizontal="left" vertical="top"/>
    </xf>
    <xf numFmtId="0" fontId="20" fillId="17" borderId="123" xfId="0" applyFont="1" applyFill="1" applyBorder="1" applyAlignment="1">
      <alignment horizontal="left" vertical="top" wrapText="1"/>
    </xf>
    <xf numFmtId="0" fontId="21" fillId="0" borderId="103" xfId="0" applyFont="1" applyBorder="1" applyAlignment="1">
      <alignment horizontal="left" vertical="top" wrapText="1"/>
    </xf>
    <xf numFmtId="0" fontId="21" fillId="17" borderId="124" xfId="0" applyFont="1" applyFill="1" applyBorder="1" applyAlignment="1">
      <alignment horizontal="left" vertical="center"/>
    </xf>
    <xf numFmtId="0" fontId="60" fillId="15" borderId="124" xfId="0" applyFont="1" applyFill="1" applyBorder="1" applyAlignment="1">
      <alignment horizontal="left" vertical="center"/>
    </xf>
    <xf numFmtId="0" fontId="60" fillId="15" borderId="125" xfId="0" applyFont="1" applyFill="1" applyBorder="1" applyAlignment="1">
      <alignment horizontal="left" vertical="center"/>
    </xf>
    <xf numFmtId="0" fontId="21" fillId="16" borderId="124" xfId="0" applyFont="1" applyFill="1" applyBorder="1" applyAlignment="1">
      <alignment horizontal="left" vertical="top"/>
    </xf>
    <xf numFmtId="0" fontId="20" fillId="61" borderId="123" xfId="0" applyFont="1" applyFill="1" applyBorder="1" applyAlignment="1">
      <alignment horizontal="left" vertical="top" wrapText="1"/>
    </xf>
    <xf numFmtId="0" fontId="21" fillId="61" borderId="123" xfId="0" applyFont="1" applyFill="1" applyBorder="1" applyAlignment="1">
      <alignment horizontal="left" vertical="center"/>
    </xf>
    <xf numFmtId="0" fontId="21" fillId="61" borderId="124" xfId="0" applyFont="1" applyFill="1" applyBorder="1" applyAlignment="1">
      <alignment horizontal="left" vertical="center" wrapText="1"/>
    </xf>
    <xf numFmtId="0" fontId="21" fillId="61" borderId="124" xfId="0" applyFont="1" applyFill="1" applyBorder="1" applyAlignment="1">
      <alignment horizontal="left" vertical="center"/>
    </xf>
    <xf numFmtId="0" fontId="60" fillId="12" borderId="124" xfId="0" applyFont="1" applyFill="1" applyBorder="1" applyAlignment="1">
      <alignment horizontal="left" vertical="center"/>
    </xf>
    <xf numFmtId="0" fontId="60" fillId="12" borderId="125" xfId="0" applyFont="1" applyFill="1" applyBorder="1" applyAlignment="1">
      <alignment horizontal="left" vertical="center"/>
    </xf>
    <xf numFmtId="0" fontId="21" fillId="62" borderId="124" xfId="0" applyFont="1" applyFill="1" applyBorder="1" applyAlignment="1">
      <alignment horizontal="left" vertical="top"/>
    </xf>
    <xf numFmtId="0" fontId="21" fillId="62" borderId="83" xfId="0" applyFont="1" applyFill="1" applyBorder="1" applyAlignment="1">
      <alignment horizontal="left" vertical="top"/>
    </xf>
    <xf numFmtId="0" fontId="21" fillId="21" borderId="103" xfId="0" applyFont="1" applyFill="1" applyBorder="1" applyAlignment="1">
      <alignment horizontal="left" vertical="top" wrapText="1"/>
    </xf>
    <xf numFmtId="0" fontId="21" fillId="17" borderId="123" xfId="0" applyFont="1" applyFill="1" applyBorder="1" applyAlignment="1">
      <alignment horizontal="left" vertical="center"/>
    </xf>
    <xf numFmtId="0" fontId="21" fillId="17" borderId="124" xfId="0" applyFont="1" applyFill="1" applyBorder="1" applyAlignment="1">
      <alignment horizontal="left" vertical="center" wrapText="1"/>
    </xf>
    <xf numFmtId="0" fontId="21" fillId="62" borderId="123" xfId="0" applyFont="1" applyFill="1" applyBorder="1" applyAlignment="1">
      <alignment horizontal="left" vertical="center"/>
    </xf>
    <xf numFmtId="0" fontId="20" fillId="16" borderId="123" xfId="0" applyFont="1" applyFill="1" applyBorder="1" applyAlignment="1">
      <alignment horizontal="center" vertical="center"/>
    </xf>
    <xf numFmtId="0" fontId="20" fillId="16" borderId="125" xfId="0" applyFont="1" applyFill="1" applyBorder="1" applyAlignment="1">
      <alignment horizontal="center" vertical="center"/>
    </xf>
    <xf numFmtId="0" fontId="21" fillId="16" borderId="123" xfId="0" applyFont="1" applyFill="1" applyBorder="1" applyAlignment="1">
      <alignment horizontal="left" vertical="center"/>
    </xf>
    <xf numFmtId="0" fontId="20" fillId="17" borderId="123" xfId="0" applyFont="1" applyFill="1" applyBorder="1" applyAlignment="1">
      <alignment horizontal="left" vertical="center"/>
    </xf>
    <xf numFmtId="0" fontId="20" fillId="17" borderId="124" xfId="0" applyFont="1" applyFill="1" applyBorder="1" applyAlignment="1">
      <alignment horizontal="left" vertical="center"/>
    </xf>
    <xf numFmtId="0" fontId="20" fillId="16" borderId="123" xfId="0" applyFont="1" applyFill="1" applyBorder="1" applyAlignment="1">
      <alignment horizontal="left" vertical="center"/>
    </xf>
    <xf numFmtId="0" fontId="20" fillId="14" borderId="124" xfId="0" applyFont="1" applyFill="1" applyBorder="1" applyAlignment="1">
      <alignment horizontal="left" vertical="top"/>
    </xf>
    <xf numFmtId="0" fontId="20" fillId="16" borderId="124" xfId="0" applyFont="1" applyFill="1" applyBorder="1" applyAlignment="1">
      <alignment horizontal="left" vertical="top"/>
    </xf>
    <xf numFmtId="0" fontId="20" fillId="61" borderId="123" xfId="0" applyFont="1" applyFill="1" applyBorder="1" applyAlignment="1">
      <alignment vertical="center" wrapText="1"/>
    </xf>
    <xf numFmtId="0" fontId="20" fillId="61" borderId="80" xfId="0" applyFont="1" applyFill="1" applyBorder="1" applyAlignment="1">
      <alignment vertical="center" wrapText="1"/>
    </xf>
    <xf numFmtId="0" fontId="20" fillId="61" borderId="123" xfId="0" applyFont="1" applyFill="1" applyBorder="1" applyAlignment="1">
      <alignment horizontal="left" vertical="center"/>
    </xf>
    <xf numFmtId="0" fontId="20" fillId="61" borderId="80" xfId="0" applyFont="1" applyFill="1" applyBorder="1" applyAlignment="1">
      <alignment horizontal="left" vertical="center" wrapText="1"/>
    </xf>
    <xf numFmtId="0" fontId="20" fillId="61" borderId="124" xfId="0" applyFont="1" applyFill="1" applyBorder="1" applyAlignment="1">
      <alignment horizontal="left" vertical="center"/>
    </xf>
    <xf numFmtId="0" fontId="20" fillId="62" borderId="123" xfId="0" applyFont="1" applyFill="1" applyBorder="1" applyAlignment="1">
      <alignment horizontal="left" vertical="center"/>
    </xf>
    <xf numFmtId="0" fontId="4" fillId="49" borderId="68" xfId="0" applyFont="1" applyFill="1" applyBorder="1" applyAlignment="1">
      <alignment horizontal="center" vertical="center"/>
    </xf>
    <xf numFmtId="0" fontId="4" fillId="49" borderId="75" xfId="0" applyFont="1" applyFill="1" applyBorder="1" applyAlignment="1">
      <alignment horizontal="center" vertical="center"/>
    </xf>
    <xf numFmtId="0" fontId="4" fillId="49" borderId="68" xfId="0" applyFont="1" applyFill="1" applyBorder="1" applyAlignment="1">
      <alignment vertical="top" wrapText="1"/>
    </xf>
    <xf numFmtId="0" fontId="4" fillId="49" borderId="74" xfId="0" applyFont="1" applyFill="1" applyBorder="1" applyAlignment="1">
      <alignment vertical="top" wrapText="1"/>
    </xf>
    <xf numFmtId="0" fontId="4" fillId="49" borderId="75" xfId="0" applyFont="1" applyFill="1" applyBorder="1" applyAlignment="1">
      <alignment vertical="top" wrapText="1"/>
    </xf>
    <xf numFmtId="0" fontId="0" fillId="49" borderId="68" xfId="0" applyFill="1" applyBorder="1" applyAlignment="1">
      <alignment horizontal="center" wrapText="1"/>
    </xf>
    <xf numFmtId="0" fontId="0" fillId="49" borderId="74" xfId="0" applyFill="1" applyBorder="1" applyAlignment="1">
      <alignment horizontal="center" wrapText="1"/>
    </xf>
    <xf numFmtId="0" fontId="0" fillId="49" borderId="75" xfId="0" applyFill="1" applyBorder="1" applyAlignment="1">
      <alignment horizontal="center" wrapText="1"/>
    </xf>
    <xf numFmtId="0" fontId="0" fillId="49" borderId="74" xfId="0" applyFill="1" applyBorder="1" applyAlignment="1">
      <alignment horizontal="center" wrapText="1" readingOrder="1"/>
    </xf>
    <xf numFmtId="0" fontId="39" fillId="12" borderId="74" xfId="0" applyFont="1" applyFill="1" applyBorder="1" applyAlignment="1">
      <alignment horizontal="left" textRotation="90" wrapText="1"/>
    </xf>
    <xf numFmtId="0" fontId="0" fillId="49" borderId="93" xfId="0" applyFill="1" applyBorder="1"/>
    <xf numFmtId="0" fontId="0" fillId="49" borderId="94" xfId="0" applyFill="1" applyBorder="1"/>
    <xf numFmtId="0" fontId="7" fillId="42" borderId="20" xfId="0" applyFont="1" applyFill="1" applyBorder="1" applyAlignment="1">
      <alignment horizontal="left"/>
    </xf>
    <xf numFmtId="0" fontId="7" fillId="42" borderId="21" xfId="0" applyFont="1" applyFill="1" applyBorder="1" applyAlignment="1">
      <alignment vertical="top"/>
    </xf>
    <xf numFmtId="0" fontId="7" fillId="42" borderId="19" xfId="0" applyFont="1" applyFill="1" applyBorder="1" applyAlignment="1">
      <alignment vertical="top"/>
    </xf>
    <xf numFmtId="0" fontId="7" fillId="42" borderId="20" xfId="0" applyFont="1" applyFill="1" applyBorder="1" applyAlignment="1">
      <alignment vertical="top"/>
    </xf>
    <xf numFmtId="0" fontId="20" fillId="62" borderId="78" xfId="0" applyFont="1" applyFill="1" applyBorder="1" applyAlignment="1">
      <alignment horizontal="left" vertical="top"/>
    </xf>
    <xf numFmtId="0" fontId="20" fillId="62" borderId="83" xfId="0" applyFont="1" applyFill="1" applyBorder="1" applyAlignment="1">
      <alignment horizontal="left" vertical="top"/>
    </xf>
    <xf numFmtId="0" fontId="0" fillId="0" borderId="0" xfId="0" applyFill="1" applyAlignment="1">
      <alignment horizontal="right"/>
    </xf>
    <xf numFmtId="0" fontId="49" fillId="0" borderId="0" xfId="0" applyFont="1" applyFill="1"/>
    <xf numFmtId="0" fontId="12" fillId="8" borderId="128" xfId="0" applyFont="1" applyFill="1" applyBorder="1" applyAlignment="1">
      <alignment textRotation="90"/>
    </xf>
    <xf numFmtId="0" fontId="12" fillId="8" borderId="129" xfId="0" applyFont="1" applyFill="1" applyBorder="1" applyAlignment="1">
      <alignment textRotation="90"/>
    </xf>
    <xf numFmtId="0" fontId="12" fillId="8" borderId="130" xfId="0" applyFont="1" applyFill="1" applyBorder="1" applyAlignment="1">
      <alignment textRotation="90"/>
    </xf>
    <xf numFmtId="0" fontId="4" fillId="3" borderId="131" xfId="0" applyFont="1" applyFill="1" applyBorder="1" applyAlignment="1">
      <alignment vertical="top"/>
    </xf>
    <xf numFmtId="0" fontId="4" fillId="3" borderId="102" xfId="0" applyFont="1" applyFill="1" applyBorder="1" applyAlignment="1">
      <alignment vertical="top"/>
    </xf>
    <xf numFmtId="0" fontId="4" fillId="3" borderId="103" xfId="0" applyFont="1" applyFill="1" applyBorder="1"/>
    <xf numFmtId="0" fontId="4" fillId="3" borderId="103" xfId="0" applyFont="1" applyFill="1" applyBorder="1" applyAlignment="1">
      <alignment vertical="top"/>
    </xf>
    <xf numFmtId="0" fontId="4" fillId="3" borderId="102" xfId="0" applyFont="1" applyFill="1" applyBorder="1" applyAlignment="1">
      <alignment horizontal="center" vertical="top" readingOrder="1"/>
    </xf>
    <xf numFmtId="0" fontId="20" fillId="17" borderId="134" xfId="0" applyFont="1" applyFill="1" applyBorder="1" applyAlignment="1">
      <alignment horizontal="center" vertical="center" wrapText="1"/>
    </xf>
    <xf numFmtId="0" fontId="21" fillId="16" borderId="135" xfId="0" applyFont="1" applyFill="1" applyBorder="1" applyAlignment="1">
      <alignment horizontal="center" vertical="center" wrapText="1"/>
    </xf>
    <xf numFmtId="0" fontId="21" fillId="16" borderId="134" xfId="0" applyFont="1" applyFill="1" applyBorder="1" applyAlignment="1">
      <alignment horizontal="center" vertical="center" wrapText="1"/>
    </xf>
    <xf numFmtId="0" fontId="20" fillId="7" borderId="136" xfId="0" applyFont="1" applyFill="1" applyBorder="1" applyAlignment="1">
      <alignment horizontal="center" vertical="center"/>
    </xf>
    <xf numFmtId="0" fontId="22" fillId="19" borderId="103" xfId="0" applyFont="1" applyFill="1" applyBorder="1" applyAlignment="1">
      <alignment horizontal="center" vertical="center"/>
    </xf>
    <xf numFmtId="0" fontId="21" fillId="17" borderId="137" xfId="0" applyFont="1" applyFill="1" applyBorder="1" applyAlignment="1">
      <alignment horizontal="left" vertical="center"/>
    </xf>
    <xf numFmtId="0" fontId="20" fillId="14" borderId="137" xfId="0" applyFont="1" applyFill="1" applyBorder="1" applyAlignment="1">
      <alignment horizontal="left" vertical="top"/>
    </xf>
    <xf numFmtId="0" fontId="21" fillId="17" borderId="137" xfId="0" applyFont="1" applyFill="1" applyBorder="1" applyAlignment="1">
      <alignment horizontal="left" vertical="center" wrapText="1"/>
    </xf>
    <xf numFmtId="0" fontId="60" fillId="15" borderId="137" xfId="0" applyFont="1" applyFill="1" applyBorder="1" applyAlignment="1">
      <alignment horizontal="left" vertical="top"/>
    </xf>
    <xf numFmtId="0" fontId="4" fillId="3" borderId="138" xfId="0" applyFont="1" applyFill="1" applyBorder="1" applyAlignment="1">
      <alignment horizontal="center" vertical="top"/>
    </xf>
    <xf numFmtId="0" fontId="4" fillId="3" borderId="139" xfId="0" applyFont="1" applyFill="1" applyBorder="1" applyAlignment="1">
      <alignment horizontal="center" vertical="top"/>
    </xf>
    <xf numFmtId="0" fontId="4" fillId="3" borderId="102" xfId="0" applyFont="1" applyFill="1" applyBorder="1"/>
    <xf numFmtId="0" fontId="4" fillId="3" borderId="102" xfId="0" applyFont="1" applyFill="1" applyBorder="1" applyAlignment="1">
      <alignment horizontal="left" vertical="center"/>
    </xf>
    <xf numFmtId="0" fontId="4" fillId="3" borderId="82" xfId="0" applyFont="1" applyFill="1" applyBorder="1" applyAlignment="1">
      <alignment vertical="top"/>
    </xf>
    <xf numFmtId="0" fontId="4" fillId="3" borderId="86" xfId="0" applyFont="1" applyFill="1" applyBorder="1" applyAlignment="1">
      <alignment vertical="top"/>
    </xf>
    <xf numFmtId="0" fontId="4" fillId="3" borderId="140" xfId="0" applyFont="1" applyFill="1" applyBorder="1"/>
    <xf numFmtId="0" fontId="4" fillId="3" borderId="140" xfId="0" applyFont="1" applyFill="1" applyBorder="1" applyAlignment="1">
      <alignment vertical="top"/>
    </xf>
    <xf numFmtId="0" fontId="4" fillId="3" borderId="86" xfId="0" applyFont="1" applyFill="1" applyBorder="1" applyAlignment="1">
      <alignment horizontal="center" vertical="top" readingOrder="1"/>
    </xf>
    <xf numFmtId="0" fontId="20" fillId="14" borderId="99" xfId="0" applyFont="1" applyFill="1" applyBorder="1" applyAlignment="1">
      <alignment horizontal="center" vertical="top" wrapText="1"/>
    </xf>
    <xf numFmtId="0" fontId="20" fillId="14" borderId="143" xfId="0" applyFont="1" applyFill="1" applyBorder="1" applyAlignment="1">
      <alignment horizontal="center" vertical="top" wrapText="1"/>
    </xf>
    <xf numFmtId="0" fontId="20" fillId="16" borderId="142" xfId="0" applyFont="1" applyFill="1" applyBorder="1" applyAlignment="1">
      <alignment horizontal="center" vertical="top" wrapText="1"/>
    </xf>
    <xf numFmtId="0" fontId="20" fillId="16" borderId="99" xfId="0" applyFont="1" applyFill="1" applyBorder="1" applyAlignment="1">
      <alignment horizontal="center" vertical="top" wrapText="1"/>
    </xf>
    <xf numFmtId="0" fontId="22" fillId="19" borderId="140" xfId="0" applyFont="1" applyFill="1" applyBorder="1" applyAlignment="1">
      <alignment horizontal="center" vertical="top"/>
    </xf>
    <xf numFmtId="0" fontId="21" fillId="0" borderId="140" xfId="0" applyFont="1" applyBorder="1" applyAlignment="1">
      <alignment horizontal="left" vertical="top" wrapText="1"/>
    </xf>
    <xf numFmtId="0" fontId="20" fillId="14" borderId="145" xfId="0" applyFont="1" applyFill="1" applyBorder="1" applyAlignment="1">
      <alignment horizontal="left" vertical="top"/>
    </xf>
    <xf numFmtId="0" fontId="60" fillId="15" borderId="145" xfId="0" applyFont="1" applyFill="1" applyBorder="1" applyAlignment="1">
      <alignment horizontal="left" vertical="top"/>
    </xf>
    <xf numFmtId="0" fontId="60" fillId="15" borderId="100" xfId="0" applyFont="1" applyFill="1" applyBorder="1" applyAlignment="1">
      <alignment horizontal="left" vertical="top"/>
    </xf>
    <xf numFmtId="0" fontId="21" fillId="16" borderId="142" xfId="0" applyFont="1" applyFill="1" applyBorder="1" applyAlignment="1">
      <alignment horizontal="left" vertical="top"/>
    </xf>
    <xf numFmtId="0" fontId="21" fillId="16" borderId="99" xfId="0" applyFont="1" applyFill="1" applyBorder="1" applyAlignment="1">
      <alignment horizontal="left" vertical="top"/>
    </xf>
    <xf numFmtId="0" fontId="21" fillId="16" borderId="146" xfId="0" applyFont="1" applyFill="1" applyBorder="1" applyAlignment="1">
      <alignment horizontal="left" vertical="top"/>
    </xf>
    <xf numFmtId="0" fontId="4" fillId="3" borderId="80" xfId="0" applyFont="1" applyFill="1" applyBorder="1"/>
    <xf numFmtId="0" fontId="4" fillId="3" borderId="147" xfId="0" applyFont="1" applyFill="1" applyBorder="1" applyAlignment="1">
      <alignment horizontal="center"/>
    </xf>
    <xf numFmtId="0" fontId="4" fillId="3" borderId="82" xfId="0" applyFont="1" applyFill="1" applyBorder="1" applyAlignment="1">
      <alignment horizontal="left" vertical="top"/>
    </xf>
    <xf numFmtId="0" fontId="4" fillId="3" borderId="86" xfId="0" applyFont="1" applyFill="1" applyBorder="1"/>
    <xf numFmtId="0" fontId="4" fillId="3" borderId="86" xfId="0" applyFont="1" applyFill="1" applyBorder="1" applyAlignment="1">
      <alignment horizontal="left" vertical="center"/>
    </xf>
    <xf numFmtId="0" fontId="61" fillId="15" borderId="145" xfId="0" applyFont="1" applyFill="1" applyBorder="1" applyAlignment="1">
      <alignment horizontal="left" vertical="top"/>
    </xf>
    <xf numFmtId="0" fontId="61" fillId="15" borderId="100" xfId="0" applyFont="1" applyFill="1" applyBorder="1" applyAlignment="1">
      <alignment horizontal="left" vertical="top"/>
    </xf>
    <xf numFmtId="0" fontId="24" fillId="3" borderId="80" xfId="0" applyFont="1" applyFill="1" applyBorder="1"/>
    <xf numFmtId="0" fontId="24" fillId="3" borderId="147" xfId="0" applyFont="1" applyFill="1" applyBorder="1" applyAlignment="1">
      <alignment horizontal="center"/>
    </xf>
    <xf numFmtId="0" fontId="20" fillId="14" borderId="86" xfId="0" applyFont="1" applyFill="1" applyBorder="1" applyAlignment="1">
      <alignment horizontal="center" vertical="center" wrapText="1"/>
    </xf>
    <xf numFmtId="0" fontId="20" fillId="14" borderId="99" xfId="0" applyFont="1" applyFill="1" applyBorder="1" applyAlignment="1">
      <alignment horizontal="center" vertical="center" wrapText="1"/>
    </xf>
    <xf numFmtId="0" fontId="21" fillId="16" borderId="82" xfId="0" applyFont="1" applyFill="1" applyBorder="1" applyAlignment="1">
      <alignment horizontal="center" vertical="center" wrapText="1"/>
    </xf>
    <xf numFmtId="0" fontId="22" fillId="19" borderId="140" xfId="0" applyFont="1" applyFill="1" applyBorder="1" applyAlignment="1">
      <alignment horizontal="center" vertical="center"/>
    </xf>
    <xf numFmtId="0" fontId="4" fillId="3" borderId="149" xfId="0" applyFont="1" applyFill="1" applyBorder="1" applyAlignment="1">
      <alignment horizontal="center" vertical="top"/>
    </xf>
    <xf numFmtId="0" fontId="4" fillId="3" borderId="150" xfId="0" applyFont="1" applyFill="1" applyBorder="1" applyAlignment="1">
      <alignment horizontal="center" vertical="top"/>
    </xf>
    <xf numFmtId="0" fontId="4" fillId="3" borderId="141" xfId="0" applyFont="1" applyFill="1" applyBorder="1" applyAlignment="1">
      <alignment vertical="top"/>
    </xf>
    <xf numFmtId="0" fontId="20" fillId="14" borderId="82" xfId="0" applyFont="1" applyFill="1" applyBorder="1" applyAlignment="1">
      <alignment horizontal="left" vertical="top"/>
    </xf>
    <xf numFmtId="0" fontId="21" fillId="17" borderId="86" xfId="0" applyFont="1" applyFill="1" applyBorder="1" applyAlignment="1">
      <alignment horizontal="left" vertical="center"/>
    </xf>
    <xf numFmtId="0" fontId="21" fillId="17" borderId="86" xfId="0" applyFont="1" applyFill="1" applyBorder="1" applyAlignment="1">
      <alignment horizontal="left" vertical="center" wrapText="1"/>
    </xf>
    <xf numFmtId="0" fontId="20" fillId="17" borderId="99" xfId="0" applyFont="1" applyFill="1" applyBorder="1" applyAlignment="1">
      <alignment horizontal="center" vertical="center" wrapText="1"/>
    </xf>
    <xf numFmtId="0" fontId="21" fillId="16" borderId="151" xfId="0" applyFont="1" applyFill="1" applyBorder="1" applyAlignment="1">
      <alignment horizontal="center" vertical="center" wrapText="1"/>
    </xf>
    <xf numFmtId="0" fontId="4" fillId="3" borderId="128" xfId="0" applyFont="1" applyFill="1" applyBorder="1" applyAlignment="1">
      <alignment vertical="top"/>
    </xf>
    <xf numFmtId="0" fontId="4" fillId="3" borderId="129" xfId="0" applyFont="1" applyFill="1" applyBorder="1" applyAlignment="1">
      <alignment vertical="top"/>
    </xf>
    <xf numFmtId="0" fontId="4" fillId="3" borderId="130" xfId="0" applyFont="1" applyFill="1" applyBorder="1"/>
    <xf numFmtId="0" fontId="20" fillId="14" borderId="129" xfId="0" applyFont="1" applyFill="1" applyBorder="1" applyAlignment="1">
      <alignment horizontal="center" vertical="center" wrapText="1"/>
    </xf>
    <xf numFmtId="0" fontId="20" fillId="14" borderId="152" xfId="0" applyFont="1" applyFill="1" applyBorder="1" applyAlignment="1">
      <alignment horizontal="center" vertical="center" wrapText="1"/>
    </xf>
    <xf numFmtId="0" fontId="21" fillId="16" borderId="128" xfId="0" applyFont="1" applyFill="1" applyBorder="1" applyAlignment="1">
      <alignment horizontal="center" vertical="center" wrapText="1"/>
    </xf>
    <xf numFmtId="0" fontId="21" fillId="16" borderId="153" xfId="0" applyFont="1" applyFill="1" applyBorder="1" applyAlignment="1">
      <alignment horizontal="center" vertical="center" wrapText="1"/>
    </xf>
    <xf numFmtId="0" fontId="20" fillId="7" borderId="154" xfId="0" applyFont="1" applyFill="1" applyBorder="1" applyAlignment="1">
      <alignment horizontal="center" vertical="center"/>
    </xf>
    <xf numFmtId="0" fontId="22" fillId="19" borderId="130" xfId="0" applyFont="1" applyFill="1" applyBorder="1" applyAlignment="1">
      <alignment horizontal="center" vertical="center"/>
    </xf>
    <xf numFmtId="0" fontId="21" fillId="14" borderId="128" xfId="0" applyFont="1" applyFill="1" applyBorder="1" applyAlignment="1">
      <alignment horizontal="left" vertical="top"/>
    </xf>
    <xf numFmtId="0" fontId="21" fillId="0" borderId="130" xfId="0" applyFont="1" applyBorder="1" applyAlignment="1">
      <alignment horizontal="left" vertical="top" wrapText="1"/>
    </xf>
    <xf numFmtId="0" fontId="21" fillId="17" borderId="129" xfId="0" applyFont="1" applyFill="1" applyBorder="1" applyAlignment="1">
      <alignment horizontal="left" vertical="center"/>
    </xf>
    <xf numFmtId="0" fontId="21" fillId="17" borderId="129" xfId="0" applyFont="1" applyFill="1" applyBorder="1" applyAlignment="1">
      <alignment horizontal="left" vertical="center" wrapText="1"/>
    </xf>
    <xf numFmtId="0" fontId="21" fillId="17" borderId="65" xfId="0" applyFont="1" applyFill="1" applyBorder="1" applyAlignment="1">
      <alignment horizontal="left" vertical="center"/>
    </xf>
    <xf numFmtId="0" fontId="60" fillId="15" borderId="65" xfId="0" applyFont="1" applyFill="1" applyBorder="1" applyAlignment="1">
      <alignment horizontal="left" vertical="center"/>
    </xf>
    <xf numFmtId="0" fontId="60" fillId="15" borderId="155" xfId="0" applyFont="1" applyFill="1" applyBorder="1" applyAlignment="1">
      <alignment horizontal="left" vertical="center"/>
    </xf>
    <xf numFmtId="0" fontId="21" fillId="16" borderId="65" xfId="0" applyFont="1" applyFill="1" applyBorder="1" applyAlignment="1">
      <alignment horizontal="left" vertical="top"/>
    </xf>
    <xf numFmtId="0" fontId="4" fillId="3" borderId="156" xfId="0" applyFont="1" applyFill="1" applyBorder="1" applyAlignment="1">
      <alignment horizontal="center" vertical="top"/>
    </xf>
    <xf numFmtId="0" fontId="4" fillId="3" borderId="157" xfId="0" applyFont="1" applyFill="1" applyBorder="1" applyAlignment="1">
      <alignment horizontal="center" vertical="top"/>
    </xf>
    <xf numFmtId="0" fontId="7" fillId="20" borderId="131" xfId="0" applyFont="1" applyFill="1" applyBorder="1" applyAlignment="1">
      <alignment horizontal="right" vertical="top"/>
    </xf>
    <xf numFmtId="0" fontId="7" fillId="20" borderId="102" xfId="0" applyFont="1" applyFill="1" applyBorder="1" applyAlignment="1">
      <alignment horizontal="left" vertical="top"/>
    </xf>
    <xf numFmtId="0" fontId="7" fillId="20" borderId="103" xfId="0" applyFont="1" applyFill="1" applyBorder="1" applyAlignment="1">
      <alignment horizontal="left"/>
    </xf>
    <xf numFmtId="0" fontId="7" fillId="20" borderId="103" xfId="0" applyFont="1" applyFill="1" applyBorder="1" applyAlignment="1">
      <alignment horizontal="left" vertical="top"/>
    </xf>
    <xf numFmtId="0" fontId="7" fillId="20" borderId="131" xfId="0" applyFont="1" applyFill="1" applyBorder="1" applyAlignment="1">
      <alignment horizontal="left" vertical="top"/>
    </xf>
    <xf numFmtId="0" fontId="7" fillId="20" borderId="102" xfId="0" applyFont="1" applyFill="1" applyBorder="1" applyAlignment="1">
      <alignment horizontal="center" vertical="top" readingOrder="1"/>
    </xf>
    <xf numFmtId="0" fontId="20" fillId="61" borderId="134" xfId="0" applyFont="1" applyFill="1" applyBorder="1" applyAlignment="1">
      <alignment horizontal="center" vertical="center" wrapText="1"/>
    </xf>
    <xf numFmtId="0" fontId="21" fillId="62" borderId="135" xfId="0" applyFont="1" applyFill="1" applyBorder="1" applyAlignment="1">
      <alignment horizontal="center" vertical="center" wrapText="1"/>
    </xf>
    <xf numFmtId="0" fontId="21" fillId="62" borderId="134" xfId="0" applyFont="1" applyFill="1" applyBorder="1" applyAlignment="1">
      <alignment horizontal="center" vertical="center" wrapText="1"/>
    </xf>
    <xf numFmtId="0" fontId="7" fillId="20" borderId="138" xfId="0" applyFont="1" applyFill="1" applyBorder="1" applyAlignment="1">
      <alignment horizontal="center" vertical="top"/>
    </xf>
    <xf numFmtId="0" fontId="7" fillId="20" borderId="139" xfId="0" applyFont="1" applyFill="1" applyBorder="1" applyAlignment="1">
      <alignment horizontal="center" vertical="top"/>
    </xf>
    <xf numFmtId="0" fontId="7" fillId="20" borderId="82" xfId="0" applyFont="1" applyFill="1" applyBorder="1" applyAlignment="1">
      <alignment horizontal="right" vertical="top"/>
    </xf>
    <xf numFmtId="0" fontId="7" fillId="20" borderId="86" xfId="0" applyFont="1" applyFill="1" applyBorder="1" applyAlignment="1">
      <alignment horizontal="left" vertical="top"/>
    </xf>
    <xf numFmtId="0" fontId="7" fillId="20" borderId="140" xfId="0" applyFont="1" applyFill="1" applyBorder="1" applyAlignment="1">
      <alignment horizontal="left"/>
    </xf>
    <xf numFmtId="0" fontId="7" fillId="20" borderId="140" xfId="0" applyFont="1" applyFill="1" applyBorder="1" applyAlignment="1">
      <alignment horizontal="left" vertical="top"/>
    </xf>
    <xf numFmtId="0" fontId="7" fillId="20" borderId="82" xfId="0" applyFont="1" applyFill="1" applyBorder="1" applyAlignment="1">
      <alignment horizontal="left" vertical="top"/>
    </xf>
    <xf numFmtId="0" fontId="7" fillId="20" borderId="86" xfId="0" applyFont="1" applyFill="1" applyBorder="1" applyAlignment="1">
      <alignment horizontal="center" vertical="top" readingOrder="1"/>
    </xf>
    <xf numFmtId="0" fontId="20" fillId="61" borderId="99" xfId="0" applyFont="1" applyFill="1" applyBorder="1" applyAlignment="1">
      <alignment horizontal="center" vertical="center" wrapText="1"/>
    </xf>
    <xf numFmtId="0" fontId="21" fillId="62" borderId="151" xfId="0" applyFont="1" applyFill="1" applyBorder="1" applyAlignment="1">
      <alignment horizontal="center" vertical="center" wrapText="1"/>
    </xf>
    <xf numFmtId="0" fontId="21" fillId="62" borderId="99" xfId="0" applyFont="1" applyFill="1" applyBorder="1" applyAlignment="1">
      <alignment horizontal="center" vertical="center" wrapText="1"/>
    </xf>
    <xf numFmtId="0" fontId="7" fillId="20" borderId="149" xfId="0" applyFont="1" applyFill="1" applyBorder="1" applyAlignment="1">
      <alignment horizontal="center" vertical="top"/>
    </xf>
    <xf numFmtId="0" fontId="7" fillId="20" borderId="150" xfId="0" applyFont="1" applyFill="1" applyBorder="1" applyAlignment="1">
      <alignment horizontal="center" vertical="top"/>
    </xf>
    <xf numFmtId="0" fontId="20" fillId="61" borderId="86" xfId="0" applyFont="1" applyFill="1" applyBorder="1" applyAlignment="1">
      <alignment horizontal="center" vertical="center" wrapText="1"/>
    </xf>
    <xf numFmtId="0" fontId="21" fillId="62" borderId="82" xfId="0" applyFont="1" applyFill="1" applyBorder="1" applyAlignment="1">
      <alignment horizontal="center" vertical="center" wrapText="1"/>
    </xf>
    <xf numFmtId="0" fontId="21" fillId="62" borderId="112" xfId="0" applyFont="1" applyFill="1" applyBorder="1" applyAlignment="1">
      <alignment horizontal="center" vertical="center" wrapText="1"/>
    </xf>
    <xf numFmtId="0" fontId="7" fillId="20" borderId="128" xfId="0" applyFont="1" applyFill="1" applyBorder="1" applyAlignment="1">
      <alignment horizontal="right" vertical="top"/>
    </xf>
    <xf numFmtId="0" fontId="7" fillId="20" borderId="129" xfId="0" applyFont="1" applyFill="1" applyBorder="1" applyAlignment="1">
      <alignment horizontal="left" vertical="top"/>
    </xf>
    <xf numFmtId="0" fontId="7" fillId="20" borderId="130" xfId="0" applyFont="1" applyFill="1" applyBorder="1" applyAlignment="1">
      <alignment horizontal="left"/>
    </xf>
    <xf numFmtId="0" fontId="20" fillId="61" borderId="129" xfId="0" applyFont="1" applyFill="1" applyBorder="1" applyAlignment="1">
      <alignment horizontal="center" vertical="center" wrapText="1"/>
    </xf>
    <xf numFmtId="0" fontId="20" fillId="61" borderId="152" xfId="0" applyFont="1" applyFill="1" applyBorder="1" applyAlignment="1">
      <alignment horizontal="center" vertical="center" wrapText="1"/>
    </xf>
    <xf numFmtId="0" fontId="21" fillId="62" borderId="158" xfId="0" applyFont="1" applyFill="1" applyBorder="1" applyAlignment="1">
      <alignment horizontal="center" vertical="center" wrapText="1"/>
    </xf>
    <xf numFmtId="0" fontId="21" fillId="62" borderId="152" xfId="0" applyFont="1" applyFill="1" applyBorder="1" applyAlignment="1">
      <alignment horizontal="center" vertical="center" wrapText="1"/>
    </xf>
    <xf numFmtId="0" fontId="20" fillId="61" borderId="64" xfId="0" applyFont="1" applyFill="1" applyBorder="1" applyAlignment="1">
      <alignment horizontal="left" vertical="top" wrapText="1"/>
    </xf>
    <xf numFmtId="0" fontId="21" fillId="61" borderId="64" xfId="0" applyFont="1" applyFill="1" applyBorder="1" applyAlignment="1">
      <alignment horizontal="left" vertical="center"/>
    </xf>
    <xf numFmtId="0" fontId="21" fillId="61" borderId="65" xfId="0" applyFont="1" applyFill="1" applyBorder="1" applyAlignment="1">
      <alignment horizontal="left" vertical="center" wrapText="1"/>
    </xf>
    <xf numFmtId="0" fontId="21" fillId="61" borderId="65" xfId="0" applyFont="1" applyFill="1" applyBorder="1" applyAlignment="1">
      <alignment horizontal="left" vertical="center"/>
    </xf>
    <xf numFmtId="0" fontId="60" fillId="12" borderId="65" xfId="0" applyFont="1" applyFill="1" applyBorder="1" applyAlignment="1">
      <alignment horizontal="left" vertical="center"/>
    </xf>
    <xf numFmtId="0" fontId="60" fillId="12" borderId="155" xfId="0" applyFont="1" applyFill="1" applyBorder="1" applyAlignment="1">
      <alignment horizontal="left" vertical="center"/>
    </xf>
    <xf numFmtId="0" fontId="21" fillId="62" borderId="65" xfId="0" applyFont="1" applyFill="1" applyBorder="1" applyAlignment="1">
      <alignment horizontal="left" vertical="top"/>
    </xf>
    <xf numFmtId="0" fontId="7" fillId="20" borderId="156" xfId="0" applyFont="1" applyFill="1" applyBorder="1" applyAlignment="1">
      <alignment horizontal="center" vertical="top"/>
    </xf>
    <xf numFmtId="0" fontId="7" fillId="20" borderId="157" xfId="0" applyFont="1" applyFill="1" applyBorder="1" applyAlignment="1">
      <alignment horizontal="center" vertical="top"/>
    </xf>
    <xf numFmtId="0" fontId="7" fillId="21" borderId="131" xfId="0" applyFont="1" applyFill="1" applyBorder="1" applyAlignment="1">
      <alignment vertical="top"/>
    </xf>
    <xf numFmtId="0" fontId="7" fillId="21" borderId="102" xfId="0" applyFont="1" applyFill="1" applyBorder="1" applyAlignment="1">
      <alignment vertical="top"/>
    </xf>
    <xf numFmtId="0" fontId="7" fillId="21" borderId="103" xfId="0" applyFont="1" applyFill="1" applyBorder="1" applyAlignment="1">
      <alignment vertical="top"/>
    </xf>
    <xf numFmtId="0" fontId="21" fillId="16" borderId="131" xfId="0" applyFont="1" applyFill="1" applyBorder="1" applyAlignment="1">
      <alignment horizontal="center" vertical="center" wrapText="1"/>
    </xf>
    <xf numFmtId="0" fontId="21" fillId="16" borderId="159" xfId="0" applyFont="1" applyFill="1" applyBorder="1" applyAlignment="1">
      <alignment horizontal="center" vertical="center" wrapText="1"/>
    </xf>
    <xf numFmtId="0" fontId="7" fillId="21" borderId="138" xfId="0" applyFont="1" applyFill="1" applyBorder="1" applyAlignment="1">
      <alignment horizontal="center" vertical="top"/>
    </xf>
    <xf numFmtId="0" fontId="7" fillId="21" borderId="139" xfId="0" applyFont="1" applyFill="1" applyBorder="1" applyAlignment="1">
      <alignment horizontal="center" vertical="top"/>
    </xf>
    <xf numFmtId="0" fontId="7" fillId="21" borderId="82" xfId="0" applyFont="1" applyFill="1" applyBorder="1" applyAlignment="1">
      <alignment vertical="top"/>
    </xf>
    <xf numFmtId="0" fontId="7" fillId="21" borderId="86" xfId="0" applyFont="1" applyFill="1" applyBorder="1" applyAlignment="1">
      <alignment vertical="top"/>
    </xf>
    <xf numFmtId="0" fontId="7" fillId="21" borderId="140" xfId="0" applyFont="1" applyFill="1" applyBorder="1" applyAlignment="1">
      <alignment vertical="top"/>
    </xf>
    <xf numFmtId="0" fontId="21" fillId="21" borderId="140" xfId="0" applyFont="1" applyFill="1" applyBorder="1" applyAlignment="1">
      <alignment horizontal="left" vertical="top" wrapText="1"/>
    </xf>
    <xf numFmtId="0" fontId="7" fillId="21" borderId="149" xfId="0" applyFont="1" applyFill="1" applyBorder="1" applyAlignment="1">
      <alignment horizontal="center" vertical="top"/>
    </xf>
    <xf numFmtId="0" fontId="7" fillId="21" borderId="150" xfId="0" applyFont="1" applyFill="1" applyBorder="1" applyAlignment="1">
      <alignment horizontal="center" vertical="top"/>
    </xf>
    <xf numFmtId="0" fontId="7" fillId="21" borderId="128" xfId="0" applyFont="1" applyFill="1" applyBorder="1" applyAlignment="1">
      <alignment vertical="top"/>
    </xf>
    <xf numFmtId="0" fontId="7" fillId="21" borderId="129" xfId="0" applyFont="1" applyFill="1" applyBorder="1" applyAlignment="1">
      <alignment vertical="top"/>
    </xf>
    <xf numFmtId="0" fontId="7" fillId="21" borderId="130" xfId="0" applyFont="1" applyFill="1" applyBorder="1" applyAlignment="1">
      <alignment vertical="top"/>
    </xf>
    <xf numFmtId="0" fontId="20" fillId="17" borderId="152" xfId="0" applyFont="1" applyFill="1" applyBorder="1" applyAlignment="1">
      <alignment horizontal="center" vertical="center" wrapText="1"/>
    </xf>
    <xf numFmtId="0" fontId="20" fillId="17" borderId="64" xfId="0" applyFont="1" applyFill="1" applyBorder="1" applyAlignment="1">
      <alignment horizontal="left" vertical="top" wrapText="1"/>
    </xf>
    <xf numFmtId="0" fontId="21" fillId="21" borderId="130" xfId="0" applyFont="1" applyFill="1" applyBorder="1" applyAlignment="1">
      <alignment horizontal="left" vertical="top" wrapText="1"/>
    </xf>
    <xf numFmtId="0" fontId="21" fillId="17" borderId="64" xfId="0" applyFont="1" applyFill="1" applyBorder="1" applyAlignment="1">
      <alignment horizontal="left" vertical="center"/>
    </xf>
    <xf numFmtId="0" fontId="21" fillId="17" borderId="65" xfId="0" applyFont="1" applyFill="1" applyBorder="1" applyAlignment="1">
      <alignment horizontal="left" vertical="center" wrapText="1"/>
    </xf>
    <xf numFmtId="0" fontId="7" fillId="21" borderId="156" xfId="0" applyFont="1" applyFill="1" applyBorder="1" applyAlignment="1">
      <alignment horizontal="center" vertical="top"/>
    </xf>
    <xf numFmtId="0" fontId="7" fillId="21" borderId="157" xfId="0" applyFont="1" applyFill="1" applyBorder="1" applyAlignment="1">
      <alignment horizontal="center" vertical="top"/>
    </xf>
    <xf numFmtId="0" fontId="7" fillId="56" borderId="131" xfId="0" applyFont="1" applyFill="1" applyBorder="1" applyAlignment="1">
      <alignment vertical="top"/>
    </xf>
    <xf numFmtId="0" fontId="7" fillId="56" borderId="102" xfId="0" applyFont="1" applyFill="1" applyBorder="1" applyAlignment="1">
      <alignment vertical="top"/>
    </xf>
    <xf numFmtId="0" fontId="7" fillId="56" borderId="103" xfId="0" applyFont="1" applyFill="1" applyBorder="1" applyAlignment="1">
      <alignment vertical="top"/>
    </xf>
    <xf numFmtId="0" fontId="7" fillId="60" borderId="138" xfId="0" applyFont="1" applyFill="1" applyBorder="1" applyAlignment="1">
      <alignment horizontal="center" vertical="top"/>
    </xf>
    <xf numFmtId="0" fontId="7" fillId="60" borderId="139" xfId="0" applyFont="1" applyFill="1" applyBorder="1" applyAlignment="1">
      <alignment horizontal="center" vertical="top"/>
    </xf>
    <xf numFmtId="0" fontId="7" fillId="56" borderId="82" xfId="0" applyFont="1" applyFill="1" applyBorder="1" applyAlignment="1">
      <alignment vertical="top"/>
    </xf>
    <xf numFmtId="0" fontId="7" fillId="56" borderId="86" xfId="0" applyFont="1" applyFill="1" applyBorder="1" applyAlignment="1">
      <alignment vertical="top"/>
    </xf>
    <xf numFmtId="0" fontId="7" fillId="56" borderId="140" xfId="0" applyFont="1" applyFill="1" applyBorder="1" applyAlignment="1">
      <alignment vertical="top"/>
    </xf>
    <xf numFmtId="0" fontId="7" fillId="60" borderId="149" xfId="0" applyFont="1" applyFill="1" applyBorder="1" applyAlignment="1">
      <alignment horizontal="center" vertical="top"/>
    </xf>
    <xf numFmtId="0" fontId="7" fillId="60" borderId="150" xfId="0" applyFont="1" applyFill="1" applyBorder="1" applyAlignment="1">
      <alignment horizontal="center" vertical="top"/>
    </xf>
    <xf numFmtId="0" fontId="7" fillId="56" borderId="128" xfId="0" applyFont="1" applyFill="1" applyBorder="1" applyAlignment="1">
      <alignment vertical="top"/>
    </xf>
    <xf numFmtId="0" fontId="7" fillId="56" borderId="129" xfId="0" applyFont="1" applyFill="1" applyBorder="1" applyAlignment="1">
      <alignment vertical="top"/>
    </xf>
    <xf numFmtId="0" fontId="7" fillId="56" borderId="130" xfId="0" applyFont="1" applyFill="1" applyBorder="1" applyAlignment="1">
      <alignment vertical="top"/>
    </xf>
    <xf numFmtId="0" fontId="20" fillId="7" borderId="154" xfId="0" applyFont="1" applyFill="1" applyBorder="1" applyAlignment="1">
      <alignment horizontal="center"/>
    </xf>
    <xf numFmtId="0" fontId="60" fillId="12" borderId="65" xfId="0" applyFont="1" applyFill="1" applyBorder="1" applyAlignment="1">
      <alignment horizontal="left"/>
    </xf>
    <xf numFmtId="0" fontId="60" fillId="12" borderId="155" xfId="0" applyFont="1" applyFill="1" applyBorder="1" applyAlignment="1">
      <alignment horizontal="left"/>
    </xf>
    <xf numFmtId="0" fontId="27" fillId="62" borderId="64" xfId="0" applyFont="1" applyFill="1" applyBorder="1" applyAlignment="1">
      <alignment horizontal="left"/>
    </xf>
    <xf numFmtId="0" fontId="20" fillId="62" borderId="64" xfId="0" applyFont="1" applyFill="1" applyBorder="1" applyAlignment="1">
      <alignment horizontal="left" vertical="center"/>
    </xf>
    <xf numFmtId="0" fontId="21" fillId="62" borderId="128" xfId="0" applyFont="1" applyFill="1" applyBorder="1" applyAlignment="1">
      <alignment horizontal="left" vertical="top" wrapText="1"/>
    </xf>
    <xf numFmtId="0" fontId="7" fillId="60" borderId="156" xfId="0" applyFont="1" applyFill="1" applyBorder="1" applyAlignment="1">
      <alignment horizontal="center" vertical="top"/>
    </xf>
    <xf numFmtId="0" fontId="7" fillId="60" borderId="157" xfId="0" applyFont="1" applyFill="1" applyBorder="1" applyAlignment="1">
      <alignment horizontal="center" vertical="top"/>
    </xf>
    <xf numFmtId="0" fontId="7" fillId="18" borderId="131" xfId="0" applyFont="1" applyFill="1" applyBorder="1" applyAlignment="1">
      <alignment vertical="top"/>
    </xf>
    <xf numFmtId="0" fontId="7" fillId="18" borderId="102" xfId="0" applyFont="1" applyFill="1" applyBorder="1" applyAlignment="1">
      <alignment vertical="top"/>
    </xf>
    <xf numFmtId="0" fontId="7" fillId="18" borderId="103" xfId="0" applyFont="1" applyFill="1" applyBorder="1" applyAlignment="1">
      <alignment vertical="top"/>
    </xf>
    <xf numFmtId="0" fontId="7" fillId="18" borderId="138" xfId="0" applyFont="1" applyFill="1" applyBorder="1" applyAlignment="1">
      <alignment horizontal="center" vertical="top"/>
    </xf>
    <xf numFmtId="0" fontId="7" fillId="18" borderId="139" xfId="0" applyFont="1" applyFill="1" applyBorder="1" applyAlignment="1">
      <alignment horizontal="center" vertical="top"/>
    </xf>
    <xf numFmtId="0" fontId="7" fillId="18" borderId="82" xfId="0" applyFont="1" applyFill="1" applyBorder="1" applyAlignment="1">
      <alignment vertical="top"/>
    </xf>
    <xf numFmtId="0" fontId="7" fillId="18" borderId="86" xfId="0" applyFont="1" applyFill="1" applyBorder="1" applyAlignment="1">
      <alignment vertical="top"/>
    </xf>
    <xf numFmtId="0" fontId="7" fillId="18" borderId="140" xfId="0" applyFont="1" applyFill="1" applyBorder="1" applyAlignment="1">
      <alignment vertical="top"/>
    </xf>
    <xf numFmtId="0" fontId="7" fillId="18" borderId="149" xfId="0" applyFont="1" applyFill="1" applyBorder="1" applyAlignment="1">
      <alignment horizontal="center" vertical="top"/>
    </xf>
    <xf numFmtId="0" fontId="7" fillId="18" borderId="150" xfId="0" applyFont="1" applyFill="1" applyBorder="1" applyAlignment="1">
      <alignment horizontal="center" vertical="top"/>
    </xf>
    <xf numFmtId="0" fontId="21" fillId="0" borderId="140" xfId="0" applyFont="1" applyBorder="1" applyAlignment="1">
      <alignment horizontal="left" vertical="top"/>
    </xf>
    <xf numFmtId="0" fontId="20" fillId="16" borderId="151" xfId="0" applyFont="1" applyFill="1" applyBorder="1" applyAlignment="1">
      <alignment horizontal="center" vertical="center" wrapText="1"/>
    </xf>
    <xf numFmtId="0" fontId="20" fillId="16" borderId="99" xfId="0" applyFont="1" applyFill="1" applyBorder="1" applyAlignment="1">
      <alignment horizontal="center" vertical="center" wrapText="1"/>
    </xf>
    <xf numFmtId="0" fontId="20" fillId="16" borderId="86" xfId="0" applyFont="1" applyFill="1" applyBorder="1" applyAlignment="1">
      <alignment horizontal="center" vertical="center"/>
    </xf>
    <xf numFmtId="0" fontId="7" fillId="18" borderId="82" xfId="0" applyFont="1" applyFill="1" applyBorder="1" applyAlignment="1">
      <alignment vertical="top" wrapText="1"/>
    </xf>
    <xf numFmtId="0" fontId="7" fillId="18" borderId="86" xfId="0" applyFont="1" applyFill="1" applyBorder="1" applyAlignment="1">
      <alignment vertical="top" wrapText="1"/>
    </xf>
    <xf numFmtId="0" fontId="7" fillId="18" borderId="149" xfId="0" applyFont="1" applyFill="1" applyBorder="1" applyAlignment="1">
      <alignment horizontal="center" vertical="top" wrapText="1"/>
    </xf>
    <xf numFmtId="0" fontId="7" fillId="18" borderId="150" xfId="0" applyFont="1" applyFill="1" applyBorder="1" applyAlignment="1">
      <alignment horizontal="center" vertical="top" wrapText="1"/>
    </xf>
    <xf numFmtId="0" fontId="20" fillId="7" borderId="109" xfId="0" applyFont="1" applyFill="1" applyBorder="1" applyAlignment="1">
      <alignment horizontal="center"/>
    </xf>
    <xf numFmtId="0" fontId="30" fillId="19" borderId="140" xfId="0" applyFont="1" applyFill="1" applyBorder="1" applyAlignment="1">
      <alignment horizontal="center" vertical="center"/>
    </xf>
    <xf numFmtId="0" fontId="7" fillId="18" borderId="82" xfId="0" applyFont="1" applyFill="1" applyBorder="1" applyAlignment="1">
      <alignment horizontal="right" wrapText="1"/>
    </xf>
    <xf numFmtId="0" fontId="7" fillId="18" borderId="86" xfId="0" applyFont="1" applyFill="1" applyBorder="1" applyAlignment="1">
      <alignment horizontal="left" wrapText="1"/>
    </xf>
    <xf numFmtId="0" fontId="7" fillId="18" borderId="149" xfId="0" applyFont="1" applyFill="1" applyBorder="1" applyAlignment="1">
      <alignment horizontal="center" wrapText="1"/>
    </xf>
    <xf numFmtId="0" fontId="7" fillId="18" borderId="150" xfId="0" applyFont="1" applyFill="1" applyBorder="1" applyAlignment="1">
      <alignment horizontal="center" wrapText="1"/>
    </xf>
    <xf numFmtId="0" fontId="7" fillId="18" borderId="128" xfId="0" applyFont="1" applyFill="1" applyBorder="1" applyAlignment="1">
      <alignment vertical="top" wrapText="1"/>
    </xf>
    <xf numFmtId="0" fontId="7" fillId="18" borderId="129" xfId="0" applyFont="1" applyFill="1" applyBorder="1" applyAlignment="1">
      <alignment vertical="top" wrapText="1"/>
    </xf>
    <xf numFmtId="0" fontId="7" fillId="18" borderId="130" xfId="0" applyFont="1" applyFill="1" applyBorder="1" applyAlignment="1">
      <alignment vertical="top"/>
    </xf>
    <xf numFmtId="0" fontId="20" fillId="16" borderId="158" xfId="0" applyFont="1" applyFill="1" applyBorder="1" applyAlignment="1">
      <alignment horizontal="center" vertical="center" wrapText="1"/>
    </xf>
    <xf numFmtId="0" fontId="20" fillId="16" borderId="152" xfId="0" applyFont="1" applyFill="1" applyBorder="1" applyAlignment="1">
      <alignment horizontal="center" vertical="center" wrapText="1"/>
    </xf>
    <xf numFmtId="0" fontId="21" fillId="16" borderId="64" xfId="0" applyFont="1" applyFill="1" applyBorder="1" applyAlignment="1">
      <alignment horizontal="left" vertical="center"/>
    </xf>
    <xf numFmtId="0" fontId="7" fillId="18" borderId="156" xfId="0" applyFont="1" applyFill="1" applyBorder="1" applyAlignment="1">
      <alignment horizontal="center" vertical="top" wrapText="1"/>
    </xf>
    <xf numFmtId="0" fontId="7" fillId="18" borderId="157" xfId="0" applyFont="1" applyFill="1" applyBorder="1" applyAlignment="1">
      <alignment horizontal="center" vertical="top" wrapText="1"/>
    </xf>
    <xf numFmtId="0" fontId="7" fillId="57" borderId="131" xfId="0" applyFont="1" applyFill="1" applyBorder="1" applyAlignment="1">
      <alignment vertical="top" wrapText="1"/>
    </xf>
    <xf numFmtId="0" fontId="7" fillId="57" borderId="102" xfId="0" applyFont="1" applyFill="1" applyBorder="1" applyAlignment="1">
      <alignment vertical="top" wrapText="1"/>
    </xf>
    <xf numFmtId="0" fontId="7" fillId="57" borderId="103" xfId="0" applyFont="1" applyFill="1" applyBorder="1" applyAlignment="1">
      <alignment vertical="top"/>
    </xf>
    <xf numFmtId="0" fontId="20" fillId="7" borderId="136" xfId="0" applyFont="1" applyFill="1" applyBorder="1" applyAlignment="1">
      <alignment horizontal="center"/>
    </xf>
    <xf numFmtId="0" fontId="7" fillId="57" borderId="138" xfId="0" applyFont="1" applyFill="1" applyBorder="1" applyAlignment="1">
      <alignment horizontal="center" vertical="top" wrapText="1"/>
    </xf>
    <xf numFmtId="0" fontId="7" fillId="57" borderId="139" xfId="0" applyFont="1" applyFill="1" applyBorder="1" applyAlignment="1">
      <alignment horizontal="center" vertical="top" wrapText="1"/>
    </xf>
    <xf numFmtId="0" fontId="7" fillId="57" borderId="82" xfId="0" applyFont="1" applyFill="1" applyBorder="1" applyAlignment="1">
      <alignment vertical="top" wrapText="1"/>
    </xf>
    <xf numFmtId="0" fontId="7" fillId="57" borderId="86" xfId="0" applyFont="1" applyFill="1" applyBorder="1" applyAlignment="1">
      <alignment vertical="top" wrapText="1"/>
    </xf>
    <xf numFmtId="0" fontId="7" fillId="57" borderId="140" xfId="0" applyFont="1" applyFill="1" applyBorder="1" applyAlignment="1">
      <alignment vertical="top"/>
    </xf>
    <xf numFmtId="0" fontId="7" fillId="57" borderId="149" xfId="0" applyFont="1" applyFill="1" applyBorder="1" applyAlignment="1">
      <alignment horizontal="center" vertical="top" wrapText="1"/>
    </xf>
    <xf numFmtId="0" fontId="7" fillId="57" borderId="150" xfId="0" applyFont="1" applyFill="1" applyBorder="1" applyAlignment="1">
      <alignment horizontal="center" vertical="top" wrapText="1"/>
    </xf>
    <xf numFmtId="0" fontId="7" fillId="57" borderId="149" xfId="0" applyFont="1" applyFill="1" applyBorder="1" applyAlignment="1">
      <alignment horizontal="center" vertical="top"/>
    </xf>
    <xf numFmtId="0" fontId="7" fillId="57" borderId="150" xfId="0" applyFont="1" applyFill="1" applyBorder="1" applyAlignment="1">
      <alignment horizontal="center" vertical="top"/>
    </xf>
    <xf numFmtId="0" fontId="7" fillId="57" borderId="128" xfId="0" applyFont="1" applyFill="1" applyBorder="1" applyAlignment="1">
      <alignment vertical="top" wrapText="1"/>
    </xf>
    <xf numFmtId="0" fontId="7" fillId="57" borderId="129" xfId="0" applyFont="1" applyFill="1" applyBorder="1" applyAlignment="1">
      <alignment vertical="top" wrapText="1"/>
    </xf>
    <xf numFmtId="0" fontId="7" fillId="57" borderId="130" xfId="0" applyFont="1" applyFill="1" applyBorder="1" applyAlignment="1">
      <alignment vertical="top"/>
    </xf>
    <xf numFmtId="0" fontId="30" fillId="19" borderId="130" xfId="0" applyFont="1" applyFill="1" applyBorder="1" applyAlignment="1">
      <alignment horizontal="center" vertical="center"/>
    </xf>
    <xf numFmtId="0" fontId="20" fillId="61" borderId="64" xfId="0" applyFont="1" applyFill="1" applyBorder="1" applyAlignment="1">
      <alignment horizontal="left" vertical="center"/>
    </xf>
    <xf numFmtId="0" fontId="20" fillId="61" borderId="65" xfId="0" applyFont="1" applyFill="1" applyBorder="1" applyAlignment="1">
      <alignment horizontal="left" vertical="center"/>
    </xf>
    <xf numFmtId="0" fontId="7" fillId="57" borderId="156" xfId="0" applyFont="1" applyFill="1" applyBorder="1" applyAlignment="1">
      <alignment horizontal="center" vertical="top" wrapText="1"/>
    </xf>
    <xf numFmtId="0" fontId="7" fillId="57" borderId="157" xfId="0" applyFont="1" applyFill="1" applyBorder="1" applyAlignment="1">
      <alignment horizontal="center" vertical="top" wrapText="1"/>
    </xf>
    <xf numFmtId="0" fontId="7" fillId="58" borderId="131" xfId="0" applyFont="1" applyFill="1" applyBorder="1" applyAlignment="1">
      <alignment vertical="top" wrapText="1"/>
    </xf>
    <xf numFmtId="0" fontId="7" fillId="58" borderId="102" xfId="0" applyFont="1" applyFill="1" applyBorder="1" applyAlignment="1">
      <alignment vertical="top" wrapText="1"/>
    </xf>
    <xf numFmtId="0" fontId="7" fillId="58" borderId="103" xfId="0" applyFont="1" applyFill="1" applyBorder="1" applyAlignment="1">
      <alignment vertical="top"/>
    </xf>
    <xf numFmtId="0" fontId="20" fillId="16" borderId="135" xfId="0" applyFont="1" applyFill="1" applyBorder="1" applyAlignment="1">
      <alignment horizontal="center" vertical="center" wrapText="1"/>
    </xf>
    <xf numFmtId="0" fontId="20" fillId="16" borderId="134" xfId="0" applyFont="1" applyFill="1" applyBorder="1" applyAlignment="1">
      <alignment horizontal="center" vertical="center" wrapText="1"/>
    </xf>
    <xf numFmtId="0" fontId="30" fillId="19" borderId="103" xfId="0" applyFont="1" applyFill="1" applyBorder="1" applyAlignment="1">
      <alignment horizontal="center" vertical="center"/>
    </xf>
    <xf numFmtId="0" fontId="7" fillId="58" borderId="138" xfId="0" applyFont="1" applyFill="1" applyBorder="1" applyAlignment="1">
      <alignment horizontal="center" vertical="top" wrapText="1"/>
    </xf>
    <xf numFmtId="0" fontId="7" fillId="58" borderId="139" xfId="0" applyFont="1" applyFill="1" applyBorder="1" applyAlignment="1">
      <alignment horizontal="center" vertical="top" wrapText="1"/>
    </xf>
    <xf numFmtId="0" fontId="7" fillId="58" borderId="82" xfId="0" applyFont="1" applyFill="1" applyBorder="1" applyAlignment="1">
      <alignment vertical="top" wrapText="1"/>
    </xf>
    <xf numFmtId="0" fontId="7" fillId="58" borderId="86" xfId="0" applyFont="1" applyFill="1" applyBorder="1" applyAlignment="1">
      <alignment vertical="top" wrapText="1"/>
    </xf>
    <xf numFmtId="0" fontId="7" fillId="58" borderId="140" xfId="0" applyFont="1" applyFill="1" applyBorder="1" applyAlignment="1">
      <alignment vertical="top"/>
    </xf>
    <xf numFmtId="0" fontId="7" fillId="58" borderId="149" xfId="0" applyFont="1" applyFill="1" applyBorder="1" applyAlignment="1">
      <alignment horizontal="center" vertical="top" wrapText="1"/>
    </xf>
    <xf numFmtId="0" fontId="7" fillId="58" borderId="150" xfId="0" applyFont="1" applyFill="1" applyBorder="1" applyAlignment="1">
      <alignment horizontal="center" vertical="top" wrapText="1"/>
    </xf>
    <xf numFmtId="0" fontId="7" fillId="58" borderId="82" xfId="0" applyFont="1" applyFill="1" applyBorder="1" applyAlignment="1">
      <alignment horizontal="right" vertical="top" wrapText="1"/>
    </xf>
    <xf numFmtId="0" fontId="7" fillId="58" borderId="86" xfId="0" applyFont="1" applyFill="1" applyBorder="1" applyAlignment="1">
      <alignment horizontal="left" vertical="top" wrapText="1"/>
    </xf>
    <xf numFmtId="0" fontId="30" fillId="10" borderId="140" xfId="0" applyFont="1" applyFill="1" applyBorder="1" applyAlignment="1">
      <alignment horizontal="center" vertical="center"/>
    </xf>
    <xf numFmtId="0" fontId="21" fillId="24" borderId="140" xfId="0" applyFont="1" applyFill="1" applyBorder="1" applyAlignment="1">
      <alignment horizontal="left" vertical="top" wrapText="1"/>
    </xf>
    <xf numFmtId="0" fontId="7" fillId="58" borderId="128" xfId="0" applyFont="1" applyFill="1" applyBorder="1" applyAlignment="1">
      <alignment vertical="top" wrapText="1"/>
    </xf>
    <xf numFmtId="0" fontId="7" fillId="58" borderId="129" xfId="0" applyFont="1" applyFill="1" applyBorder="1" applyAlignment="1">
      <alignment vertical="top" wrapText="1"/>
    </xf>
    <xf numFmtId="0" fontId="7" fillId="58" borderId="130" xfId="0" applyFont="1" applyFill="1" applyBorder="1" applyAlignment="1">
      <alignment vertical="top"/>
    </xf>
    <xf numFmtId="0" fontId="20" fillId="17" borderId="64" xfId="0" applyFont="1" applyFill="1" applyBorder="1" applyAlignment="1">
      <alignment vertical="center"/>
    </xf>
    <xf numFmtId="0" fontId="20" fillId="17" borderId="64" xfId="0" applyFont="1" applyFill="1" applyBorder="1" applyAlignment="1">
      <alignment horizontal="left" vertical="center"/>
    </xf>
    <xf numFmtId="0" fontId="20" fillId="17" borderId="65" xfId="0" applyFont="1" applyFill="1" applyBorder="1" applyAlignment="1">
      <alignment horizontal="left" vertical="center"/>
    </xf>
    <xf numFmtId="0" fontId="20" fillId="16" borderId="64" xfId="0" applyFont="1" applyFill="1" applyBorder="1" applyAlignment="1">
      <alignment horizontal="left" vertical="center"/>
    </xf>
    <xf numFmtId="0" fontId="7" fillId="58" borderId="156" xfId="0" applyFont="1" applyFill="1" applyBorder="1" applyAlignment="1">
      <alignment horizontal="center" vertical="top" wrapText="1"/>
    </xf>
    <xf numFmtId="0" fontId="7" fillId="58" borderId="157" xfId="0" applyFont="1" applyFill="1" applyBorder="1" applyAlignment="1">
      <alignment horizontal="center" vertical="top" wrapText="1"/>
    </xf>
    <xf numFmtId="0" fontId="7" fillId="59" borderId="131" xfId="0" applyFont="1" applyFill="1" applyBorder="1" applyAlignment="1">
      <alignment vertical="top" wrapText="1"/>
    </xf>
    <xf numFmtId="0" fontId="7" fillId="59" borderId="102" xfId="0" applyFont="1" applyFill="1" applyBorder="1" applyAlignment="1">
      <alignment vertical="top" wrapText="1"/>
    </xf>
    <xf numFmtId="0" fontId="7" fillId="59" borderId="103" xfId="0" applyFont="1" applyFill="1" applyBorder="1" applyAlignment="1">
      <alignment vertical="top"/>
    </xf>
    <xf numFmtId="0" fontId="7" fillId="59" borderId="138" xfId="0" applyFont="1" applyFill="1" applyBorder="1" applyAlignment="1">
      <alignment horizontal="center" vertical="top" wrapText="1"/>
    </xf>
    <xf numFmtId="0" fontId="7" fillId="59" borderId="139" xfId="0" applyFont="1" applyFill="1" applyBorder="1" applyAlignment="1">
      <alignment horizontal="center" vertical="top" wrapText="1"/>
    </xf>
    <xf numFmtId="0" fontId="7" fillId="59" borderId="82" xfId="0" applyFont="1" applyFill="1" applyBorder="1" applyAlignment="1">
      <alignment vertical="top" wrapText="1"/>
    </xf>
    <xf numFmtId="0" fontId="7" fillId="59" borderId="86" xfId="0" applyFont="1" applyFill="1" applyBorder="1" applyAlignment="1">
      <alignment vertical="top" wrapText="1"/>
    </xf>
    <xf numFmtId="0" fontId="7" fillId="59" borderId="140" xfId="0" applyFont="1" applyFill="1" applyBorder="1" applyAlignment="1">
      <alignment vertical="top"/>
    </xf>
    <xf numFmtId="0" fontId="7" fillId="59" borderId="149" xfId="0" applyFont="1" applyFill="1" applyBorder="1" applyAlignment="1">
      <alignment horizontal="center" vertical="top" wrapText="1"/>
    </xf>
    <xf numFmtId="0" fontId="7" fillId="59" borderId="150" xfId="0" applyFont="1" applyFill="1" applyBorder="1" applyAlignment="1">
      <alignment horizontal="center" vertical="top" wrapText="1"/>
    </xf>
    <xf numFmtId="0" fontId="7" fillId="59" borderId="128" xfId="0" applyFont="1" applyFill="1" applyBorder="1" applyAlignment="1">
      <alignment vertical="top" wrapText="1"/>
    </xf>
    <xf numFmtId="0" fontId="7" fillId="59" borderId="129" xfId="0" applyFont="1" applyFill="1" applyBorder="1" applyAlignment="1">
      <alignment vertical="top" wrapText="1"/>
    </xf>
    <xf numFmtId="0" fontId="7" fillId="59" borderId="130" xfId="0" applyFont="1" applyFill="1" applyBorder="1" applyAlignment="1">
      <alignment vertical="top"/>
    </xf>
    <xf numFmtId="0" fontId="7" fillId="59" borderId="156" xfId="0" applyFont="1" applyFill="1" applyBorder="1" applyAlignment="1">
      <alignment horizontal="center" vertical="top" wrapText="1"/>
    </xf>
    <xf numFmtId="0" fontId="7" fillId="59" borderId="157" xfId="0" applyFont="1" applyFill="1" applyBorder="1" applyAlignment="1">
      <alignment horizontal="center" vertical="top" wrapText="1"/>
    </xf>
    <xf numFmtId="0" fontId="4" fillId="23" borderId="131" xfId="0" applyFont="1" applyFill="1" applyBorder="1" applyAlignment="1">
      <alignment vertical="top"/>
    </xf>
    <xf numFmtId="0" fontId="4" fillId="23" borderId="102" xfId="0" applyFont="1" applyFill="1" applyBorder="1" applyAlignment="1">
      <alignment vertical="top"/>
    </xf>
    <xf numFmtId="0" fontId="4" fillId="23" borderId="103" xfId="0" applyFont="1" applyFill="1" applyBorder="1" applyAlignment="1">
      <alignment vertical="top"/>
    </xf>
    <xf numFmtId="0" fontId="4" fillId="23" borderId="131" xfId="0" applyFont="1" applyFill="1" applyBorder="1" applyAlignment="1">
      <alignment vertical="top" wrapText="1"/>
    </xf>
    <xf numFmtId="0" fontId="4" fillId="23" borderId="132" xfId="0" applyFont="1" applyFill="1" applyBorder="1" applyAlignment="1">
      <alignment vertical="top" wrapText="1"/>
    </xf>
    <xf numFmtId="0" fontId="20" fillId="14" borderId="134" xfId="0" applyFont="1" applyFill="1" applyBorder="1" applyAlignment="1">
      <alignment horizontal="center" vertical="top" wrapText="1"/>
    </xf>
    <xf numFmtId="0" fontId="20" fillId="14" borderId="161" xfId="0" applyFont="1" applyFill="1" applyBorder="1" applyAlignment="1">
      <alignment horizontal="center" vertical="top" wrapText="1"/>
    </xf>
    <xf numFmtId="0" fontId="20" fillId="16" borderId="133" xfId="0" applyFont="1" applyFill="1" applyBorder="1" applyAlignment="1">
      <alignment horizontal="center" vertical="top" wrapText="1"/>
    </xf>
    <xf numFmtId="0" fontId="20" fillId="16" borderId="134" xfId="0" applyFont="1" applyFill="1" applyBorder="1" applyAlignment="1">
      <alignment horizontal="center" vertical="top" wrapText="1"/>
    </xf>
    <xf numFmtId="0" fontId="21" fillId="14" borderId="131" xfId="0" applyFont="1" applyFill="1" applyBorder="1" applyAlignment="1">
      <alignment horizontal="left"/>
    </xf>
    <xf numFmtId="0" fontId="21" fillId="14" borderId="135" xfId="0" applyFont="1" applyFill="1" applyBorder="1" applyAlignment="1">
      <alignment horizontal="left"/>
    </xf>
    <xf numFmtId="0" fontId="20" fillId="14" borderId="134" xfId="0" applyFont="1" applyFill="1" applyBorder="1" applyAlignment="1">
      <alignment horizontal="left"/>
    </xf>
    <xf numFmtId="0" fontId="21" fillId="14" borderId="161" xfId="0" applyFont="1" applyFill="1" applyBorder="1" applyAlignment="1">
      <alignment horizontal="left"/>
    </xf>
    <xf numFmtId="0" fontId="58" fillId="8" borderId="123" xfId="0" applyFont="1" applyFill="1" applyBorder="1"/>
    <xf numFmtId="0" fontId="62" fillId="8" borderId="124" xfId="0" applyFont="1" applyFill="1" applyBorder="1"/>
    <xf numFmtId="0" fontId="60" fillId="15" borderId="163" xfId="0" applyFont="1" applyFill="1" applyBorder="1" applyAlignment="1">
      <alignment horizontal="left" vertical="top"/>
    </xf>
    <xf numFmtId="0" fontId="21" fillId="16" borderId="133" xfId="0" applyFont="1" applyFill="1" applyBorder="1" applyAlignment="1">
      <alignment horizontal="left" vertical="top"/>
    </xf>
    <xf numFmtId="0" fontId="4" fillId="23" borderId="123" xfId="0" applyFont="1" applyFill="1" applyBorder="1" applyAlignment="1">
      <alignment vertical="top"/>
    </xf>
    <xf numFmtId="0" fontId="4" fillId="23" borderId="164" xfId="0" applyFont="1" applyFill="1" applyBorder="1" applyAlignment="1">
      <alignment vertical="top"/>
    </xf>
    <xf numFmtId="0" fontId="4" fillId="23" borderId="82" xfId="0" applyFont="1" applyFill="1" applyBorder="1" applyAlignment="1">
      <alignment vertical="top" wrapText="1"/>
    </xf>
    <xf numFmtId="0" fontId="4" fillId="23" borderId="86" xfId="0" applyFont="1" applyFill="1" applyBorder="1" applyAlignment="1">
      <alignment vertical="top" wrapText="1"/>
    </xf>
    <xf numFmtId="0" fontId="4" fillId="23" borderId="140" xfId="0" applyFont="1" applyFill="1" applyBorder="1" applyAlignment="1">
      <alignment vertical="top"/>
    </xf>
    <xf numFmtId="0" fontId="4" fillId="23" borderId="140" xfId="0" applyFont="1" applyFill="1" applyBorder="1" applyAlignment="1">
      <alignment vertical="top" wrapText="1"/>
    </xf>
    <xf numFmtId="0" fontId="4" fillId="23" borderId="86" xfId="0" applyFont="1" applyFill="1" applyBorder="1" applyAlignment="1">
      <alignment vertical="top"/>
    </xf>
    <xf numFmtId="0" fontId="4" fillId="23" borderId="141" xfId="0" applyFont="1" applyFill="1" applyBorder="1" applyAlignment="1">
      <alignment vertical="top" wrapText="1"/>
    </xf>
    <xf numFmtId="0" fontId="21" fillId="14" borderId="82" xfId="0" applyFont="1" applyFill="1" applyBorder="1" applyAlignment="1">
      <alignment horizontal="left"/>
    </xf>
    <xf numFmtId="0" fontId="21" fillId="14" borderId="151" xfId="0" applyFont="1" applyFill="1" applyBorder="1" applyAlignment="1">
      <alignment horizontal="left"/>
    </xf>
    <xf numFmtId="0" fontId="20" fillId="14" borderId="99" xfId="0" applyFont="1" applyFill="1" applyBorder="1" applyAlignment="1">
      <alignment horizontal="left"/>
    </xf>
    <xf numFmtId="0" fontId="21" fillId="14" borderId="143" xfId="0" applyFont="1" applyFill="1" applyBorder="1" applyAlignment="1">
      <alignment horizontal="left"/>
    </xf>
    <xf numFmtId="0" fontId="58" fillId="8" borderId="80" xfId="0" applyFont="1" applyFill="1" applyBorder="1"/>
    <xf numFmtId="0" fontId="62" fillId="8" borderId="78" xfId="0" applyFont="1" applyFill="1" applyBorder="1"/>
    <xf numFmtId="0" fontId="4" fillId="23" borderId="80" xfId="0" applyFont="1" applyFill="1" applyBorder="1" applyAlignment="1">
      <alignment vertical="top"/>
    </xf>
    <xf numFmtId="0" fontId="4" fillId="23" borderId="147" xfId="0" applyFont="1" applyFill="1" applyBorder="1" applyAlignment="1">
      <alignment vertical="top"/>
    </xf>
    <xf numFmtId="0" fontId="4" fillId="23" borderId="82" xfId="0" applyFont="1" applyFill="1" applyBorder="1" applyAlignment="1">
      <alignment vertical="top"/>
    </xf>
    <xf numFmtId="0" fontId="4" fillId="23" borderId="126" xfId="0" applyFont="1" applyFill="1" applyBorder="1" applyAlignment="1">
      <alignment vertical="top"/>
    </xf>
    <xf numFmtId="0" fontId="4" fillId="23" borderId="111" xfId="0" applyFont="1" applyFill="1" applyBorder="1" applyAlignment="1">
      <alignment vertical="top"/>
    </xf>
    <xf numFmtId="0" fontId="4" fillId="23" borderId="165" xfId="0" applyFont="1" applyFill="1" applyBorder="1" applyAlignment="1">
      <alignment vertical="top"/>
    </xf>
    <xf numFmtId="0" fontId="4" fillId="23" borderId="126" xfId="0" applyFont="1" applyFill="1" applyBorder="1" applyAlignment="1">
      <alignment vertical="top" wrapText="1"/>
    </xf>
    <xf numFmtId="0" fontId="4" fillId="23" borderId="166" xfId="0" applyFont="1" applyFill="1" applyBorder="1" applyAlignment="1">
      <alignment vertical="top" wrapText="1"/>
    </xf>
    <xf numFmtId="0" fontId="20" fillId="14" borderId="168" xfId="0" applyFont="1" applyFill="1" applyBorder="1" applyAlignment="1">
      <alignment horizontal="center" vertical="top" wrapText="1"/>
    </xf>
    <xf numFmtId="0" fontId="20" fillId="14" borderId="169" xfId="0" applyFont="1" applyFill="1" applyBorder="1" applyAlignment="1">
      <alignment horizontal="center" vertical="top" wrapText="1"/>
    </xf>
    <xf numFmtId="0" fontId="20" fillId="16" borderId="167" xfId="0" applyFont="1" applyFill="1" applyBorder="1" applyAlignment="1">
      <alignment horizontal="center" vertical="top" wrapText="1"/>
    </xf>
    <xf numFmtId="0" fontId="20" fillId="16" borderId="168" xfId="0" applyFont="1" applyFill="1" applyBorder="1" applyAlignment="1">
      <alignment horizontal="center" vertical="top" wrapText="1"/>
    </xf>
    <xf numFmtId="0" fontId="22" fillId="19" borderId="165" xfId="0" applyFont="1" applyFill="1" applyBorder="1" applyAlignment="1">
      <alignment horizontal="center" vertical="center"/>
    </xf>
    <xf numFmtId="0" fontId="21" fillId="14" borderId="104" xfId="0" applyFont="1" applyFill="1" applyBorder="1" applyAlignment="1">
      <alignment horizontal="left"/>
    </xf>
    <xf numFmtId="0" fontId="21" fillId="14" borderId="171" xfId="0" applyFont="1" applyFill="1" applyBorder="1" applyAlignment="1">
      <alignment horizontal="left"/>
    </xf>
    <xf numFmtId="0" fontId="20" fillId="14" borderId="168" xfId="0" applyFont="1" applyFill="1" applyBorder="1" applyAlignment="1">
      <alignment horizontal="left"/>
    </xf>
    <xf numFmtId="0" fontId="21" fillId="14" borderId="169" xfId="0" applyFont="1" applyFill="1" applyBorder="1" applyAlignment="1">
      <alignment horizontal="left"/>
    </xf>
    <xf numFmtId="0" fontId="58" fillId="8" borderId="84" xfId="0" applyFont="1" applyFill="1" applyBorder="1"/>
    <xf numFmtId="0" fontId="58" fillId="8" borderId="83" xfId="0" applyFont="1" applyFill="1" applyBorder="1"/>
    <xf numFmtId="0" fontId="60" fillId="15" borderId="172" xfId="0" applyFont="1" applyFill="1" applyBorder="1" applyAlignment="1">
      <alignment horizontal="left" vertical="top"/>
    </xf>
    <xf numFmtId="0" fontId="60" fillId="15" borderId="173" xfId="0" applyFont="1" applyFill="1" applyBorder="1" applyAlignment="1">
      <alignment horizontal="left" vertical="top"/>
    </xf>
    <xf numFmtId="0" fontId="21" fillId="16" borderId="167" xfId="0" applyFont="1" applyFill="1" applyBorder="1" applyAlignment="1">
      <alignment horizontal="left" vertical="top"/>
    </xf>
    <xf numFmtId="0" fontId="4" fillId="23" borderId="84" xfId="0" applyFont="1" applyFill="1" applyBorder="1" applyAlignment="1">
      <alignment vertical="top"/>
    </xf>
    <xf numFmtId="0" fontId="4" fillId="23" borderId="174" xfId="0" applyFont="1" applyFill="1" applyBorder="1" applyAlignment="1">
      <alignment vertical="top"/>
    </xf>
    <xf numFmtId="0" fontId="4" fillId="3" borderId="123" xfId="0" applyFont="1" applyFill="1" applyBorder="1" applyAlignment="1">
      <alignment vertical="top"/>
    </xf>
    <xf numFmtId="0" fontId="4" fillId="3" borderId="124" xfId="0" applyFont="1" applyFill="1" applyBorder="1" applyAlignment="1">
      <alignment vertical="top"/>
    </xf>
    <xf numFmtId="0" fontId="4" fillId="3" borderId="124" xfId="0" applyFont="1" applyFill="1" applyBorder="1" applyAlignment="1">
      <alignment horizontal="center" vertical="top" readingOrder="1"/>
    </xf>
    <xf numFmtId="0" fontId="19" fillId="3" borderId="175" xfId="0" applyFont="1" applyFill="1" applyBorder="1" applyAlignment="1">
      <alignment horizontal="left" vertical="center"/>
    </xf>
    <xf numFmtId="0" fontId="4" fillId="3" borderId="80" xfId="0" applyFont="1" applyFill="1" applyBorder="1" applyAlignment="1">
      <alignment vertical="top"/>
    </xf>
    <xf numFmtId="0" fontId="4" fillId="3" borderId="78" xfId="0" applyFont="1" applyFill="1" applyBorder="1" applyAlignment="1">
      <alignment vertical="top"/>
    </xf>
    <xf numFmtId="0" fontId="4" fillId="3" borderId="78" xfId="0" applyFont="1" applyFill="1" applyBorder="1" applyAlignment="1">
      <alignment horizontal="center" vertical="top" readingOrder="1"/>
    </xf>
    <xf numFmtId="0" fontId="19" fillId="3" borderId="176" xfId="0" applyFont="1" applyFill="1" applyBorder="1" applyAlignment="1">
      <alignment horizontal="left" vertical="center"/>
    </xf>
    <xf numFmtId="0" fontId="19" fillId="3" borderId="176" xfId="0" applyFont="1" applyFill="1" applyBorder="1"/>
    <xf numFmtId="0" fontId="19" fillId="3" borderId="176" xfId="0" applyFont="1" applyFill="1" applyBorder="1" applyAlignment="1">
      <alignment vertical="top"/>
    </xf>
    <xf numFmtId="0" fontId="4" fillId="3" borderId="176" xfId="0" applyFont="1" applyFill="1" applyBorder="1" applyAlignment="1">
      <alignment vertical="top"/>
    </xf>
    <xf numFmtId="0" fontId="4" fillId="3" borderId="64" xfId="0" applyFont="1" applyFill="1" applyBorder="1" applyAlignment="1">
      <alignment vertical="top"/>
    </xf>
    <xf numFmtId="0" fontId="4" fillId="3" borderId="65" xfId="0" applyFont="1" applyFill="1" applyBorder="1" applyAlignment="1">
      <alignment vertical="top"/>
    </xf>
    <xf numFmtId="0" fontId="4" fillId="3" borderId="65" xfId="0" applyFont="1" applyFill="1" applyBorder="1" applyAlignment="1">
      <alignment horizontal="center" vertical="top" readingOrder="1"/>
    </xf>
    <xf numFmtId="0" fontId="7" fillId="20" borderId="123" xfId="0" applyFont="1" applyFill="1" applyBorder="1" applyAlignment="1">
      <alignment horizontal="left" vertical="top"/>
    </xf>
    <xf numFmtId="0" fontId="7" fillId="20" borderId="124" xfId="0" applyFont="1" applyFill="1" applyBorder="1" applyAlignment="1">
      <alignment horizontal="left" vertical="top"/>
    </xf>
    <xf numFmtId="0" fontId="7" fillId="20" borderId="124" xfId="0" applyFont="1" applyFill="1" applyBorder="1" applyAlignment="1">
      <alignment horizontal="center" vertical="top" readingOrder="1"/>
    </xf>
    <xf numFmtId="0" fontId="7" fillId="20" borderId="80" xfId="0" applyFont="1" applyFill="1" applyBorder="1" applyAlignment="1">
      <alignment horizontal="left" vertical="top"/>
    </xf>
    <xf numFmtId="0" fontId="7" fillId="20" borderId="78" xfId="0" applyFont="1" applyFill="1" applyBorder="1" applyAlignment="1">
      <alignment horizontal="left" vertical="top"/>
    </xf>
    <xf numFmtId="0" fontId="7" fillId="20" borderId="78" xfId="0" applyFont="1" applyFill="1" applyBorder="1" applyAlignment="1">
      <alignment horizontal="center" vertical="top" readingOrder="1"/>
    </xf>
    <xf numFmtId="0" fontId="26" fillId="20" borderId="176" xfId="0" applyFont="1" applyFill="1" applyBorder="1" applyAlignment="1">
      <alignment horizontal="left" vertical="top"/>
    </xf>
    <xf numFmtId="0" fontId="7" fillId="20" borderId="64" xfId="0" applyFont="1" applyFill="1" applyBorder="1" applyAlignment="1">
      <alignment horizontal="left" vertical="top"/>
    </xf>
    <xf numFmtId="0" fontId="7" fillId="20" borderId="65" xfId="0" applyFont="1" applyFill="1" applyBorder="1" applyAlignment="1">
      <alignment horizontal="left" vertical="top"/>
    </xf>
    <xf numFmtId="0" fontId="7" fillId="20" borderId="65" xfId="0" applyFont="1" applyFill="1" applyBorder="1" applyAlignment="1">
      <alignment horizontal="center" vertical="top" readingOrder="1"/>
    </xf>
    <xf numFmtId="0" fontId="26" fillId="20" borderId="177" xfId="0" applyFont="1" applyFill="1" applyBorder="1" applyAlignment="1">
      <alignment horizontal="left" vertical="top"/>
    </xf>
    <xf numFmtId="0" fontId="4" fillId="21" borderId="123" xfId="0" applyFont="1" applyFill="1" applyBorder="1" applyAlignment="1">
      <alignment vertical="top"/>
    </xf>
    <xf numFmtId="0" fontId="7" fillId="21" borderId="124" xfId="0" applyFont="1" applyFill="1" applyBorder="1" applyAlignment="1">
      <alignment vertical="top"/>
    </xf>
    <xf numFmtId="0" fontId="7" fillId="21" borderId="124" xfId="0" applyFont="1" applyFill="1" applyBorder="1" applyAlignment="1">
      <alignment horizontal="center" vertical="center"/>
    </xf>
    <xf numFmtId="0" fontId="26" fillId="21" borderId="175" xfId="0" applyFont="1" applyFill="1" applyBorder="1" applyAlignment="1">
      <alignment vertical="top"/>
    </xf>
    <xf numFmtId="0" fontId="4" fillId="21" borderId="80" xfId="0" applyFont="1" applyFill="1" applyBorder="1" applyAlignment="1">
      <alignment vertical="top"/>
    </xf>
    <xf numFmtId="0" fontId="7" fillId="21" borderId="78" xfId="0" applyFont="1" applyFill="1" applyBorder="1" applyAlignment="1">
      <alignment vertical="top"/>
    </xf>
    <xf numFmtId="0" fontId="7" fillId="21" borderId="78" xfId="0" applyFont="1" applyFill="1" applyBorder="1" applyAlignment="1">
      <alignment horizontal="center" vertical="center"/>
    </xf>
    <xf numFmtId="0" fontId="26" fillId="21" borderId="176" xfId="0" applyFont="1" applyFill="1" applyBorder="1" applyAlignment="1">
      <alignment vertical="top"/>
    </xf>
    <xf numFmtId="0" fontId="4" fillId="21" borderId="64" xfId="0" applyFont="1" applyFill="1" applyBorder="1" applyAlignment="1">
      <alignment vertical="top"/>
    </xf>
    <xf numFmtId="0" fontId="7" fillId="21" borderId="65" xfId="0" applyFont="1" applyFill="1" applyBorder="1" applyAlignment="1">
      <alignment vertical="top"/>
    </xf>
    <xf numFmtId="0" fontId="7" fillId="21" borderId="65" xfId="0" applyFont="1" applyFill="1" applyBorder="1" applyAlignment="1">
      <alignment horizontal="center" vertical="center"/>
    </xf>
    <xf numFmtId="0" fontId="26" fillId="21" borderId="177" xfId="0" applyFont="1" applyFill="1" applyBorder="1" applyAlignment="1">
      <alignment vertical="top"/>
    </xf>
    <xf numFmtId="0" fontId="4" fillId="56" borderId="123" xfId="0" applyFont="1" applyFill="1" applyBorder="1" applyAlignment="1">
      <alignment vertical="top"/>
    </xf>
    <xf numFmtId="0" fontId="7" fillId="56" borderId="124" xfId="0" applyFont="1" applyFill="1" applyBorder="1" applyAlignment="1">
      <alignment vertical="top"/>
    </xf>
    <xf numFmtId="0" fontId="7" fillId="56" borderId="124" xfId="0" applyFont="1" applyFill="1" applyBorder="1" applyAlignment="1">
      <alignment horizontal="center" vertical="center"/>
    </xf>
    <xf numFmtId="0" fontId="26" fillId="56" borderId="175" xfId="0" applyFont="1" applyFill="1" applyBorder="1" applyAlignment="1">
      <alignment vertical="top"/>
    </xf>
    <xf numFmtId="0" fontId="4" fillId="56" borderId="80" xfId="0" applyFont="1" applyFill="1" applyBorder="1" applyAlignment="1">
      <alignment vertical="top"/>
    </xf>
    <xf numFmtId="0" fontId="7" fillId="56" borderId="78" xfId="0" applyFont="1" applyFill="1" applyBorder="1" applyAlignment="1">
      <alignment vertical="top"/>
    </xf>
    <xf numFmtId="0" fontId="7" fillId="56" borderId="78" xfId="0" applyFont="1" applyFill="1" applyBorder="1" applyAlignment="1">
      <alignment horizontal="center" vertical="center"/>
    </xf>
    <xf numFmtId="0" fontId="26" fillId="56" borderId="176" xfId="0" applyFont="1" applyFill="1" applyBorder="1" applyAlignment="1">
      <alignment vertical="top"/>
    </xf>
    <xf numFmtId="0" fontId="4" fillId="56" borderId="64" xfId="0" applyFont="1" applyFill="1" applyBorder="1" applyAlignment="1">
      <alignment vertical="top"/>
    </xf>
    <xf numFmtId="0" fontId="7" fillId="56" borderId="65" xfId="0" applyFont="1" applyFill="1" applyBorder="1" applyAlignment="1">
      <alignment vertical="top"/>
    </xf>
    <xf numFmtId="0" fontId="7" fillId="56" borderId="65" xfId="0" applyFont="1" applyFill="1" applyBorder="1" applyAlignment="1">
      <alignment horizontal="center" vertical="center"/>
    </xf>
    <xf numFmtId="0" fontId="26" fillId="56" borderId="177" xfId="0" applyFont="1" applyFill="1" applyBorder="1" applyAlignment="1">
      <alignment vertical="top"/>
    </xf>
    <xf numFmtId="0" fontId="4" fillId="18" borderId="123" xfId="0" applyFont="1" applyFill="1" applyBorder="1" applyAlignment="1">
      <alignment vertical="top"/>
    </xf>
    <xf numFmtId="0" fontId="7" fillId="18" borderId="124" xfId="0" applyFont="1" applyFill="1" applyBorder="1" applyAlignment="1">
      <alignment vertical="top"/>
    </xf>
    <xf numFmtId="0" fontId="26" fillId="18" borderId="175" xfId="0" applyFont="1" applyFill="1" applyBorder="1" applyAlignment="1">
      <alignment vertical="top"/>
    </xf>
    <xf numFmtId="0" fontId="4" fillId="18" borderId="80" xfId="0" applyFont="1" applyFill="1" applyBorder="1" applyAlignment="1">
      <alignment vertical="top"/>
    </xf>
    <xf numFmtId="0" fontId="7" fillId="18" borderId="78" xfId="0" applyFont="1" applyFill="1" applyBorder="1" applyAlignment="1">
      <alignment vertical="top"/>
    </xf>
    <xf numFmtId="0" fontId="26" fillId="18" borderId="176" xfId="0" applyFont="1" applyFill="1" applyBorder="1" applyAlignment="1">
      <alignment vertical="top"/>
    </xf>
    <xf numFmtId="0" fontId="7" fillId="18" borderId="80" xfId="0" applyFont="1" applyFill="1" applyBorder="1" applyAlignment="1">
      <alignment vertical="top"/>
    </xf>
    <xf numFmtId="0" fontId="7" fillId="18" borderId="80" xfId="0" applyFont="1" applyFill="1" applyBorder="1" applyAlignment="1">
      <alignment vertical="top" wrapText="1"/>
    </xf>
    <xf numFmtId="0" fontId="7" fillId="18" borderId="78" xfId="0" applyFont="1" applyFill="1" applyBorder="1" applyAlignment="1">
      <alignment vertical="top" wrapText="1"/>
    </xf>
    <xf numFmtId="0" fontId="26" fillId="18" borderId="176" xfId="0" applyFont="1" applyFill="1" applyBorder="1" applyAlignment="1">
      <alignment vertical="top" wrapText="1"/>
    </xf>
    <xf numFmtId="0" fontId="7" fillId="18" borderId="176" xfId="0" applyFont="1" applyFill="1" applyBorder="1" applyAlignment="1">
      <alignment vertical="top" wrapText="1"/>
    </xf>
    <xf numFmtId="0" fontId="4" fillId="18" borderId="80" xfId="0" applyFont="1" applyFill="1" applyBorder="1" applyAlignment="1">
      <alignment horizontal="left" wrapText="1"/>
    </xf>
    <xf numFmtId="0" fontId="7" fillId="18" borderId="78" xfId="0" applyFont="1" applyFill="1" applyBorder="1" applyAlignment="1">
      <alignment horizontal="left" wrapText="1"/>
    </xf>
    <xf numFmtId="0" fontId="7" fillId="18" borderId="78" xfId="0" applyFont="1" applyFill="1" applyBorder="1" applyAlignment="1">
      <alignment horizontal="right" wrapText="1"/>
    </xf>
    <xf numFmtId="0" fontId="26" fillId="18" borderId="176" xfId="0" applyFont="1" applyFill="1" applyBorder="1" applyAlignment="1">
      <alignment horizontal="left" wrapText="1"/>
    </xf>
    <xf numFmtId="0" fontId="4" fillId="18" borderId="64" xfId="0" applyFont="1" applyFill="1" applyBorder="1" applyAlignment="1">
      <alignment vertical="top" wrapText="1"/>
    </xf>
    <xf numFmtId="0" fontId="7" fillId="18" borderId="65" xfId="0" applyFont="1" applyFill="1" applyBorder="1" applyAlignment="1">
      <alignment vertical="top" wrapText="1"/>
    </xf>
    <xf numFmtId="0" fontId="26" fillId="18" borderId="177" xfId="0" applyFont="1" applyFill="1" applyBorder="1" applyAlignment="1">
      <alignment vertical="top" wrapText="1"/>
    </xf>
    <xf numFmtId="0" fontId="4" fillId="57" borderId="123" xfId="0" applyFont="1" applyFill="1" applyBorder="1" applyAlignment="1">
      <alignment vertical="top" wrapText="1"/>
    </xf>
    <xf numFmtId="0" fontId="7" fillId="57" borderId="124" xfId="0" applyFont="1" applyFill="1" applyBorder="1" applyAlignment="1">
      <alignment vertical="top" wrapText="1"/>
    </xf>
    <xf numFmtId="0" fontId="26" fillId="57" borderId="175" xfId="0" applyFont="1" applyFill="1" applyBorder="1" applyAlignment="1">
      <alignment vertical="top" wrapText="1"/>
    </xf>
    <xf numFmtId="0" fontId="4" fillId="57" borderId="80" xfId="0" applyFont="1" applyFill="1" applyBorder="1" applyAlignment="1">
      <alignment vertical="top" wrapText="1"/>
    </xf>
    <xf numFmtId="0" fontId="7" fillId="57" borderId="78" xfId="0" applyFont="1" applyFill="1" applyBorder="1" applyAlignment="1">
      <alignment vertical="top" wrapText="1"/>
    </xf>
    <xf numFmtId="0" fontId="26" fillId="57" borderId="176" xfId="0" applyFont="1" applyFill="1" applyBorder="1" applyAlignment="1">
      <alignment vertical="top" wrapText="1"/>
    </xf>
    <xf numFmtId="0" fontId="7" fillId="57" borderId="80" xfId="0" applyFont="1" applyFill="1" applyBorder="1" applyAlignment="1">
      <alignment vertical="top" wrapText="1"/>
    </xf>
    <xf numFmtId="0" fontId="7" fillId="57" borderId="64" xfId="0" applyFont="1" applyFill="1" applyBorder="1" applyAlignment="1">
      <alignment vertical="top" wrapText="1"/>
    </xf>
    <xf numFmtId="0" fontId="7" fillId="57" borderId="65" xfId="0" applyFont="1" applyFill="1" applyBorder="1" applyAlignment="1">
      <alignment vertical="top" wrapText="1"/>
    </xf>
    <xf numFmtId="0" fontId="26" fillId="57" borderId="177" xfId="0" applyFont="1" applyFill="1" applyBorder="1" applyAlignment="1">
      <alignment vertical="top" wrapText="1"/>
    </xf>
    <xf numFmtId="0" fontId="4" fillId="58" borderId="123" xfId="0" applyFont="1" applyFill="1" applyBorder="1" applyAlignment="1">
      <alignment vertical="top" wrapText="1"/>
    </xf>
    <xf numFmtId="0" fontId="7" fillId="58" borderId="124" xfId="0" applyFont="1" applyFill="1" applyBorder="1" applyAlignment="1">
      <alignment vertical="top" wrapText="1"/>
    </xf>
    <xf numFmtId="0" fontId="7" fillId="58" borderId="175" xfId="0" applyFont="1" applyFill="1" applyBorder="1" applyAlignment="1">
      <alignment vertical="top"/>
    </xf>
    <xf numFmtId="0" fontId="4" fillId="58" borderId="80" xfId="0" applyFont="1" applyFill="1" applyBorder="1" applyAlignment="1">
      <alignment vertical="top" wrapText="1"/>
    </xf>
    <xf numFmtId="0" fontId="7" fillId="58" borderId="78" xfId="0" applyFont="1" applyFill="1" applyBorder="1" applyAlignment="1">
      <alignment vertical="top" wrapText="1"/>
    </xf>
    <xf numFmtId="0" fontId="26" fillId="58" borderId="176" xfId="0" applyFont="1" applyFill="1" applyBorder="1" applyAlignment="1">
      <alignment vertical="top"/>
    </xf>
    <xf numFmtId="0" fontId="7" fillId="58" borderId="80" xfId="0" applyFont="1" applyFill="1" applyBorder="1" applyAlignment="1">
      <alignment vertical="top" wrapText="1"/>
    </xf>
    <xf numFmtId="0" fontId="26" fillId="58" borderId="176" xfId="0" applyFont="1" applyFill="1" applyBorder="1" applyAlignment="1">
      <alignment vertical="top" wrapText="1"/>
    </xf>
    <xf numFmtId="0" fontId="7" fillId="58" borderId="176" xfId="0" applyFont="1" applyFill="1" applyBorder="1" applyAlignment="1">
      <alignment vertical="top"/>
    </xf>
    <xf numFmtId="0" fontId="7" fillId="58" borderId="80" xfId="0" applyFont="1" applyFill="1" applyBorder="1" applyAlignment="1">
      <alignment horizontal="left" vertical="top" wrapText="1"/>
    </xf>
    <xf numFmtId="0" fontId="7" fillId="58" borderId="78" xfId="0" applyFont="1" applyFill="1" applyBorder="1" applyAlignment="1">
      <alignment horizontal="left" vertical="top" wrapText="1"/>
    </xf>
    <xf numFmtId="0" fontId="7" fillId="58" borderId="176" xfId="0" applyFont="1" applyFill="1" applyBorder="1" applyAlignment="1">
      <alignment horizontal="left" vertical="top"/>
    </xf>
    <xf numFmtId="0" fontId="26" fillId="58" borderId="176" xfId="0" applyFont="1" applyFill="1" applyBorder="1" applyAlignment="1">
      <alignment horizontal="left" vertical="top"/>
    </xf>
    <xf numFmtId="0" fontId="7" fillId="58" borderId="78" xfId="0" applyFont="1" applyFill="1" applyBorder="1" applyAlignment="1">
      <alignment vertical="top"/>
    </xf>
    <xf numFmtId="0" fontId="26" fillId="58" borderId="176" xfId="0" applyFont="1" applyFill="1" applyBorder="1" applyAlignment="1">
      <alignment horizontal="left" wrapText="1"/>
    </xf>
    <xf numFmtId="0" fontId="7" fillId="58" borderId="64" xfId="0" applyFont="1" applyFill="1" applyBorder="1" applyAlignment="1">
      <alignment vertical="top" wrapText="1"/>
    </xf>
    <xf numFmtId="0" fontId="7" fillId="58" borderId="65" xfId="0" applyFont="1" applyFill="1" applyBorder="1" applyAlignment="1">
      <alignment vertical="top"/>
    </xf>
    <xf numFmtId="0" fontId="7" fillId="58" borderId="65" xfId="0" applyFont="1" applyFill="1" applyBorder="1" applyAlignment="1">
      <alignment vertical="top" wrapText="1"/>
    </xf>
    <xf numFmtId="0" fontId="7" fillId="58" borderId="177" xfId="0" applyFont="1" applyFill="1" applyBorder="1" applyAlignment="1">
      <alignment vertical="top"/>
    </xf>
    <xf numFmtId="0" fontId="7" fillId="59" borderId="123" xfId="0" applyFont="1" applyFill="1" applyBorder="1" applyAlignment="1">
      <alignment vertical="top" wrapText="1"/>
    </xf>
    <xf numFmtId="0" fontId="7" fillId="59" borderId="124" xfId="0" applyFont="1" applyFill="1" applyBorder="1" applyAlignment="1">
      <alignment vertical="top"/>
    </xf>
    <xf numFmtId="0" fontId="7" fillId="59" borderId="124" xfId="0" applyFont="1" applyFill="1" applyBorder="1" applyAlignment="1">
      <alignment vertical="top" wrapText="1"/>
    </xf>
    <xf numFmtId="0" fontId="7" fillId="59" borderId="175" xfId="0" applyFont="1" applyFill="1" applyBorder="1" applyAlignment="1">
      <alignment vertical="top"/>
    </xf>
    <xf numFmtId="0" fontId="7" fillId="59" borderId="80" xfId="0" applyFont="1" applyFill="1" applyBorder="1" applyAlignment="1">
      <alignment vertical="top" wrapText="1"/>
    </xf>
    <xf numFmtId="0" fontId="7" fillId="59" borderId="78" xfId="0" applyFont="1" applyFill="1" applyBorder="1" applyAlignment="1">
      <alignment vertical="top"/>
    </xf>
    <xf numFmtId="0" fontId="7" fillId="59" borderId="78" xfId="0" applyFont="1" applyFill="1" applyBorder="1" applyAlignment="1">
      <alignment vertical="top" wrapText="1"/>
    </xf>
    <xf numFmtId="0" fontId="7" fillId="59" borderId="176" xfId="0" applyFont="1" applyFill="1" applyBorder="1" applyAlignment="1">
      <alignment vertical="top"/>
    </xf>
    <xf numFmtId="0" fontId="26" fillId="59" borderId="176" xfId="0" applyFont="1" applyFill="1" applyBorder="1" applyAlignment="1">
      <alignment vertical="top" wrapText="1"/>
    </xf>
    <xf numFmtId="0" fontId="7" fillId="59" borderId="64" xfId="0" applyFont="1" applyFill="1" applyBorder="1" applyAlignment="1">
      <alignment vertical="top" wrapText="1"/>
    </xf>
    <xf numFmtId="0" fontId="7" fillId="59" borderId="65" xfId="0" applyFont="1" applyFill="1" applyBorder="1" applyAlignment="1">
      <alignment vertical="top" wrapText="1"/>
    </xf>
    <xf numFmtId="0" fontId="26" fillId="59" borderId="177" xfId="0" applyFont="1" applyFill="1" applyBorder="1" applyAlignment="1">
      <alignment vertical="top" wrapText="1"/>
    </xf>
    <xf numFmtId="0" fontId="4" fillId="23" borderId="124" xfId="0" applyFont="1" applyFill="1" applyBorder="1" applyAlignment="1">
      <alignment vertical="top" wrapText="1"/>
    </xf>
    <xf numFmtId="0" fontId="4" fillId="23" borderId="124" xfId="0" applyFont="1" applyFill="1" applyBorder="1" applyAlignment="1">
      <alignment vertical="top"/>
    </xf>
    <xf numFmtId="0" fontId="4" fillId="23" borderId="175" xfId="0" applyFont="1" applyFill="1" applyBorder="1" applyAlignment="1">
      <alignment vertical="top" wrapText="1"/>
    </xf>
    <xf numFmtId="0" fontId="4" fillId="23" borderId="80" xfId="0" applyFont="1" applyFill="1" applyBorder="1" applyAlignment="1">
      <alignment vertical="top" wrapText="1"/>
    </xf>
    <xf numFmtId="0" fontId="4" fillId="23" borderId="78" xfId="0" applyFont="1" applyFill="1" applyBorder="1" applyAlignment="1">
      <alignment vertical="top" wrapText="1"/>
    </xf>
    <xf numFmtId="0" fontId="4" fillId="23" borderId="78" xfId="0" applyFont="1" applyFill="1" applyBorder="1" applyAlignment="1">
      <alignment vertical="top"/>
    </xf>
    <xf numFmtId="0" fontId="4" fillId="23" borderId="176" xfId="0" applyFont="1" applyFill="1" applyBorder="1" applyAlignment="1">
      <alignment vertical="top" wrapText="1"/>
    </xf>
    <xf numFmtId="0" fontId="4" fillId="23" borderId="83" xfId="0" applyFont="1" applyFill="1" applyBorder="1" applyAlignment="1">
      <alignment vertical="top" wrapText="1"/>
    </xf>
    <xf numFmtId="0" fontId="4" fillId="23" borderId="83" xfId="0" applyFont="1" applyFill="1" applyBorder="1" applyAlignment="1">
      <alignment vertical="top"/>
    </xf>
    <xf numFmtId="0" fontId="4" fillId="23" borderId="178" xfId="0" applyFont="1" applyFill="1" applyBorder="1" applyAlignment="1">
      <alignment vertical="top" wrapText="1"/>
    </xf>
    <xf numFmtId="0" fontId="4" fillId="3" borderId="80" xfId="0" applyFont="1" applyFill="1" applyBorder="1" applyAlignment="1">
      <alignment horizontal="left" vertical="top"/>
    </xf>
    <xf numFmtId="0" fontId="4" fillId="3" borderId="78" xfId="0" applyFont="1" applyFill="1" applyBorder="1"/>
    <xf numFmtId="0" fontId="4" fillId="3" borderId="78" xfId="0" applyFont="1" applyFill="1" applyBorder="1" applyAlignment="1">
      <alignment horizontal="left" vertical="center"/>
    </xf>
    <xf numFmtId="0" fontId="4" fillId="3" borderId="147" xfId="0" applyFont="1" applyFill="1" applyBorder="1" applyAlignment="1">
      <alignment vertical="top"/>
    </xf>
    <xf numFmtId="0" fontId="4" fillId="3" borderId="66" xfId="0" applyFont="1" applyFill="1" applyBorder="1" applyAlignment="1">
      <alignment vertical="top"/>
    </xf>
    <xf numFmtId="0" fontId="7" fillId="20" borderId="164" xfId="0" applyFont="1" applyFill="1" applyBorder="1" applyAlignment="1">
      <alignment horizontal="left" vertical="top"/>
    </xf>
    <xf numFmtId="0" fontId="7" fillId="20" borderId="147" xfId="0" applyFont="1" applyFill="1" applyBorder="1" applyAlignment="1">
      <alignment horizontal="left" vertical="top"/>
    </xf>
    <xf numFmtId="0" fontId="7" fillId="20" borderId="66" xfId="0" applyFont="1" applyFill="1" applyBorder="1" applyAlignment="1">
      <alignment horizontal="left" vertical="top"/>
    </xf>
    <xf numFmtId="0" fontId="7" fillId="21" borderId="123" xfId="0" applyFont="1" applyFill="1" applyBorder="1" applyAlignment="1">
      <alignment vertical="top"/>
    </xf>
    <xf numFmtId="0" fontId="7" fillId="21" borderId="164" xfId="0" applyFont="1" applyFill="1" applyBorder="1" applyAlignment="1">
      <alignment vertical="top"/>
    </xf>
    <xf numFmtId="0" fontId="7" fillId="21" borderId="80" xfId="0" applyFont="1" applyFill="1" applyBorder="1" applyAlignment="1">
      <alignment vertical="top"/>
    </xf>
    <xf numFmtId="0" fontId="7" fillId="21" borderId="147" xfId="0" applyFont="1" applyFill="1" applyBorder="1" applyAlignment="1">
      <alignment vertical="top"/>
    </xf>
    <xf numFmtId="0" fontId="7" fillId="21" borderId="64" xfId="0" applyFont="1" applyFill="1" applyBorder="1" applyAlignment="1">
      <alignment vertical="top"/>
    </xf>
    <xf numFmtId="0" fontId="7" fillId="21" borderId="66" xfId="0" applyFont="1" applyFill="1" applyBorder="1" applyAlignment="1">
      <alignment vertical="top"/>
    </xf>
    <xf numFmtId="0" fontId="7" fillId="60" borderId="123" xfId="0" applyFont="1" applyFill="1" applyBorder="1" applyAlignment="1">
      <alignment vertical="top"/>
    </xf>
    <xf numFmtId="0" fontId="7" fillId="60" borderId="124" xfId="0" applyFont="1" applyFill="1" applyBorder="1" applyAlignment="1">
      <alignment vertical="top"/>
    </xf>
    <xf numFmtId="0" fontId="7" fillId="60" borderId="164" xfId="0" applyFont="1" applyFill="1" applyBorder="1" applyAlignment="1">
      <alignment vertical="top"/>
    </xf>
    <xf numFmtId="0" fontId="7" fillId="60" borderId="80" xfId="0" applyFont="1" applyFill="1" applyBorder="1" applyAlignment="1">
      <alignment vertical="top"/>
    </xf>
    <xf numFmtId="0" fontId="7" fillId="60" borderId="78" xfId="0" applyFont="1" applyFill="1" applyBorder="1" applyAlignment="1">
      <alignment vertical="top"/>
    </xf>
    <xf numFmtId="0" fontId="7" fillId="60" borderId="147" xfId="0" applyFont="1" applyFill="1" applyBorder="1" applyAlignment="1">
      <alignment vertical="top"/>
    </xf>
    <xf numFmtId="0" fontId="7" fillId="60" borderId="64" xfId="0" applyFont="1" applyFill="1" applyBorder="1" applyAlignment="1">
      <alignment vertical="top"/>
    </xf>
    <xf numFmtId="0" fontId="7" fillId="60" borderId="65" xfId="0" applyFont="1" applyFill="1" applyBorder="1" applyAlignment="1">
      <alignment vertical="top"/>
    </xf>
    <xf numFmtId="0" fontId="7" fillId="60" borderId="66" xfId="0" applyFont="1" applyFill="1" applyBorder="1" applyAlignment="1">
      <alignment vertical="top"/>
    </xf>
    <xf numFmtId="0" fontId="26" fillId="18" borderId="123" xfId="0" applyFont="1" applyFill="1" applyBorder="1" applyAlignment="1">
      <alignment vertical="top"/>
    </xf>
    <xf numFmtId="0" fontId="7" fillId="18" borderId="164" xfId="0" applyFont="1" applyFill="1" applyBorder="1" applyAlignment="1">
      <alignment vertical="top"/>
    </xf>
    <xf numFmtId="0" fontId="26" fillId="18" borderId="80" xfId="0" applyFont="1" applyFill="1" applyBorder="1" applyAlignment="1">
      <alignment vertical="top"/>
    </xf>
    <xf numFmtId="0" fontId="7" fillId="18" borderId="147" xfId="0" applyFont="1" applyFill="1" applyBorder="1" applyAlignment="1">
      <alignment vertical="top"/>
    </xf>
    <xf numFmtId="0" fontId="7" fillId="18" borderId="147" xfId="0" applyFont="1" applyFill="1" applyBorder="1" applyAlignment="1">
      <alignment vertical="top" wrapText="1"/>
    </xf>
    <xf numFmtId="0" fontId="7" fillId="18" borderId="80" xfId="0" applyFont="1" applyFill="1" applyBorder="1" applyAlignment="1">
      <alignment horizontal="left" wrapText="1"/>
    </xf>
    <xf numFmtId="0" fontId="26" fillId="18" borderId="78" xfId="0" applyFont="1" applyFill="1" applyBorder="1" applyAlignment="1">
      <alignment vertical="top" wrapText="1"/>
    </xf>
    <xf numFmtId="0" fontId="7" fillId="18" borderId="64" xfId="0" applyFont="1" applyFill="1" applyBorder="1" applyAlignment="1">
      <alignment vertical="top" wrapText="1"/>
    </xf>
    <xf numFmtId="0" fontId="26" fillId="18" borderId="65" xfId="0" applyFont="1" applyFill="1" applyBorder="1" applyAlignment="1">
      <alignment vertical="top" wrapText="1"/>
    </xf>
    <xf numFmtId="0" fontId="7" fillId="18" borderId="66" xfId="0" applyFont="1" applyFill="1" applyBorder="1" applyAlignment="1">
      <alignment vertical="top" wrapText="1"/>
    </xf>
    <xf numFmtId="0" fontId="7" fillId="57" borderId="123" xfId="0" applyFont="1" applyFill="1" applyBorder="1" applyAlignment="1">
      <alignment vertical="top" wrapText="1"/>
    </xf>
    <xf numFmtId="0" fontId="7" fillId="57" borderId="164" xfId="0" applyFont="1" applyFill="1" applyBorder="1" applyAlignment="1">
      <alignment vertical="top" wrapText="1"/>
    </xf>
    <xf numFmtId="0" fontId="26" fillId="57" borderId="78" xfId="0" applyFont="1" applyFill="1" applyBorder="1" applyAlignment="1">
      <alignment vertical="top" wrapText="1"/>
    </xf>
    <xf numFmtId="0" fontId="7" fillId="57" borderId="147" xfId="0" applyFont="1" applyFill="1" applyBorder="1" applyAlignment="1">
      <alignment vertical="top" wrapText="1"/>
    </xf>
    <xf numFmtId="0" fontId="7" fillId="57" borderId="80" xfId="0" applyFont="1" applyFill="1" applyBorder="1" applyAlignment="1">
      <alignment vertical="top"/>
    </xf>
    <xf numFmtId="0" fontId="7" fillId="57" borderId="78" xfId="0" applyFont="1" applyFill="1" applyBorder="1" applyAlignment="1">
      <alignment vertical="top"/>
    </xf>
    <xf numFmtId="0" fontId="7" fillId="57" borderId="147" xfId="0" applyFont="1" applyFill="1" applyBorder="1" applyAlignment="1">
      <alignment vertical="top"/>
    </xf>
    <xf numFmtId="0" fontId="26" fillId="57" borderId="65" xfId="0" applyFont="1" applyFill="1" applyBorder="1" applyAlignment="1">
      <alignment vertical="top" wrapText="1"/>
    </xf>
    <xf numFmtId="0" fontId="7" fillId="57" borderId="66" xfId="0" applyFont="1" applyFill="1" applyBorder="1" applyAlignment="1">
      <alignment vertical="top" wrapText="1"/>
    </xf>
    <xf numFmtId="0" fontId="7" fillId="58" borderId="123" xfId="0" applyFont="1" applyFill="1" applyBorder="1" applyAlignment="1">
      <alignment vertical="top" wrapText="1"/>
    </xf>
    <xf numFmtId="0" fontId="7" fillId="58" borderId="164" xfId="0" applyFont="1" applyFill="1" applyBorder="1" applyAlignment="1">
      <alignment vertical="top" wrapText="1"/>
    </xf>
    <xf numFmtId="0" fontId="7" fillId="58" borderId="147" xfId="0" applyFont="1" applyFill="1" applyBorder="1" applyAlignment="1">
      <alignment vertical="top" wrapText="1"/>
    </xf>
    <xf numFmtId="0" fontId="31" fillId="58" borderId="80" xfId="0" applyFont="1" applyFill="1" applyBorder="1" applyAlignment="1">
      <alignment vertical="top" wrapText="1"/>
    </xf>
    <xf numFmtId="0" fontId="31" fillId="58" borderId="80" xfId="0" applyFont="1" applyFill="1" applyBorder="1" applyAlignment="1">
      <alignment horizontal="left" vertical="top" wrapText="1"/>
    </xf>
    <xf numFmtId="0" fontId="7" fillId="58" borderId="147" xfId="0" applyFont="1" applyFill="1" applyBorder="1" applyAlignment="1">
      <alignment horizontal="left" vertical="top" wrapText="1"/>
    </xf>
    <xf numFmtId="0" fontId="7" fillId="58" borderId="66" xfId="0" applyFont="1" applyFill="1" applyBorder="1" applyAlignment="1">
      <alignment vertical="top" wrapText="1"/>
    </xf>
    <xf numFmtId="0" fontId="26" fillId="59" borderId="124" xfId="0" applyFont="1" applyFill="1" applyBorder="1" applyAlignment="1">
      <alignment vertical="top" wrapText="1"/>
    </xf>
    <xf numFmtId="0" fontId="7" fillId="59" borderId="164" xfId="0" applyFont="1" applyFill="1" applyBorder="1" applyAlignment="1">
      <alignment vertical="top" wrapText="1"/>
    </xf>
    <xf numFmtId="0" fontId="26" fillId="59" borderId="78" xfId="0" applyFont="1" applyFill="1" applyBorder="1" applyAlignment="1">
      <alignment vertical="top" wrapText="1"/>
    </xf>
    <xf numFmtId="0" fontId="7" fillId="59" borderId="147" xfId="0" applyFont="1" applyFill="1" applyBorder="1" applyAlignment="1">
      <alignment vertical="top" wrapText="1"/>
    </xf>
    <xf numFmtId="0" fontId="20" fillId="63" borderId="80" xfId="0" applyFont="1" applyFill="1" applyBorder="1" applyAlignment="1">
      <alignment horizontal="left" vertical="center"/>
    </xf>
    <xf numFmtId="3" fontId="7" fillId="59" borderId="78" xfId="0" applyNumberFormat="1" applyFont="1" applyFill="1" applyBorder="1" applyAlignment="1">
      <alignment vertical="top" wrapText="1"/>
    </xf>
    <xf numFmtId="3" fontId="7" fillId="59" borderId="65" xfId="0" applyNumberFormat="1" applyFont="1" applyFill="1" applyBorder="1" applyAlignment="1">
      <alignment vertical="top" wrapText="1"/>
    </xf>
    <xf numFmtId="0" fontId="26" fillId="59" borderId="65" xfId="0" applyFont="1" applyFill="1" applyBorder="1" applyAlignment="1">
      <alignment vertical="top" wrapText="1"/>
    </xf>
    <xf numFmtId="0" fontId="7" fillId="59" borderId="66" xfId="0" applyFont="1" applyFill="1" applyBorder="1" applyAlignment="1">
      <alignment vertical="top" wrapText="1"/>
    </xf>
    <xf numFmtId="0" fontId="4" fillId="3" borderId="164" xfId="0" applyFont="1" applyFill="1" applyBorder="1" applyAlignment="1">
      <alignment vertical="top"/>
    </xf>
    <xf numFmtId="0" fontId="7" fillId="18" borderId="123" xfId="0" applyFont="1" applyFill="1" applyBorder="1" applyAlignment="1">
      <alignment vertical="top"/>
    </xf>
    <xf numFmtId="0" fontId="7" fillId="18" borderId="147" xfId="0" applyFont="1" applyFill="1" applyBorder="1" applyAlignment="1">
      <alignment horizontal="left" wrapText="1"/>
    </xf>
    <xf numFmtId="0" fontId="4" fillId="0" borderId="0" xfId="0" applyFont="1" applyFill="1"/>
    <xf numFmtId="0" fontId="4" fillId="0" borderId="0" xfId="0" applyFont="1" applyFill="1" applyAlignment="1">
      <alignment vertical="center"/>
    </xf>
    <xf numFmtId="0" fontId="7" fillId="0" borderId="0" xfId="0" applyFont="1" applyFill="1"/>
    <xf numFmtId="0" fontId="31" fillId="0" borderId="0" xfId="0" applyFont="1" applyFill="1"/>
    <xf numFmtId="0" fontId="7" fillId="8" borderId="68" xfId="0" applyFont="1" applyFill="1" applyBorder="1" applyAlignment="1">
      <alignment vertical="top" wrapText="1"/>
    </xf>
    <xf numFmtId="0" fontId="7" fillId="8" borderId="74" xfId="0" applyFont="1" applyFill="1" applyBorder="1" applyAlignment="1">
      <alignment vertical="top" wrapText="1"/>
    </xf>
    <xf numFmtId="0" fontId="3" fillId="8" borderId="75" xfId="0" applyFont="1" applyFill="1" applyBorder="1" applyAlignment="1">
      <alignment horizontal="center"/>
    </xf>
    <xf numFmtId="0" fontId="4" fillId="8" borderId="74" xfId="0" applyFont="1" applyFill="1" applyBorder="1" applyAlignment="1">
      <alignment vertical="top" wrapText="1"/>
    </xf>
    <xf numFmtId="0" fontId="4" fillId="8" borderId="68" xfId="0" applyFont="1" applyFill="1" applyBorder="1" applyAlignment="1">
      <alignment vertical="top" wrapText="1"/>
    </xf>
    <xf numFmtId="0" fontId="0" fillId="8" borderId="74" xfId="0" applyFill="1" applyBorder="1" applyAlignment="1">
      <alignment horizontal="center" wrapText="1" readingOrder="1"/>
    </xf>
    <xf numFmtId="0" fontId="4" fillId="8" borderId="179" xfId="0" applyFont="1" applyFill="1" applyBorder="1" applyAlignment="1">
      <alignment vertical="top"/>
    </xf>
    <xf numFmtId="0" fontId="13" fillId="61" borderId="70" xfId="0" applyFont="1" applyFill="1" applyBorder="1" applyAlignment="1">
      <alignment horizontal="center" textRotation="90" wrapText="1"/>
    </xf>
    <xf numFmtId="0" fontId="39" fillId="12" borderId="71" xfId="0" applyFont="1" applyFill="1" applyBorder="1" applyAlignment="1">
      <alignment horizontal="center" textRotation="90" wrapText="1"/>
    </xf>
    <xf numFmtId="0" fontId="13" fillId="62" borderId="72" xfId="0" applyFont="1" applyFill="1" applyBorder="1" applyAlignment="1">
      <alignment horizontal="center" textRotation="90" wrapText="1"/>
    </xf>
    <xf numFmtId="0" fontId="13" fillId="62" borderId="70" xfId="0" applyFont="1" applyFill="1" applyBorder="1" applyAlignment="1">
      <alignment horizontal="center" textRotation="90" wrapText="1"/>
    </xf>
    <xf numFmtId="0" fontId="13" fillId="62" borderId="180" xfId="0" applyFont="1" applyFill="1" applyBorder="1" applyAlignment="1">
      <alignment horizontal="center" textRotation="90" wrapText="1"/>
    </xf>
    <xf numFmtId="164" fontId="8" fillId="7" borderId="181" xfId="0" applyNumberFormat="1" applyFont="1" applyFill="1" applyBorder="1" applyAlignment="1">
      <alignment textRotation="90" wrapText="1"/>
    </xf>
    <xf numFmtId="0" fontId="14" fillId="11" borderId="182" xfId="0" applyFont="1" applyFill="1" applyBorder="1" applyAlignment="1">
      <alignment textRotation="90" wrapText="1"/>
    </xf>
    <xf numFmtId="0" fontId="14" fillId="12" borderId="67" xfId="0" applyFont="1" applyFill="1" applyBorder="1" applyAlignment="1">
      <alignment textRotation="90" wrapText="1"/>
    </xf>
    <xf numFmtId="0" fontId="13" fillId="61" borderId="68" xfId="0" applyFont="1" applyFill="1" applyBorder="1" applyAlignment="1">
      <alignment horizontal="center" wrapText="1"/>
    </xf>
    <xf numFmtId="0" fontId="13" fillId="61" borderId="183" xfId="0" applyFont="1" applyFill="1" applyBorder="1" applyAlignment="1">
      <alignment horizontal="left" textRotation="90" wrapText="1"/>
    </xf>
    <xf numFmtId="0" fontId="7" fillId="52" borderId="184" xfId="0" applyFont="1" applyFill="1" applyBorder="1" applyAlignment="1">
      <alignment horizontal="center" wrapText="1"/>
    </xf>
    <xf numFmtId="0" fontId="9" fillId="52" borderId="185" xfId="0" applyFont="1" applyFill="1" applyBorder="1" applyAlignment="1">
      <alignment horizontal="center" wrapText="1"/>
    </xf>
    <xf numFmtId="0" fontId="13" fillId="61" borderId="73" xfId="0" applyFont="1" applyFill="1" applyBorder="1" applyAlignment="1">
      <alignment horizontal="center" textRotation="90" wrapText="1"/>
    </xf>
    <xf numFmtId="0" fontId="9" fillId="52" borderId="68" xfId="0" applyFont="1" applyFill="1" applyBorder="1" applyAlignment="1">
      <alignment horizontal="center" wrapText="1"/>
    </xf>
    <xf numFmtId="0" fontId="9" fillId="52" borderId="186" xfId="0" applyFont="1" applyFill="1" applyBorder="1" applyAlignment="1">
      <alignment horizontal="center" wrapText="1"/>
    </xf>
    <xf numFmtId="0" fontId="9" fillId="52" borderId="187" xfId="0" applyFont="1" applyFill="1" applyBorder="1" applyAlignment="1">
      <alignment horizontal="center" wrapText="1"/>
    </xf>
    <xf numFmtId="0" fontId="39" fillId="12" borderId="68" xfId="0" applyFont="1" applyFill="1" applyBorder="1" applyAlignment="1">
      <alignment horizontal="left" textRotation="90" wrapText="1"/>
    </xf>
    <xf numFmtId="0" fontId="39" fillId="12" borderId="73" xfId="0" applyFont="1" applyFill="1" applyBorder="1" applyAlignment="1">
      <alignment horizontal="left" textRotation="90" wrapText="1"/>
    </xf>
    <xf numFmtId="0" fontId="13" fillId="62" borderId="68" xfId="0" applyFont="1" applyFill="1" applyBorder="1" applyAlignment="1">
      <alignment horizontal="left" wrapText="1"/>
    </xf>
    <xf numFmtId="0" fontId="13" fillId="62" borderId="183" xfId="0" applyFont="1" applyFill="1" applyBorder="1" applyAlignment="1">
      <alignment horizontal="left" textRotation="90" wrapText="1"/>
    </xf>
    <xf numFmtId="0" fontId="13" fillId="62" borderId="68" xfId="0" applyFont="1" applyFill="1" applyBorder="1" applyAlignment="1">
      <alignment wrapText="1"/>
    </xf>
    <xf numFmtId="0" fontId="4" fillId="49" borderId="68" xfId="0" applyFont="1" applyFill="1" applyBorder="1" applyAlignment="1">
      <alignment horizontal="center"/>
    </xf>
    <xf numFmtId="0" fontId="7" fillId="49" borderId="74" xfId="0" applyFont="1" applyFill="1" applyBorder="1" applyAlignment="1">
      <alignment horizontal="center"/>
    </xf>
    <xf numFmtId="0" fontId="4" fillId="49" borderId="74" xfId="0" applyFont="1" applyFill="1" applyBorder="1" applyAlignment="1">
      <alignment horizontal="center"/>
    </xf>
    <xf numFmtId="0" fontId="4" fillId="49" borderId="75" xfId="0" applyFont="1" applyFill="1" applyBorder="1" applyAlignment="1">
      <alignment horizontal="center"/>
    </xf>
    <xf numFmtId="0" fontId="69" fillId="16" borderId="63" xfId="0" applyFont="1" applyFill="1" applyBorder="1" applyAlignment="1">
      <alignment horizontal="left" wrapText="1"/>
    </xf>
    <xf numFmtId="0" fontId="69" fillId="16" borderId="63" xfId="0" applyFont="1" applyFill="1" applyBorder="1" applyAlignment="1">
      <alignment wrapText="1"/>
    </xf>
    <xf numFmtId="0" fontId="12" fillId="8" borderId="34" xfId="0" applyFont="1" applyFill="1" applyBorder="1" applyAlignment="1">
      <alignment textRotation="90"/>
    </xf>
    <xf numFmtId="0" fontId="13" fillId="14" borderId="1" xfId="0" applyFont="1" applyFill="1" applyBorder="1" applyAlignment="1">
      <alignment horizontal="center" wrapText="1"/>
    </xf>
    <xf numFmtId="0" fontId="13" fillId="17" borderId="122" xfId="0" applyFont="1" applyFill="1" applyBorder="1" applyAlignment="1">
      <alignment horizontal="left" textRotation="90" wrapText="1"/>
    </xf>
    <xf numFmtId="0" fontId="69" fillId="16" borderId="117" xfId="0" applyFont="1" applyFill="1" applyBorder="1" applyAlignment="1">
      <alignment horizontal="left" wrapText="1"/>
    </xf>
    <xf numFmtId="0" fontId="13" fillId="16" borderId="122" xfId="0" applyFont="1" applyFill="1" applyBorder="1" applyAlignment="1">
      <alignment horizontal="left" textRotation="90" wrapText="1"/>
    </xf>
    <xf numFmtId="0" fontId="69" fillId="16" borderId="117" xfId="0" applyFont="1" applyFill="1" applyBorder="1" applyAlignment="1">
      <alignment wrapText="1"/>
    </xf>
    <xf numFmtId="0" fontId="12" fillId="8" borderId="32" xfId="0" applyFont="1" applyFill="1" applyBorder="1" applyAlignment="1">
      <alignment textRotation="90"/>
    </xf>
    <xf numFmtId="0" fontId="12" fillId="8" borderId="33" xfId="0" applyFont="1" applyFill="1" applyBorder="1" applyAlignment="1">
      <alignment textRotation="90"/>
    </xf>
    <xf numFmtId="0" fontId="0" fillId="49" borderId="74" xfId="0" applyFill="1" applyBorder="1" applyAlignment="1">
      <alignment horizontal="left" wrapText="1"/>
    </xf>
    <xf numFmtId="0" fontId="0" fillId="49" borderId="68" xfId="0" applyFill="1" applyBorder="1"/>
    <xf numFmtId="0" fontId="0" fillId="49" borderId="179" xfId="0" applyFill="1" applyBorder="1"/>
    <xf numFmtId="0" fontId="13" fillId="61" borderId="69" xfId="0" applyFont="1" applyFill="1" applyBorder="1" applyAlignment="1">
      <alignment horizontal="center" textRotation="90" wrapText="1"/>
    </xf>
    <xf numFmtId="0" fontId="13" fillId="62" borderId="120" xfId="0" applyFont="1" applyFill="1" applyBorder="1" applyAlignment="1">
      <alignment horizontal="center" textRotation="90" wrapText="1"/>
    </xf>
    <xf numFmtId="0" fontId="13" fillId="12" borderId="74" xfId="0" applyFont="1" applyFill="1" applyBorder="1" applyAlignment="1">
      <alignment horizontal="center" textRotation="90" wrapText="1"/>
    </xf>
    <xf numFmtId="0" fontId="16" fillId="61" borderId="72" xfId="0" applyFont="1" applyFill="1" applyBorder="1" applyAlignment="1">
      <alignment horizontal="left" textRotation="90" wrapText="1"/>
    </xf>
    <xf numFmtId="0" fontId="16" fillId="61" borderId="120" xfId="0" applyFont="1" applyFill="1" applyBorder="1" applyAlignment="1">
      <alignment horizontal="left" textRotation="90" wrapText="1"/>
    </xf>
    <xf numFmtId="0" fontId="13" fillId="61" borderId="70" xfId="0" applyFont="1" applyFill="1" applyBorder="1" applyAlignment="1">
      <alignment horizontal="left" textRotation="90" wrapText="1"/>
    </xf>
    <xf numFmtId="0" fontId="13" fillId="61" borderId="70" xfId="0" applyFont="1" applyFill="1" applyBorder="1" applyAlignment="1">
      <alignment horizontal="left" textRotation="90"/>
    </xf>
    <xf numFmtId="0" fontId="39" fillId="12" borderId="70" xfId="0" applyFont="1" applyFill="1" applyBorder="1" applyAlignment="1">
      <alignment horizontal="left" textRotation="90" wrapText="1"/>
    </xf>
    <xf numFmtId="0" fontId="16" fillId="62" borderId="120" xfId="0" applyFont="1" applyFill="1" applyBorder="1" applyAlignment="1">
      <alignment horizontal="left" textRotation="90"/>
    </xf>
    <xf numFmtId="0" fontId="16" fillId="62" borderId="70" xfId="0" applyFont="1" applyFill="1" applyBorder="1" applyAlignment="1">
      <alignment horizontal="left" textRotation="90"/>
    </xf>
    <xf numFmtId="0" fontId="16" fillId="62" borderId="73" xfId="0" applyFont="1" applyFill="1" applyBorder="1" applyAlignment="1">
      <alignment horizontal="left" textRotation="90"/>
    </xf>
    <xf numFmtId="0" fontId="16" fillId="62" borderId="71" xfId="0" applyFont="1" applyFill="1" applyBorder="1" applyAlignment="1">
      <alignment horizontal="left" textRotation="90"/>
    </xf>
    <xf numFmtId="0" fontId="16" fillId="62" borderId="75" xfId="0" applyFont="1" applyFill="1" applyBorder="1" applyAlignment="1">
      <alignment horizontal="left" textRotation="90"/>
    </xf>
    <xf numFmtId="0" fontId="14" fillId="49" borderId="68" xfId="0" applyFont="1" applyFill="1" applyBorder="1" applyAlignment="1">
      <alignment horizontal="center" textRotation="90" wrapText="1"/>
    </xf>
    <xf numFmtId="0" fontId="14" fillId="49" borderId="75" xfId="0" applyFont="1" applyFill="1" applyBorder="1" applyAlignment="1">
      <alignment horizontal="center" textRotation="90" wrapText="1"/>
    </xf>
    <xf numFmtId="0" fontId="0" fillId="49" borderId="183" xfId="0" applyFill="1" applyBorder="1" applyAlignment="1">
      <alignment horizontal="left" wrapText="1"/>
    </xf>
    <xf numFmtId="0" fontId="0" fillId="49" borderId="94" xfId="0" applyFill="1" applyBorder="1" applyAlignment="1">
      <alignment horizontal="center" wrapText="1"/>
    </xf>
    <xf numFmtId="0" fontId="0" fillId="49" borderId="95" xfId="0" applyFill="1" applyBorder="1" applyAlignment="1">
      <alignment horizontal="center" wrapText="1"/>
    </xf>
    <xf numFmtId="0" fontId="0" fillId="49" borderId="183" xfId="0" applyFill="1" applyBorder="1"/>
    <xf numFmtId="0" fontId="0" fillId="49" borderId="93" xfId="0" applyFill="1" applyBorder="1" applyAlignment="1">
      <alignment horizontal="center" wrapText="1"/>
    </xf>
    <xf numFmtId="0" fontId="0" fillId="49" borderId="183" xfId="0" applyFill="1" applyBorder="1" applyAlignment="1">
      <alignment horizontal="center" wrapText="1"/>
    </xf>
    <xf numFmtId="0" fontId="0" fillId="49" borderId="93" xfId="0" applyFont="1" applyFill="1" applyBorder="1" applyAlignment="1">
      <alignment horizontal="center"/>
    </xf>
    <xf numFmtId="0" fontId="3" fillId="49" borderId="94" xfId="0" applyFont="1" applyFill="1" applyBorder="1" applyAlignment="1">
      <alignment horizontal="center"/>
    </xf>
    <xf numFmtId="0" fontId="0" fillId="49" borderId="94" xfId="0" applyFill="1" applyBorder="1" applyAlignment="1">
      <alignment horizontal="center" wrapText="1" readingOrder="1"/>
    </xf>
    <xf numFmtId="0" fontId="0" fillId="49" borderId="183" xfId="0" applyFill="1" applyBorder="1" applyAlignment="1">
      <alignment horizontal="center" wrapText="1" readingOrder="1"/>
    </xf>
    <xf numFmtId="0" fontId="4" fillId="3" borderId="124" xfId="0" applyFont="1" applyFill="1" applyBorder="1"/>
    <xf numFmtId="0" fontId="19" fillId="3" borderId="124" xfId="0" applyFont="1" applyFill="1" applyBorder="1"/>
    <xf numFmtId="0" fontId="4" fillId="3" borderId="164" xfId="0" applyFont="1" applyFill="1" applyBorder="1" applyAlignment="1">
      <alignment horizontal="center" vertical="top" readingOrder="1"/>
    </xf>
    <xf numFmtId="0" fontId="4" fillId="3" borderId="132" xfId="0" applyFont="1" applyFill="1" applyBorder="1" applyAlignment="1">
      <alignment vertical="top"/>
    </xf>
    <xf numFmtId="0" fontId="20" fillId="14" borderId="192" xfId="0" applyFont="1" applyFill="1" applyBorder="1" applyAlignment="1">
      <alignment horizontal="center" vertical="top"/>
    </xf>
    <xf numFmtId="0" fontId="22" fillId="19" borderId="103" xfId="0" applyFont="1" applyFill="1" applyBorder="1" applyAlignment="1">
      <alignment horizontal="center" vertical="top"/>
    </xf>
    <xf numFmtId="0" fontId="20" fillId="14" borderId="123" xfId="0" applyFont="1" applyFill="1" applyBorder="1" applyAlignment="1">
      <alignment horizontal="left" vertical="top"/>
    </xf>
    <xf numFmtId="0" fontId="21" fillId="16" borderId="134" xfId="0" applyFont="1" applyFill="1" applyBorder="1" applyAlignment="1">
      <alignment horizontal="left" vertical="top"/>
    </xf>
    <xf numFmtId="0" fontId="21" fillId="16" borderId="162" xfId="0" applyFont="1" applyFill="1" applyBorder="1" applyAlignment="1">
      <alignment horizontal="left" vertical="top"/>
    </xf>
    <xf numFmtId="0" fontId="4" fillId="3" borderId="123" xfId="0" applyFont="1" applyFill="1" applyBorder="1"/>
    <xf numFmtId="0" fontId="4" fillId="3" borderId="164" xfId="0" applyFont="1" applyFill="1" applyBorder="1" applyAlignment="1">
      <alignment horizontal="center"/>
    </xf>
    <xf numFmtId="0" fontId="4" fillId="3" borderId="124" xfId="0" applyFont="1" applyFill="1" applyBorder="1" applyAlignment="1">
      <alignment horizontal="center"/>
    </xf>
    <xf numFmtId="0" fontId="4" fillId="3" borderId="125" xfId="0" applyFont="1" applyFill="1" applyBorder="1" applyAlignment="1">
      <alignment horizontal="center"/>
    </xf>
    <xf numFmtId="0" fontId="19" fillId="3" borderId="78" xfId="0" applyFont="1" applyFill="1" applyBorder="1"/>
    <xf numFmtId="0" fontId="4" fillId="3" borderId="147" xfId="0" applyFont="1" applyFill="1" applyBorder="1" applyAlignment="1">
      <alignment horizontal="center" vertical="top" readingOrder="1"/>
    </xf>
    <xf numFmtId="0" fontId="20" fillId="14" borderId="194" xfId="0" applyFont="1" applyFill="1" applyBorder="1" applyAlignment="1">
      <alignment horizontal="center" vertical="top" wrapText="1"/>
    </xf>
    <xf numFmtId="0" fontId="4" fillId="3" borderId="78" xfId="0" applyFont="1" applyFill="1" applyBorder="1" applyAlignment="1">
      <alignment horizontal="center"/>
    </xf>
    <xf numFmtId="0" fontId="4" fillId="3" borderId="85" xfId="0" applyFont="1" applyFill="1" applyBorder="1" applyAlignment="1">
      <alignment horizontal="center"/>
    </xf>
    <xf numFmtId="0" fontId="20" fillId="14" borderId="194" xfId="0" applyFont="1" applyFill="1" applyBorder="1" applyAlignment="1">
      <alignment horizontal="center" vertical="top"/>
    </xf>
    <xf numFmtId="0" fontId="21" fillId="17" borderId="145" xfId="0" applyFont="1" applyFill="1" applyBorder="1" applyAlignment="1">
      <alignment horizontal="left" vertical="center"/>
    </xf>
    <xf numFmtId="0" fontId="21" fillId="17" borderId="145" xfId="0" applyFont="1" applyFill="1" applyBorder="1" applyAlignment="1">
      <alignment horizontal="left" vertical="center" wrapText="1"/>
    </xf>
    <xf numFmtId="0" fontId="21" fillId="16" borderId="86" xfId="0" applyFont="1" applyFill="1" applyBorder="1" applyAlignment="1">
      <alignment horizontal="left" vertical="top"/>
    </xf>
    <xf numFmtId="0" fontId="4" fillId="3" borderId="84" xfId="0" applyFont="1" applyFill="1" applyBorder="1" applyAlignment="1">
      <alignment vertical="top"/>
    </xf>
    <xf numFmtId="0" fontId="4" fillId="3" borderId="83" xfId="0" applyFont="1" applyFill="1" applyBorder="1" applyAlignment="1">
      <alignment vertical="top"/>
    </xf>
    <xf numFmtId="0" fontId="4" fillId="3" borderId="83" xfId="0" applyFont="1" applyFill="1" applyBorder="1"/>
    <xf numFmtId="0" fontId="19" fillId="3" borderId="83" xfId="0" applyFont="1" applyFill="1" applyBorder="1"/>
    <xf numFmtId="0" fontId="4" fillId="3" borderId="83" xfId="0" applyFont="1" applyFill="1" applyBorder="1" applyAlignment="1">
      <alignment horizontal="center" vertical="top" readingOrder="1"/>
    </xf>
    <xf numFmtId="0" fontId="4" fillId="3" borderId="174" xfId="0" applyFont="1" applyFill="1" applyBorder="1" applyAlignment="1">
      <alignment horizontal="center" vertical="top" readingOrder="1"/>
    </xf>
    <xf numFmtId="0" fontId="4" fillId="3" borderId="165" xfId="0" applyFont="1" applyFill="1" applyBorder="1" applyAlignment="1">
      <alignment vertical="top"/>
    </xf>
    <xf numFmtId="0" fontId="4" fillId="3" borderId="126" xfId="0" applyFont="1" applyFill="1" applyBorder="1" applyAlignment="1">
      <alignment vertical="top"/>
    </xf>
    <xf numFmtId="0" fontId="4" fillId="3" borderId="111" xfId="0" applyFont="1" applyFill="1" applyBorder="1" applyAlignment="1">
      <alignment horizontal="center" vertical="top" readingOrder="1"/>
    </xf>
    <xf numFmtId="0" fontId="4" fillId="3" borderId="166" xfId="0" applyFont="1" applyFill="1" applyBorder="1" applyAlignment="1">
      <alignment vertical="top"/>
    </xf>
    <xf numFmtId="0" fontId="20" fillId="14" borderId="91" xfId="0" applyFont="1" applyFill="1" applyBorder="1" applyAlignment="1">
      <alignment horizontal="center" vertical="top" wrapText="1"/>
    </xf>
    <xf numFmtId="0" fontId="20" fillId="14" borderId="36" xfId="0" applyFont="1" applyFill="1" applyBorder="1" applyAlignment="1">
      <alignment horizontal="center" vertical="top" wrapText="1"/>
    </xf>
    <xf numFmtId="0" fontId="20" fillId="14" borderId="195" xfId="0" applyFont="1" applyFill="1" applyBorder="1" applyAlignment="1">
      <alignment horizontal="center" vertical="top" wrapText="1"/>
    </xf>
    <xf numFmtId="0" fontId="20" fillId="16" borderId="35" xfId="0" applyFont="1" applyFill="1" applyBorder="1" applyAlignment="1">
      <alignment horizontal="center" vertical="top" wrapText="1"/>
    </xf>
    <xf numFmtId="0" fontId="20" fillId="16" borderId="36" xfId="0" applyFont="1" applyFill="1" applyBorder="1" applyAlignment="1">
      <alignment horizontal="center" vertical="top" wrapText="1"/>
    </xf>
    <xf numFmtId="0" fontId="22" fillId="19" borderId="165" xfId="0" applyFont="1" applyFill="1" applyBorder="1" applyAlignment="1">
      <alignment horizontal="center" vertical="top"/>
    </xf>
    <xf numFmtId="0" fontId="21" fillId="14" borderId="126" xfId="0" applyFont="1" applyFill="1" applyBorder="1" applyAlignment="1">
      <alignment horizontal="left" vertical="top"/>
    </xf>
    <xf numFmtId="0" fontId="21" fillId="0" borderId="165" xfId="0" applyFont="1" applyBorder="1" applyAlignment="1">
      <alignment horizontal="left" vertical="top" wrapText="1"/>
    </xf>
    <xf numFmtId="0" fontId="21" fillId="17" borderId="111" xfId="0" applyFont="1" applyFill="1" applyBorder="1" applyAlignment="1">
      <alignment horizontal="left" vertical="center"/>
    </xf>
    <xf numFmtId="0" fontId="21" fillId="17" borderId="111" xfId="0" applyFont="1" applyFill="1" applyBorder="1" applyAlignment="1">
      <alignment horizontal="left" vertical="center" wrapText="1"/>
    </xf>
    <xf numFmtId="0" fontId="20" fillId="14" borderId="197" xfId="0" applyFont="1" applyFill="1" applyBorder="1" applyAlignment="1">
      <alignment horizontal="left" vertical="top"/>
    </xf>
    <xf numFmtId="0" fontId="60" fillId="15" borderId="197" xfId="0" applyFont="1" applyFill="1" applyBorder="1" applyAlignment="1">
      <alignment horizontal="left" vertical="top"/>
    </xf>
    <xf numFmtId="0" fontId="60" fillId="15" borderId="198" xfId="0" applyFont="1" applyFill="1" applyBorder="1" applyAlignment="1">
      <alignment horizontal="left" vertical="top"/>
    </xf>
    <xf numFmtId="0" fontId="21" fillId="16" borderId="35" xfId="0" applyFont="1" applyFill="1" applyBorder="1" applyAlignment="1">
      <alignment horizontal="left" vertical="top"/>
    </xf>
    <xf numFmtId="0" fontId="21" fillId="16" borderId="111" xfId="0" applyFont="1" applyFill="1" applyBorder="1" applyAlignment="1">
      <alignment horizontal="left" vertical="top"/>
    </xf>
    <xf numFmtId="0" fontId="4" fillId="3" borderId="84" xfId="0" applyFont="1" applyFill="1" applyBorder="1"/>
    <xf numFmtId="0" fontId="4" fillId="3" borderId="174" xfId="0" applyFont="1" applyFill="1" applyBorder="1" applyAlignment="1">
      <alignment horizontal="center"/>
    </xf>
    <xf numFmtId="0" fontId="4" fillId="3" borderId="174" xfId="0" applyFont="1" applyFill="1" applyBorder="1" applyAlignment="1">
      <alignment vertical="top"/>
    </xf>
    <xf numFmtId="0" fontId="4" fillId="3" borderId="83" xfId="0" applyFont="1" applyFill="1" applyBorder="1" applyAlignment="1">
      <alignment horizontal="center"/>
    </xf>
    <xf numFmtId="0" fontId="4" fillId="3" borderId="114" xfId="0" applyFont="1" applyFill="1" applyBorder="1" applyAlignment="1">
      <alignment horizontal="center"/>
    </xf>
    <xf numFmtId="1" fontId="7" fillId="20" borderId="123" xfId="0" applyNumberFormat="1" applyFont="1" applyFill="1" applyBorder="1" applyAlignment="1">
      <alignment horizontal="right" vertical="top"/>
    </xf>
    <xf numFmtId="0" fontId="7" fillId="20" borderId="124" xfId="0" applyFont="1" applyFill="1" applyBorder="1" applyAlignment="1">
      <alignment horizontal="left"/>
    </xf>
    <xf numFmtId="0" fontId="26" fillId="20" borderId="124" xfId="0" applyFont="1" applyFill="1" applyBorder="1" applyAlignment="1">
      <alignment horizontal="left"/>
    </xf>
    <xf numFmtId="0" fontId="7" fillId="20" borderId="164" xfId="0" applyFont="1" applyFill="1" applyBorder="1" applyAlignment="1">
      <alignment horizontal="center" vertical="top" readingOrder="1"/>
    </xf>
    <xf numFmtId="0" fontId="7" fillId="20" borderId="132" xfId="0" applyFont="1" applyFill="1" applyBorder="1" applyAlignment="1">
      <alignment horizontal="left" vertical="top"/>
    </xf>
    <xf numFmtId="0" fontId="20" fillId="61" borderId="192" xfId="0" applyFont="1" applyFill="1" applyBorder="1" applyAlignment="1">
      <alignment horizontal="center" vertical="top"/>
    </xf>
    <xf numFmtId="0" fontId="20" fillId="61" borderId="134" xfId="0" applyFont="1" applyFill="1" applyBorder="1" applyAlignment="1">
      <alignment horizontal="center" vertical="top" wrapText="1"/>
    </xf>
    <xf numFmtId="0" fontId="20" fillId="61" borderId="161" xfId="0" applyFont="1" applyFill="1" applyBorder="1" applyAlignment="1">
      <alignment horizontal="center" vertical="top" wrapText="1"/>
    </xf>
    <xf numFmtId="0" fontId="20" fillId="62" borderId="133" xfId="0" applyFont="1" applyFill="1" applyBorder="1" applyAlignment="1">
      <alignment horizontal="center" vertical="top" wrapText="1"/>
    </xf>
    <xf numFmtId="0" fontId="20" fillId="62" borderId="134" xfId="0" applyFont="1" applyFill="1" applyBorder="1" applyAlignment="1">
      <alignment horizontal="center" vertical="top" wrapText="1"/>
    </xf>
    <xf numFmtId="0" fontId="21" fillId="61" borderId="199" xfId="0" applyFont="1" applyFill="1" applyBorder="1" applyAlignment="1">
      <alignment horizontal="left" vertical="top"/>
    </xf>
    <xf numFmtId="0" fontId="20" fillId="61" borderId="137" xfId="0" applyFont="1" applyFill="1" applyBorder="1" applyAlignment="1">
      <alignment horizontal="left" vertical="top"/>
    </xf>
    <xf numFmtId="0" fontId="60" fillId="12" borderId="137" xfId="0" applyFont="1" applyFill="1" applyBorder="1" applyAlignment="1">
      <alignment horizontal="left" vertical="top"/>
    </xf>
    <xf numFmtId="0" fontId="60" fillId="12" borderId="163" xfId="0" applyFont="1" applyFill="1" applyBorder="1" applyAlignment="1">
      <alignment horizontal="left" vertical="top"/>
    </xf>
    <xf numFmtId="0" fontId="21" fillId="62" borderId="134" xfId="0" applyFont="1" applyFill="1" applyBorder="1" applyAlignment="1">
      <alignment horizontal="left" vertical="top"/>
    </xf>
    <xf numFmtId="0" fontId="7" fillId="20" borderId="123" xfId="0" applyFont="1" applyFill="1" applyBorder="1" applyAlignment="1">
      <alignment horizontal="left"/>
    </xf>
    <xf numFmtId="0" fontId="7" fillId="20" borderId="164" xfId="0" applyFont="1" applyFill="1" applyBorder="1" applyAlignment="1">
      <alignment horizontal="center"/>
    </xf>
    <xf numFmtId="0" fontId="7" fillId="20" borderId="124" xfId="0" applyFont="1" applyFill="1" applyBorder="1" applyAlignment="1">
      <alignment horizontal="center"/>
    </xf>
    <xf numFmtId="0" fontId="7" fillId="20" borderId="125" xfId="0" applyFont="1" applyFill="1" applyBorder="1" applyAlignment="1">
      <alignment horizontal="center"/>
    </xf>
    <xf numFmtId="0" fontId="4" fillId="20" borderId="123" xfId="0" applyFont="1" applyFill="1" applyBorder="1" applyAlignment="1">
      <alignment vertical="top"/>
    </xf>
    <xf numFmtId="1" fontId="7" fillId="20" borderId="80" xfId="0" applyNumberFormat="1" applyFont="1" applyFill="1" applyBorder="1" applyAlignment="1">
      <alignment horizontal="right" vertical="top"/>
    </xf>
    <xf numFmtId="0" fontId="7" fillId="20" borderId="78" xfId="0" applyFont="1" applyFill="1" applyBorder="1" applyAlignment="1">
      <alignment horizontal="left"/>
    </xf>
    <xf numFmtId="0" fontId="26" fillId="20" borderId="78" xfId="0" applyFont="1" applyFill="1" applyBorder="1" applyAlignment="1">
      <alignment horizontal="left"/>
    </xf>
    <xf numFmtId="0" fontId="7" fillId="20" borderId="147" xfId="0" applyFont="1" applyFill="1" applyBorder="1" applyAlignment="1">
      <alignment horizontal="center" vertical="top" readingOrder="1"/>
    </xf>
    <xf numFmtId="0" fontId="7" fillId="20" borderId="141" xfId="0" applyFont="1" applyFill="1" applyBorder="1" applyAlignment="1">
      <alignment horizontal="left" vertical="top"/>
    </xf>
    <xf numFmtId="0" fontId="20" fillId="61" borderId="194" xfId="0" applyFont="1" applyFill="1" applyBorder="1" applyAlignment="1">
      <alignment horizontal="center" vertical="top" wrapText="1"/>
    </xf>
    <xf numFmtId="0" fontId="20" fillId="61" borderId="99" xfId="0" applyFont="1" applyFill="1" applyBorder="1" applyAlignment="1">
      <alignment horizontal="center" vertical="top" wrapText="1"/>
    </xf>
    <xf numFmtId="0" fontId="20" fillId="61" borderId="143" xfId="0" applyFont="1" applyFill="1" applyBorder="1" applyAlignment="1">
      <alignment horizontal="center" vertical="top" wrapText="1"/>
    </xf>
    <xf numFmtId="0" fontId="20" fillId="62" borderId="142" xfId="0" applyFont="1" applyFill="1" applyBorder="1" applyAlignment="1">
      <alignment horizontal="center" vertical="top" wrapText="1"/>
    </xf>
    <xf numFmtId="0" fontId="20" fillId="62" borderId="99" xfId="0" applyFont="1" applyFill="1" applyBorder="1" applyAlignment="1">
      <alignment horizontal="center" vertical="top" wrapText="1"/>
    </xf>
    <xf numFmtId="0" fontId="21" fillId="61" borderId="200" xfId="0" applyFont="1" applyFill="1" applyBorder="1" applyAlignment="1">
      <alignment horizontal="left" vertical="top"/>
    </xf>
    <xf numFmtId="0" fontId="20" fillId="61" borderId="145" xfId="0" applyFont="1" applyFill="1" applyBorder="1" applyAlignment="1">
      <alignment horizontal="left" vertical="top"/>
    </xf>
    <xf numFmtId="0" fontId="60" fillId="12" borderId="145" xfId="0" applyFont="1" applyFill="1" applyBorder="1" applyAlignment="1">
      <alignment horizontal="left" vertical="top"/>
    </xf>
    <xf numFmtId="0" fontId="60" fillId="12" borderId="100" xfId="0" applyFont="1" applyFill="1" applyBorder="1" applyAlignment="1">
      <alignment horizontal="left" vertical="top"/>
    </xf>
    <xf numFmtId="0" fontId="21" fillId="62" borderId="142" xfId="0" applyFont="1" applyFill="1" applyBorder="1" applyAlignment="1">
      <alignment horizontal="left" vertical="top"/>
    </xf>
    <xf numFmtId="0" fontId="7" fillId="20" borderId="80" xfId="0" applyFont="1" applyFill="1" applyBorder="1" applyAlignment="1">
      <alignment horizontal="left"/>
    </xf>
    <xf numFmtId="0" fontId="7" fillId="20" borderId="147" xfId="0" applyFont="1" applyFill="1" applyBorder="1" applyAlignment="1">
      <alignment horizontal="center"/>
    </xf>
    <xf numFmtId="0" fontId="7" fillId="20" borderId="78" xfId="0" applyFont="1" applyFill="1" applyBorder="1" applyAlignment="1">
      <alignment horizontal="center"/>
    </xf>
    <xf numFmtId="0" fontId="7" fillId="20" borderId="85" xfId="0" applyFont="1" applyFill="1" applyBorder="1" applyAlignment="1">
      <alignment horizontal="center"/>
    </xf>
    <xf numFmtId="0" fontId="4" fillId="20" borderId="80" xfId="0" applyFont="1" applyFill="1" applyBorder="1" applyAlignment="1">
      <alignment vertical="top"/>
    </xf>
    <xf numFmtId="0" fontId="20" fillId="61" borderId="194" xfId="0" applyFont="1" applyFill="1" applyBorder="1" applyAlignment="1">
      <alignment horizontal="center" vertical="top"/>
    </xf>
    <xf numFmtId="1" fontId="7" fillId="20" borderId="84" xfId="0" applyNumberFormat="1" applyFont="1" applyFill="1" applyBorder="1" applyAlignment="1">
      <alignment horizontal="right" vertical="top"/>
    </xf>
    <xf numFmtId="0" fontId="7" fillId="20" borderId="83" xfId="0" applyFont="1" applyFill="1" applyBorder="1" applyAlignment="1">
      <alignment horizontal="left" vertical="top"/>
    </xf>
    <xf numFmtId="0" fontId="7" fillId="20" borderId="83" xfId="0" applyFont="1" applyFill="1" applyBorder="1" applyAlignment="1">
      <alignment horizontal="left"/>
    </xf>
    <xf numFmtId="0" fontId="26" fillId="20" borderId="83" xfId="0" applyFont="1" applyFill="1" applyBorder="1" applyAlignment="1">
      <alignment horizontal="left"/>
    </xf>
    <xf numFmtId="0" fontId="7" fillId="20" borderId="83" xfId="0" applyFont="1" applyFill="1" applyBorder="1" applyAlignment="1">
      <alignment horizontal="center" vertical="top" readingOrder="1"/>
    </xf>
    <xf numFmtId="0" fontId="7" fillId="20" borderId="174" xfId="0" applyFont="1" applyFill="1" applyBorder="1" applyAlignment="1">
      <alignment horizontal="center" vertical="top" readingOrder="1"/>
    </xf>
    <xf numFmtId="0" fontId="7" fillId="20" borderId="165" xfId="0" applyFont="1" applyFill="1" applyBorder="1" applyAlignment="1">
      <alignment horizontal="left" vertical="top"/>
    </xf>
    <xf numFmtId="0" fontId="7" fillId="20" borderId="126" xfId="0" applyFont="1" applyFill="1" applyBorder="1" applyAlignment="1">
      <alignment horizontal="left" vertical="top"/>
    </xf>
    <xf numFmtId="0" fontId="7" fillId="20" borderId="111" xfId="0" applyFont="1" applyFill="1" applyBorder="1" applyAlignment="1">
      <alignment horizontal="center" vertical="top" readingOrder="1"/>
    </xf>
    <xf numFmtId="0" fontId="7" fillId="20" borderId="166" xfId="0" applyFont="1" applyFill="1" applyBorder="1" applyAlignment="1">
      <alignment horizontal="left" vertical="top"/>
    </xf>
    <xf numFmtId="0" fontId="20" fillId="61" borderId="91" xfId="0" applyFont="1" applyFill="1" applyBorder="1" applyAlignment="1">
      <alignment horizontal="center" vertical="top" wrapText="1"/>
    </xf>
    <xf numFmtId="0" fontId="20" fillId="61" borderId="36" xfId="0" applyFont="1" applyFill="1" applyBorder="1" applyAlignment="1">
      <alignment horizontal="center" vertical="top" wrapText="1"/>
    </xf>
    <xf numFmtId="0" fontId="20" fillId="61" borderId="195" xfId="0" applyFont="1" applyFill="1" applyBorder="1" applyAlignment="1">
      <alignment horizontal="center" vertical="top" wrapText="1"/>
    </xf>
    <xf numFmtId="0" fontId="20" fillId="62" borderId="35" xfId="0" applyFont="1" applyFill="1" applyBorder="1" applyAlignment="1">
      <alignment horizontal="center" vertical="top" wrapText="1"/>
    </xf>
    <xf numFmtId="0" fontId="20" fillId="62" borderId="36" xfId="0" applyFont="1" applyFill="1" applyBorder="1" applyAlignment="1">
      <alignment horizontal="center" vertical="top" wrapText="1"/>
    </xf>
    <xf numFmtId="0" fontId="21" fillId="61" borderId="201" xfId="0" applyFont="1" applyFill="1" applyBorder="1" applyAlignment="1">
      <alignment horizontal="left" vertical="top"/>
    </xf>
    <xf numFmtId="0" fontId="20" fillId="61" borderId="197" xfId="0" applyFont="1" applyFill="1" applyBorder="1" applyAlignment="1">
      <alignment horizontal="left" vertical="top"/>
    </xf>
    <xf numFmtId="0" fontId="60" fillId="12" borderId="197" xfId="0" applyFont="1" applyFill="1" applyBorder="1" applyAlignment="1">
      <alignment horizontal="left" vertical="top"/>
    </xf>
    <xf numFmtId="0" fontId="60" fillId="12" borderId="198" xfId="0" applyFont="1" applyFill="1" applyBorder="1" applyAlignment="1">
      <alignment horizontal="left" vertical="top"/>
    </xf>
    <xf numFmtId="0" fontId="21" fillId="62" borderId="35" xfId="0" applyFont="1" applyFill="1" applyBorder="1" applyAlignment="1">
      <alignment horizontal="left" vertical="top"/>
    </xf>
    <xf numFmtId="0" fontId="7" fillId="20" borderId="84" xfId="0" applyFont="1" applyFill="1" applyBorder="1" applyAlignment="1">
      <alignment horizontal="left"/>
    </xf>
    <xf numFmtId="0" fontId="7" fillId="20" borderId="174" xfId="0" applyFont="1" applyFill="1" applyBorder="1" applyAlignment="1">
      <alignment horizontal="center"/>
    </xf>
    <xf numFmtId="0" fontId="7" fillId="20" borderId="174" xfId="0" applyFont="1" applyFill="1" applyBorder="1" applyAlignment="1">
      <alignment horizontal="left" vertical="top"/>
    </xf>
    <xf numFmtId="0" fontId="7" fillId="20" borderId="83" xfId="0" applyFont="1" applyFill="1" applyBorder="1" applyAlignment="1">
      <alignment horizontal="center"/>
    </xf>
    <xf numFmtId="0" fontId="7" fillId="20" borderId="114" xfId="0" applyFont="1" applyFill="1" applyBorder="1" applyAlignment="1">
      <alignment horizontal="center"/>
    </xf>
    <xf numFmtId="0" fontId="7" fillId="20" borderId="84" xfId="0" applyFont="1" applyFill="1" applyBorder="1" applyAlignment="1">
      <alignment horizontal="left" vertical="top"/>
    </xf>
    <xf numFmtId="0" fontId="4" fillId="20" borderId="84" xfId="0" applyFont="1" applyFill="1" applyBorder="1" applyAlignment="1">
      <alignment vertical="top"/>
    </xf>
    <xf numFmtId="0" fontId="40" fillId="21" borderId="124" xfId="0" applyFont="1" applyFill="1" applyBorder="1" applyAlignment="1">
      <alignment vertical="top"/>
    </xf>
    <xf numFmtId="0" fontId="4" fillId="21" borderId="124" xfId="0" applyFont="1" applyFill="1" applyBorder="1" applyAlignment="1">
      <alignment vertical="top"/>
    </xf>
    <xf numFmtId="0" fontId="4" fillId="21" borderId="164" xfId="0" applyFont="1" applyFill="1" applyBorder="1" applyAlignment="1">
      <alignment vertical="top"/>
    </xf>
    <xf numFmtId="0" fontId="40" fillId="21" borderId="102" xfId="0" applyFont="1" applyFill="1" applyBorder="1" applyAlignment="1">
      <alignment vertical="top"/>
    </xf>
    <xf numFmtId="0" fontId="40" fillId="21" borderId="131" xfId="0" applyFont="1" applyFill="1" applyBorder="1" applyAlignment="1">
      <alignment vertical="top"/>
    </xf>
    <xf numFmtId="0" fontId="4" fillId="21" borderId="102" xfId="0" applyFont="1" applyFill="1" applyBorder="1" applyAlignment="1">
      <alignment vertical="top"/>
    </xf>
    <xf numFmtId="0" fontId="40" fillId="21" borderId="132" xfId="0" applyFont="1" applyFill="1" applyBorder="1" applyAlignment="1">
      <alignment vertical="top"/>
    </xf>
    <xf numFmtId="0" fontId="21" fillId="14" borderId="199" xfId="0" applyFont="1" applyFill="1" applyBorder="1" applyAlignment="1">
      <alignment horizontal="left" vertical="top"/>
    </xf>
    <xf numFmtId="0" fontId="4" fillId="21" borderId="125" xfId="0" applyFont="1" applyFill="1" applyBorder="1" applyAlignment="1">
      <alignment vertical="top"/>
    </xf>
    <xf numFmtId="0" fontId="4" fillId="21" borderId="78" xfId="0" applyFont="1" applyFill="1" applyBorder="1" applyAlignment="1">
      <alignment vertical="top"/>
    </xf>
    <xf numFmtId="0" fontId="4" fillId="21" borderId="147" xfId="0" applyFont="1" applyFill="1" applyBorder="1" applyAlignment="1">
      <alignment vertical="top"/>
    </xf>
    <xf numFmtId="0" fontId="4" fillId="21" borderId="86" xfId="0" applyFont="1" applyFill="1" applyBorder="1" applyAlignment="1">
      <alignment vertical="top"/>
    </xf>
    <xf numFmtId="0" fontId="4" fillId="21" borderId="82" xfId="0" applyFont="1" applyFill="1" applyBorder="1" applyAlignment="1">
      <alignment vertical="top"/>
    </xf>
    <xf numFmtId="0" fontId="4" fillId="21" borderId="141" xfId="0" applyFont="1" applyFill="1" applyBorder="1" applyAlignment="1">
      <alignment vertical="top"/>
    </xf>
    <xf numFmtId="0" fontId="21" fillId="14" borderId="200" xfId="0" applyFont="1" applyFill="1" applyBorder="1" applyAlignment="1">
      <alignment horizontal="left" vertical="top"/>
    </xf>
    <xf numFmtId="0" fontId="4" fillId="21" borderId="85" xfId="0" applyFont="1" applyFill="1" applyBorder="1" applyAlignment="1">
      <alignment vertical="top"/>
    </xf>
    <xf numFmtId="0" fontId="40" fillId="21" borderId="78" xfId="0" applyFont="1" applyFill="1" applyBorder="1" applyAlignment="1">
      <alignment vertical="top"/>
    </xf>
    <xf numFmtId="0" fontId="40" fillId="21" borderId="86" xfId="0" applyFont="1" applyFill="1" applyBorder="1" applyAlignment="1">
      <alignment vertical="top"/>
    </xf>
    <xf numFmtId="0" fontId="40" fillId="21" borderId="82" xfId="0" applyFont="1" applyFill="1" applyBorder="1" applyAlignment="1">
      <alignment vertical="top"/>
    </xf>
    <xf numFmtId="0" fontId="40" fillId="21" borderId="141" xfId="0" applyFont="1" applyFill="1" applyBorder="1" applyAlignment="1">
      <alignment vertical="top"/>
    </xf>
    <xf numFmtId="0" fontId="20" fillId="26" borderId="78" xfId="0" applyFont="1" applyFill="1" applyBorder="1" applyAlignment="1">
      <alignment vertical="top"/>
    </xf>
    <xf numFmtId="0" fontId="20" fillId="26" borderId="147" xfId="0" applyFont="1" applyFill="1" applyBorder="1" applyAlignment="1">
      <alignment vertical="top"/>
    </xf>
    <xf numFmtId="0" fontId="20" fillId="26" borderId="86" xfId="0" applyFont="1" applyFill="1" applyBorder="1" applyAlignment="1">
      <alignment vertical="top"/>
    </xf>
    <xf numFmtId="0" fontId="20" fillId="26" borderId="80" xfId="0" applyFont="1" applyFill="1" applyBorder="1" applyAlignment="1">
      <alignment vertical="top"/>
    </xf>
    <xf numFmtId="0" fontId="22" fillId="26" borderId="86" xfId="0" applyFont="1" applyFill="1" applyBorder="1" applyAlignment="1">
      <alignment vertical="top"/>
    </xf>
    <xf numFmtId="0" fontId="7" fillId="21" borderId="78" xfId="0" applyFont="1" applyFill="1" applyBorder="1" applyAlignment="1">
      <alignment horizontal="left" vertical="top"/>
    </xf>
    <xf numFmtId="0" fontId="7" fillId="21" borderId="147" xfId="0" applyFont="1" applyFill="1" applyBorder="1" applyAlignment="1">
      <alignment horizontal="left" vertical="top"/>
    </xf>
    <xf numFmtId="0" fontId="7" fillId="21" borderId="86" xfId="0" applyFont="1" applyFill="1" applyBorder="1" applyAlignment="1">
      <alignment horizontal="left" vertical="top"/>
    </xf>
    <xf numFmtId="0" fontId="7" fillId="21" borderId="80" xfId="0" applyFont="1" applyFill="1" applyBorder="1" applyAlignment="1">
      <alignment horizontal="left" vertical="top"/>
    </xf>
    <xf numFmtId="0" fontId="42" fillId="26" borderId="86" xfId="0" applyFont="1" applyFill="1" applyBorder="1" applyAlignment="1">
      <alignment vertical="top"/>
    </xf>
    <xf numFmtId="0" fontId="42" fillId="26" borderId="78" xfId="0" applyFont="1" applyFill="1" applyBorder="1" applyAlignment="1">
      <alignment vertical="top"/>
    </xf>
    <xf numFmtId="0" fontId="42" fillId="26" borderId="147" xfId="0" applyFont="1" applyFill="1" applyBorder="1" applyAlignment="1">
      <alignment vertical="top"/>
    </xf>
    <xf numFmtId="0" fontId="42" fillId="26" borderId="80" xfId="0" applyFont="1" applyFill="1" applyBorder="1" applyAlignment="1">
      <alignment vertical="top"/>
    </xf>
    <xf numFmtId="0" fontId="4" fillId="21" borderId="84" xfId="0" applyFont="1" applyFill="1" applyBorder="1" applyAlignment="1">
      <alignment vertical="top"/>
    </xf>
    <xf numFmtId="0" fontId="4" fillId="21" borderId="83" xfId="0" applyFont="1" applyFill="1" applyBorder="1" applyAlignment="1">
      <alignment vertical="top"/>
    </xf>
    <xf numFmtId="0" fontId="20" fillId="26" borderId="83" xfId="0" applyFont="1" applyFill="1" applyBorder="1" applyAlignment="1">
      <alignment vertical="top"/>
    </xf>
    <xf numFmtId="0" fontId="20" fillId="26" borderId="174" xfId="0" applyFont="1" applyFill="1" applyBorder="1" applyAlignment="1">
      <alignment vertical="top"/>
    </xf>
    <xf numFmtId="0" fontId="4" fillId="21" borderId="111" xfId="0" applyFont="1" applyFill="1" applyBorder="1" applyAlignment="1">
      <alignment vertical="top"/>
    </xf>
    <xf numFmtId="0" fontId="4" fillId="21" borderId="126" xfId="0" applyFont="1" applyFill="1" applyBorder="1" applyAlignment="1">
      <alignment vertical="top"/>
    </xf>
    <xf numFmtId="0" fontId="20" fillId="26" borderId="111" xfId="0" applyFont="1" applyFill="1" applyBorder="1" applyAlignment="1">
      <alignment vertical="top"/>
    </xf>
    <xf numFmtId="0" fontId="4" fillId="21" borderId="166" xfId="0" applyFont="1" applyFill="1" applyBorder="1" applyAlignment="1">
      <alignment vertical="top"/>
    </xf>
    <xf numFmtId="0" fontId="20" fillId="14" borderId="91" xfId="0" applyFont="1" applyFill="1" applyBorder="1" applyAlignment="1">
      <alignment horizontal="center" vertical="top"/>
    </xf>
    <xf numFmtId="0" fontId="21" fillId="14" borderId="201" xfId="0" applyFont="1" applyFill="1" applyBorder="1" applyAlignment="1">
      <alignment horizontal="left" vertical="top"/>
    </xf>
    <xf numFmtId="0" fontId="4" fillId="21" borderId="174" xfId="0" applyFont="1" applyFill="1" applyBorder="1" applyAlignment="1">
      <alignment vertical="top"/>
    </xf>
    <xf numFmtId="0" fontId="4" fillId="21" borderId="114" xfId="0" applyFont="1" applyFill="1" applyBorder="1" applyAlignment="1">
      <alignment vertical="top"/>
    </xf>
    <xf numFmtId="0" fontId="20" fillId="26" borderId="84" xfId="0" applyFont="1" applyFill="1" applyBorder="1" applyAlignment="1">
      <alignment vertical="top"/>
    </xf>
    <xf numFmtId="0" fontId="42" fillId="27" borderId="123" xfId="0" applyFont="1" applyFill="1" applyBorder="1" applyAlignment="1">
      <alignment horizontal="left" vertical="top"/>
    </xf>
    <xf numFmtId="0" fontId="22" fillId="27" borderId="124" xfId="0" applyFont="1" applyFill="1" applyBorder="1" applyAlignment="1">
      <alignment horizontal="left" vertical="top"/>
    </xf>
    <xf numFmtId="0" fontId="30" fillId="27" borderId="124" xfId="0" applyFont="1" applyFill="1" applyBorder="1"/>
    <xf numFmtId="0" fontId="42" fillId="27" borderId="124" xfId="0" applyFont="1" applyFill="1" applyBorder="1" applyAlignment="1">
      <alignment horizontal="center" vertical="top" readingOrder="1"/>
    </xf>
    <xf numFmtId="0" fontId="42" fillId="27" borderId="164" xfId="0" applyFont="1" applyFill="1" applyBorder="1" applyAlignment="1">
      <alignment horizontal="center" vertical="top" readingOrder="1"/>
    </xf>
    <xf numFmtId="0" fontId="22" fillId="27" borderId="102" xfId="0" applyFont="1" applyFill="1" applyBorder="1" applyAlignment="1">
      <alignment vertical="top"/>
    </xf>
    <xf numFmtId="0" fontId="22" fillId="27" borderId="131" xfId="0" applyFont="1" applyFill="1" applyBorder="1" applyAlignment="1">
      <alignment horizontal="left" vertical="top"/>
    </xf>
    <xf numFmtId="0" fontId="42" fillId="27" borderId="102" xfId="0" applyFont="1" applyFill="1" applyBorder="1" applyAlignment="1">
      <alignment horizontal="center" vertical="top" readingOrder="1"/>
    </xf>
    <xf numFmtId="0" fontId="22" fillId="27" borderId="132" xfId="0" applyFont="1" applyFill="1" applyBorder="1" applyAlignment="1">
      <alignment horizontal="left" vertical="top"/>
    </xf>
    <xf numFmtId="0" fontId="20" fillId="14" borderId="192" xfId="0" applyFont="1" applyFill="1" applyBorder="1" applyAlignment="1">
      <alignment horizontal="center" vertical="top" wrapText="1"/>
    </xf>
    <xf numFmtId="0" fontId="42" fillId="27" borderId="123" xfId="0" applyFont="1" applyFill="1" applyBorder="1" applyAlignment="1">
      <alignment horizontal="left"/>
    </xf>
    <xf numFmtId="0" fontId="42" fillId="27" borderId="164" xfId="0" applyFont="1" applyFill="1" applyBorder="1" applyAlignment="1">
      <alignment horizontal="center"/>
    </xf>
    <xf numFmtId="0" fontId="42" fillId="27" borderId="124" xfId="0" applyFont="1" applyFill="1" applyBorder="1" applyAlignment="1">
      <alignment horizontal="left"/>
    </xf>
    <xf numFmtId="0" fontId="20" fillId="27" borderId="164" xfId="0" applyFont="1" applyFill="1" applyBorder="1" applyAlignment="1">
      <alignment vertical="top"/>
    </xf>
    <xf numFmtId="0" fontId="22" fillId="27" borderId="124" xfId="0" applyFont="1" applyFill="1" applyBorder="1" applyAlignment="1">
      <alignment horizontal="center"/>
    </xf>
    <xf numFmtId="0" fontId="42" fillId="27" borderId="125" xfId="0" applyFont="1" applyFill="1" applyBorder="1" applyAlignment="1">
      <alignment horizontal="center"/>
    </xf>
    <xf numFmtId="0" fontId="20" fillId="27" borderId="123" xfId="0" applyFont="1" applyFill="1" applyBorder="1" applyAlignment="1">
      <alignment vertical="top"/>
    </xf>
    <xf numFmtId="0" fontId="20" fillId="27" borderId="124" xfId="0" applyFont="1" applyFill="1" applyBorder="1" applyAlignment="1">
      <alignment vertical="top"/>
    </xf>
    <xf numFmtId="0" fontId="4" fillId="45" borderId="123" xfId="0" applyFont="1" applyFill="1" applyBorder="1" applyAlignment="1">
      <alignment vertical="top"/>
    </xf>
    <xf numFmtId="0" fontId="42" fillId="27" borderId="80" xfId="0" applyFont="1" applyFill="1" applyBorder="1" applyAlignment="1">
      <alignment horizontal="left" vertical="top"/>
    </xf>
    <xf numFmtId="0" fontId="22" fillId="27" borderId="78" xfId="0" applyFont="1" applyFill="1" applyBorder="1" applyAlignment="1">
      <alignment horizontal="left" vertical="top"/>
    </xf>
    <xf numFmtId="0" fontId="30" fillId="27" borderId="78" xfId="0" applyFont="1" applyFill="1" applyBorder="1"/>
    <xf numFmtId="0" fontId="42" fillId="27" borderId="78" xfId="0" applyFont="1" applyFill="1" applyBorder="1" applyAlignment="1">
      <alignment horizontal="center" vertical="top" readingOrder="1"/>
    </xf>
    <xf numFmtId="0" fontId="42" fillId="27" borderId="147" xfId="0" applyFont="1" applyFill="1" applyBorder="1" applyAlignment="1">
      <alignment horizontal="center" vertical="top" readingOrder="1"/>
    </xf>
    <xf numFmtId="0" fontId="22" fillId="27" borderId="86" xfId="0" applyFont="1" applyFill="1" applyBorder="1" applyAlignment="1">
      <alignment vertical="top"/>
    </xf>
    <xf numFmtId="0" fontId="22" fillId="27" borderId="82" xfId="0" applyFont="1" applyFill="1" applyBorder="1" applyAlignment="1">
      <alignment horizontal="left" vertical="top"/>
    </xf>
    <xf numFmtId="0" fontId="42" fillId="27" borderId="86" xfId="0" applyFont="1" applyFill="1" applyBorder="1" applyAlignment="1">
      <alignment horizontal="center" vertical="top" readingOrder="1"/>
    </xf>
    <xf numFmtId="0" fontId="22" fillId="27" borderId="141" xfId="0" applyFont="1" applyFill="1" applyBorder="1" applyAlignment="1">
      <alignment horizontal="left" vertical="top"/>
    </xf>
    <xf numFmtId="0" fontId="42" fillId="27" borderId="80" xfId="0" applyFont="1" applyFill="1" applyBorder="1" applyAlignment="1">
      <alignment horizontal="left"/>
    </xf>
    <xf numFmtId="0" fontId="42" fillId="27" borderId="147" xfId="0" applyFont="1" applyFill="1" applyBorder="1" applyAlignment="1">
      <alignment horizontal="center"/>
    </xf>
    <xf numFmtId="0" fontId="42" fillId="27" borderId="78" xfId="0" applyFont="1" applyFill="1" applyBorder="1" applyAlignment="1">
      <alignment horizontal="left"/>
    </xf>
    <xf numFmtId="0" fontId="20" fillId="27" borderId="147" xfId="0" applyFont="1" applyFill="1" applyBorder="1" applyAlignment="1">
      <alignment vertical="top"/>
    </xf>
    <xf numFmtId="0" fontId="22" fillId="27" borderId="78" xfId="0" applyFont="1" applyFill="1" applyBorder="1" applyAlignment="1">
      <alignment horizontal="center"/>
    </xf>
    <xf numFmtId="0" fontId="42" fillId="27" borderId="85" xfId="0" applyFont="1" applyFill="1" applyBorder="1" applyAlignment="1">
      <alignment horizontal="center"/>
    </xf>
    <xf numFmtId="0" fontId="20" fillId="27" borderId="80" xfId="0" applyFont="1" applyFill="1" applyBorder="1" applyAlignment="1">
      <alignment vertical="top"/>
    </xf>
    <xf numFmtId="0" fontId="20" fillId="27" borderId="78" xfId="0" applyFont="1" applyFill="1" applyBorder="1" applyAlignment="1">
      <alignment vertical="top"/>
    </xf>
    <xf numFmtId="0" fontId="4" fillId="45" borderId="80" xfId="0" applyFont="1" applyFill="1" applyBorder="1" applyAlignment="1">
      <alignment vertical="top"/>
    </xf>
    <xf numFmtId="0" fontId="42" fillId="27" borderId="78" xfId="0" applyFont="1" applyFill="1" applyBorder="1" applyAlignment="1">
      <alignment horizontal="left" vertical="top"/>
    </xf>
    <xf numFmtId="0" fontId="20" fillId="27" borderId="78" xfId="0" applyFont="1" applyFill="1" applyBorder="1"/>
    <xf numFmtId="0" fontId="42" fillId="27" borderId="86" xfId="0" applyFont="1" applyFill="1" applyBorder="1" applyAlignment="1">
      <alignment vertical="top"/>
    </xf>
    <xf numFmtId="0" fontId="42" fillId="27" borderId="82" xfId="0" applyFont="1" applyFill="1" applyBorder="1" applyAlignment="1">
      <alignment horizontal="left" vertical="top"/>
    </xf>
    <xf numFmtId="0" fontId="42" fillId="27" borderId="141" xfId="0" applyFont="1" applyFill="1" applyBorder="1" applyAlignment="1">
      <alignment horizontal="left" vertical="top"/>
    </xf>
    <xf numFmtId="0" fontId="42" fillId="27" borderId="147" xfId="0" applyFont="1" applyFill="1" applyBorder="1" applyAlignment="1">
      <alignment vertical="top"/>
    </xf>
    <xf numFmtId="0" fontId="42" fillId="27" borderId="78" xfId="0" applyFont="1" applyFill="1" applyBorder="1" applyAlignment="1">
      <alignment horizontal="center"/>
    </xf>
    <xf numFmtId="0" fontId="42" fillId="27" borderId="80" xfId="0" applyFont="1" applyFill="1" applyBorder="1" applyAlignment="1">
      <alignment vertical="top"/>
    </xf>
    <xf numFmtId="0" fontId="42" fillId="27" borderId="78" xfId="0" applyFont="1" applyFill="1" applyBorder="1" applyAlignment="1">
      <alignment vertical="top"/>
    </xf>
    <xf numFmtId="0" fontId="20" fillId="27" borderId="78" xfId="0" applyFont="1" applyFill="1" applyBorder="1" applyAlignment="1">
      <alignment horizontal="center"/>
    </xf>
    <xf numFmtId="0" fontId="42" fillId="28" borderId="86" xfId="0" applyFont="1" applyFill="1" applyBorder="1" applyAlignment="1">
      <alignment vertical="top"/>
    </xf>
    <xf numFmtId="0" fontId="42" fillId="27" borderId="84" xfId="0" applyFont="1" applyFill="1" applyBorder="1" applyAlignment="1">
      <alignment horizontal="left" vertical="top"/>
    </xf>
    <xf numFmtId="0" fontId="42" fillId="27" borderId="83" xfId="0" applyFont="1" applyFill="1" applyBorder="1" applyAlignment="1">
      <alignment horizontal="left" vertical="top"/>
    </xf>
    <xf numFmtId="0" fontId="20" fillId="27" borderId="83" xfId="0" applyFont="1" applyFill="1" applyBorder="1"/>
    <xf numFmtId="0" fontId="42" fillId="27" borderId="83" xfId="0" applyFont="1" applyFill="1" applyBorder="1" applyAlignment="1">
      <alignment horizontal="center" vertical="top" readingOrder="1"/>
    </xf>
    <xf numFmtId="0" fontId="42" fillId="27" borderId="174" xfId="0" applyFont="1" applyFill="1" applyBorder="1" applyAlignment="1">
      <alignment horizontal="center" vertical="top" readingOrder="1"/>
    </xf>
    <xf numFmtId="0" fontId="42" fillId="27" borderId="111" xfId="0" applyFont="1" applyFill="1" applyBorder="1" applyAlignment="1">
      <alignment vertical="top"/>
    </xf>
    <xf numFmtId="0" fontId="42" fillId="27" borderId="126" xfId="0" applyFont="1" applyFill="1" applyBorder="1" applyAlignment="1">
      <alignment horizontal="left" vertical="top"/>
    </xf>
    <xf numFmtId="0" fontId="42" fillId="27" borderId="111" xfId="0" applyFont="1" applyFill="1" applyBorder="1" applyAlignment="1">
      <alignment horizontal="center" vertical="top" readingOrder="1"/>
    </xf>
    <xf numFmtId="0" fontId="42" fillId="27" borderId="166" xfId="0" applyFont="1" applyFill="1" applyBorder="1" applyAlignment="1">
      <alignment horizontal="left" vertical="top"/>
    </xf>
    <xf numFmtId="0" fontId="42" fillId="27" borderId="84" xfId="0" applyFont="1" applyFill="1" applyBorder="1" applyAlignment="1">
      <alignment horizontal="left"/>
    </xf>
    <xf numFmtId="0" fontId="42" fillId="27" borderId="174" xfId="0" applyFont="1" applyFill="1" applyBorder="1" applyAlignment="1">
      <alignment horizontal="center"/>
    </xf>
    <xf numFmtId="0" fontId="42" fillId="27" borderId="83" xfId="0" applyFont="1" applyFill="1" applyBorder="1" applyAlignment="1">
      <alignment horizontal="left"/>
    </xf>
    <xf numFmtId="0" fontId="42" fillId="27" borderId="174" xfId="0" applyFont="1" applyFill="1" applyBorder="1" applyAlignment="1">
      <alignment vertical="top"/>
    </xf>
    <xf numFmtId="0" fontId="42" fillId="27" borderId="83" xfId="0" applyFont="1" applyFill="1" applyBorder="1" applyAlignment="1">
      <alignment horizontal="center"/>
    </xf>
    <xf numFmtId="0" fontId="42" fillId="27" borderId="114" xfId="0" applyFont="1" applyFill="1" applyBorder="1" applyAlignment="1">
      <alignment horizontal="center"/>
    </xf>
    <xf numFmtId="0" fontId="42" fillId="27" borderId="84" xfId="0" applyFont="1" applyFill="1" applyBorder="1" applyAlignment="1">
      <alignment vertical="top"/>
    </xf>
    <xf numFmtId="0" fontId="42" fillId="27" borderId="83" xfId="0" applyFont="1" applyFill="1" applyBorder="1" applyAlignment="1">
      <alignment vertical="top"/>
    </xf>
    <xf numFmtId="0" fontId="4" fillId="45" borderId="84" xfId="0" applyFont="1" applyFill="1" applyBorder="1" applyAlignment="1">
      <alignment vertical="top"/>
    </xf>
    <xf numFmtId="0" fontId="20" fillId="61" borderId="192" xfId="0" applyFont="1" applyFill="1" applyBorder="1" applyAlignment="1">
      <alignment horizontal="center" vertical="top" wrapText="1"/>
    </xf>
    <xf numFmtId="0" fontId="21" fillId="61" borderId="82" xfId="0" applyFont="1" applyFill="1" applyBorder="1" applyAlignment="1">
      <alignment horizontal="left"/>
    </xf>
    <xf numFmtId="0" fontId="20" fillId="61" borderId="145" xfId="0" applyFont="1" applyFill="1" applyBorder="1" applyAlignment="1">
      <alignment horizontal="left" vertical="top" wrapText="1"/>
    </xf>
    <xf numFmtId="0" fontId="21" fillId="62" borderId="133" xfId="0" applyFont="1" applyFill="1" applyBorder="1" applyAlignment="1">
      <alignment horizontal="left" vertical="top"/>
    </xf>
    <xf numFmtId="0" fontId="20" fillId="62" borderId="124" xfId="0" applyFont="1" applyFill="1" applyBorder="1" applyAlignment="1">
      <alignment horizontal="left" vertical="top"/>
    </xf>
    <xf numFmtId="0" fontId="4" fillId="29" borderId="123" xfId="0" applyFont="1" applyFill="1" applyBorder="1" applyAlignment="1">
      <alignment horizontal="left" vertical="top"/>
    </xf>
    <xf numFmtId="0" fontId="40" fillId="29" borderId="124" xfId="0" applyFont="1" applyFill="1" applyBorder="1" applyAlignment="1">
      <alignment horizontal="left" vertical="top"/>
    </xf>
    <xf numFmtId="0" fontId="22" fillId="30" borderId="124" xfId="0" applyFont="1" applyFill="1" applyBorder="1"/>
    <xf numFmtId="0" fontId="22" fillId="30" borderId="124" xfId="0" applyFont="1" applyFill="1" applyBorder="1" applyAlignment="1">
      <alignment vertical="top"/>
    </xf>
    <xf numFmtId="0" fontId="4" fillId="29" borderId="124" xfId="0" applyFont="1" applyFill="1" applyBorder="1" applyAlignment="1">
      <alignment horizontal="center" vertical="top" readingOrder="1"/>
    </xf>
    <xf numFmtId="0" fontId="4" fillId="29" borderId="164" xfId="0" applyFont="1" applyFill="1" applyBorder="1" applyAlignment="1">
      <alignment horizontal="center" vertical="top" readingOrder="1"/>
    </xf>
    <xf numFmtId="0" fontId="22" fillId="30" borderId="102" xfId="0" applyFont="1" applyFill="1" applyBorder="1" applyAlignment="1">
      <alignment vertical="top"/>
    </xf>
    <xf numFmtId="0" fontId="4" fillId="29" borderId="131" xfId="0" applyFont="1" applyFill="1" applyBorder="1" applyAlignment="1">
      <alignment horizontal="left" vertical="top"/>
    </xf>
    <xf numFmtId="0" fontId="4" fillId="29" borderId="102" xfId="0" applyFont="1" applyFill="1" applyBorder="1" applyAlignment="1">
      <alignment horizontal="center" vertical="top" readingOrder="1"/>
    </xf>
    <xf numFmtId="0" fontId="4" fillId="29" borderId="132" xfId="0" applyFont="1" applyFill="1" applyBorder="1" applyAlignment="1">
      <alignment horizontal="left" vertical="top"/>
    </xf>
    <xf numFmtId="0" fontId="4" fillId="29" borderId="123" xfId="0" applyFont="1" applyFill="1" applyBorder="1" applyAlignment="1">
      <alignment horizontal="left"/>
    </xf>
    <xf numFmtId="0" fontId="4" fillId="29" borderId="164" xfId="0" applyFont="1" applyFill="1" applyBorder="1" applyAlignment="1">
      <alignment horizontal="center"/>
    </xf>
    <xf numFmtId="0" fontId="4" fillId="29" borderId="124" xfId="0" applyFont="1" applyFill="1" applyBorder="1" applyAlignment="1">
      <alignment horizontal="left"/>
    </xf>
    <xf numFmtId="0" fontId="42" fillId="30" borderId="164" xfId="0" applyFont="1" applyFill="1" applyBorder="1" applyAlignment="1">
      <alignment vertical="top"/>
    </xf>
    <xf numFmtId="0" fontId="40" fillId="29" borderId="124" xfId="0" applyFont="1" applyFill="1" applyBorder="1" applyAlignment="1">
      <alignment horizontal="center"/>
    </xf>
    <xf numFmtId="0" fontId="4" fillId="29" borderId="125" xfId="0" applyFont="1" applyFill="1" applyBorder="1" applyAlignment="1">
      <alignment horizontal="center"/>
    </xf>
    <xf numFmtId="0" fontId="42" fillId="30" borderId="123" xfId="0" applyFont="1" applyFill="1" applyBorder="1" applyAlignment="1">
      <alignment vertical="top"/>
    </xf>
    <xf numFmtId="0" fontId="42" fillId="30" borderId="124" xfId="0" applyFont="1" applyFill="1" applyBorder="1" applyAlignment="1">
      <alignment vertical="top"/>
    </xf>
    <xf numFmtId="0" fontId="4" fillId="29" borderId="123" xfId="0" applyFont="1" applyFill="1" applyBorder="1" applyAlignment="1">
      <alignment vertical="top"/>
    </xf>
    <xf numFmtId="0" fontId="4" fillId="29" borderId="80" xfId="0" applyFont="1" applyFill="1" applyBorder="1" applyAlignment="1">
      <alignment horizontal="left" vertical="top"/>
    </xf>
    <xf numFmtId="0" fontId="40" fillId="29" borderId="78" xfId="0" applyFont="1" applyFill="1" applyBorder="1" applyAlignment="1">
      <alignment horizontal="left" vertical="top"/>
    </xf>
    <xf numFmtId="0" fontId="22" fillId="30" borderId="78" xfId="0" applyFont="1" applyFill="1" applyBorder="1"/>
    <xf numFmtId="0" fontId="22" fillId="30" borderId="78" xfId="0" applyFont="1" applyFill="1" applyBorder="1" applyAlignment="1">
      <alignment vertical="top"/>
    </xf>
    <xf numFmtId="0" fontId="4" fillId="29" borderId="78" xfId="0" applyFont="1" applyFill="1" applyBorder="1" applyAlignment="1">
      <alignment horizontal="center" vertical="top" readingOrder="1"/>
    </xf>
    <xf numFmtId="0" fontId="4" fillId="29" borderId="147" xfId="0" applyFont="1" applyFill="1" applyBorder="1" applyAlignment="1">
      <alignment horizontal="center" vertical="top" readingOrder="1"/>
    </xf>
    <xf numFmtId="0" fontId="22" fillId="30" borderId="86" xfId="0" applyFont="1" applyFill="1" applyBorder="1" applyAlignment="1">
      <alignment vertical="top"/>
    </xf>
    <xf numFmtId="0" fontId="4" fillId="29" borderId="82" xfId="0" applyFont="1" applyFill="1" applyBorder="1" applyAlignment="1">
      <alignment horizontal="left" vertical="top"/>
    </xf>
    <xf numFmtId="0" fontId="4" fillId="29" borderId="86" xfId="0" applyFont="1" applyFill="1" applyBorder="1" applyAlignment="1">
      <alignment horizontal="center" vertical="top" readingOrder="1"/>
    </xf>
    <xf numFmtId="0" fontId="4" fillId="29" borderId="141" xfId="0" applyFont="1" applyFill="1" applyBorder="1" applyAlignment="1">
      <alignment horizontal="left" vertical="top"/>
    </xf>
    <xf numFmtId="0" fontId="4" fillId="29" borderId="80" xfId="0" applyFont="1" applyFill="1" applyBorder="1" applyAlignment="1">
      <alignment horizontal="left"/>
    </xf>
    <xf numFmtId="0" fontId="4" fillId="29" borderId="147" xfId="0" applyFont="1" applyFill="1" applyBorder="1" applyAlignment="1">
      <alignment horizontal="center"/>
    </xf>
    <xf numFmtId="0" fontId="4" fillId="29" borderId="78" xfId="0" applyFont="1" applyFill="1" applyBorder="1" applyAlignment="1">
      <alignment horizontal="left"/>
    </xf>
    <xf numFmtId="0" fontId="42" fillId="30" borderId="147" xfId="0" applyFont="1" applyFill="1" applyBorder="1" applyAlignment="1">
      <alignment vertical="top"/>
    </xf>
    <xf numFmtId="0" fontId="40" fillId="29" borderId="78" xfId="0" applyFont="1" applyFill="1" applyBorder="1" applyAlignment="1">
      <alignment horizontal="center"/>
    </xf>
    <xf numFmtId="0" fontId="4" fillId="29" borderId="85" xfId="0" applyFont="1" applyFill="1" applyBorder="1" applyAlignment="1">
      <alignment horizontal="center"/>
    </xf>
    <xf numFmtId="0" fontId="42" fillId="30" borderId="80" xfId="0" applyFont="1" applyFill="1" applyBorder="1" applyAlignment="1">
      <alignment vertical="top"/>
    </xf>
    <xf numFmtId="0" fontId="42" fillId="30" borderId="78" xfId="0" applyFont="1" applyFill="1" applyBorder="1" applyAlignment="1">
      <alignment vertical="top"/>
    </xf>
    <xf numFmtId="0" fontId="4" fillId="29" borderId="80" xfId="0" applyFont="1" applyFill="1" applyBorder="1" applyAlignment="1">
      <alignment vertical="top"/>
    </xf>
    <xf numFmtId="0" fontId="40" fillId="29" borderId="78" xfId="0" applyFont="1" applyFill="1" applyBorder="1" applyAlignment="1">
      <alignment vertical="top"/>
    </xf>
    <xf numFmtId="0" fontId="40" fillId="29" borderId="86" xfId="0" applyFont="1" applyFill="1" applyBorder="1" applyAlignment="1">
      <alignment vertical="top"/>
    </xf>
    <xf numFmtId="0" fontId="4" fillId="29" borderId="78" xfId="0" applyFont="1" applyFill="1" applyBorder="1" applyAlignment="1">
      <alignment horizontal="left" vertical="top"/>
    </xf>
    <xf numFmtId="0" fontId="42" fillId="30" borderId="78" xfId="0" applyFont="1" applyFill="1" applyBorder="1"/>
    <xf numFmtId="0" fontId="7" fillId="29" borderId="86" xfId="0" applyFont="1" applyFill="1" applyBorder="1" applyAlignment="1">
      <alignment vertical="top"/>
    </xf>
    <xf numFmtId="0" fontId="4" fillId="29" borderId="147" xfId="0" applyFont="1" applyFill="1" applyBorder="1" applyAlignment="1">
      <alignment vertical="top"/>
    </xf>
    <xf numFmtId="0" fontId="4" fillId="29" borderId="78" xfId="0" applyFont="1" applyFill="1" applyBorder="1" applyAlignment="1">
      <alignment horizontal="center"/>
    </xf>
    <xf numFmtId="0" fontId="4" fillId="29" borderId="78" xfId="0" applyFont="1" applyFill="1" applyBorder="1" applyAlignment="1">
      <alignment vertical="top"/>
    </xf>
    <xf numFmtId="0" fontId="4" fillId="29" borderId="86" xfId="0" applyFont="1" applyFill="1" applyBorder="1" applyAlignment="1">
      <alignment vertical="top"/>
    </xf>
    <xf numFmtId="0" fontId="7" fillId="29" borderId="78" xfId="0" applyFont="1" applyFill="1" applyBorder="1" applyAlignment="1">
      <alignment horizontal="center"/>
    </xf>
    <xf numFmtId="0" fontId="21" fillId="14" borderId="151" xfId="0" applyFont="1" applyFill="1" applyBorder="1" applyAlignment="1">
      <alignment horizontal="left" vertical="top"/>
    </xf>
    <xf numFmtId="0" fontId="20" fillId="30" borderId="80" xfId="0" applyFont="1" applyFill="1" applyBorder="1"/>
    <xf numFmtId="0" fontId="20" fillId="30" borderId="78" xfId="0" applyFont="1" applyFill="1" applyBorder="1" applyAlignment="1">
      <alignment horizontal="center" readingOrder="1"/>
    </xf>
    <xf numFmtId="0" fontId="20" fillId="30" borderId="147" xfId="0" applyFont="1" applyFill="1" applyBorder="1" applyAlignment="1">
      <alignment horizontal="center" readingOrder="1"/>
    </xf>
    <xf numFmtId="0" fontId="4" fillId="29" borderId="80" xfId="0" applyFont="1" applyFill="1" applyBorder="1" applyAlignment="1">
      <alignment horizontal="center" vertical="top" readingOrder="1"/>
    </xf>
    <xf numFmtId="0" fontId="4" fillId="29" borderId="84" xfId="0" applyFont="1" applyFill="1" applyBorder="1" applyAlignment="1">
      <alignment horizontal="left" vertical="top"/>
    </xf>
    <xf numFmtId="0" fontId="4" fillId="29" borderId="83" xfId="0" applyFont="1" applyFill="1" applyBorder="1" applyAlignment="1">
      <alignment horizontal="left" vertical="top"/>
    </xf>
    <xf numFmtId="0" fontId="42" fillId="30" borderId="83" xfId="0" applyFont="1" applyFill="1" applyBorder="1"/>
    <xf numFmtId="0" fontId="4" fillId="29" borderId="83" xfId="0" applyFont="1" applyFill="1" applyBorder="1" applyAlignment="1">
      <alignment vertical="top"/>
    </xf>
    <xf numFmtId="0" fontId="4" fillId="29" borderId="83" xfId="0" applyFont="1" applyFill="1" applyBorder="1" applyAlignment="1">
      <alignment horizontal="center" vertical="top" readingOrder="1"/>
    </xf>
    <xf numFmtId="0" fontId="4" fillId="29" borderId="174" xfId="0" applyFont="1" applyFill="1" applyBorder="1" applyAlignment="1">
      <alignment horizontal="center" vertical="top" readingOrder="1"/>
    </xf>
    <xf numFmtId="0" fontId="4" fillId="29" borderId="111" xfId="0" applyFont="1" applyFill="1" applyBorder="1" applyAlignment="1">
      <alignment vertical="top"/>
    </xf>
    <xf numFmtId="0" fontId="4" fillId="29" borderId="126" xfId="0" applyFont="1" applyFill="1" applyBorder="1" applyAlignment="1">
      <alignment horizontal="left" vertical="top"/>
    </xf>
    <xf numFmtId="0" fontId="4" fillId="29" borderId="111" xfId="0" applyFont="1" applyFill="1" applyBorder="1" applyAlignment="1">
      <alignment horizontal="center" vertical="top" readingOrder="1"/>
    </xf>
    <xf numFmtId="0" fontId="4" fillId="29" borderId="166" xfId="0" applyFont="1" applyFill="1" applyBorder="1" applyAlignment="1">
      <alignment horizontal="left" vertical="top"/>
    </xf>
    <xf numFmtId="0" fontId="21" fillId="14" borderId="202" xfId="0" applyFont="1" applyFill="1" applyBorder="1" applyAlignment="1">
      <alignment horizontal="left" vertical="top"/>
    </xf>
    <xf numFmtId="0" fontId="4" fillId="29" borderId="84" xfId="0" applyFont="1" applyFill="1" applyBorder="1" applyAlignment="1">
      <alignment horizontal="left"/>
    </xf>
    <xf numFmtId="0" fontId="4" fillId="29" borderId="174" xfId="0" applyFont="1" applyFill="1" applyBorder="1" applyAlignment="1">
      <alignment horizontal="center"/>
    </xf>
    <xf numFmtId="0" fontId="4" fillId="29" borderId="83" xfId="0" applyFont="1" applyFill="1" applyBorder="1" applyAlignment="1">
      <alignment horizontal="left"/>
    </xf>
    <xf numFmtId="0" fontId="4" fillId="29" borderId="174" xfId="0" applyFont="1" applyFill="1" applyBorder="1" applyAlignment="1">
      <alignment vertical="top"/>
    </xf>
    <xf numFmtId="0" fontId="7" fillId="29" borderId="83" xfId="0" applyFont="1" applyFill="1" applyBorder="1" applyAlignment="1">
      <alignment horizontal="center"/>
    </xf>
    <xf numFmtId="0" fontId="4" fillId="29" borderId="114" xfId="0" applyFont="1" applyFill="1" applyBorder="1" applyAlignment="1">
      <alignment horizontal="center"/>
    </xf>
    <xf numFmtId="0" fontId="4" fillId="29" borderId="84" xfId="0" applyFont="1" applyFill="1" applyBorder="1" applyAlignment="1">
      <alignment horizontal="center" vertical="top" readingOrder="1"/>
    </xf>
    <xf numFmtId="0" fontId="4" fillId="29" borderId="84" xfId="0" applyFont="1" applyFill="1" applyBorder="1" applyAlignment="1">
      <alignment vertical="top"/>
    </xf>
    <xf numFmtId="0" fontId="4" fillId="31" borderId="123" xfId="0" applyFont="1" applyFill="1" applyBorder="1" applyAlignment="1">
      <alignment horizontal="left" vertical="top"/>
    </xf>
    <xf numFmtId="0" fontId="40" fillId="31" borderId="124" xfId="0" applyFont="1" applyFill="1" applyBorder="1" applyAlignment="1">
      <alignment horizontal="left" vertical="top"/>
    </xf>
    <xf numFmtId="0" fontId="40" fillId="31" borderId="124" xfId="0" applyFont="1" applyFill="1" applyBorder="1" applyAlignment="1">
      <alignment horizontal="left"/>
    </xf>
    <xf numFmtId="0" fontId="32" fillId="31" borderId="124" xfId="0" applyFont="1" applyFill="1" applyBorder="1" applyAlignment="1">
      <alignment vertical="top"/>
    </xf>
    <xf numFmtId="0" fontId="4" fillId="31" borderId="124" xfId="0" applyFont="1" applyFill="1" applyBorder="1" applyAlignment="1">
      <alignment horizontal="center" vertical="top" readingOrder="1"/>
    </xf>
    <xf numFmtId="0" fontId="4" fillId="31" borderId="164" xfId="0" applyFont="1" applyFill="1" applyBorder="1" applyAlignment="1">
      <alignment horizontal="center" vertical="top" readingOrder="1"/>
    </xf>
    <xf numFmtId="0" fontId="32" fillId="31" borderId="102" xfId="0" applyFont="1" applyFill="1" applyBorder="1" applyAlignment="1">
      <alignment vertical="top"/>
    </xf>
    <xf numFmtId="0" fontId="4" fillId="31" borderId="131" xfId="0" applyFont="1" applyFill="1" applyBorder="1" applyAlignment="1">
      <alignment horizontal="left" vertical="top"/>
    </xf>
    <xf numFmtId="0" fontId="4" fillId="31" borderId="102" xfId="0" applyFont="1" applyFill="1" applyBorder="1" applyAlignment="1">
      <alignment horizontal="center" vertical="top" readingOrder="1"/>
    </xf>
    <xf numFmtId="0" fontId="4" fillId="31" borderId="132" xfId="0" applyFont="1" applyFill="1" applyBorder="1" applyAlignment="1">
      <alignment horizontal="left" vertical="top"/>
    </xf>
    <xf numFmtId="0" fontId="21" fillId="14" borderId="135" xfId="0" applyFont="1" applyFill="1" applyBorder="1" applyAlignment="1">
      <alignment horizontal="left" vertical="top"/>
    </xf>
    <xf numFmtId="0" fontId="4" fillId="31" borderId="123" xfId="0" applyFont="1" applyFill="1" applyBorder="1" applyAlignment="1">
      <alignment horizontal="left"/>
    </xf>
    <xf numFmtId="0" fontId="4" fillId="31" borderId="164" xfId="0" applyFont="1" applyFill="1" applyBorder="1" applyAlignment="1">
      <alignment horizontal="center"/>
    </xf>
    <xf numFmtId="0" fontId="4" fillId="31" borderId="124" xfId="0" applyFont="1" applyFill="1" applyBorder="1" applyAlignment="1">
      <alignment horizontal="left"/>
    </xf>
    <xf numFmtId="0" fontId="4" fillId="31" borderId="164" xfId="0" applyFont="1" applyFill="1" applyBorder="1" applyAlignment="1">
      <alignment vertical="top"/>
    </xf>
    <xf numFmtId="0" fontId="32" fillId="31" borderId="124" xfId="0" applyFont="1" applyFill="1" applyBorder="1" applyAlignment="1">
      <alignment horizontal="center"/>
    </xf>
    <xf numFmtId="0" fontId="4" fillId="31" borderId="125" xfId="0" applyFont="1" applyFill="1" applyBorder="1" applyAlignment="1">
      <alignment horizontal="center"/>
    </xf>
    <xf numFmtId="0" fontId="4" fillId="31" borderId="123" xfId="0" applyFont="1" applyFill="1" applyBorder="1" applyAlignment="1">
      <alignment vertical="top"/>
    </xf>
    <xf numFmtId="0" fontId="4" fillId="31" borderId="124" xfId="0" applyFont="1" applyFill="1" applyBorder="1" applyAlignment="1">
      <alignment vertical="top"/>
    </xf>
    <xf numFmtId="0" fontId="4" fillId="31" borderId="80" xfId="0" applyFont="1" applyFill="1" applyBorder="1" applyAlignment="1">
      <alignment horizontal="left" vertical="top"/>
    </xf>
    <xf numFmtId="0" fontId="40" fillId="31" borderId="78" xfId="0" applyFont="1" applyFill="1" applyBorder="1" applyAlignment="1">
      <alignment horizontal="left" vertical="top"/>
    </xf>
    <xf numFmtId="0" fontId="40" fillId="31" borderId="78" xfId="0" applyFont="1" applyFill="1" applyBorder="1" applyAlignment="1">
      <alignment horizontal="left"/>
    </xf>
    <xf numFmtId="0" fontId="40" fillId="31" borderId="78" xfId="0" applyFont="1" applyFill="1" applyBorder="1" applyAlignment="1">
      <alignment vertical="top"/>
    </xf>
    <xf numFmtId="0" fontId="4" fillId="31" borderId="78" xfId="0" applyFont="1" applyFill="1" applyBorder="1" applyAlignment="1">
      <alignment horizontal="center" vertical="top" readingOrder="1"/>
    </xf>
    <xf numFmtId="0" fontId="4" fillId="31" borderId="147" xfId="0" applyFont="1" applyFill="1" applyBorder="1" applyAlignment="1">
      <alignment horizontal="center" vertical="top" readingOrder="1"/>
    </xf>
    <xf numFmtId="0" fontId="40" fillId="31" borderId="86" xfId="0" applyFont="1" applyFill="1" applyBorder="1" applyAlignment="1">
      <alignment vertical="top"/>
    </xf>
    <xf numFmtId="0" fontId="4" fillId="31" borderId="82" xfId="0" applyFont="1" applyFill="1" applyBorder="1" applyAlignment="1">
      <alignment horizontal="left" vertical="top"/>
    </xf>
    <xf numFmtId="0" fontId="4" fillId="31" borderId="86" xfId="0" applyFont="1" applyFill="1" applyBorder="1" applyAlignment="1">
      <alignment horizontal="center" vertical="top" readingOrder="1"/>
    </xf>
    <xf numFmtId="0" fontId="4" fillId="31" borderId="141" xfId="0" applyFont="1" applyFill="1" applyBorder="1" applyAlignment="1">
      <alignment horizontal="left" vertical="top"/>
    </xf>
    <xf numFmtId="0" fontId="4" fillId="31" borderId="80" xfId="0" applyFont="1" applyFill="1" applyBorder="1" applyAlignment="1">
      <alignment horizontal="left"/>
    </xf>
    <xf numFmtId="0" fontId="4" fillId="31" borderId="147" xfId="0" applyFont="1" applyFill="1" applyBorder="1" applyAlignment="1">
      <alignment horizontal="center"/>
    </xf>
    <xf numFmtId="0" fontId="4" fillId="31" borderId="78" xfId="0" applyFont="1" applyFill="1" applyBorder="1" applyAlignment="1">
      <alignment horizontal="left"/>
    </xf>
    <xf numFmtId="0" fontId="4" fillId="31" borderId="147" xfId="0" applyFont="1" applyFill="1" applyBorder="1" applyAlignment="1">
      <alignment vertical="top"/>
    </xf>
    <xf numFmtId="0" fontId="4" fillId="31" borderId="85" xfId="0" applyFont="1" applyFill="1" applyBorder="1" applyAlignment="1">
      <alignment horizontal="center"/>
    </xf>
    <xf numFmtId="0" fontId="4" fillId="31" borderId="80" xfId="0" applyFont="1" applyFill="1" applyBorder="1" applyAlignment="1">
      <alignment vertical="top"/>
    </xf>
    <xf numFmtId="0" fontId="4" fillId="31" borderId="78" xfId="0" applyFont="1" applyFill="1" applyBorder="1" applyAlignment="1">
      <alignment vertical="top"/>
    </xf>
    <xf numFmtId="0" fontId="4" fillId="31" borderId="78" xfId="0" applyFont="1" applyFill="1" applyBorder="1" applyAlignment="1">
      <alignment horizontal="left" vertical="top"/>
    </xf>
    <xf numFmtId="0" fontId="4" fillId="31" borderId="86" xfId="0" applyFont="1" applyFill="1" applyBorder="1" applyAlignment="1">
      <alignment vertical="top"/>
    </xf>
    <xf numFmtId="0" fontId="7" fillId="31" borderId="78" xfId="0" applyFont="1" applyFill="1" applyBorder="1" applyAlignment="1">
      <alignment horizontal="center"/>
    </xf>
    <xf numFmtId="0" fontId="4" fillId="31" borderId="84" xfId="0" applyFont="1" applyFill="1" applyBorder="1" applyAlignment="1">
      <alignment horizontal="left" vertical="top"/>
    </xf>
    <xf numFmtId="0" fontId="4" fillId="31" borderId="83" xfId="0" applyFont="1" applyFill="1" applyBorder="1" applyAlignment="1">
      <alignment horizontal="left" vertical="top"/>
    </xf>
    <xf numFmtId="0" fontId="4" fillId="31" borderId="83" xfId="0" applyFont="1" applyFill="1" applyBorder="1" applyAlignment="1">
      <alignment horizontal="left"/>
    </xf>
    <xf numFmtId="0" fontId="4" fillId="31" borderId="83" xfId="0" applyFont="1" applyFill="1" applyBorder="1" applyAlignment="1">
      <alignment vertical="top"/>
    </xf>
    <xf numFmtId="0" fontId="4" fillId="31" borderId="83" xfId="0" applyFont="1" applyFill="1" applyBorder="1" applyAlignment="1">
      <alignment horizontal="center" vertical="top" readingOrder="1"/>
    </xf>
    <xf numFmtId="0" fontId="4" fillId="31" borderId="174" xfId="0" applyFont="1" applyFill="1" applyBorder="1" applyAlignment="1">
      <alignment horizontal="center" vertical="top" readingOrder="1"/>
    </xf>
    <xf numFmtId="0" fontId="4" fillId="31" borderId="111" xfId="0" applyFont="1" applyFill="1" applyBorder="1" applyAlignment="1">
      <alignment vertical="top"/>
    </xf>
    <xf numFmtId="0" fontId="4" fillId="31" borderId="126" xfId="0" applyFont="1" applyFill="1" applyBorder="1" applyAlignment="1">
      <alignment horizontal="left" vertical="top"/>
    </xf>
    <xf numFmtId="0" fontId="4" fillId="31" borderId="111" xfId="0" applyFont="1" applyFill="1" applyBorder="1" applyAlignment="1">
      <alignment horizontal="center" vertical="top" readingOrder="1"/>
    </xf>
    <xf numFmtId="0" fontId="4" fillId="31" borderId="166" xfId="0" applyFont="1" applyFill="1" applyBorder="1" applyAlignment="1">
      <alignment horizontal="left" vertical="top"/>
    </xf>
    <xf numFmtId="0" fontId="4" fillId="31" borderId="84" xfId="0" applyFont="1" applyFill="1" applyBorder="1" applyAlignment="1">
      <alignment horizontal="left"/>
    </xf>
    <xf numFmtId="0" fontId="4" fillId="31" borderId="174" xfId="0" applyFont="1" applyFill="1" applyBorder="1" applyAlignment="1">
      <alignment horizontal="center"/>
    </xf>
    <xf numFmtId="0" fontId="4" fillId="31" borderId="174" xfId="0" applyFont="1" applyFill="1" applyBorder="1" applyAlignment="1">
      <alignment vertical="top"/>
    </xf>
    <xf numFmtId="0" fontId="7" fillId="31" borderId="83" xfId="0" applyFont="1" applyFill="1" applyBorder="1" applyAlignment="1">
      <alignment horizontal="center"/>
    </xf>
    <xf numFmtId="0" fontId="4" fillId="31" borderId="114" xfId="0" applyFont="1" applyFill="1" applyBorder="1" applyAlignment="1">
      <alignment horizontal="center"/>
    </xf>
    <xf numFmtId="0" fontId="4" fillId="31" borderId="84" xfId="0" applyFont="1" applyFill="1" applyBorder="1" applyAlignment="1">
      <alignment vertical="top"/>
    </xf>
    <xf numFmtId="0" fontId="20" fillId="61" borderId="91" xfId="0" applyFont="1" applyFill="1" applyBorder="1" applyAlignment="1">
      <alignment horizontal="center" vertical="top"/>
    </xf>
    <xf numFmtId="0" fontId="21" fillId="61" borderId="135" xfId="0" applyFont="1" applyFill="1" applyBorder="1" applyAlignment="1">
      <alignment horizontal="left" vertical="top"/>
    </xf>
    <xf numFmtId="0" fontId="21" fillId="61" borderId="151" xfId="0" applyFont="1" applyFill="1" applyBorder="1" applyAlignment="1">
      <alignment horizontal="left" vertical="top"/>
    </xf>
    <xf numFmtId="0" fontId="21" fillId="61" borderId="202" xfId="0" applyFont="1" applyFill="1" applyBorder="1" applyAlignment="1">
      <alignment horizontal="left" vertical="top"/>
    </xf>
    <xf numFmtId="0" fontId="4" fillId="32" borderId="123" xfId="0" applyFont="1" applyFill="1" applyBorder="1" applyAlignment="1">
      <alignment horizontal="left" vertical="top"/>
    </xf>
    <xf numFmtId="0" fontId="40" fillId="32" borderId="124" xfId="0" applyFont="1" applyFill="1" applyBorder="1" applyAlignment="1">
      <alignment horizontal="left" vertical="top"/>
    </xf>
    <xf numFmtId="0" fontId="40" fillId="32" borderId="124" xfId="0" applyFont="1" applyFill="1" applyBorder="1" applyAlignment="1">
      <alignment horizontal="left"/>
    </xf>
    <xf numFmtId="0" fontId="40" fillId="32" borderId="124" xfId="0" applyFont="1" applyFill="1" applyBorder="1" applyAlignment="1">
      <alignment vertical="top"/>
    </xf>
    <xf numFmtId="0" fontId="4" fillId="32" borderId="124" xfId="0" applyFont="1" applyFill="1" applyBorder="1" applyAlignment="1">
      <alignment horizontal="center" vertical="top" readingOrder="1"/>
    </xf>
    <xf numFmtId="0" fontId="4" fillId="32" borderId="164" xfId="0" applyFont="1" applyFill="1" applyBorder="1" applyAlignment="1">
      <alignment horizontal="center" vertical="top" readingOrder="1"/>
    </xf>
    <xf numFmtId="0" fontId="40" fillId="32" borderId="102" xfId="0" applyFont="1" applyFill="1" applyBorder="1" applyAlignment="1">
      <alignment vertical="top"/>
    </xf>
    <xf numFmtId="0" fontId="40" fillId="32" borderId="131" xfId="0" applyFont="1" applyFill="1" applyBorder="1" applyAlignment="1">
      <alignment horizontal="left" vertical="top"/>
    </xf>
    <xf numFmtId="0" fontId="4" fillId="32" borderId="102" xfId="0" applyFont="1" applyFill="1" applyBorder="1" applyAlignment="1">
      <alignment horizontal="center" vertical="top" readingOrder="1"/>
    </xf>
    <xf numFmtId="0" fontId="40" fillId="32" borderId="132" xfId="0" applyFont="1" applyFill="1" applyBorder="1" applyAlignment="1">
      <alignment horizontal="left" vertical="top"/>
    </xf>
    <xf numFmtId="0" fontId="4" fillId="32" borderId="123" xfId="0" applyFont="1" applyFill="1" applyBorder="1" applyAlignment="1">
      <alignment horizontal="left"/>
    </xf>
    <xf numFmtId="0" fontId="4" fillId="32" borderId="164" xfId="0" applyFont="1" applyFill="1" applyBorder="1" applyAlignment="1">
      <alignment horizontal="center"/>
    </xf>
    <xf numFmtId="0" fontId="4" fillId="32" borderId="124" xfId="0" applyFont="1" applyFill="1" applyBorder="1" applyAlignment="1">
      <alignment horizontal="left"/>
    </xf>
    <xf numFmtId="0" fontId="4" fillId="32" borderId="164" xfId="0" applyFont="1" applyFill="1" applyBorder="1" applyAlignment="1">
      <alignment vertical="top"/>
    </xf>
    <xf numFmtId="0" fontId="4" fillId="32" borderId="123" xfId="0" applyFont="1" applyFill="1" applyBorder="1" applyAlignment="1">
      <alignment vertical="top"/>
    </xf>
    <xf numFmtId="0" fontId="4" fillId="32" borderId="124" xfId="0" applyFont="1" applyFill="1" applyBorder="1" applyAlignment="1">
      <alignment vertical="top"/>
    </xf>
    <xf numFmtId="0" fontId="4" fillId="64" borderId="123" xfId="0" applyFont="1" applyFill="1" applyBorder="1" applyAlignment="1">
      <alignment vertical="top"/>
    </xf>
    <xf numFmtId="0" fontId="4" fillId="32" borderId="80" xfId="0" applyFont="1" applyFill="1" applyBorder="1" applyAlignment="1">
      <alignment horizontal="left" vertical="top"/>
    </xf>
    <xf numFmtId="0" fontId="40" fillId="32" borderId="78" xfId="0" applyFont="1" applyFill="1" applyBorder="1" applyAlignment="1">
      <alignment horizontal="left" vertical="top"/>
    </xf>
    <xf numFmtId="0" fontId="40" fillId="32" borderId="78" xfId="0" applyFont="1" applyFill="1" applyBorder="1" applyAlignment="1">
      <alignment horizontal="left"/>
    </xf>
    <xf numFmtId="0" fontId="40" fillId="32" borderId="78" xfId="0" applyFont="1" applyFill="1" applyBorder="1" applyAlignment="1">
      <alignment vertical="top"/>
    </xf>
    <xf numFmtId="0" fontId="4" fillId="32" borderId="78" xfId="0" applyFont="1" applyFill="1" applyBorder="1" applyAlignment="1">
      <alignment horizontal="center" vertical="top" readingOrder="1"/>
    </xf>
    <xf numFmtId="0" fontId="4" fillId="32" borderId="147" xfId="0" applyFont="1" applyFill="1" applyBorder="1" applyAlignment="1">
      <alignment horizontal="center" vertical="top" readingOrder="1"/>
    </xf>
    <xf numFmtId="0" fontId="40" fillId="32" borderId="86" xfId="0" applyFont="1" applyFill="1" applyBorder="1" applyAlignment="1">
      <alignment vertical="top"/>
    </xf>
    <xf numFmtId="0" fontId="40" fillId="32" borderId="82" xfId="0" applyFont="1" applyFill="1" applyBorder="1" applyAlignment="1">
      <alignment horizontal="left" vertical="top"/>
    </xf>
    <xf numFmtId="0" fontId="4" fillId="32" borderId="86" xfId="0" applyFont="1" applyFill="1" applyBorder="1" applyAlignment="1">
      <alignment horizontal="center" vertical="top" readingOrder="1"/>
    </xf>
    <xf numFmtId="0" fontId="40" fillId="32" borderId="141" xfId="0" applyFont="1" applyFill="1" applyBorder="1" applyAlignment="1">
      <alignment horizontal="left" vertical="top"/>
    </xf>
    <xf numFmtId="0" fontId="4" fillId="32" borderId="80" xfId="0" applyFont="1" applyFill="1" applyBorder="1" applyAlignment="1">
      <alignment horizontal="left"/>
    </xf>
    <xf numFmtId="0" fontId="4" fillId="32" borderId="147" xfId="0" applyFont="1" applyFill="1" applyBorder="1" applyAlignment="1">
      <alignment horizontal="center"/>
    </xf>
    <xf numFmtId="0" fontId="4" fillId="32" borderId="78" xfId="0" applyFont="1" applyFill="1" applyBorder="1" applyAlignment="1">
      <alignment horizontal="left"/>
    </xf>
    <xf numFmtId="0" fontId="4" fillId="32" borderId="147" xfId="0" applyFont="1" applyFill="1" applyBorder="1" applyAlignment="1">
      <alignment vertical="top"/>
    </xf>
    <xf numFmtId="0" fontId="4" fillId="32" borderId="80" xfId="0" applyFont="1" applyFill="1" applyBorder="1" applyAlignment="1">
      <alignment vertical="top"/>
    </xf>
    <xf numFmtId="0" fontId="4" fillId="32" borderId="78" xfId="0" applyFont="1" applyFill="1" applyBorder="1" applyAlignment="1">
      <alignment vertical="top"/>
    </xf>
    <xf numFmtId="0" fontId="4" fillId="64" borderId="80" xfId="0" applyFont="1" applyFill="1" applyBorder="1" applyAlignment="1">
      <alignment vertical="top"/>
    </xf>
    <xf numFmtId="0" fontId="4" fillId="32" borderId="78" xfId="0" applyFont="1" applyFill="1" applyBorder="1" applyAlignment="1">
      <alignment horizontal="left" vertical="top"/>
    </xf>
    <xf numFmtId="0" fontId="7" fillId="32" borderId="86" xfId="0" applyFont="1" applyFill="1" applyBorder="1" applyAlignment="1">
      <alignment vertical="top"/>
    </xf>
    <xf numFmtId="0" fontId="4" fillId="32" borderId="82" xfId="0" applyFont="1" applyFill="1" applyBorder="1" applyAlignment="1">
      <alignment horizontal="left" vertical="top"/>
    </xf>
    <xf numFmtId="0" fontId="4" fillId="32" borderId="141" xfId="0" applyFont="1" applyFill="1" applyBorder="1" applyAlignment="1">
      <alignment horizontal="left" vertical="top"/>
    </xf>
    <xf numFmtId="0" fontId="4" fillId="32" borderId="78" xfId="0" applyFont="1" applyFill="1" applyBorder="1" applyAlignment="1">
      <alignment horizontal="center"/>
    </xf>
    <xf numFmtId="0" fontId="4" fillId="32" borderId="85" xfId="0" applyFont="1" applyFill="1" applyBorder="1" applyAlignment="1">
      <alignment horizontal="center"/>
    </xf>
    <xf numFmtId="0" fontId="4" fillId="64" borderId="78" xfId="0" applyFont="1" applyFill="1" applyBorder="1" applyAlignment="1">
      <alignment vertical="top"/>
    </xf>
    <xf numFmtId="0" fontId="7" fillId="32" borderId="78" xfId="0" applyFont="1" applyFill="1" applyBorder="1" applyAlignment="1">
      <alignment horizontal="center"/>
    </xf>
    <xf numFmtId="0" fontId="4" fillId="32" borderId="86" xfId="0" applyFont="1" applyFill="1" applyBorder="1" applyAlignment="1">
      <alignment vertical="top"/>
    </xf>
    <xf numFmtId="0" fontId="4" fillId="32" borderId="84" xfId="0" applyFont="1" applyFill="1" applyBorder="1" applyAlignment="1">
      <alignment horizontal="left" vertical="top"/>
    </xf>
    <xf numFmtId="0" fontId="4" fillId="32" borderId="83" xfId="0" applyFont="1" applyFill="1" applyBorder="1" applyAlignment="1">
      <alignment horizontal="left" vertical="top"/>
    </xf>
    <xf numFmtId="0" fontId="4" fillId="32" borderId="83" xfId="0" applyFont="1" applyFill="1" applyBorder="1" applyAlignment="1">
      <alignment horizontal="left"/>
    </xf>
    <xf numFmtId="0" fontId="4" fillId="32" borderId="83" xfId="0" applyFont="1" applyFill="1" applyBorder="1" applyAlignment="1">
      <alignment vertical="top"/>
    </xf>
    <xf numFmtId="0" fontId="4" fillId="32" borderId="83" xfId="0" applyFont="1" applyFill="1" applyBorder="1" applyAlignment="1">
      <alignment horizontal="center" vertical="top" readingOrder="1"/>
    </xf>
    <xf numFmtId="0" fontId="4" fillId="32" borderId="174" xfId="0" applyFont="1" applyFill="1" applyBorder="1" applyAlignment="1">
      <alignment horizontal="center" vertical="top" readingOrder="1"/>
    </xf>
    <xf numFmtId="0" fontId="4" fillId="32" borderId="111" xfId="0" applyFont="1" applyFill="1" applyBorder="1" applyAlignment="1">
      <alignment vertical="top"/>
    </xf>
    <xf numFmtId="0" fontId="4" fillId="32" borderId="126" xfId="0" applyFont="1" applyFill="1" applyBorder="1" applyAlignment="1">
      <alignment horizontal="left" vertical="top"/>
    </xf>
    <xf numFmtId="0" fontId="4" fillId="32" borderId="111" xfId="0" applyFont="1" applyFill="1" applyBorder="1" applyAlignment="1">
      <alignment horizontal="center" vertical="top" readingOrder="1"/>
    </xf>
    <xf numFmtId="0" fontId="4" fillId="32" borderId="166" xfId="0" applyFont="1" applyFill="1" applyBorder="1" applyAlignment="1">
      <alignment horizontal="left" vertical="top"/>
    </xf>
    <xf numFmtId="0" fontId="4" fillId="32" borderId="84" xfId="0" applyFont="1" applyFill="1" applyBorder="1" applyAlignment="1">
      <alignment horizontal="left"/>
    </xf>
    <xf numFmtId="0" fontId="4" fillId="32" borderId="174" xfId="0" applyFont="1" applyFill="1" applyBorder="1" applyAlignment="1">
      <alignment horizontal="center"/>
    </xf>
    <xf numFmtId="0" fontId="4" fillId="32" borderId="174" xfId="0" applyFont="1" applyFill="1" applyBorder="1" applyAlignment="1">
      <alignment vertical="top"/>
    </xf>
    <xf numFmtId="0" fontId="7" fillId="32" borderId="83" xfId="0" applyFont="1" applyFill="1" applyBorder="1" applyAlignment="1">
      <alignment horizontal="center"/>
    </xf>
    <xf numFmtId="0" fontId="4" fillId="32" borderId="114" xfId="0" applyFont="1" applyFill="1" applyBorder="1" applyAlignment="1">
      <alignment horizontal="center"/>
    </xf>
    <xf numFmtId="0" fontId="4" fillId="32" borderId="84" xfId="0" applyFont="1" applyFill="1" applyBorder="1" applyAlignment="1">
      <alignment vertical="top"/>
    </xf>
    <xf numFmtId="0" fontId="4" fillId="64" borderId="84" xfId="0" applyFont="1" applyFill="1" applyBorder="1" applyAlignment="1">
      <alignment vertical="top"/>
    </xf>
    <xf numFmtId="49" fontId="4" fillId="33" borderId="123" xfId="0" applyNumberFormat="1" applyFont="1" applyFill="1" applyBorder="1" applyAlignment="1">
      <alignment horizontal="left" vertical="top"/>
    </xf>
    <xf numFmtId="49" fontId="40" fillId="33" borderId="124" xfId="0" applyNumberFormat="1" applyFont="1" applyFill="1" applyBorder="1" applyAlignment="1">
      <alignment horizontal="left" vertical="top"/>
    </xf>
    <xf numFmtId="49" fontId="40" fillId="33" borderId="124" xfId="0" applyNumberFormat="1" applyFont="1" applyFill="1" applyBorder="1"/>
    <xf numFmtId="49" fontId="32" fillId="33" borderId="124" xfId="0" applyNumberFormat="1" applyFont="1" applyFill="1" applyBorder="1" applyAlignment="1">
      <alignment vertical="top"/>
    </xf>
    <xf numFmtId="49" fontId="4" fillId="33" borderId="124" xfId="0" applyNumberFormat="1" applyFont="1" applyFill="1" applyBorder="1" applyAlignment="1">
      <alignment horizontal="center" vertical="top" readingOrder="1"/>
    </xf>
    <xf numFmtId="49" fontId="4" fillId="33" borderId="164" xfId="0" applyNumberFormat="1" applyFont="1" applyFill="1" applyBorder="1" applyAlignment="1">
      <alignment horizontal="center" vertical="top" readingOrder="1"/>
    </xf>
    <xf numFmtId="49" fontId="32" fillId="33" borderId="102" xfId="0" applyNumberFormat="1" applyFont="1" applyFill="1" applyBorder="1" applyAlignment="1">
      <alignment vertical="top"/>
    </xf>
    <xf numFmtId="49" fontId="40" fillId="33" borderId="131" xfId="0" applyNumberFormat="1" applyFont="1" applyFill="1" applyBorder="1" applyAlignment="1">
      <alignment horizontal="left" vertical="top"/>
    </xf>
    <xf numFmtId="49" fontId="4" fillId="33" borderId="102" xfId="0" applyNumberFormat="1" applyFont="1" applyFill="1" applyBorder="1" applyAlignment="1">
      <alignment horizontal="center" vertical="top" readingOrder="1"/>
    </xf>
    <xf numFmtId="49" fontId="40" fillId="33" borderId="132" xfId="0" applyNumberFormat="1" applyFont="1" applyFill="1" applyBorder="1" applyAlignment="1">
      <alignment horizontal="left" vertical="top"/>
    </xf>
    <xf numFmtId="49" fontId="4" fillId="33" borderId="123" xfId="0" applyNumberFormat="1" applyFont="1" applyFill="1" applyBorder="1" applyAlignment="1">
      <alignment horizontal="left"/>
    </xf>
    <xf numFmtId="49" fontId="4" fillId="33" borderId="164" xfId="0" applyNumberFormat="1" applyFont="1" applyFill="1" applyBorder="1" applyAlignment="1">
      <alignment horizontal="center"/>
    </xf>
    <xf numFmtId="49" fontId="4" fillId="33" borderId="124" xfId="0" applyNumberFormat="1" applyFont="1" applyFill="1" applyBorder="1" applyAlignment="1">
      <alignment horizontal="left"/>
    </xf>
    <xf numFmtId="49" fontId="4" fillId="33" borderId="164" xfId="0" applyNumberFormat="1" applyFont="1" applyFill="1" applyBorder="1" applyAlignment="1">
      <alignment vertical="top"/>
    </xf>
    <xf numFmtId="49" fontId="4" fillId="33" borderId="124" xfId="0" applyNumberFormat="1" applyFont="1" applyFill="1" applyBorder="1" applyAlignment="1">
      <alignment horizontal="center"/>
    </xf>
    <xf numFmtId="49" fontId="4" fillId="33" borderId="125" xfId="0" applyNumberFormat="1" applyFont="1" applyFill="1" applyBorder="1" applyAlignment="1">
      <alignment horizontal="center"/>
    </xf>
    <xf numFmtId="49" fontId="4" fillId="33" borderId="123" xfId="0" applyNumberFormat="1" applyFont="1" applyFill="1" applyBorder="1" applyAlignment="1">
      <alignment vertical="top"/>
    </xf>
    <xf numFmtId="49" fontId="4" fillId="33" borderId="124" xfId="0" applyNumberFormat="1" applyFont="1" applyFill="1" applyBorder="1" applyAlignment="1">
      <alignment vertical="top"/>
    </xf>
    <xf numFmtId="49" fontId="4" fillId="33" borderId="80" xfId="0" applyNumberFormat="1" applyFont="1" applyFill="1" applyBorder="1" applyAlignment="1">
      <alignment horizontal="left" vertical="top"/>
    </xf>
    <xf numFmtId="49" fontId="40" fillId="33" borderId="78" xfId="0" applyNumberFormat="1" applyFont="1" applyFill="1" applyBorder="1" applyAlignment="1">
      <alignment horizontal="left" vertical="top"/>
    </xf>
    <xf numFmtId="49" fontId="40" fillId="33" borderId="78" xfId="0" applyNumberFormat="1" applyFont="1" applyFill="1" applyBorder="1"/>
    <xf numFmtId="49" fontId="32" fillId="33" borderId="78" xfId="0" applyNumberFormat="1" applyFont="1" applyFill="1" applyBorder="1" applyAlignment="1">
      <alignment vertical="top"/>
    </xf>
    <xf numFmtId="49" fontId="4" fillId="33" borderId="78" xfId="0" applyNumberFormat="1" applyFont="1" applyFill="1" applyBorder="1" applyAlignment="1">
      <alignment horizontal="center" vertical="top" readingOrder="1"/>
    </xf>
    <xf numFmtId="49" fontId="4" fillId="33" borderId="147" xfId="0" applyNumberFormat="1" applyFont="1" applyFill="1" applyBorder="1" applyAlignment="1">
      <alignment horizontal="center" vertical="top" readingOrder="1"/>
    </xf>
    <xf numFmtId="49" fontId="32" fillId="33" borderId="86" xfId="0" applyNumberFormat="1" applyFont="1" applyFill="1" applyBorder="1" applyAlignment="1">
      <alignment vertical="top"/>
    </xf>
    <xf numFmtId="49" fontId="40" fillId="33" borderId="82" xfId="0" applyNumberFormat="1" applyFont="1" applyFill="1" applyBorder="1" applyAlignment="1">
      <alignment horizontal="left" vertical="top"/>
    </xf>
    <xf numFmtId="49" fontId="4" fillId="33" borderId="86" xfId="0" applyNumberFormat="1" applyFont="1" applyFill="1" applyBorder="1" applyAlignment="1">
      <alignment horizontal="center" vertical="top" readingOrder="1"/>
    </xf>
    <xf numFmtId="49" fontId="40" fillId="33" borderId="141" xfId="0" applyNumberFormat="1" applyFont="1" applyFill="1" applyBorder="1" applyAlignment="1">
      <alignment horizontal="left" vertical="top"/>
    </xf>
    <xf numFmtId="49" fontId="4" fillId="33" borderId="80" xfId="0" applyNumberFormat="1" applyFont="1" applyFill="1" applyBorder="1" applyAlignment="1">
      <alignment horizontal="left"/>
    </xf>
    <xf numFmtId="49" fontId="4" fillId="33" borderId="147" xfId="0" applyNumberFormat="1" applyFont="1" applyFill="1" applyBorder="1" applyAlignment="1">
      <alignment horizontal="center"/>
    </xf>
    <xf numFmtId="49" fontId="4" fillId="33" borderId="78" xfId="0" applyNumberFormat="1" applyFont="1" applyFill="1" applyBorder="1" applyAlignment="1">
      <alignment horizontal="left"/>
    </xf>
    <xf numFmtId="49" fontId="4" fillId="33" borderId="147" xfId="0" applyNumberFormat="1" applyFont="1" applyFill="1" applyBorder="1" applyAlignment="1">
      <alignment vertical="top"/>
    </xf>
    <xf numFmtId="49" fontId="4" fillId="33" borderId="78" xfId="0" applyNumberFormat="1" applyFont="1" applyFill="1" applyBorder="1" applyAlignment="1">
      <alignment horizontal="center"/>
    </xf>
    <xf numFmtId="49" fontId="4" fillId="33" borderId="85" xfId="0" applyNumberFormat="1" applyFont="1" applyFill="1" applyBorder="1" applyAlignment="1">
      <alignment horizontal="center"/>
    </xf>
    <xf numFmtId="49" fontId="4" fillId="33" borderId="80" xfId="0" applyNumberFormat="1" applyFont="1" applyFill="1" applyBorder="1" applyAlignment="1">
      <alignment vertical="top"/>
    </xf>
    <xf numFmtId="49" fontId="4" fillId="33" borderId="78" xfId="0" applyNumberFormat="1" applyFont="1" applyFill="1" applyBorder="1" applyAlignment="1">
      <alignment vertical="top"/>
    </xf>
    <xf numFmtId="49" fontId="4" fillId="33" borderId="78" xfId="0" applyNumberFormat="1" applyFont="1" applyFill="1" applyBorder="1" applyAlignment="1">
      <alignment horizontal="left" vertical="top"/>
    </xf>
    <xf numFmtId="49" fontId="4" fillId="33" borderId="78" xfId="0" applyNumberFormat="1" applyFont="1" applyFill="1" applyBorder="1"/>
    <xf numFmtId="49" fontId="7" fillId="33" borderId="78" xfId="0" applyNumberFormat="1" applyFont="1" applyFill="1" applyBorder="1" applyAlignment="1">
      <alignment vertical="top"/>
    </xf>
    <xf numFmtId="49" fontId="4" fillId="33" borderId="86" xfId="0" applyNumberFormat="1" applyFont="1" applyFill="1" applyBorder="1" applyAlignment="1">
      <alignment vertical="top"/>
    </xf>
    <xf numFmtId="49" fontId="4" fillId="33" borderId="82" xfId="0" applyNumberFormat="1" applyFont="1" applyFill="1" applyBorder="1" applyAlignment="1">
      <alignment horizontal="left" vertical="top"/>
    </xf>
    <xf numFmtId="49" fontId="4" fillId="33" borderId="141" xfId="0" applyNumberFormat="1" applyFont="1" applyFill="1" applyBorder="1" applyAlignment="1">
      <alignment horizontal="left" vertical="top"/>
    </xf>
    <xf numFmtId="49" fontId="7" fillId="33" borderId="78" xfId="0" applyNumberFormat="1" applyFont="1" applyFill="1" applyBorder="1" applyAlignment="1">
      <alignment horizontal="center"/>
    </xf>
    <xf numFmtId="49" fontId="7" fillId="33" borderId="86" xfId="0" applyNumberFormat="1" applyFont="1" applyFill="1" applyBorder="1" applyAlignment="1">
      <alignment vertical="top"/>
    </xf>
    <xf numFmtId="49" fontId="7" fillId="33" borderId="147" xfId="0" applyNumberFormat="1" applyFont="1" applyFill="1" applyBorder="1" applyAlignment="1">
      <alignment horizontal="center"/>
    </xf>
    <xf numFmtId="49" fontId="4" fillId="33" borderId="84" xfId="0" applyNumberFormat="1" applyFont="1" applyFill="1" applyBorder="1" applyAlignment="1">
      <alignment horizontal="left" vertical="top"/>
    </xf>
    <xf numFmtId="49" fontId="4" fillId="33" borderId="83" xfId="0" applyNumberFormat="1" applyFont="1" applyFill="1" applyBorder="1" applyAlignment="1">
      <alignment horizontal="left" vertical="top"/>
    </xf>
    <xf numFmtId="49" fontId="4" fillId="33" borderId="83" xfId="0" applyNumberFormat="1" applyFont="1" applyFill="1" applyBorder="1"/>
    <xf numFmtId="49" fontId="7" fillId="33" borderId="83" xfId="0" applyNumberFormat="1" applyFont="1" applyFill="1" applyBorder="1" applyAlignment="1">
      <alignment vertical="top"/>
    </xf>
    <xf numFmtId="49" fontId="4" fillId="33" borderId="83" xfId="0" applyNumberFormat="1" applyFont="1" applyFill="1" applyBorder="1" applyAlignment="1">
      <alignment horizontal="center" vertical="top" readingOrder="1"/>
    </xf>
    <xf numFmtId="49" fontId="4" fillId="33" borderId="174" xfId="0" applyNumberFormat="1" applyFont="1" applyFill="1" applyBorder="1" applyAlignment="1">
      <alignment horizontal="center" vertical="top" readingOrder="1"/>
    </xf>
    <xf numFmtId="49" fontId="4" fillId="33" borderId="111" xfId="0" applyNumberFormat="1" applyFont="1" applyFill="1" applyBorder="1" applyAlignment="1">
      <alignment vertical="top"/>
    </xf>
    <xf numFmtId="49" fontId="4" fillId="33" borderId="126" xfId="0" applyNumberFormat="1" applyFont="1" applyFill="1" applyBorder="1" applyAlignment="1">
      <alignment horizontal="left" vertical="top"/>
    </xf>
    <xf numFmtId="49" fontId="4" fillId="33" borderId="111" xfId="0" applyNumberFormat="1" applyFont="1" applyFill="1" applyBorder="1" applyAlignment="1">
      <alignment horizontal="center" vertical="top" readingOrder="1"/>
    </xf>
    <xf numFmtId="49" fontId="4" fillId="33" borderId="166" xfId="0" applyNumberFormat="1" applyFont="1" applyFill="1" applyBorder="1" applyAlignment="1">
      <alignment horizontal="left" vertical="top"/>
    </xf>
    <xf numFmtId="49" fontId="4" fillId="33" borderId="84" xfId="0" applyNumberFormat="1" applyFont="1" applyFill="1" applyBorder="1" applyAlignment="1">
      <alignment horizontal="left"/>
    </xf>
    <xf numFmtId="49" fontId="7" fillId="33" borderId="174" xfId="0" applyNumberFormat="1" applyFont="1" applyFill="1" applyBorder="1" applyAlignment="1">
      <alignment horizontal="center"/>
    </xf>
    <xf numFmtId="49" fontId="4" fillId="33" borderId="83" xfId="0" applyNumberFormat="1" applyFont="1" applyFill="1" applyBorder="1" applyAlignment="1">
      <alignment horizontal="left"/>
    </xf>
    <xf numFmtId="49" fontId="4" fillId="33" borderId="174" xfId="0" applyNumberFormat="1" applyFont="1" applyFill="1" applyBorder="1" applyAlignment="1">
      <alignment vertical="top"/>
    </xf>
    <xf numFmtId="49" fontId="7" fillId="33" borderId="83" xfId="0" applyNumberFormat="1" applyFont="1" applyFill="1" applyBorder="1" applyAlignment="1">
      <alignment horizontal="center"/>
    </xf>
    <xf numFmtId="49" fontId="4" fillId="33" borderId="114" xfId="0" applyNumberFormat="1" applyFont="1" applyFill="1" applyBorder="1" applyAlignment="1">
      <alignment horizontal="center"/>
    </xf>
    <xf numFmtId="49" fontId="4" fillId="33" borderId="84" xfId="0" applyNumberFormat="1" applyFont="1" applyFill="1" applyBorder="1" applyAlignment="1">
      <alignment vertical="top"/>
    </xf>
    <xf numFmtId="49" fontId="4" fillId="33" borderId="83" xfId="0" applyNumberFormat="1" applyFont="1" applyFill="1" applyBorder="1" applyAlignment="1">
      <alignment vertical="top"/>
    </xf>
    <xf numFmtId="0" fontId="4" fillId="33" borderId="123" xfId="0" applyFont="1" applyFill="1" applyBorder="1" applyAlignment="1">
      <alignment vertical="top"/>
    </xf>
    <xf numFmtId="0" fontId="4" fillId="33" borderId="80" xfId="0" applyFont="1" applyFill="1" applyBorder="1" applyAlignment="1">
      <alignment vertical="top"/>
    </xf>
    <xf numFmtId="0" fontId="4" fillId="33" borderId="84" xfId="0" applyFont="1" applyFill="1" applyBorder="1" applyAlignment="1">
      <alignment vertical="top"/>
    </xf>
    <xf numFmtId="0" fontId="7" fillId="34" borderId="123" xfId="0" applyFont="1" applyFill="1" applyBorder="1" applyAlignment="1">
      <alignment horizontal="left" vertical="top"/>
    </xf>
    <xf numFmtId="0" fontId="32" fillId="34" borderId="124" xfId="0" applyFont="1" applyFill="1" applyBorder="1" applyAlignment="1">
      <alignment horizontal="left" vertical="top"/>
    </xf>
    <xf numFmtId="0" fontId="32" fillId="34" borderId="124" xfId="0" applyFont="1" applyFill="1" applyBorder="1" applyAlignment="1">
      <alignment horizontal="left"/>
    </xf>
    <xf numFmtId="0" fontId="32" fillId="34" borderId="124" xfId="0" applyFont="1" applyFill="1" applyBorder="1" applyAlignment="1">
      <alignment vertical="top"/>
    </xf>
    <xf numFmtId="0" fontId="4" fillId="34" borderId="124" xfId="0" applyFont="1" applyFill="1" applyBorder="1" applyAlignment="1">
      <alignment horizontal="center" vertical="top" readingOrder="1"/>
    </xf>
    <xf numFmtId="0" fontId="4" fillId="34" borderId="164" xfId="0" applyFont="1" applyFill="1" applyBorder="1" applyAlignment="1">
      <alignment horizontal="center" vertical="top" readingOrder="1"/>
    </xf>
    <xf numFmtId="0" fontId="32" fillId="34" borderId="102" xfId="0" applyFont="1" applyFill="1" applyBorder="1" applyAlignment="1">
      <alignment vertical="top"/>
    </xf>
    <xf numFmtId="0" fontId="32" fillId="34" borderId="131" xfId="0" applyFont="1" applyFill="1" applyBorder="1" applyAlignment="1">
      <alignment horizontal="left" vertical="top"/>
    </xf>
    <xf numFmtId="0" fontId="4" fillId="34" borderId="102" xfId="0" applyFont="1" applyFill="1" applyBorder="1" applyAlignment="1">
      <alignment horizontal="center" vertical="top" readingOrder="1"/>
    </xf>
    <xf numFmtId="0" fontId="32" fillId="34" borderId="132" xfId="0" applyFont="1" applyFill="1" applyBorder="1" applyAlignment="1">
      <alignment horizontal="left" vertical="top"/>
    </xf>
    <xf numFmtId="0" fontId="7" fillId="34" borderId="123" xfId="0" applyFont="1" applyFill="1" applyBorder="1" applyAlignment="1">
      <alignment horizontal="left"/>
    </xf>
    <xf numFmtId="0" fontId="4" fillId="34" borderId="164" xfId="0" applyFont="1" applyFill="1" applyBorder="1" applyAlignment="1">
      <alignment horizontal="center"/>
    </xf>
    <xf numFmtId="0" fontId="7" fillId="34" borderId="124" xfId="0" applyFont="1" applyFill="1" applyBorder="1" applyAlignment="1">
      <alignment horizontal="left"/>
    </xf>
    <xf numFmtId="0" fontId="4" fillId="34" borderId="164" xfId="0" applyFont="1" applyFill="1" applyBorder="1" applyAlignment="1">
      <alignment horizontal="left" vertical="top"/>
    </xf>
    <xf numFmtId="0" fontId="4" fillId="34" borderId="124" xfId="0" applyFont="1" applyFill="1" applyBorder="1" applyAlignment="1">
      <alignment horizontal="center"/>
    </xf>
    <xf numFmtId="0" fontId="4" fillId="34" borderId="125" xfId="0" applyFont="1" applyFill="1" applyBorder="1" applyAlignment="1">
      <alignment horizontal="center"/>
    </xf>
    <xf numFmtId="0" fontId="4" fillId="34" borderId="123" xfId="0" applyFont="1" applyFill="1" applyBorder="1" applyAlignment="1">
      <alignment horizontal="left" vertical="top"/>
    </xf>
    <xf numFmtId="0" fontId="4" fillId="34" borderId="124" xfId="0" applyFont="1" applyFill="1" applyBorder="1" applyAlignment="1">
      <alignment horizontal="left" vertical="top"/>
    </xf>
    <xf numFmtId="0" fontId="7" fillId="34" borderId="80" xfId="0" applyFont="1" applyFill="1" applyBorder="1" applyAlignment="1">
      <alignment horizontal="left" vertical="top"/>
    </xf>
    <xf numFmtId="0" fontId="32" fillId="34" borderId="78" xfId="0" applyFont="1" applyFill="1" applyBorder="1" applyAlignment="1">
      <alignment horizontal="left" vertical="top"/>
    </xf>
    <xf numFmtId="0" fontId="32" fillId="34" borderId="78" xfId="0" applyFont="1" applyFill="1" applyBorder="1" applyAlignment="1">
      <alignment horizontal="left"/>
    </xf>
    <xf numFmtId="0" fontId="32" fillId="34" borderId="78" xfId="0" applyFont="1" applyFill="1" applyBorder="1" applyAlignment="1">
      <alignment vertical="top"/>
    </xf>
    <xf numFmtId="0" fontId="4" fillId="34" borderId="78" xfId="0" applyFont="1" applyFill="1" applyBorder="1" applyAlignment="1">
      <alignment horizontal="center" vertical="top" readingOrder="1"/>
    </xf>
    <xf numFmtId="0" fontId="4" fillId="34" borderId="147" xfId="0" applyFont="1" applyFill="1" applyBorder="1" applyAlignment="1">
      <alignment horizontal="center" vertical="top" readingOrder="1"/>
    </xf>
    <xf numFmtId="0" fontId="32" fillId="34" borderId="86" xfId="0" applyFont="1" applyFill="1" applyBorder="1" applyAlignment="1">
      <alignment vertical="top"/>
    </xf>
    <xf numFmtId="0" fontId="32" fillId="34" borderId="82" xfId="0" applyFont="1" applyFill="1" applyBorder="1" applyAlignment="1">
      <alignment horizontal="left" vertical="top"/>
    </xf>
    <xf numFmtId="0" fontId="4" fillId="34" borderId="86" xfId="0" applyFont="1" applyFill="1" applyBorder="1" applyAlignment="1">
      <alignment horizontal="center" vertical="top" readingOrder="1"/>
    </xf>
    <xf numFmtId="0" fontId="32" fillId="34" borderId="141" xfId="0" applyFont="1" applyFill="1" applyBorder="1" applyAlignment="1">
      <alignment horizontal="left" vertical="top"/>
    </xf>
    <xf numFmtId="0" fontId="7" fillId="34" borderId="80" xfId="0" applyFont="1" applyFill="1" applyBorder="1" applyAlignment="1">
      <alignment horizontal="left"/>
    </xf>
    <xf numFmtId="0" fontId="4" fillId="34" borderId="147" xfId="0" applyFont="1" applyFill="1" applyBorder="1" applyAlignment="1">
      <alignment horizontal="center"/>
    </xf>
    <xf numFmtId="0" fontId="7" fillId="34" borderId="78" xfId="0" applyFont="1" applyFill="1" applyBorder="1" applyAlignment="1">
      <alignment horizontal="left"/>
    </xf>
    <xf numFmtId="0" fontId="4" fillId="34" borderId="147" xfId="0" applyFont="1" applyFill="1" applyBorder="1" applyAlignment="1">
      <alignment horizontal="left" vertical="top"/>
    </xf>
    <xf numFmtId="0" fontId="4" fillId="34" borderId="78" xfId="0" applyFont="1" applyFill="1" applyBorder="1" applyAlignment="1">
      <alignment horizontal="center"/>
    </xf>
    <xf numFmtId="0" fontId="4" fillId="34" borderId="85" xfId="0" applyFont="1" applyFill="1" applyBorder="1" applyAlignment="1">
      <alignment horizontal="center"/>
    </xf>
    <xf numFmtId="0" fontId="4" fillId="34" borderId="80" xfId="0" applyFont="1" applyFill="1" applyBorder="1" applyAlignment="1">
      <alignment horizontal="left" vertical="top"/>
    </xf>
    <xf numFmtId="0" fontId="4" fillId="34" borderId="78" xfId="0" applyFont="1" applyFill="1" applyBorder="1" applyAlignment="1">
      <alignment horizontal="left" vertical="top"/>
    </xf>
    <xf numFmtId="0" fontId="7" fillId="34" borderId="78" xfId="0" applyFont="1" applyFill="1" applyBorder="1" applyAlignment="1">
      <alignment horizontal="left" vertical="top"/>
    </xf>
    <xf numFmtId="0" fontId="7" fillId="34" borderId="78" xfId="0" applyFont="1" applyFill="1" applyBorder="1" applyAlignment="1">
      <alignment vertical="top"/>
    </xf>
    <xf numFmtId="0" fontId="7" fillId="34" borderId="86" xfId="0" applyFont="1" applyFill="1" applyBorder="1" applyAlignment="1">
      <alignment vertical="top"/>
    </xf>
    <xf numFmtId="0" fontId="7" fillId="34" borderId="82" xfId="0" applyFont="1" applyFill="1" applyBorder="1" applyAlignment="1">
      <alignment horizontal="left" vertical="top"/>
    </xf>
    <xf numFmtId="0" fontId="7" fillId="34" borderId="141" xfId="0" applyFont="1" applyFill="1" applyBorder="1" applyAlignment="1">
      <alignment horizontal="left" vertical="top"/>
    </xf>
    <xf numFmtId="0" fontId="4" fillId="34" borderId="147" xfId="0" applyFont="1" applyFill="1" applyBorder="1" applyAlignment="1">
      <alignment vertical="top"/>
    </xf>
    <xf numFmtId="49" fontId="7" fillId="34" borderId="86" xfId="0" applyNumberFormat="1" applyFont="1" applyFill="1" applyBorder="1" applyAlignment="1">
      <alignment vertical="top"/>
    </xf>
    <xf numFmtId="0" fontId="7" fillId="34" borderId="78" xfId="0" applyFont="1" applyFill="1" applyBorder="1" applyAlignment="1">
      <alignment horizontal="center"/>
    </xf>
    <xf numFmtId="0" fontId="4" fillId="34" borderId="80" xfId="0" applyFont="1" applyFill="1" applyBorder="1" applyAlignment="1">
      <alignment vertical="top"/>
    </xf>
    <xf numFmtId="0" fontId="4" fillId="34" borderId="78" xfId="0" applyFont="1" applyFill="1" applyBorder="1" applyAlignment="1">
      <alignment vertical="top"/>
    </xf>
    <xf numFmtId="0" fontId="7" fillId="34" borderId="84" xfId="0" applyFont="1" applyFill="1" applyBorder="1" applyAlignment="1">
      <alignment horizontal="left" vertical="top"/>
    </xf>
    <xf numFmtId="0" fontId="7" fillId="34" borderId="83" xfId="0" applyFont="1" applyFill="1" applyBorder="1" applyAlignment="1">
      <alignment horizontal="left" vertical="top"/>
    </xf>
    <xf numFmtId="0" fontId="7" fillId="34" borderId="83" xfId="0" applyFont="1" applyFill="1" applyBorder="1" applyAlignment="1">
      <alignment horizontal="left"/>
    </xf>
    <xf numFmtId="0" fontId="7" fillId="34" borderId="83" xfId="0" applyFont="1" applyFill="1" applyBorder="1" applyAlignment="1">
      <alignment vertical="top"/>
    </xf>
    <xf numFmtId="0" fontId="4" fillId="34" borderId="83" xfId="0" applyFont="1" applyFill="1" applyBorder="1" applyAlignment="1">
      <alignment horizontal="center" vertical="top" readingOrder="1"/>
    </xf>
    <xf numFmtId="0" fontId="4" fillId="34" borderId="174" xfId="0" applyFont="1" applyFill="1" applyBorder="1" applyAlignment="1">
      <alignment horizontal="center" vertical="top" readingOrder="1"/>
    </xf>
    <xf numFmtId="0" fontId="7" fillId="34" borderId="111" xfId="0" applyFont="1" applyFill="1" applyBorder="1" applyAlignment="1">
      <alignment vertical="top"/>
    </xf>
    <xf numFmtId="0" fontId="7" fillId="34" borderId="126" xfId="0" applyFont="1" applyFill="1" applyBorder="1" applyAlignment="1">
      <alignment horizontal="left" vertical="top"/>
    </xf>
    <xf numFmtId="0" fontId="4" fillId="34" borderId="111" xfId="0" applyFont="1" applyFill="1" applyBorder="1" applyAlignment="1">
      <alignment horizontal="center" vertical="top" readingOrder="1"/>
    </xf>
    <xf numFmtId="0" fontId="7" fillId="34" borderId="166" xfId="0" applyFont="1" applyFill="1" applyBorder="1" applyAlignment="1">
      <alignment horizontal="left" vertical="top"/>
    </xf>
    <xf numFmtId="0" fontId="7" fillId="34" borderId="84" xfId="0" applyFont="1" applyFill="1" applyBorder="1" applyAlignment="1">
      <alignment horizontal="left"/>
    </xf>
    <xf numFmtId="0" fontId="4" fillId="34" borderId="174" xfId="0" applyFont="1" applyFill="1" applyBorder="1" applyAlignment="1">
      <alignment horizontal="center"/>
    </xf>
    <xf numFmtId="0" fontId="4" fillId="34" borderId="174" xfId="0" applyFont="1" applyFill="1" applyBorder="1" applyAlignment="1">
      <alignment vertical="top"/>
    </xf>
    <xf numFmtId="0" fontId="7" fillId="34" borderId="83" xfId="0" applyFont="1" applyFill="1" applyBorder="1" applyAlignment="1">
      <alignment horizontal="center"/>
    </xf>
    <xf numFmtId="0" fontId="4" fillId="34" borderId="114" xfId="0" applyFont="1" applyFill="1" applyBorder="1" applyAlignment="1">
      <alignment horizontal="center"/>
    </xf>
    <xf numFmtId="0" fontId="4" fillId="34" borderId="84" xfId="0" applyFont="1" applyFill="1" applyBorder="1" applyAlignment="1">
      <alignment vertical="top"/>
    </xf>
    <xf numFmtId="0" fontId="4" fillId="34" borderId="83" xfId="0" applyFont="1" applyFill="1" applyBorder="1" applyAlignment="1">
      <alignment vertical="top"/>
    </xf>
    <xf numFmtId="0" fontId="4" fillId="34" borderId="123" xfId="0" applyFont="1" applyFill="1" applyBorder="1" applyAlignment="1">
      <alignment vertical="top"/>
    </xf>
    <xf numFmtId="0" fontId="4" fillId="35" borderId="123" xfId="0" applyFont="1" applyFill="1" applyBorder="1" applyAlignment="1">
      <alignment horizontal="left" vertical="top"/>
    </xf>
    <xf numFmtId="0" fontId="40" fillId="35" borderId="124" xfId="0" applyFont="1" applyFill="1" applyBorder="1" applyAlignment="1">
      <alignment horizontal="left" vertical="top"/>
    </xf>
    <xf numFmtId="0" fontId="40" fillId="35" borderId="124" xfId="0" applyFont="1" applyFill="1" applyBorder="1" applyAlignment="1">
      <alignment horizontal="left"/>
    </xf>
    <xf numFmtId="0" fontId="22" fillId="36" borderId="124" xfId="0" applyFont="1" applyFill="1" applyBorder="1" applyAlignment="1">
      <alignment vertical="top"/>
    </xf>
    <xf numFmtId="0" fontId="4" fillId="35" borderId="124" xfId="0" applyFont="1" applyFill="1" applyBorder="1" applyAlignment="1">
      <alignment horizontal="center" vertical="top" readingOrder="1"/>
    </xf>
    <xf numFmtId="0" fontId="4" fillId="35" borderId="164" xfId="0" applyFont="1" applyFill="1" applyBorder="1" applyAlignment="1">
      <alignment horizontal="center" vertical="top" readingOrder="1"/>
    </xf>
    <xf numFmtId="0" fontId="22" fillId="36" borderId="102" xfId="0" applyFont="1" applyFill="1" applyBorder="1" applyAlignment="1">
      <alignment vertical="top"/>
    </xf>
    <xf numFmtId="0" fontId="40" fillId="35" borderId="131" xfId="0" applyFont="1" applyFill="1" applyBorder="1" applyAlignment="1">
      <alignment horizontal="left" vertical="top"/>
    </xf>
    <xf numFmtId="0" fontId="4" fillId="35" borderId="102" xfId="0" applyFont="1" applyFill="1" applyBorder="1" applyAlignment="1">
      <alignment horizontal="center" vertical="top" readingOrder="1"/>
    </xf>
    <xf numFmtId="0" fontId="40" fillId="35" borderId="132" xfId="0" applyFont="1" applyFill="1" applyBorder="1" applyAlignment="1">
      <alignment horizontal="left" vertical="top"/>
    </xf>
    <xf numFmtId="0" fontId="4" fillId="35" borderId="123" xfId="0" applyFont="1" applyFill="1" applyBorder="1" applyAlignment="1">
      <alignment horizontal="left"/>
    </xf>
    <xf numFmtId="0" fontId="4" fillId="35" borderId="164" xfId="0" applyFont="1" applyFill="1" applyBorder="1" applyAlignment="1">
      <alignment horizontal="center"/>
    </xf>
    <xf numFmtId="0" fontId="4" fillId="35" borderId="124" xfId="0" applyFont="1" applyFill="1" applyBorder="1" applyAlignment="1">
      <alignment horizontal="left"/>
    </xf>
    <xf numFmtId="0" fontId="4" fillId="35" borderId="164" xfId="0" applyFont="1" applyFill="1" applyBorder="1" applyAlignment="1">
      <alignment horizontal="left" vertical="top"/>
    </xf>
    <xf numFmtId="0" fontId="7" fillId="35" borderId="124" xfId="0" applyFont="1" applyFill="1" applyBorder="1" applyAlignment="1">
      <alignment horizontal="center"/>
    </xf>
    <xf numFmtId="0" fontId="4" fillId="35" borderId="125" xfId="0" applyFont="1" applyFill="1" applyBorder="1" applyAlignment="1">
      <alignment horizontal="center"/>
    </xf>
    <xf numFmtId="0" fontId="4" fillId="35" borderId="124" xfId="0" applyFont="1" applyFill="1" applyBorder="1" applyAlignment="1">
      <alignment horizontal="left" vertical="top"/>
    </xf>
    <xf numFmtId="0" fontId="4" fillId="35" borderId="123" xfId="0" applyFont="1" applyFill="1" applyBorder="1" applyAlignment="1">
      <alignment vertical="top"/>
    </xf>
    <xf numFmtId="0" fontId="4" fillId="35" borderId="80" xfId="0" applyFont="1" applyFill="1" applyBorder="1" applyAlignment="1">
      <alignment horizontal="left" vertical="top"/>
    </xf>
    <xf numFmtId="0" fontId="40" fillId="35" borderId="78" xfId="0" applyFont="1" applyFill="1" applyBorder="1" applyAlignment="1">
      <alignment horizontal="left" vertical="top"/>
    </xf>
    <xf numFmtId="0" fontId="40" fillId="35" borderId="78" xfId="0" applyFont="1" applyFill="1" applyBorder="1" applyAlignment="1">
      <alignment horizontal="left"/>
    </xf>
    <xf numFmtId="0" fontId="22" fillId="36" borderId="78" xfId="0" applyFont="1" applyFill="1" applyBorder="1" applyAlignment="1">
      <alignment vertical="top"/>
    </xf>
    <xf numFmtId="0" fontId="4" fillId="35" borderId="78" xfId="0" applyFont="1" applyFill="1" applyBorder="1" applyAlignment="1">
      <alignment horizontal="center" vertical="top" readingOrder="1"/>
    </xf>
    <xf numFmtId="0" fontId="4" fillId="35" borderId="147" xfId="0" applyFont="1" applyFill="1" applyBorder="1" applyAlignment="1">
      <alignment horizontal="center" vertical="top" readingOrder="1"/>
    </xf>
    <xf numFmtId="0" fontId="22" fillId="36" borderId="86" xfId="0" applyFont="1" applyFill="1" applyBorder="1" applyAlignment="1">
      <alignment vertical="top"/>
    </xf>
    <xf numFmtId="0" fontId="40" fillId="35" borderId="82" xfId="0" applyFont="1" applyFill="1" applyBorder="1" applyAlignment="1">
      <alignment horizontal="left" vertical="top"/>
    </xf>
    <xf numFmtId="0" fontId="4" fillId="35" borderId="86" xfId="0" applyFont="1" applyFill="1" applyBorder="1" applyAlignment="1">
      <alignment horizontal="center" vertical="top" readingOrder="1"/>
    </xf>
    <xf numFmtId="0" fontId="40" fillId="35" borderId="141" xfId="0" applyFont="1" applyFill="1" applyBorder="1" applyAlignment="1">
      <alignment horizontal="left" vertical="top"/>
    </xf>
    <xf numFmtId="0" fontId="4" fillId="35" borderId="80" xfId="0" applyFont="1" applyFill="1" applyBorder="1" applyAlignment="1">
      <alignment horizontal="left"/>
    </xf>
    <xf numFmtId="0" fontId="4" fillId="35" borderId="147" xfId="0" applyFont="1" applyFill="1" applyBorder="1" applyAlignment="1">
      <alignment horizontal="center"/>
    </xf>
    <xf numFmtId="0" fontId="4" fillId="35" borderId="78" xfId="0" applyFont="1" applyFill="1" applyBorder="1" applyAlignment="1">
      <alignment horizontal="left"/>
    </xf>
    <xf numFmtId="0" fontId="4" fillId="35" borderId="147" xfId="0" applyFont="1" applyFill="1" applyBorder="1" applyAlignment="1">
      <alignment horizontal="left" vertical="top"/>
    </xf>
    <xf numFmtId="0" fontId="7" fillId="35" borderId="78" xfId="0" applyFont="1" applyFill="1" applyBorder="1" applyAlignment="1">
      <alignment horizontal="center"/>
    </xf>
    <xf numFmtId="0" fontId="4" fillId="35" borderId="85" xfId="0" applyFont="1" applyFill="1" applyBorder="1" applyAlignment="1">
      <alignment horizontal="center"/>
    </xf>
    <xf numFmtId="0" fontId="4" fillId="35" borderId="78" xfId="0" applyFont="1" applyFill="1" applyBorder="1" applyAlignment="1">
      <alignment horizontal="left" vertical="top"/>
    </xf>
    <xf numFmtId="0" fontId="4" fillId="35" borderId="80" xfId="0" applyFont="1" applyFill="1" applyBorder="1" applyAlignment="1">
      <alignment vertical="top"/>
    </xf>
    <xf numFmtId="0" fontId="42" fillId="36" borderId="78" xfId="0" applyFont="1" applyFill="1" applyBorder="1" applyAlignment="1">
      <alignment vertical="top"/>
    </xf>
    <xf numFmtId="0" fontId="42" fillId="36" borderId="86" xfId="0" applyFont="1" applyFill="1" applyBorder="1" applyAlignment="1">
      <alignment vertical="top"/>
    </xf>
    <xf numFmtId="0" fontId="4" fillId="35" borderId="82" xfId="0" applyFont="1" applyFill="1" applyBorder="1" applyAlignment="1">
      <alignment horizontal="left" vertical="top"/>
    </xf>
    <xf numFmtId="0" fontId="4" fillId="35" borderId="141" xfId="0" applyFont="1" applyFill="1" applyBorder="1" applyAlignment="1">
      <alignment horizontal="left" vertical="top"/>
    </xf>
    <xf numFmtId="0" fontId="4" fillId="35" borderId="147" xfId="0" applyFont="1" applyFill="1" applyBorder="1" applyAlignment="1">
      <alignment vertical="top"/>
    </xf>
    <xf numFmtId="0" fontId="4" fillId="35" borderId="78" xfId="0" applyFont="1" applyFill="1" applyBorder="1" applyAlignment="1">
      <alignment vertical="top"/>
    </xf>
    <xf numFmtId="0" fontId="4" fillId="35" borderId="84" xfId="0" applyFont="1" applyFill="1" applyBorder="1" applyAlignment="1">
      <alignment horizontal="left" vertical="top"/>
    </xf>
    <xf numFmtId="0" fontId="4" fillId="35" borderId="83" xfId="0" applyFont="1" applyFill="1" applyBorder="1" applyAlignment="1">
      <alignment horizontal="left" vertical="top"/>
    </xf>
    <xf numFmtId="0" fontId="4" fillId="35" borderId="83" xfId="0" applyFont="1" applyFill="1" applyBorder="1" applyAlignment="1">
      <alignment horizontal="left"/>
    </xf>
    <xf numFmtId="0" fontId="42" fillId="36" borderId="83" xfId="0" applyFont="1" applyFill="1" applyBorder="1" applyAlignment="1">
      <alignment vertical="top"/>
    </xf>
    <xf numFmtId="0" fontId="4" fillId="35" borderId="83" xfId="0" applyFont="1" applyFill="1" applyBorder="1" applyAlignment="1">
      <alignment horizontal="center" vertical="top" readingOrder="1"/>
    </xf>
    <xf numFmtId="0" fontId="4" fillId="35" borderId="174" xfId="0" applyFont="1" applyFill="1" applyBorder="1" applyAlignment="1">
      <alignment horizontal="center" vertical="top" readingOrder="1"/>
    </xf>
    <xf numFmtId="0" fontId="42" fillId="36" borderId="111" xfId="0" applyFont="1" applyFill="1" applyBorder="1" applyAlignment="1">
      <alignment vertical="top"/>
    </xf>
    <xf numFmtId="0" fontId="4" fillId="35" borderId="126" xfId="0" applyFont="1" applyFill="1" applyBorder="1" applyAlignment="1">
      <alignment horizontal="left" vertical="top"/>
    </xf>
    <xf numFmtId="0" fontId="4" fillId="35" borderId="111" xfId="0" applyFont="1" applyFill="1" applyBorder="1" applyAlignment="1">
      <alignment horizontal="center" vertical="top" readingOrder="1"/>
    </xf>
    <xf numFmtId="0" fontId="4" fillId="35" borderId="166" xfId="0" applyFont="1" applyFill="1" applyBorder="1" applyAlignment="1">
      <alignment horizontal="left" vertical="top"/>
    </xf>
    <xf numFmtId="0" fontId="4" fillId="35" borderId="84" xfId="0" applyFont="1" applyFill="1" applyBorder="1" applyAlignment="1">
      <alignment horizontal="left"/>
    </xf>
    <xf numFmtId="0" fontId="4" fillId="35" borderId="174" xfId="0" applyFont="1" applyFill="1" applyBorder="1" applyAlignment="1">
      <alignment horizontal="center"/>
    </xf>
    <xf numFmtId="0" fontId="4" fillId="35" borderId="174" xfId="0" applyFont="1" applyFill="1" applyBorder="1" applyAlignment="1">
      <alignment vertical="top"/>
    </xf>
    <xf numFmtId="0" fontId="7" fillId="35" borderId="83" xfId="0" applyFont="1" applyFill="1" applyBorder="1" applyAlignment="1">
      <alignment horizontal="center"/>
    </xf>
    <xf numFmtId="0" fontId="4" fillId="35" borderId="114" xfId="0" applyFont="1" applyFill="1" applyBorder="1" applyAlignment="1">
      <alignment horizontal="center"/>
    </xf>
    <xf numFmtId="0" fontId="4" fillId="35" borderId="84" xfId="0" applyFont="1" applyFill="1" applyBorder="1" applyAlignment="1">
      <alignment vertical="top"/>
    </xf>
    <xf numFmtId="0" fontId="4" fillId="35" borderId="83" xfId="0" applyFont="1" applyFill="1" applyBorder="1" applyAlignment="1">
      <alignment vertical="top"/>
    </xf>
    <xf numFmtId="0" fontId="4" fillId="32" borderId="124" xfId="0" applyFont="1" applyFill="1" applyBorder="1" applyAlignment="1">
      <alignment horizontal="center"/>
    </xf>
    <xf numFmtId="0" fontId="4" fillId="32" borderId="125" xfId="0" applyFont="1" applyFill="1" applyBorder="1" applyAlignment="1">
      <alignment horizontal="center"/>
    </xf>
    <xf numFmtId="49" fontId="7" fillId="33" borderId="164" xfId="0" applyNumberFormat="1" applyFont="1" applyFill="1" applyBorder="1" applyAlignment="1">
      <alignment vertical="top"/>
    </xf>
    <xf numFmtId="49" fontId="7" fillId="33" borderId="147" xfId="0" applyNumberFormat="1" applyFont="1" applyFill="1" applyBorder="1" applyAlignment="1">
      <alignment vertical="top"/>
    </xf>
    <xf numFmtId="0" fontId="20" fillId="17" borderId="123" xfId="0" applyFont="1" applyFill="1" applyBorder="1" applyAlignment="1">
      <alignment horizontal="left" vertical="top"/>
    </xf>
    <xf numFmtId="0" fontId="30" fillId="17" borderId="124" xfId="0" applyFont="1" applyFill="1" applyBorder="1" applyAlignment="1">
      <alignment horizontal="left" vertical="top"/>
    </xf>
    <xf numFmtId="0" fontId="30" fillId="17" borderId="124" xfId="0" applyFont="1" applyFill="1" applyBorder="1"/>
    <xf numFmtId="0" fontId="30" fillId="17" borderId="124" xfId="0" applyFont="1" applyFill="1" applyBorder="1" applyAlignment="1">
      <alignment vertical="top"/>
    </xf>
    <xf numFmtId="0" fontId="20" fillId="17" borderId="124" xfId="0" applyFont="1" applyFill="1" applyBorder="1" applyAlignment="1">
      <alignment horizontal="center" vertical="top" readingOrder="1"/>
    </xf>
    <xf numFmtId="0" fontId="20" fillId="17" borderId="164" xfId="0" applyFont="1" applyFill="1" applyBorder="1" applyAlignment="1">
      <alignment horizontal="center" vertical="top" readingOrder="1"/>
    </xf>
    <xf numFmtId="0" fontId="30" fillId="17" borderId="102" xfId="0" applyFont="1" applyFill="1" applyBorder="1" applyAlignment="1">
      <alignment vertical="top"/>
    </xf>
    <xf numFmtId="0" fontId="30" fillId="17" borderId="131" xfId="0" applyFont="1" applyFill="1" applyBorder="1" applyAlignment="1">
      <alignment horizontal="left" vertical="top"/>
    </xf>
    <xf numFmtId="0" fontId="20" fillId="17" borderId="102" xfId="0" applyFont="1" applyFill="1" applyBorder="1" applyAlignment="1">
      <alignment horizontal="center" vertical="top" readingOrder="1"/>
    </xf>
    <xf numFmtId="0" fontId="30" fillId="17" borderId="132" xfId="0" applyFont="1" applyFill="1" applyBorder="1" applyAlignment="1">
      <alignment horizontal="left" vertical="top"/>
    </xf>
    <xf numFmtId="0" fontId="20" fillId="17" borderId="123" xfId="0" applyFont="1" applyFill="1" applyBorder="1" applyAlignment="1">
      <alignment horizontal="left"/>
    </xf>
    <xf numFmtId="0" fontId="20" fillId="17" borderId="164" xfId="0" applyFont="1" applyFill="1" applyBorder="1"/>
    <xf numFmtId="0" fontId="20" fillId="17" borderId="124" xfId="0" applyFont="1" applyFill="1" applyBorder="1" applyAlignment="1">
      <alignment horizontal="left"/>
    </xf>
    <xf numFmtId="0" fontId="20" fillId="17" borderId="164" xfId="0" applyFont="1" applyFill="1" applyBorder="1" applyAlignment="1">
      <alignment vertical="top"/>
    </xf>
    <xf numFmtId="0" fontId="20" fillId="17" borderId="124" xfId="0" applyFont="1" applyFill="1" applyBorder="1" applyAlignment="1">
      <alignment horizontal="center"/>
    </xf>
    <xf numFmtId="0" fontId="20" fillId="17" borderId="125" xfId="0" applyFont="1" applyFill="1" applyBorder="1"/>
    <xf numFmtId="0" fontId="20" fillId="17" borderId="123" xfId="0" applyFont="1" applyFill="1" applyBorder="1" applyAlignment="1">
      <alignment vertical="top"/>
    </xf>
    <xf numFmtId="0" fontId="20" fillId="17" borderId="124" xfId="0" applyFont="1" applyFill="1" applyBorder="1" applyAlignment="1">
      <alignment vertical="top"/>
    </xf>
    <xf numFmtId="0" fontId="20" fillId="17" borderId="80" xfId="0" applyFont="1" applyFill="1" applyBorder="1" applyAlignment="1">
      <alignment horizontal="left" vertical="top"/>
    </xf>
    <xf numFmtId="0" fontId="30" fillId="17" borderId="78" xfId="0" applyFont="1" applyFill="1" applyBorder="1" applyAlignment="1">
      <alignment horizontal="left" vertical="top"/>
    </xf>
    <xf numFmtId="0" fontId="30" fillId="17" borderId="78" xfId="0" applyFont="1" applyFill="1" applyBorder="1"/>
    <xf numFmtId="0" fontId="30" fillId="17" borderId="78" xfId="0" applyFont="1" applyFill="1" applyBorder="1" applyAlignment="1">
      <alignment vertical="top"/>
    </xf>
    <xf numFmtId="0" fontId="20" fillId="17" borderId="78" xfId="0" applyFont="1" applyFill="1" applyBorder="1" applyAlignment="1">
      <alignment horizontal="center" vertical="top" readingOrder="1"/>
    </xf>
    <xf numFmtId="0" fontId="20" fillId="17" borderId="147" xfId="0" applyFont="1" applyFill="1" applyBorder="1" applyAlignment="1">
      <alignment horizontal="center" vertical="top" readingOrder="1"/>
    </xf>
    <xf numFmtId="0" fontId="30" fillId="17" borderId="86" xfId="0" applyFont="1" applyFill="1" applyBorder="1" applyAlignment="1">
      <alignment vertical="top"/>
    </xf>
    <xf numFmtId="0" fontId="30" fillId="17" borderId="82" xfId="0" applyFont="1" applyFill="1" applyBorder="1" applyAlignment="1">
      <alignment horizontal="left" vertical="top"/>
    </xf>
    <xf numFmtId="0" fontId="20" fillId="17" borderId="86" xfId="0" applyFont="1" applyFill="1" applyBorder="1" applyAlignment="1">
      <alignment horizontal="center" vertical="top" readingOrder="1"/>
    </xf>
    <xf numFmtId="0" fontId="30" fillId="17" borderId="141" xfId="0" applyFont="1" applyFill="1" applyBorder="1" applyAlignment="1">
      <alignment horizontal="left" vertical="top"/>
    </xf>
    <xf numFmtId="0" fontId="20" fillId="17" borderId="80" xfId="0" applyFont="1" applyFill="1" applyBorder="1" applyAlignment="1">
      <alignment horizontal="left"/>
    </xf>
    <xf numFmtId="0" fontId="20" fillId="17" borderId="147" xfId="0" applyFont="1" applyFill="1" applyBorder="1"/>
    <xf numFmtId="0" fontId="20" fillId="17" borderId="86" xfId="0" applyFont="1" applyFill="1" applyBorder="1" applyAlignment="1">
      <alignment vertical="top"/>
    </xf>
    <xf numFmtId="0" fontId="20" fillId="17" borderId="78" xfId="0" applyFont="1" applyFill="1" applyBorder="1" applyAlignment="1">
      <alignment horizontal="left"/>
    </xf>
    <xf numFmtId="0" fontId="20" fillId="17" borderId="147" xfId="0" applyFont="1" applyFill="1" applyBorder="1" applyAlignment="1">
      <alignment vertical="top"/>
    </xf>
    <xf numFmtId="0" fontId="20" fillId="17" borderId="78" xfId="0" applyFont="1" applyFill="1" applyBorder="1" applyAlignment="1">
      <alignment horizontal="center"/>
    </xf>
    <xf numFmtId="0" fontId="20" fillId="17" borderId="85" xfId="0" applyFont="1" applyFill="1" applyBorder="1"/>
    <xf numFmtId="0" fontId="20" fillId="17" borderId="80" xfId="0" applyFont="1" applyFill="1" applyBorder="1" applyAlignment="1">
      <alignment vertical="top"/>
    </xf>
    <xf numFmtId="0" fontId="20" fillId="17" borderId="78" xfId="0" applyFont="1" applyFill="1" applyBorder="1" applyAlignment="1">
      <alignment vertical="top"/>
    </xf>
    <xf numFmtId="0" fontId="42" fillId="17" borderId="80" xfId="0" applyFont="1" applyFill="1" applyBorder="1" applyAlignment="1">
      <alignment horizontal="left" vertical="top"/>
    </xf>
    <xf numFmtId="0" fontId="42" fillId="17" borderId="78" xfId="0" applyFont="1" applyFill="1" applyBorder="1" applyAlignment="1">
      <alignment horizontal="left" vertical="top"/>
    </xf>
    <xf numFmtId="0" fontId="20" fillId="18" borderId="78" xfId="2" applyFont="1" applyFill="1" applyBorder="1"/>
    <xf numFmtId="0" fontId="20" fillId="18" borderId="78" xfId="2" applyFont="1" applyFill="1" applyBorder="1" applyAlignment="1">
      <alignment horizontal="center" vertical="top" readingOrder="1"/>
    </xf>
    <xf numFmtId="0" fontId="20" fillId="18" borderId="147" xfId="2" applyFont="1" applyFill="1" applyBorder="1" applyAlignment="1">
      <alignment horizontal="center" vertical="top" readingOrder="1"/>
    </xf>
    <xf numFmtId="0" fontId="20" fillId="18" borderId="86" xfId="2" applyFont="1" applyFill="1" applyBorder="1" applyAlignment="1">
      <alignment vertical="top"/>
    </xf>
    <xf numFmtId="0" fontId="42" fillId="17" borderId="82" xfId="0" applyFont="1" applyFill="1" applyBorder="1" applyAlignment="1">
      <alignment horizontal="left" vertical="top"/>
    </xf>
    <xf numFmtId="0" fontId="20" fillId="18" borderId="86" xfId="2" applyFont="1" applyFill="1" applyBorder="1" applyAlignment="1">
      <alignment horizontal="center" vertical="top" readingOrder="1"/>
    </xf>
    <xf numFmtId="0" fontId="42" fillId="17" borderId="141" xfId="0" applyFont="1" applyFill="1" applyBorder="1" applyAlignment="1">
      <alignment horizontal="left" vertical="top"/>
    </xf>
    <xf numFmtId="0" fontId="42" fillId="17" borderId="80" xfId="0" applyFont="1" applyFill="1" applyBorder="1" applyAlignment="1">
      <alignment horizontal="left"/>
    </xf>
    <xf numFmtId="0" fontId="20" fillId="18" borderId="147" xfId="2" applyFont="1" applyFill="1" applyBorder="1" applyAlignment="1">
      <alignment horizontal="center"/>
    </xf>
    <xf numFmtId="0" fontId="42" fillId="17" borderId="78" xfId="0" applyFont="1" applyFill="1" applyBorder="1" applyAlignment="1">
      <alignment horizontal="left"/>
    </xf>
    <xf numFmtId="0" fontId="20" fillId="18" borderId="147" xfId="2" applyFont="1" applyFill="1" applyBorder="1" applyAlignment="1">
      <alignment vertical="top"/>
    </xf>
    <xf numFmtId="0" fontId="20" fillId="18" borderId="78" xfId="2" applyFont="1" applyFill="1" applyBorder="1" applyAlignment="1">
      <alignment horizontal="center"/>
    </xf>
    <xf numFmtId="0" fontId="20" fillId="18" borderId="85" xfId="2" applyFont="1" applyFill="1" applyBorder="1" applyAlignment="1">
      <alignment horizontal="center"/>
    </xf>
    <xf numFmtId="0" fontId="20" fillId="18" borderId="80" xfId="2" applyFont="1" applyFill="1" applyBorder="1" applyAlignment="1">
      <alignment vertical="top"/>
    </xf>
    <xf numFmtId="0" fontId="20" fillId="18" borderId="78" xfId="2" applyFont="1" applyFill="1" applyBorder="1" applyAlignment="1">
      <alignment vertical="top"/>
    </xf>
    <xf numFmtId="0" fontId="42" fillId="17" borderId="78" xfId="0" applyFont="1" applyFill="1" applyBorder="1"/>
    <xf numFmtId="0" fontId="42" fillId="17" borderId="147" xfId="0" applyFont="1" applyFill="1" applyBorder="1" applyAlignment="1">
      <alignment vertical="top"/>
    </xf>
    <xf numFmtId="0" fontId="42" fillId="17" borderId="80" xfId="0" applyFont="1" applyFill="1" applyBorder="1" applyAlignment="1">
      <alignment vertical="top"/>
    </xf>
    <xf numFmtId="0" fontId="42" fillId="17" borderId="78" xfId="0" applyFont="1" applyFill="1" applyBorder="1" applyAlignment="1">
      <alignment vertical="top"/>
    </xf>
    <xf numFmtId="0" fontId="42" fillId="17" borderId="86" xfId="0" applyFont="1" applyFill="1" applyBorder="1" applyAlignment="1">
      <alignment vertical="top"/>
    </xf>
    <xf numFmtId="0" fontId="42" fillId="17" borderId="78" xfId="0" applyFont="1" applyFill="1" applyBorder="1" applyAlignment="1">
      <alignment horizontal="center" vertical="top" readingOrder="1"/>
    </xf>
    <xf numFmtId="0" fontId="42" fillId="17" borderId="147" xfId="0" applyFont="1" applyFill="1" applyBorder="1" applyAlignment="1">
      <alignment horizontal="center" vertical="top" readingOrder="1"/>
    </xf>
    <xf numFmtId="0" fontId="42" fillId="17" borderId="86" xfId="0" applyFont="1" applyFill="1" applyBorder="1" applyAlignment="1">
      <alignment horizontal="center" vertical="top" readingOrder="1"/>
    </xf>
    <xf numFmtId="0" fontId="42" fillId="17" borderId="147" xfId="0" applyFont="1" applyFill="1" applyBorder="1" applyAlignment="1">
      <alignment horizontal="center"/>
    </xf>
    <xf numFmtId="0" fontId="42" fillId="17" borderId="85" xfId="0" applyFont="1" applyFill="1" applyBorder="1" applyAlignment="1">
      <alignment horizontal="center"/>
    </xf>
    <xf numFmtId="0" fontId="20" fillId="18" borderId="80" xfId="2" applyFont="1" applyFill="1" applyBorder="1" applyAlignment="1">
      <alignment horizontal="left" vertical="top"/>
    </xf>
    <xf numFmtId="0" fontId="20" fillId="18" borderId="78" xfId="2" applyFont="1" applyFill="1" applyBorder="1" applyAlignment="1">
      <alignment horizontal="left" vertical="top"/>
    </xf>
    <xf numFmtId="0" fontId="20" fillId="18" borderId="82" xfId="2" applyFont="1" applyFill="1" applyBorder="1" applyAlignment="1">
      <alignment horizontal="left" vertical="top"/>
    </xf>
    <xf numFmtId="0" fontId="20" fillId="18" borderId="141" xfId="2" applyFont="1" applyFill="1" applyBorder="1" applyAlignment="1">
      <alignment horizontal="left" vertical="top"/>
    </xf>
    <xf numFmtId="0" fontId="20" fillId="18" borderId="80" xfId="2" applyFont="1" applyFill="1" applyBorder="1" applyAlignment="1">
      <alignment horizontal="left"/>
    </xf>
    <xf numFmtId="0" fontId="20" fillId="18" borderId="78" xfId="2" applyFont="1" applyFill="1" applyBorder="1" applyAlignment="1">
      <alignment horizontal="left"/>
    </xf>
    <xf numFmtId="0" fontId="42" fillId="17" borderId="147" xfId="0" applyFont="1" applyFill="1" applyBorder="1"/>
    <xf numFmtId="0" fontId="42" fillId="17" borderId="85" xfId="0" applyFont="1" applyFill="1" applyBorder="1"/>
    <xf numFmtId="0" fontId="20" fillId="18" borderId="147" xfId="2" applyFont="1" applyFill="1" applyBorder="1"/>
    <xf numFmtId="0" fontId="20" fillId="18" borderId="85" xfId="2" applyFont="1" applyFill="1" applyBorder="1"/>
    <xf numFmtId="0" fontId="42" fillId="17" borderId="84" xfId="0" applyFont="1" applyFill="1" applyBorder="1" applyAlignment="1">
      <alignment horizontal="left" vertical="top"/>
    </xf>
    <xf numFmtId="0" fontId="42" fillId="17" borderId="83" xfId="0" applyFont="1" applyFill="1" applyBorder="1" applyAlignment="1">
      <alignment horizontal="left" vertical="top"/>
    </xf>
    <xf numFmtId="0" fontId="42" fillId="17" borderId="83" xfId="0" applyFont="1" applyFill="1" applyBorder="1"/>
    <xf numFmtId="0" fontId="20" fillId="17" borderId="83" xfId="0" applyFont="1" applyFill="1" applyBorder="1" applyAlignment="1">
      <alignment vertical="top"/>
    </xf>
    <xf numFmtId="0" fontId="42" fillId="17" borderId="83" xfId="0" applyFont="1" applyFill="1" applyBorder="1" applyAlignment="1">
      <alignment horizontal="center" vertical="top" readingOrder="1"/>
    </xf>
    <xf numFmtId="0" fontId="42" fillId="17" borderId="174" xfId="0" applyFont="1" applyFill="1" applyBorder="1" applyAlignment="1">
      <alignment horizontal="center" vertical="top" readingOrder="1"/>
    </xf>
    <xf numFmtId="0" fontId="20" fillId="17" borderId="111" xfId="0" applyFont="1" applyFill="1" applyBorder="1" applyAlignment="1">
      <alignment vertical="top"/>
    </xf>
    <xf numFmtId="0" fontId="42" fillId="17" borderId="126" xfId="0" applyFont="1" applyFill="1" applyBorder="1" applyAlignment="1">
      <alignment horizontal="left" vertical="top"/>
    </xf>
    <xf numFmtId="0" fontId="42" fillId="17" borderId="111" xfId="0" applyFont="1" applyFill="1" applyBorder="1" applyAlignment="1">
      <alignment horizontal="center" vertical="top" readingOrder="1"/>
    </xf>
    <xf numFmtId="0" fontId="42" fillId="17" borderId="166" xfId="0" applyFont="1" applyFill="1" applyBorder="1" applyAlignment="1">
      <alignment horizontal="left" vertical="top"/>
    </xf>
    <xf numFmtId="0" fontId="42" fillId="17" borderId="84" xfId="0" applyFont="1" applyFill="1" applyBorder="1" applyAlignment="1">
      <alignment horizontal="left"/>
    </xf>
    <xf numFmtId="0" fontId="42" fillId="17" borderId="174" xfId="0" applyFont="1" applyFill="1" applyBorder="1"/>
    <xf numFmtId="0" fontId="42" fillId="17" borderId="83" xfId="0" applyFont="1" applyFill="1" applyBorder="1" applyAlignment="1">
      <alignment horizontal="left"/>
    </xf>
    <xf numFmtId="0" fontId="42" fillId="17" borderId="174" xfId="0" applyFont="1" applyFill="1" applyBorder="1" applyAlignment="1">
      <alignment vertical="top"/>
    </xf>
    <xf numFmtId="0" fontId="20" fillId="17" borderId="83" xfId="0" applyFont="1" applyFill="1" applyBorder="1" applyAlignment="1">
      <alignment horizontal="center"/>
    </xf>
    <xf numFmtId="0" fontId="42" fillId="17" borderId="114" xfId="0" applyFont="1" applyFill="1" applyBorder="1"/>
    <xf numFmtId="0" fontId="42" fillId="17" borderId="84" xfId="0" applyFont="1" applyFill="1" applyBorder="1" applyAlignment="1">
      <alignment vertical="top"/>
    </xf>
    <xf numFmtId="0" fontId="42" fillId="17" borderId="83" xfId="0" applyFont="1" applyFill="1" applyBorder="1" applyAlignment="1">
      <alignment vertical="top"/>
    </xf>
    <xf numFmtId="0" fontId="20" fillId="37" borderId="123" xfId="0" applyFont="1" applyFill="1" applyBorder="1" applyAlignment="1">
      <alignment horizontal="left" vertical="top"/>
    </xf>
    <xf numFmtId="0" fontId="30" fillId="37" borderId="124" xfId="0" applyFont="1" applyFill="1" applyBorder="1" applyAlignment="1">
      <alignment horizontal="left" vertical="top"/>
    </xf>
    <xf numFmtId="0" fontId="20" fillId="37" borderId="124" xfId="0" applyFont="1" applyFill="1" applyBorder="1"/>
    <xf numFmtId="0" fontId="30" fillId="37" borderId="124" xfId="0" applyFont="1" applyFill="1" applyBorder="1" applyAlignment="1">
      <alignment vertical="top"/>
    </xf>
    <xf numFmtId="0" fontId="20" fillId="37" borderId="124" xfId="0" applyFont="1" applyFill="1" applyBorder="1" applyAlignment="1">
      <alignment horizontal="center" vertical="top" readingOrder="1"/>
    </xf>
    <xf numFmtId="0" fontId="20" fillId="37" borderId="164" xfId="0" applyFont="1" applyFill="1" applyBorder="1" applyAlignment="1">
      <alignment horizontal="center" vertical="top" readingOrder="1"/>
    </xf>
    <xf numFmtId="0" fontId="30" fillId="37" borderId="102" xfId="0" applyFont="1" applyFill="1" applyBorder="1" applyAlignment="1">
      <alignment vertical="top"/>
    </xf>
    <xf numFmtId="0" fontId="30" fillId="37" borderId="131" xfId="0" applyFont="1" applyFill="1" applyBorder="1" applyAlignment="1">
      <alignment horizontal="left" vertical="top"/>
    </xf>
    <xf numFmtId="0" fontId="20" fillId="37" borderId="102" xfId="0" applyFont="1" applyFill="1" applyBorder="1" applyAlignment="1">
      <alignment horizontal="center" vertical="top" readingOrder="1"/>
    </xf>
    <xf numFmtId="0" fontId="30" fillId="37" borderId="132" xfId="0" applyFont="1" applyFill="1" applyBorder="1" applyAlignment="1">
      <alignment horizontal="left" vertical="top"/>
    </xf>
    <xf numFmtId="0" fontId="20" fillId="37" borderId="123" xfId="0" applyFont="1" applyFill="1" applyBorder="1" applyAlignment="1">
      <alignment horizontal="left"/>
    </xf>
    <xf numFmtId="0" fontId="20" fillId="37" borderId="164" xfId="0" applyFont="1" applyFill="1" applyBorder="1" applyAlignment="1">
      <alignment horizontal="center"/>
    </xf>
    <xf numFmtId="0" fontId="20" fillId="37" borderId="124" xfId="0" applyFont="1" applyFill="1" applyBorder="1" applyAlignment="1">
      <alignment horizontal="left"/>
    </xf>
    <xf numFmtId="0" fontId="20" fillId="37" borderId="164" xfId="0" applyFont="1" applyFill="1" applyBorder="1" applyAlignment="1">
      <alignment vertical="top"/>
    </xf>
    <xf numFmtId="0" fontId="30" fillId="37" borderId="124" xfId="0" applyFont="1" applyFill="1" applyBorder="1" applyAlignment="1">
      <alignment horizontal="center"/>
    </xf>
    <xf numFmtId="0" fontId="30" fillId="37" borderId="125" xfId="0" applyFont="1" applyFill="1" applyBorder="1" applyAlignment="1">
      <alignment horizontal="center"/>
    </xf>
    <xf numFmtId="0" fontId="20" fillId="37" borderId="123" xfId="0" applyFont="1" applyFill="1" applyBorder="1" applyAlignment="1">
      <alignment vertical="top"/>
    </xf>
    <xf numFmtId="0" fontId="20" fillId="37" borderId="124" xfId="0" applyFont="1" applyFill="1" applyBorder="1" applyAlignment="1">
      <alignment vertical="top"/>
    </xf>
    <xf numFmtId="0" fontId="20" fillId="37" borderId="80" xfId="0" applyFont="1" applyFill="1" applyBorder="1" applyAlignment="1">
      <alignment horizontal="left" vertical="top"/>
    </xf>
    <xf numFmtId="0" fontId="30" fillId="37" borderId="78" xfId="0" applyFont="1" applyFill="1" applyBorder="1" applyAlignment="1">
      <alignment horizontal="left" vertical="top"/>
    </xf>
    <xf numFmtId="0" fontId="20" fillId="37" borderId="78" xfId="0" applyFont="1" applyFill="1" applyBorder="1"/>
    <xf numFmtId="0" fontId="30" fillId="37" borderId="78" xfId="0" applyFont="1" applyFill="1" applyBorder="1" applyAlignment="1">
      <alignment vertical="top"/>
    </xf>
    <xf numFmtId="0" fontId="20" fillId="37" borderId="78" xfId="0" applyFont="1" applyFill="1" applyBorder="1" applyAlignment="1">
      <alignment horizontal="center" vertical="top" readingOrder="1"/>
    </xf>
    <xf numFmtId="0" fontId="20" fillId="37" borderId="147" xfId="0" applyFont="1" applyFill="1" applyBorder="1" applyAlignment="1">
      <alignment horizontal="center" vertical="top" readingOrder="1"/>
    </xf>
    <xf numFmtId="0" fontId="30" fillId="37" borderId="86" xfId="0" applyFont="1" applyFill="1" applyBorder="1" applyAlignment="1">
      <alignment vertical="top"/>
    </xf>
    <xf numFmtId="0" fontId="30" fillId="37" borderId="82" xfId="0" applyFont="1" applyFill="1" applyBorder="1" applyAlignment="1">
      <alignment horizontal="left" vertical="top"/>
    </xf>
    <xf numFmtId="0" fontId="20" fillId="37" borderId="86" xfId="0" applyFont="1" applyFill="1" applyBorder="1" applyAlignment="1">
      <alignment horizontal="center" vertical="top" readingOrder="1"/>
    </xf>
    <xf numFmtId="0" fontId="30" fillId="37" borderId="141" xfId="0" applyFont="1" applyFill="1" applyBorder="1" applyAlignment="1">
      <alignment horizontal="left" vertical="top"/>
    </xf>
    <xf numFmtId="0" fontId="20" fillId="37" borderId="80" xfId="0" applyFont="1" applyFill="1" applyBorder="1" applyAlignment="1">
      <alignment horizontal="left"/>
    </xf>
    <xf numFmtId="0" fontId="20" fillId="37" borderId="147" xfId="0" applyFont="1" applyFill="1" applyBorder="1" applyAlignment="1">
      <alignment horizontal="center"/>
    </xf>
    <xf numFmtId="0" fontId="20" fillId="37" borderId="78" xfId="0" applyFont="1" applyFill="1" applyBorder="1" applyAlignment="1">
      <alignment horizontal="left"/>
    </xf>
    <xf numFmtId="0" fontId="20" fillId="37" borderId="147" xfId="0" applyFont="1" applyFill="1" applyBorder="1" applyAlignment="1">
      <alignment vertical="top"/>
    </xf>
    <xf numFmtId="0" fontId="30" fillId="37" borderId="78" xfId="0" applyFont="1" applyFill="1" applyBorder="1" applyAlignment="1">
      <alignment horizontal="center"/>
    </xf>
    <xf numFmtId="0" fontId="30" fillId="37" borderId="85" xfId="0" applyFont="1" applyFill="1" applyBorder="1" applyAlignment="1">
      <alignment horizontal="center"/>
    </xf>
    <xf numFmtId="0" fontId="20" fillId="37" borderId="80" xfId="0" applyFont="1" applyFill="1" applyBorder="1" applyAlignment="1">
      <alignment vertical="top"/>
    </xf>
    <xf numFmtId="0" fontId="20" fillId="37" borderId="78" xfId="0" applyFont="1" applyFill="1" applyBorder="1" applyAlignment="1">
      <alignment vertical="top"/>
    </xf>
    <xf numFmtId="0" fontId="42" fillId="37" borderId="80" xfId="0" applyFont="1" applyFill="1" applyBorder="1" applyAlignment="1">
      <alignment horizontal="left" vertical="top"/>
    </xf>
    <xf numFmtId="0" fontId="42" fillId="37" borderId="78" xfId="0" applyFont="1" applyFill="1" applyBorder="1" applyAlignment="1">
      <alignment horizontal="left" vertical="top"/>
    </xf>
    <xf numFmtId="0" fontId="42" fillId="37" borderId="78" xfId="0" applyFont="1" applyFill="1" applyBorder="1"/>
    <xf numFmtId="0" fontId="42" fillId="37" borderId="78" xfId="0" applyFont="1" applyFill="1" applyBorder="1" applyAlignment="1">
      <alignment horizontal="center" vertical="top" readingOrder="1"/>
    </xf>
    <xf numFmtId="0" fontId="42" fillId="37" borderId="147" xfId="0" applyFont="1" applyFill="1" applyBorder="1" applyAlignment="1">
      <alignment horizontal="center" vertical="top" readingOrder="1"/>
    </xf>
    <xf numFmtId="0" fontId="42" fillId="37" borderId="86" xfId="0" applyFont="1" applyFill="1" applyBorder="1" applyAlignment="1">
      <alignment vertical="top"/>
    </xf>
    <xf numFmtId="0" fontId="42" fillId="37" borderId="82" xfId="0" applyFont="1" applyFill="1" applyBorder="1" applyAlignment="1">
      <alignment horizontal="left" vertical="top"/>
    </xf>
    <xf numFmtId="0" fontId="42" fillId="37" borderId="86" xfId="0" applyFont="1" applyFill="1" applyBorder="1" applyAlignment="1">
      <alignment horizontal="center" vertical="top" readingOrder="1"/>
    </xf>
    <xf numFmtId="0" fontId="42" fillId="37" borderId="141" xfId="0" applyFont="1" applyFill="1" applyBorder="1" applyAlignment="1">
      <alignment horizontal="left" vertical="top"/>
    </xf>
    <xf numFmtId="0" fontId="42" fillId="37" borderId="80" xfId="0" applyFont="1" applyFill="1" applyBorder="1" applyAlignment="1">
      <alignment horizontal="left"/>
    </xf>
    <xf numFmtId="0" fontId="42" fillId="37" borderId="147" xfId="0" applyFont="1" applyFill="1" applyBorder="1" applyAlignment="1">
      <alignment horizontal="center"/>
    </xf>
    <xf numFmtId="0" fontId="42" fillId="37" borderId="78" xfId="0" applyFont="1" applyFill="1" applyBorder="1" applyAlignment="1">
      <alignment horizontal="left"/>
    </xf>
    <xf numFmtId="0" fontId="42" fillId="37" borderId="147" xfId="0" applyFont="1" applyFill="1" applyBorder="1" applyAlignment="1">
      <alignment vertical="top"/>
    </xf>
    <xf numFmtId="0" fontId="20" fillId="37" borderId="78" xfId="0" applyFont="1" applyFill="1" applyBorder="1" applyAlignment="1">
      <alignment horizontal="center"/>
    </xf>
    <xf numFmtId="0" fontId="42" fillId="37" borderId="85" xfId="0" applyFont="1" applyFill="1" applyBorder="1" applyAlignment="1">
      <alignment horizontal="center"/>
    </xf>
    <xf numFmtId="0" fontId="42" fillId="37" borderId="80" xfId="0" applyFont="1" applyFill="1" applyBorder="1" applyAlignment="1">
      <alignment vertical="top"/>
    </xf>
    <xf numFmtId="0" fontId="42" fillId="37" borderId="78" xfId="0" applyFont="1" applyFill="1" applyBorder="1" applyAlignment="1">
      <alignment vertical="top"/>
    </xf>
    <xf numFmtId="0" fontId="20" fillId="37" borderId="86" xfId="0" applyFont="1" applyFill="1" applyBorder="1" applyAlignment="1">
      <alignment vertical="top"/>
    </xf>
    <xf numFmtId="0" fontId="20" fillId="38" borderId="80" xfId="2" applyFont="1" applyFill="1" applyBorder="1" applyAlignment="1">
      <alignment horizontal="left" vertical="top"/>
    </xf>
    <xf numFmtId="0" fontId="20" fillId="38" borderId="78" xfId="2" applyFont="1" applyFill="1" applyBorder="1" applyAlignment="1">
      <alignment horizontal="left" vertical="top"/>
    </xf>
    <xf numFmtId="0" fontId="20" fillId="38" borderId="78" xfId="2" applyFont="1" applyFill="1" applyBorder="1"/>
    <xf numFmtId="0" fontId="20" fillId="38" borderId="78" xfId="2" applyFont="1" applyFill="1" applyBorder="1" applyAlignment="1">
      <alignment horizontal="center" vertical="top" readingOrder="1"/>
    </xf>
    <xf numFmtId="0" fontId="20" fillId="38" borderId="147" xfId="2" applyFont="1" applyFill="1" applyBorder="1" applyAlignment="1">
      <alignment horizontal="center" vertical="top" readingOrder="1"/>
    </xf>
    <xf numFmtId="0" fontId="20" fillId="38" borderId="86" xfId="2" applyFont="1" applyFill="1" applyBorder="1" applyAlignment="1">
      <alignment vertical="top"/>
    </xf>
    <xf numFmtId="0" fontId="20" fillId="38" borderId="82" xfId="2" applyFont="1" applyFill="1" applyBorder="1" applyAlignment="1">
      <alignment horizontal="left" vertical="top"/>
    </xf>
    <xf numFmtId="0" fontId="20" fillId="38" borderId="86" xfId="2" applyFont="1" applyFill="1" applyBorder="1" applyAlignment="1">
      <alignment horizontal="center" vertical="top" readingOrder="1"/>
    </xf>
    <xf numFmtId="0" fontId="20" fillId="38" borderId="141" xfId="2" applyFont="1" applyFill="1" applyBorder="1" applyAlignment="1">
      <alignment horizontal="left" vertical="top"/>
    </xf>
    <xf numFmtId="0" fontId="20" fillId="38" borderId="80" xfId="2" applyFont="1" applyFill="1" applyBorder="1" applyAlignment="1">
      <alignment horizontal="left"/>
    </xf>
    <xf numFmtId="0" fontId="20" fillId="38" borderId="147" xfId="2" applyFont="1" applyFill="1" applyBorder="1" applyAlignment="1">
      <alignment horizontal="center"/>
    </xf>
    <xf numFmtId="0" fontId="20" fillId="38" borderId="78" xfId="2" applyFont="1" applyFill="1" applyBorder="1" applyAlignment="1">
      <alignment horizontal="left"/>
    </xf>
    <xf numFmtId="0" fontId="20" fillId="38" borderId="147" xfId="2" applyFont="1" applyFill="1" applyBorder="1" applyAlignment="1">
      <alignment vertical="top"/>
    </xf>
    <xf numFmtId="0" fontId="20" fillId="38" borderId="78" xfId="2" applyFont="1" applyFill="1" applyBorder="1" applyAlignment="1">
      <alignment horizontal="center"/>
    </xf>
    <xf numFmtId="0" fontId="20" fillId="38" borderId="85" xfId="2" applyFont="1" applyFill="1" applyBorder="1" applyAlignment="1">
      <alignment horizontal="center"/>
    </xf>
    <xf numFmtId="0" fontId="20" fillId="38" borderId="80" xfId="2" applyFont="1" applyFill="1" applyBorder="1" applyAlignment="1">
      <alignment vertical="top"/>
    </xf>
    <xf numFmtId="0" fontId="20" fillId="38" borderId="78" xfId="2" applyFont="1" applyFill="1" applyBorder="1" applyAlignment="1">
      <alignment vertical="top"/>
    </xf>
    <xf numFmtId="0" fontId="42" fillId="37" borderId="78" xfId="0" applyFont="1" applyFill="1" applyBorder="1" applyAlignment="1">
      <alignment horizontal="center"/>
    </xf>
    <xf numFmtId="0" fontId="4" fillId="37" borderId="86" xfId="0" applyFont="1" applyFill="1" applyBorder="1" applyAlignment="1">
      <alignment vertical="top"/>
    </xf>
    <xf numFmtId="0" fontId="42" fillId="37" borderId="84" xfId="0" applyFont="1" applyFill="1" applyBorder="1" applyAlignment="1">
      <alignment horizontal="left" vertical="top"/>
    </xf>
    <xf numFmtId="0" fontId="42" fillId="37" borderId="83" xfId="0" applyFont="1" applyFill="1" applyBorder="1" applyAlignment="1">
      <alignment horizontal="left" vertical="top"/>
    </xf>
    <xf numFmtId="0" fontId="20" fillId="38" borderId="83" xfId="2" applyFont="1" applyFill="1" applyBorder="1"/>
    <xf numFmtId="0" fontId="20" fillId="37" borderId="83" xfId="0" applyFont="1" applyFill="1" applyBorder="1" applyAlignment="1">
      <alignment vertical="top"/>
    </xf>
    <xf numFmtId="0" fontId="20" fillId="38" borderId="83" xfId="2" applyFont="1" applyFill="1" applyBorder="1" applyAlignment="1">
      <alignment horizontal="center" vertical="top" readingOrder="1"/>
    </xf>
    <xf numFmtId="0" fontId="20" fillId="38" borderId="174" xfId="2" applyFont="1" applyFill="1" applyBorder="1" applyAlignment="1">
      <alignment horizontal="center" vertical="top" readingOrder="1"/>
    </xf>
    <xf numFmtId="0" fontId="20" fillId="38" borderId="111" xfId="2" applyFont="1" applyFill="1" applyBorder="1" applyAlignment="1">
      <alignment vertical="top"/>
    </xf>
    <xf numFmtId="0" fontId="42" fillId="37" borderId="126" xfId="0" applyFont="1" applyFill="1" applyBorder="1" applyAlignment="1">
      <alignment horizontal="left" vertical="top"/>
    </xf>
    <xf numFmtId="0" fontId="20" fillId="38" borderId="111" xfId="2" applyFont="1" applyFill="1" applyBorder="1" applyAlignment="1">
      <alignment horizontal="center" vertical="top" readingOrder="1"/>
    </xf>
    <xf numFmtId="0" fontId="42" fillId="37" borderId="166" xfId="0" applyFont="1" applyFill="1" applyBorder="1" applyAlignment="1">
      <alignment horizontal="left" vertical="top"/>
    </xf>
    <xf numFmtId="0" fontId="42" fillId="37" borderId="84" xfId="0" applyFont="1" applyFill="1" applyBorder="1" applyAlignment="1">
      <alignment horizontal="left"/>
    </xf>
    <xf numFmtId="0" fontId="20" fillId="38" borderId="174" xfId="2" applyFont="1" applyFill="1" applyBorder="1" applyAlignment="1">
      <alignment horizontal="center"/>
    </xf>
    <xf numFmtId="0" fontId="42" fillId="37" borderId="83" xfId="0" applyFont="1" applyFill="1" applyBorder="1" applyAlignment="1">
      <alignment horizontal="left"/>
    </xf>
    <xf numFmtId="0" fontId="20" fillId="38" borderId="174" xfId="2" applyFont="1" applyFill="1" applyBorder="1" applyAlignment="1">
      <alignment vertical="top"/>
    </xf>
    <xf numFmtId="0" fontId="20" fillId="38" borderId="83" xfId="2" applyFont="1" applyFill="1" applyBorder="1" applyAlignment="1">
      <alignment horizontal="center"/>
    </xf>
    <xf numFmtId="0" fontId="20" fillId="38" borderId="114" xfId="2" applyFont="1" applyFill="1" applyBorder="1" applyAlignment="1">
      <alignment horizontal="center"/>
    </xf>
    <xf numFmtId="0" fontId="20" fillId="38" borderId="84" xfId="2" applyFont="1" applyFill="1" applyBorder="1" applyAlignment="1">
      <alignment vertical="top"/>
    </xf>
    <xf numFmtId="0" fontId="20" fillId="38" borderId="83" xfId="2" applyFont="1" applyFill="1" applyBorder="1" applyAlignment="1">
      <alignment vertical="top"/>
    </xf>
    <xf numFmtId="0" fontId="4" fillId="18" borderId="84" xfId="0" applyFont="1" applyFill="1" applyBorder="1" applyAlignment="1">
      <alignment vertical="top"/>
    </xf>
    <xf numFmtId="0" fontId="4" fillId="38" borderId="123" xfId="0" applyFont="1" applyFill="1" applyBorder="1" applyAlignment="1">
      <alignment vertical="top"/>
    </xf>
    <xf numFmtId="0" fontId="4" fillId="38" borderId="80" xfId="0" applyFont="1" applyFill="1" applyBorder="1" applyAlignment="1">
      <alignment vertical="top"/>
    </xf>
    <xf numFmtId="0" fontId="4" fillId="38" borderId="84" xfId="0" applyFont="1" applyFill="1" applyBorder="1" applyAlignment="1">
      <alignment vertical="top"/>
    </xf>
    <xf numFmtId="0" fontId="20" fillId="39" borderId="123" xfId="0" applyFont="1" applyFill="1" applyBorder="1" applyAlignment="1">
      <alignment vertical="top"/>
    </xf>
    <xf numFmtId="0" fontId="30" fillId="39" borderId="124" xfId="0" applyFont="1" applyFill="1" applyBorder="1" applyAlignment="1">
      <alignment vertical="top"/>
    </xf>
    <xf numFmtId="0" fontId="30" fillId="39" borderId="124" xfId="0" applyFont="1" applyFill="1" applyBorder="1"/>
    <xf numFmtId="0" fontId="45" fillId="39" borderId="124" xfId="0" applyFont="1" applyFill="1" applyBorder="1" applyAlignment="1">
      <alignment vertical="top"/>
    </xf>
    <xf numFmtId="0" fontId="20" fillId="39" borderId="124" xfId="0" applyFont="1" applyFill="1" applyBorder="1" applyAlignment="1">
      <alignment horizontal="center" vertical="top"/>
    </xf>
    <xf numFmtId="0" fontId="20" fillId="39" borderId="164" xfId="0" applyFont="1" applyFill="1" applyBorder="1" applyAlignment="1">
      <alignment horizontal="center" vertical="top"/>
    </xf>
    <xf numFmtId="0" fontId="30" fillId="39" borderId="102" xfId="0" applyFont="1" applyFill="1" applyBorder="1" applyAlignment="1">
      <alignment vertical="top"/>
    </xf>
    <xf numFmtId="0" fontId="30" fillId="39" borderId="131" xfId="0" applyFont="1" applyFill="1" applyBorder="1" applyAlignment="1">
      <alignment vertical="top"/>
    </xf>
    <xf numFmtId="0" fontId="20" fillId="39" borderId="102" xfId="0" applyFont="1" applyFill="1" applyBorder="1" applyAlignment="1">
      <alignment horizontal="center" vertical="top"/>
    </xf>
    <xf numFmtId="0" fontId="30" fillId="39" borderId="132" xfId="0" applyFont="1" applyFill="1" applyBorder="1" applyAlignment="1">
      <alignment vertical="top"/>
    </xf>
    <xf numFmtId="0" fontId="20" fillId="39" borderId="123" xfId="0" applyFont="1" applyFill="1" applyBorder="1"/>
    <xf numFmtId="0" fontId="20" fillId="39" borderId="164" xfId="0" applyFont="1" applyFill="1" applyBorder="1"/>
    <xf numFmtId="0" fontId="20" fillId="39" borderId="124" xfId="0" applyFont="1" applyFill="1" applyBorder="1"/>
    <xf numFmtId="0" fontId="20" fillId="39" borderId="164" xfId="0" applyFont="1" applyFill="1" applyBorder="1" applyAlignment="1">
      <alignment vertical="top"/>
    </xf>
    <xf numFmtId="0" fontId="30" fillId="39" borderId="124" xfId="0" applyFont="1" applyFill="1" applyBorder="1" applyAlignment="1">
      <alignment horizontal="center"/>
    </xf>
    <xf numFmtId="0" fontId="30" fillId="39" borderId="125" xfId="0" applyFont="1" applyFill="1" applyBorder="1"/>
    <xf numFmtId="0" fontId="20" fillId="39" borderId="124" xfId="0" applyFont="1" applyFill="1" applyBorder="1" applyAlignment="1">
      <alignment vertical="top"/>
    </xf>
    <xf numFmtId="0" fontId="20" fillId="39" borderId="80" xfId="0" applyFont="1" applyFill="1" applyBorder="1" applyAlignment="1">
      <alignment vertical="top"/>
    </xf>
    <xf numFmtId="0" fontId="30" fillId="39" borderId="78" xfId="0" applyFont="1" applyFill="1" applyBorder="1" applyAlignment="1">
      <alignment vertical="top"/>
    </xf>
    <xf numFmtId="0" fontId="30" fillId="39" borderId="78" xfId="0" applyFont="1" applyFill="1" applyBorder="1"/>
    <xf numFmtId="0" fontId="45" fillId="39" borderId="78" xfId="0" applyFont="1" applyFill="1" applyBorder="1" applyAlignment="1">
      <alignment vertical="top"/>
    </xf>
    <xf numFmtId="0" fontId="20" fillId="39" borderId="78" xfId="0" applyFont="1" applyFill="1" applyBorder="1" applyAlignment="1">
      <alignment horizontal="center" vertical="top"/>
    </xf>
    <xf numFmtId="0" fontId="20" fillId="39" borderId="147" xfId="0" applyFont="1" applyFill="1" applyBorder="1" applyAlignment="1">
      <alignment horizontal="center" vertical="top"/>
    </xf>
    <xf numFmtId="0" fontId="30" fillId="39" borderId="86" xfId="0" applyFont="1" applyFill="1" applyBorder="1" applyAlignment="1">
      <alignment vertical="top"/>
    </xf>
    <xf numFmtId="0" fontId="30" fillId="39" borderId="82" xfId="0" applyFont="1" applyFill="1" applyBorder="1" applyAlignment="1">
      <alignment vertical="top"/>
    </xf>
    <xf numFmtId="0" fontId="20" fillId="39" borderId="86" xfId="0" applyFont="1" applyFill="1" applyBorder="1" applyAlignment="1">
      <alignment horizontal="center" vertical="top"/>
    </xf>
    <xf numFmtId="0" fontId="30" fillId="39" borderId="141" xfId="0" applyFont="1" applyFill="1" applyBorder="1" applyAlignment="1">
      <alignment vertical="top"/>
    </xf>
    <xf numFmtId="0" fontId="20" fillId="39" borderId="80" xfId="0" applyFont="1" applyFill="1" applyBorder="1"/>
    <xf numFmtId="0" fontId="20" fillId="39" borderId="147" xfId="0" applyFont="1" applyFill="1" applyBorder="1"/>
    <xf numFmtId="0" fontId="20" fillId="39" borderId="78" xfId="0" applyFont="1" applyFill="1" applyBorder="1"/>
    <xf numFmtId="0" fontId="20" fillId="39" borderId="147" xfId="0" applyFont="1" applyFill="1" applyBorder="1" applyAlignment="1">
      <alignment vertical="top"/>
    </xf>
    <xf numFmtId="0" fontId="30" fillId="39" borderId="78" xfId="0" applyFont="1" applyFill="1" applyBorder="1" applyAlignment="1">
      <alignment horizontal="center"/>
    </xf>
    <xf numFmtId="0" fontId="30" fillId="39" borderId="85" xfId="0" applyFont="1" applyFill="1" applyBorder="1"/>
    <xf numFmtId="0" fontId="20" fillId="39" borderId="78" xfId="0" applyFont="1" applyFill="1" applyBorder="1" applyAlignment="1">
      <alignment vertical="top"/>
    </xf>
    <xf numFmtId="0" fontId="20" fillId="39" borderId="84" xfId="0" applyFont="1" applyFill="1" applyBorder="1" applyAlignment="1">
      <alignment vertical="top"/>
    </xf>
    <xf numFmtId="0" fontId="30" fillId="39" borderId="83" xfId="0" applyFont="1" applyFill="1" applyBorder="1" applyAlignment="1">
      <alignment vertical="top"/>
    </xf>
    <xf numFmtId="0" fontId="30" fillId="39" borderId="83" xfId="0" applyFont="1" applyFill="1" applyBorder="1"/>
    <xf numFmtId="0" fontId="45" fillId="39" borderId="83" xfId="0" applyFont="1" applyFill="1" applyBorder="1" applyAlignment="1">
      <alignment vertical="top"/>
    </xf>
    <xf numFmtId="0" fontId="20" fillId="39" borderId="83" xfId="0" applyFont="1" applyFill="1" applyBorder="1" applyAlignment="1">
      <alignment horizontal="center" vertical="top"/>
    </xf>
    <xf numFmtId="0" fontId="20" fillId="39" borderId="174" xfId="0" applyFont="1" applyFill="1" applyBorder="1" applyAlignment="1">
      <alignment horizontal="center" vertical="top"/>
    </xf>
    <xf numFmtId="0" fontId="30" fillId="39" borderId="111" xfId="0" applyFont="1" applyFill="1" applyBorder="1" applyAlignment="1">
      <alignment vertical="top"/>
    </xf>
    <xf numFmtId="0" fontId="30" fillId="39" borderId="126" xfId="0" applyFont="1" applyFill="1" applyBorder="1" applyAlignment="1">
      <alignment vertical="top"/>
    </xf>
    <xf numFmtId="0" fontId="20" fillId="39" borderId="111" xfId="0" applyFont="1" applyFill="1" applyBorder="1" applyAlignment="1">
      <alignment horizontal="center" vertical="top"/>
    </xf>
    <xf numFmtId="0" fontId="30" fillId="39" borderId="166" xfId="0" applyFont="1" applyFill="1" applyBorder="1" applyAlignment="1">
      <alignment vertical="top"/>
    </xf>
    <xf numFmtId="0" fontId="20" fillId="39" borderId="84" xfId="0" applyFont="1" applyFill="1" applyBorder="1"/>
    <xf numFmtId="0" fontId="20" fillId="39" borderId="174" xfId="0" applyFont="1" applyFill="1" applyBorder="1"/>
    <xf numFmtId="0" fontId="20" fillId="39" borderId="83" xfId="0" applyFont="1" applyFill="1" applyBorder="1"/>
    <xf numFmtId="0" fontId="20" fillId="39" borderId="174" xfId="0" applyFont="1" applyFill="1" applyBorder="1" applyAlignment="1">
      <alignment vertical="top"/>
    </xf>
    <xf numFmtId="0" fontId="30" fillId="39" borderId="83" xfId="0" applyFont="1" applyFill="1" applyBorder="1" applyAlignment="1">
      <alignment horizontal="center"/>
    </xf>
    <xf numFmtId="0" fontId="30" fillId="39" borderId="114" xfId="0" applyFont="1" applyFill="1" applyBorder="1"/>
    <xf numFmtId="0" fontId="20" fillId="39" borderId="83" xfId="0" applyFont="1" applyFill="1" applyBorder="1" applyAlignment="1">
      <alignment vertical="top"/>
    </xf>
    <xf numFmtId="0" fontId="4" fillId="65" borderId="123" xfId="0" applyFont="1" applyFill="1" applyBorder="1" applyAlignment="1">
      <alignment vertical="top"/>
    </xf>
    <xf numFmtId="0" fontId="4" fillId="65" borderId="80" xfId="0" applyFont="1" applyFill="1" applyBorder="1" applyAlignment="1">
      <alignment vertical="top"/>
    </xf>
    <xf numFmtId="0" fontId="4" fillId="65" borderId="84" xfId="0" applyFont="1" applyFill="1" applyBorder="1" applyAlignment="1">
      <alignment vertical="top"/>
    </xf>
    <xf numFmtId="0" fontId="42" fillId="40" borderId="123" xfId="0" applyFont="1" applyFill="1" applyBorder="1" applyAlignment="1">
      <alignment vertical="top"/>
    </xf>
    <xf numFmtId="0" fontId="22" fillId="40" borderId="124" xfId="0" applyFont="1" applyFill="1" applyBorder="1" applyAlignment="1">
      <alignment vertical="top"/>
    </xf>
    <xf numFmtId="0" fontId="22" fillId="40" borderId="124" xfId="0" applyFont="1" applyFill="1" applyBorder="1"/>
    <xf numFmtId="0" fontId="42" fillId="40" borderId="124" xfId="0" applyFont="1" applyFill="1" applyBorder="1" applyAlignment="1">
      <alignment horizontal="center" vertical="top" readingOrder="1"/>
    </xf>
    <xf numFmtId="0" fontId="42" fillId="40" borderId="164" xfId="0" applyFont="1" applyFill="1" applyBorder="1" applyAlignment="1">
      <alignment horizontal="center" vertical="top" readingOrder="1"/>
    </xf>
    <xf numFmtId="0" fontId="22" fillId="40" borderId="102" xfId="0" applyFont="1" applyFill="1" applyBorder="1" applyAlignment="1">
      <alignment vertical="top"/>
    </xf>
    <xf numFmtId="0" fontId="22" fillId="40" borderId="131" xfId="0" applyFont="1" applyFill="1" applyBorder="1" applyAlignment="1">
      <alignment vertical="top"/>
    </xf>
    <xf numFmtId="0" fontId="42" fillId="40" borderId="102" xfId="0" applyFont="1" applyFill="1" applyBorder="1" applyAlignment="1">
      <alignment horizontal="center" vertical="top" readingOrder="1"/>
    </xf>
    <xf numFmtId="0" fontId="22" fillId="40" borderId="132" xfId="0" applyFont="1" applyFill="1" applyBorder="1" applyAlignment="1">
      <alignment vertical="top"/>
    </xf>
    <xf numFmtId="0" fontId="42" fillId="40" borderId="123" xfId="0" applyFont="1" applyFill="1" applyBorder="1" applyAlignment="1">
      <alignment horizontal="left"/>
    </xf>
    <xf numFmtId="0" fontId="42" fillId="40" borderId="164" xfId="0" applyFont="1" applyFill="1" applyBorder="1" applyAlignment="1">
      <alignment horizontal="center"/>
    </xf>
    <xf numFmtId="0" fontId="42" fillId="40" borderId="124" xfId="0" applyFont="1" applyFill="1" applyBorder="1" applyAlignment="1">
      <alignment horizontal="left"/>
    </xf>
    <xf numFmtId="0" fontId="42" fillId="40" borderId="124" xfId="0" applyFont="1" applyFill="1" applyBorder="1"/>
    <xf numFmtId="0" fontId="42" fillId="40" borderId="164" xfId="0" applyFont="1" applyFill="1" applyBorder="1" applyAlignment="1">
      <alignment vertical="top"/>
    </xf>
    <xf numFmtId="0" fontId="22" fillId="40" borderId="124" xfId="0" applyFont="1" applyFill="1" applyBorder="1" applyAlignment="1">
      <alignment horizontal="center"/>
    </xf>
    <xf numFmtId="0" fontId="42" fillId="40" borderId="125" xfId="0" applyFont="1" applyFill="1" applyBorder="1" applyAlignment="1">
      <alignment horizontal="center"/>
    </xf>
    <xf numFmtId="0" fontId="42" fillId="40" borderId="124" xfId="0" applyFont="1" applyFill="1" applyBorder="1" applyAlignment="1">
      <alignment vertical="top"/>
    </xf>
    <xf numFmtId="0" fontId="42" fillId="40" borderId="80" xfId="0" applyFont="1" applyFill="1" applyBorder="1" applyAlignment="1">
      <alignment vertical="top"/>
    </xf>
    <xf numFmtId="0" fontId="22" fillId="40" borderId="78" xfId="0" applyFont="1" applyFill="1" applyBorder="1" applyAlignment="1">
      <alignment vertical="top"/>
    </xf>
    <xf numFmtId="0" fontId="22" fillId="40" borderId="78" xfId="0" applyFont="1" applyFill="1" applyBorder="1"/>
    <xf numFmtId="0" fontId="42" fillId="40" borderId="78" xfId="0" applyFont="1" applyFill="1" applyBorder="1" applyAlignment="1">
      <alignment horizontal="center" vertical="top" readingOrder="1"/>
    </xf>
    <xf numFmtId="0" fontId="42" fillId="40" borderId="147" xfId="0" applyFont="1" applyFill="1" applyBorder="1" applyAlignment="1">
      <alignment horizontal="center" vertical="top" readingOrder="1"/>
    </xf>
    <xf numFmtId="0" fontId="22" fillId="40" borderId="86" xfId="0" applyFont="1" applyFill="1" applyBorder="1" applyAlignment="1">
      <alignment vertical="top"/>
    </xf>
    <xf numFmtId="0" fontId="22" fillId="40" borderId="82" xfId="0" applyFont="1" applyFill="1" applyBorder="1" applyAlignment="1">
      <alignment vertical="top"/>
    </xf>
    <xf numFmtId="0" fontId="42" fillId="40" borderId="86" xfId="0" applyFont="1" applyFill="1" applyBorder="1" applyAlignment="1">
      <alignment horizontal="center" vertical="top" readingOrder="1"/>
    </xf>
    <xf numFmtId="0" fontId="22" fillId="40" borderId="141" xfId="0" applyFont="1" applyFill="1" applyBorder="1" applyAlignment="1">
      <alignment vertical="top"/>
    </xf>
    <xf numFmtId="0" fontId="42" fillId="40" borderId="80" xfId="0" applyFont="1" applyFill="1" applyBorder="1" applyAlignment="1">
      <alignment horizontal="left"/>
    </xf>
    <xf numFmtId="0" fontId="42" fillId="40" borderId="147" xfId="0" applyFont="1" applyFill="1" applyBorder="1" applyAlignment="1">
      <alignment horizontal="center"/>
    </xf>
    <xf numFmtId="0" fontId="42" fillId="40" borderId="78" xfId="0" applyFont="1" applyFill="1" applyBorder="1" applyAlignment="1">
      <alignment horizontal="left"/>
    </xf>
    <xf numFmtId="0" fontId="42" fillId="40" borderId="78" xfId="0" applyFont="1" applyFill="1" applyBorder="1"/>
    <xf numFmtId="0" fontId="42" fillId="40" borderId="147" xfId="0" applyFont="1" applyFill="1" applyBorder="1" applyAlignment="1">
      <alignment vertical="top"/>
    </xf>
    <xf numFmtId="0" fontId="22" fillId="40" borderId="78" xfId="0" applyFont="1" applyFill="1" applyBorder="1" applyAlignment="1">
      <alignment horizontal="center"/>
    </xf>
    <xf numFmtId="0" fontId="42" fillId="40" borderId="85" xfId="0" applyFont="1" applyFill="1" applyBorder="1" applyAlignment="1">
      <alignment horizontal="center"/>
    </xf>
    <xf numFmtId="0" fontId="42" fillId="40" borderId="78" xfId="0" applyFont="1" applyFill="1" applyBorder="1" applyAlignment="1">
      <alignment vertical="top"/>
    </xf>
    <xf numFmtId="0" fontId="42" fillId="40" borderId="86" xfId="0" applyFont="1" applyFill="1" applyBorder="1" applyAlignment="1">
      <alignment vertical="top"/>
    </xf>
    <xf numFmtId="0" fontId="42" fillId="40" borderId="82" xfId="0" applyFont="1" applyFill="1" applyBorder="1" applyAlignment="1">
      <alignment vertical="top"/>
    </xf>
    <xf numFmtId="0" fontId="42" fillId="40" borderId="141" xfId="0" applyFont="1" applyFill="1" applyBorder="1" applyAlignment="1">
      <alignment vertical="top"/>
    </xf>
    <xf numFmtId="0" fontId="42" fillId="40" borderId="80" xfId="0" applyFont="1" applyFill="1" applyBorder="1" applyAlignment="1">
      <alignment horizontal="left" readingOrder="1"/>
    </xf>
    <xf numFmtId="0" fontId="42" fillId="40" borderId="78" xfId="0" applyFont="1" applyFill="1" applyBorder="1" applyAlignment="1">
      <alignment horizontal="left" readingOrder="1"/>
    </xf>
    <xf numFmtId="49" fontId="42" fillId="40" borderId="78" xfId="0" applyNumberFormat="1" applyFont="1" applyFill="1" applyBorder="1"/>
    <xf numFmtId="0" fontId="42" fillId="40" borderId="78" xfId="0" applyFont="1" applyFill="1" applyBorder="1" applyAlignment="1">
      <alignment horizontal="center"/>
    </xf>
    <xf numFmtId="0" fontId="42" fillId="40" borderId="84" xfId="0" applyFont="1" applyFill="1" applyBorder="1" applyAlignment="1">
      <alignment vertical="top"/>
    </xf>
    <xf numFmtId="0" fontId="42" fillId="40" borderId="83" xfId="0" applyFont="1" applyFill="1" applyBorder="1" applyAlignment="1">
      <alignment vertical="top"/>
    </xf>
    <xf numFmtId="0" fontId="42" fillId="40" borderId="83" xfId="0" applyFont="1" applyFill="1" applyBorder="1"/>
    <xf numFmtId="0" fontId="42" fillId="40" borderId="83" xfId="0" applyFont="1" applyFill="1" applyBorder="1" applyAlignment="1">
      <alignment horizontal="center" vertical="top" readingOrder="1"/>
    </xf>
    <xf numFmtId="0" fontId="42" fillId="40" borderId="174" xfId="0" applyFont="1" applyFill="1" applyBorder="1" applyAlignment="1">
      <alignment horizontal="center" vertical="top" readingOrder="1"/>
    </xf>
    <xf numFmtId="0" fontId="42" fillId="40" borderId="111" xfId="0" applyFont="1" applyFill="1" applyBorder="1" applyAlignment="1">
      <alignment vertical="top"/>
    </xf>
    <xf numFmtId="0" fontId="42" fillId="40" borderId="126" xfId="0" applyFont="1" applyFill="1" applyBorder="1" applyAlignment="1">
      <alignment vertical="top"/>
    </xf>
    <xf numFmtId="0" fontId="42" fillId="40" borderId="111" xfId="0" applyFont="1" applyFill="1" applyBorder="1" applyAlignment="1">
      <alignment horizontal="center" vertical="top" readingOrder="1"/>
    </xf>
    <xf numFmtId="0" fontId="42" fillId="40" borderId="166" xfId="0" applyFont="1" applyFill="1" applyBorder="1" applyAlignment="1">
      <alignment vertical="top"/>
    </xf>
    <xf numFmtId="0" fontId="42" fillId="40" borderId="84" xfId="0" applyFont="1" applyFill="1" applyBorder="1" applyAlignment="1">
      <alignment horizontal="left" readingOrder="1"/>
    </xf>
    <xf numFmtId="0" fontId="42" fillId="40" borderId="174" xfId="0" applyFont="1" applyFill="1" applyBorder="1" applyAlignment="1">
      <alignment horizontal="center"/>
    </xf>
    <xf numFmtId="0" fontId="42" fillId="40" borderId="83" xfId="0" applyFont="1" applyFill="1" applyBorder="1" applyAlignment="1">
      <alignment horizontal="left" readingOrder="1"/>
    </xf>
    <xf numFmtId="49" fontId="42" fillId="40" borderId="83" xfId="0" applyNumberFormat="1" applyFont="1" applyFill="1" applyBorder="1"/>
    <xf numFmtId="0" fontId="42" fillId="40" borderId="174" xfId="0" applyFont="1" applyFill="1" applyBorder="1" applyAlignment="1">
      <alignment vertical="top"/>
    </xf>
    <xf numFmtId="0" fontId="42" fillId="40" borderId="83" xfId="0" applyFont="1" applyFill="1" applyBorder="1" applyAlignment="1">
      <alignment horizontal="center"/>
    </xf>
    <xf numFmtId="0" fontId="42" fillId="40" borderId="114" xfId="0" applyFont="1" applyFill="1" applyBorder="1" applyAlignment="1">
      <alignment horizontal="center"/>
    </xf>
    <xf numFmtId="0" fontId="4" fillId="66" borderId="123" xfId="0" applyFont="1" applyFill="1" applyBorder="1" applyAlignment="1">
      <alignment vertical="top"/>
    </xf>
    <xf numFmtId="0" fontId="4" fillId="66" borderId="80" xfId="0" applyFont="1" applyFill="1" applyBorder="1" applyAlignment="1">
      <alignment vertical="top"/>
    </xf>
    <xf numFmtId="0" fontId="4" fillId="66" borderId="84" xfId="0" applyFont="1" applyFill="1" applyBorder="1" applyAlignment="1">
      <alignment vertical="top"/>
    </xf>
    <xf numFmtId="0" fontId="20" fillId="41" borderId="123" xfId="0" applyFont="1" applyFill="1" applyBorder="1" applyAlignment="1">
      <alignment horizontal="left" vertical="top"/>
    </xf>
    <xf numFmtId="0" fontId="30" fillId="41" borderId="124" xfId="0" applyFont="1" applyFill="1" applyBorder="1" applyAlignment="1">
      <alignment horizontal="left" vertical="top"/>
    </xf>
    <xf numFmtId="0" fontId="20" fillId="41" borderId="124" xfId="0" applyFont="1" applyFill="1" applyBorder="1"/>
    <xf numFmtId="0" fontId="45" fillId="41" borderId="124" xfId="0" applyFont="1" applyFill="1" applyBorder="1" applyAlignment="1">
      <alignment vertical="top"/>
    </xf>
    <xf numFmtId="0" fontId="20" fillId="41" borderId="124" xfId="0" applyFont="1" applyFill="1" applyBorder="1" applyAlignment="1">
      <alignment horizontal="center" vertical="top" readingOrder="1"/>
    </xf>
    <xf numFmtId="0" fontId="20" fillId="41" borderId="164" xfId="0" applyFont="1" applyFill="1" applyBorder="1" applyAlignment="1">
      <alignment horizontal="center" vertical="top" readingOrder="1"/>
    </xf>
    <xf numFmtId="0" fontId="30" fillId="41" borderId="102" xfId="0" applyFont="1" applyFill="1" applyBorder="1" applyAlignment="1">
      <alignment vertical="top"/>
    </xf>
    <xf numFmtId="0" fontId="30" fillId="41" borderId="131" xfId="0" applyFont="1" applyFill="1" applyBorder="1" applyAlignment="1">
      <alignment horizontal="left" vertical="top"/>
    </xf>
    <xf numFmtId="0" fontId="20" fillId="41" borderId="102" xfId="0" applyFont="1" applyFill="1" applyBorder="1" applyAlignment="1">
      <alignment horizontal="center" vertical="top" readingOrder="1"/>
    </xf>
    <xf numFmtId="0" fontId="30" fillId="41" borderId="132" xfId="0" applyFont="1" applyFill="1" applyBorder="1" applyAlignment="1">
      <alignment horizontal="left" vertical="top"/>
    </xf>
    <xf numFmtId="0" fontId="20" fillId="41" borderId="123" xfId="0" applyFont="1" applyFill="1" applyBorder="1" applyAlignment="1">
      <alignment horizontal="left"/>
    </xf>
    <xf numFmtId="0" fontId="20" fillId="41" borderId="164" xfId="0" applyFont="1" applyFill="1" applyBorder="1" applyAlignment="1">
      <alignment horizontal="center"/>
    </xf>
    <xf numFmtId="0" fontId="20" fillId="41" borderId="124" xfId="0" applyFont="1" applyFill="1" applyBorder="1" applyAlignment="1">
      <alignment horizontal="left"/>
    </xf>
    <xf numFmtId="0" fontId="20" fillId="41" borderId="164" xfId="0" applyFont="1" applyFill="1" applyBorder="1" applyAlignment="1">
      <alignment vertical="top"/>
    </xf>
    <xf numFmtId="0" fontId="30" fillId="41" borderId="124" xfId="0" applyFont="1" applyFill="1" applyBorder="1" applyAlignment="1">
      <alignment horizontal="center"/>
    </xf>
    <xf numFmtId="0" fontId="20" fillId="41" borderId="125" xfId="0" applyFont="1" applyFill="1" applyBorder="1" applyAlignment="1">
      <alignment horizontal="center"/>
    </xf>
    <xf numFmtId="0" fontId="20" fillId="41" borderId="123" xfId="0" applyFont="1" applyFill="1" applyBorder="1" applyAlignment="1">
      <alignment vertical="top"/>
    </xf>
    <xf numFmtId="0" fontId="20" fillId="41" borderId="124" xfId="0" applyFont="1" applyFill="1" applyBorder="1" applyAlignment="1">
      <alignment vertical="top"/>
    </xf>
    <xf numFmtId="0" fontId="20" fillId="41" borderId="84" xfId="0" applyFont="1" applyFill="1" applyBorder="1" applyAlignment="1">
      <alignment horizontal="left" vertical="top"/>
    </xf>
    <xf numFmtId="0" fontId="30" fillId="41" borderId="83" xfId="0" applyFont="1" applyFill="1" applyBorder="1" applyAlignment="1">
      <alignment horizontal="left" vertical="top"/>
    </xf>
    <xf numFmtId="0" fontId="20" fillId="41" borderId="83" xfId="0" applyFont="1" applyFill="1" applyBorder="1"/>
    <xf numFmtId="0" fontId="45" fillId="41" borderId="83" xfId="0" applyFont="1" applyFill="1" applyBorder="1" applyAlignment="1">
      <alignment vertical="top"/>
    </xf>
    <xf numFmtId="0" fontId="20" fillId="41" borderId="83" xfId="0" applyFont="1" applyFill="1" applyBorder="1" applyAlignment="1">
      <alignment horizontal="center" vertical="top" readingOrder="1"/>
    </xf>
    <xf numFmtId="0" fontId="20" fillId="41" borderId="174" xfId="0" applyFont="1" applyFill="1" applyBorder="1" applyAlignment="1">
      <alignment horizontal="center" vertical="top" readingOrder="1"/>
    </xf>
    <xf numFmtId="0" fontId="30" fillId="41" borderId="111" xfId="0" applyFont="1" applyFill="1" applyBorder="1" applyAlignment="1">
      <alignment vertical="top"/>
    </xf>
    <xf numFmtId="0" fontId="30" fillId="41" borderId="126" xfId="0" applyFont="1" applyFill="1" applyBorder="1" applyAlignment="1">
      <alignment horizontal="left" vertical="top"/>
    </xf>
    <xf numFmtId="0" fontId="20" fillId="41" borderId="111" xfId="0" applyFont="1" applyFill="1" applyBorder="1" applyAlignment="1">
      <alignment horizontal="center" vertical="top" readingOrder="1"/>
    </xf>
    <xf numFmtId="0" fontId="30" fillId="41" borderId="166" xfId="0" applyFont="1" applyFill="1" applyBorder="1" applyAlignment="1">
      <alignment horizontal="left" vertical="top"/>
    </xf>
    <xf numFmtId="0" fontId="20" fillId="41" borderId="84" xfId="0" applyFont="1" applyFill="1" applyBorder="1" applyAlignment="1">
      <alignment horizontal="left"/>
    </xf>
    <xf numFmtId="0" fontId="20" fillId="41" borderId="174" xfId="0" applyFont="1" applyFill="1" applyBorder="1" applyAlignment="1">
      <alignment horizontal="center"/>
    </xf>
    <xf numFmtId="0" fontId="20" fillId="41" borderId="83" xfId="0" applyFont="1" applyFill="1" applyBorder="1" applyAlignment="1">
      <alignment horizontal="left"/>
    </xf>
    <xf numFmtId="0" fontId="20" fillId="41" borderId="174" xfId="0" applyFont="1" applyFill="1" applyBorder="1" applyAlignment="1">
      <alignment vertical="top"/>
    </xf>
    <xf numFmtId="0" fontId="30" fillId="41" borderId="83" xfId="0" applyFont="1" applyFill="1" applyBorder="1" applyAlignment="1">
      <alignment horizontal="center"/>
    </xf>
    <xf numFmtId="0" fontId="20" fillId="41" borderId="114" xfId="0" applyFont="1" applyFill="1" applyBorder="1" applyAlignment="1">
      <alignment horizontal="center"/>
    </xf>
    <xf numFmtId="0" fontId="20" fillId="41" borderId="84" xfId="0" applyFont="1" applyFill="1" applyBorder="1" applyAlignment="1">
      <alignment vertical="top"/>
    </xf>
    <xf numFmtId="0" fontId="20" fillId="41" borderId="83" xfId="0" applyFont="1" applyFill="1" applyBorder="1" applyAlignment="1">
      <alignment vertical="top"/>
    </xf>
    <xf numFmtId="0" fontId="7" fillId="42" borderId="123" xfId="0" applyFont="1" applyFill="1" applyBorder="1" applyAlignment="1">
      <alignment horizontal="left" vertical="top"/>
    </xf>
    <xf numFmtId="0" fontId="32" fillId="42" borderId="124" xfId="0" applyFont="1" applyFill="1" applyBorder="1" applyAlignment="1">
      <alignment horizontal="left" vertical="top"/>
    </xf>
    <xf numFmtId="0" fontId="7" fillId="42" borderId="124" xfId="0" applyFont="1" applyFill="1" applyBorder="1"/>
    <xf numFmtId="0" fontId="26" fillId="42" borderId="124" xfId="0" applyFont="1" applyFill="1" applyBorder="1"/>
    <xf numFmtId="0" fontId="7" fillId="42" borderId="124" xfId="0" applyFont="1" applyFill="1" applyBorder="1" applyAlignment="1">
      <alignment horizontal="center" vertical="top" readingOrder="1"/>
    </xf>
    <xf numFmtId="0" fontId="7" fillId="42" borderId="164" xfId="0" applyFont="1" applyFill="1" applyBorder="1" applyAlignment="1">
      <alignment horizontal="center" vertical="top" readingOrder="1"/>
    </xf>
    <xf numFmtId="0" fontId="32" fillId="42" borderId="102" xfId="0" applyFont="1" applyFill="1" applyBorder="1" applyAlignment="1">
      <alignment vertical="top"/>
    </xf>
    <xf numFmtId="0" fontId="32" fillId="42" borderId="131" xfId="0" applyFont="1" applyFill="1" applyBorder="1" applyAlignment="1">
      <alignment horizontal="left" vertical="top"/>
    </xf>
    <xf numFmtId="0" fontId="7" fillId="42" borderId="102" xfId="0" applyFont="1" applyFill="1" applyBorder="1" applyAlignment="1">
      <alignment horizontal="center" vertical="top" readingOrder="1"/>
    </xf>
    <xf numFmtId="0" fontId="32" fillId="42" borderId="132" xfId="0" applyFont="1" applyFill="1" applyBorder="1" applyAlignment="1">
      <alignment horizontal="left" vertical="top"/>
    </xf>
    <xf numFmtId="0" fontId="7" fillId="42" borderId="123" xfId="0" applyFont="1" applyFill="1" applyBorder="1" applyAlignment="1">
      <alignment horizontal="left"/>
    </xf>
    <xf numFmtId="0" fontId="7" fillId="42" borderId="164" xfId="0" applyFont="1" applyFill="1" applyBorder="1" applyAlignment="1">
      <alignment horizontal="center"/>
    </xf>
    <xf numFmtId="0" fontId="7" fillId="42" borderId="124" xfId="0" applyFont="1" applyFill="1" applyBorder="1" applyAlignment="1">
      <alignment horizontal="left"/>
    </xf>
    <xf numFmtId="0" fontId="7" fillId="42" borderId="164" xfId="0" applyFont="1" applyFill="1" applyBorder="1" applyAlignment="1">
      <alignment vertical="top"/>
    </xf>
    <xf numFmtId="0" fontId="32" fillId="42" borderId="124" xfId="0" applyFont="1" applyFill="1" applyBorder="1" applyAlignment="1">
      <alignment horizontal="center"/>
    </xf>
    <xf numFmtId="0" fontId="7" fillId="42" borderId="125" xfId="0" applyFont="1" applyFill="1" applyBorder="1" applyAlignment="1">
      <alignment horizontal="center"/>
    </xf>
    <xf numFmtId="0" fontId="7" fillId="42" borderId="123" xfId="0" applyFont="1" applyFill="1" applyBorder="1" applyAlignment="1">
      <alignment vertical="top"/>
    </xf>
    <xf numFmtId="0" fontId="7" fillId="42" borderId="124" xfId="0" applyFont="1" applyFill="1" applyBorder="1" applyAlignment="1">
      <alignment vertical="top"/>
    </xf>
    <xf numFmtId="0" fontId="7" fillId="42" borderId="80" xfId="0" applyFont="1" applyFill="1" applyBorder="1" applyAlignment="1">
      <alignment horizontal="left" vertical="top"/>
    </xf>
    <xf numFmtId="0" fontId="32" fillId="42" borderId="78" xfId="0" applyFont="1" applyFill="1" applyBorder="1" applyAlignment="1">
      <alignment horizontal="left" vertical="top"/>
    </xf>
    <xf numFmtId="0" fontId="7" fillId="42" borderId="78" xfId="0" applyFont="1" applyFill="1" applyBorder="1"/>
    <xf numFmtId="0" fontId="26" fillId="42" borderId="78" xfId="0" applyFont="1" applyFill="1" applyBorder="1"/>
    <xf numFmtId="0" fontId="7" fillId="42" borderId="78" xfId="0" applyFont="1" applyFill="1" applyBorder="1" applyAlignment="1">
      <alignment horizontal="center" vertical="top" readingOrder="1"/>
    </xf>
    <xf numFmtId="0" fontId="7" fillId="42" borderId="147" xfId="0" applyFont="1" applyFill="1" applyBorder="1" applyAlignment="1">
      <alignment horizontal="center" vertical="top" readingOrder="1"/>
    </xf>
    <xf numFmtId="0" fontId="32" fillId="42" borderId="86" xfId="0" applyFont="1" applyFill="1" applyBorder="1" applyAlignment="1">
      <alignment vertical="top"/>
    </xf>
    <xf numFmtId="0" fontId="32" fillId="42" borderId="82" xfId="0" applyFont="1" applyFill="1" applyBorder="1" applyAlignment="1">
      <alignment horizontal="left" vertical="top"/>
    </xf>
    <xf numFmtId="0" fontId="7" fillId="42" borderId="86" xfId="0" applyFont="1" applyFill="1" applyBorder="1" applyAlignment="1">
      <alignment horizontal="center" vertical="top" readingOrder="1"/>
    </xf>
    <xf numFmtId="0" fontId="32" fillId="42" borderId="141" xfId="0" applyFont="1" applyFill="1" applyBorder="1" applyAlignment="1">
      <alignment horizontal="left" vertical="top"/>
    </xf>
    <xf numFmtId="0" fontId="7" fillId="42" borderId="80" xfId="0" applyFont="1" applyFill="1" applyBorder="1" applyAlignment="1">
      <alignment horizontal="left"/>
    </xf>
    <xf numFmtId="0" fontId="7" fillId="42" borderId="147" xfId="0" applyFont="1" applyFill="1" applyBorder="1" applyAlignment="1">
      <alignment horizontal="center"/>
    </xf>
    <xf numFmtId="0" fontId="7" fillId="42" borderId="78" xfId="0" applyFont="1" applyFill="1" applyBorder="1" applyAlignment="1">
      <alignment horizontal="left"/>
    </xf>
    <xf numFmtId="0" fontId="7" fillId="42" borderId="147" xfId="0" applyFont="1" applyFill="1" applyBorder="1" applyAlignment="1">
      <alignment vertical="top"/>
    </xf>
    <xf numFmtId="0" fontId="32" fillId="42" borderId="78" xfId="0" applyFont="1" applyFill="1" applyBorder="1" applyAlignment="1">
      <alignment horizontal="center"/>
    </xf>
    <xf numFmtId="0" fontId="7" fillId="42" borderId="85" xfId="0" applyFont="1" applyFill="1" applyBorder="1" applyAlignment="1">
      <alignment horizontal="center"/>
    </xf>
    <xf numFmtId="0" fontId="7" fillId="42" borderId="80" xfId="0" applyFont="1" applyFill="1" applyBorder="1" applyAlignment="1">
      <alignment vertical="top"/>
    </xf>
    <xf numFmtId="0" fontId="7" fillId="42" borderId="78" xfId="0" applyFont="1" applyFill="1" applyBorder="1" applyAlignment="1">
      <alignment vertical="top"/>
    </xf>
    <xf numFmtId="0" fontId="7" fillId="42" borderId="84" xfId="0" applyFont="1" applyFill="1" applyBorder="1" applyAlignment="1">
      <alignment horizontal="left" vertical="top"/>
    </xf>
    <xf numFmtId="0" fontId="32" fillId="42" borderId="83" xfId="0" applyFont="1" applyFill="1" applyBorder="1" applyAlignment="1">
      <alignment horizontal="left" vertical="top"/>
    </xf>
    <xf numFmtId="0" fontId="7" fillId="42" borderId="83" xfId="0" applyFont="1" applyFill="1" applyBorder="1"/>
    <xf numFmtId="0" fontId="26" fillId="42" borderId="83" xfId="0" applyFont="1" applyFill="1" applyBorder="1"/>
    <xf numFmtId="0" fontId="7" fillId="42" borderId="83" xfId="0" applyFont="1" applyFill="1" applyBorder="1" applyAlignment="1">
      <alignment horizontal="center" vertical="top" readingOrder="1"/>
    </xf>
    <xf numFmtId="0" fontId="7" fillId="42" borderId="174" xfId="0" applyFont="1" applyFill="1" applyBorder="1" applyAlignment="1">
      <alignment horizontal="center" vertical="top" readingOrder="1"/>
    </xf>
    <xf numFmtId="0" fontId="32" fillId="42" borderId="111" xfId="0" applyFont="1" applyFill="1" applyBorder="1" applyAlignment="1">
      <alignment vertical="top"/>
    </xf>
    <xf numFmtId="0" fontId="32" fillId="42" borderId="126" xfId="0" applyFont="1" applyFill="1" applyBorder="1" applyAlignment="1">
      <alignment horizontal="left" vertical="top"/>
    </xf>
    <xf numFmtId="0" fontId="7" fillId="42" borderId="111" xfId="0" applyFont="1" applyFill="1" applyBorder="1" applyAlignment="1">
      <alignment horizontal="center" vertical="top" readingOrder="1"/>
    </xf>
    <xf numFmtId="0" fontId="32" fillId="42" borderId="166" xfId="0" applyFont="1" applyFill="1" applyBorder="1" applyAlignment="1">
      <alignment horizontal="left" vertical="top"/>
    </xf>
    <xf numFmtId="0" fontId="7" fillId="42" borderId="84" xfId="0" applyFont="1" applyFill="1" applyBorder="1" applyAlignment="1">
      <alignment horizontal="left"/>
    </xf>
    <xf numFmtId="0" fontId="7" fillId="42" borderId="174" xfId="0" applyFont="1" applyFill="1" applyBorder="1" applyAlignment="1">
      <alignment horizontal="center"/>
    </xf>
    <xf numFmtId="0" fontId="7" fillId="42" borderId="83" xfId="0" applyFont="1" applyFill="1" applyBorder="1" applyAlignment="1">
      <alignment horizontal="left"/>
    </xf>
    <xf numFmtId="0" fontId="7" fillId="42" borderId="174" xfId="0" applyFont="1" applyFill="1" applyBorder="1" applyAlignment="1">
      <alignment vertical="top"/>
    </xf>
    <xf numFmtId="0" fontId="32" fillId="42" borderId="83" xfId="0" applyFont="1" applyFill="1" applyBorder="1" applyAlignment="1">
      <alignment horizontal="center"/>
    </xf>
    <xf numFmtId="0" fontId="7" fillId="42" borderId="114" xfId="0" applyFont="1" applyFill="1" applyBorder="1" applyAlignment="1">
      <alignment horizontal="center"/>
    </xf>
    <xf numFmtId="0" fontId="7" fillId="42" borderId="84" xfId="0" applyFont="1" applyFill="1" applyBorder="1" applyAlignment="1">
      <alignment vertical="top"/>
    </xf>
    <xf numFmtId="0" fontId="7" fillId="42" borderId="83" xfId="0" applyFont="1" applyFill="1" applyBorder="1" applyAlignment="1">
      <alignment vertical="top"/>
    </xf>
    <xf numFmtId="0" fontId="7" fillId="43" borderId="123" xfId="0" applyFont="1" applyFill="1" applyBorder="1" applyAlignment="1">
      <alignment vertical="center"/>
    </xf>
    <xf numFmtId="0" fontId="7" fillId="43" borderId="124" xfId="0" applyFont="1" applyFill="1" applyBorder="1" applyAlignment="1">
      <alignment vertical="center"/>
    </xf>
    <xf numFmtId="0" fontId="26" fillId="43" borderId="124" xfId="0" applyFont="1" applyFill="1" applyBorder="1" applyAlignment="1">
      <alignment vertical="center"/>
    </xf>
    <xf numFmtId="0" fontId="7" fillId="43" borderId="124" xfId="0" applyFont="1" applyFill="1" applyBorder="1" applyAlignment="1">
      <alignment horizontal="center" vertical="center"/>
    </xf>
    <xf numFmtId="0" fontId="7" fillId="43" borderId="164" xfId="0" applyFont="1" applyFill="1" applyBorder="1" applyAlignment="1">
      <alignment horizontal="center" vertical="center"/>
    </xf>
    <xf numFmtId="0" fontId="7" fillId="43" borderId="102" xfId="0" applyFont="1" applyFill="1" applyBorder="1" applyAlignment="1">
      <alignment vertical="center"/>
    </xf>
    <xf numFmtId="0" fontId="7" fillId="43" borderId="131" xfId="0" applyFont="1" applyFill="1" applyBorder="1" applyAlignment="1">
      <alignment vertical="center"/>
    </xf>
    <xf numFmtId="0" fontId="7" fillId="43" borderId="102" xfId="0" applyFont="1" applyFill="1" applyBorder="1" applyAlignment="1">
      <alignment horizontal="center" vertical="center"/>
    </xf>
    <xf numFmtId="0" fontId="7" fillId="43" borderId="132" xfId="0" applyFont="1" applyFill="1" applyBorder="1" applyAlignment="1">
      <alignment vertical="center"/>
    </xf>
    <xf numFmtId="0" fontId="7" fillId="43" borderId="164" xfId="0" applyFont="1" applyFill="1" applyBorder="1" applyAlignment="1">
      <alignment vertical="center"/>
    </xf>
    <xf numFmtId="0" fontId="7" fillId="43" borderId="125" xfId="0" applyFont="1" applyFill="1" applyBorder="1" applyAlignment="1">
      <alignment vertical="center"/>
    </xf>
    <xf numFmtId="0" fontId="7" fillId="43" borderId="80" xfId="0" applyFont="1" applyFill="1" applyBorder="1" applyAlignment="1">
      <alignment vertical="center"/>
    </xf>
    <xf numFmtId="0" fontId="7" fillId="43" borderId="78" xfId="0" applyFont="1" applyFill="1" applyBorder="1" applyAlignment="1">
      <alignment vertical="center"/>
    </xf>
    <xf numFmtId="0" fontId="26" fillId="43" borderId="78" xfId="0" applyFont="1" applyFill="1" applyBorder="1" applyAlignment="1">
      <alignment vertical="center"/>
    </xf>
    <xf numFmtId="0" fontId="7" fillId="43" borderId="78" xfId="0" applyFont="1" applyFill="1" applyBorder="1" applyAlignment="1">
      <alignment horizontal="center" vertical="center"/>
    </xf>
    <xf numFmtId="0" fontId="7" fillId="43" borderId="147" xfId="0" applyFont="1" applyFill="1" applyBorder="1" applyAlignment="1">
      <alignment horizontal="center" vertical="center"/>
    </xf>
    <xf numFmtId="0" fontId="7" fillId="43" borderId="86" xfId="0" applyFont="1" applyFill="1" applyBorder="1" applyAlignment="1">
      <alignment vertical="center"/>
    </xf>
    <xf numFmtId="0" fontId="7" fillId="43" borderId="82" xfId="0" applyFont="1" applyFill="1" applyBorder="1" applyAlignment="1">
      <alignment vertical="center"/>
    </xf>
    <xf numFmtId="0" fontId="7" fillId="43" borderId="86" xfId="0" applyFont="1" applyFill="1" applyBorder="1" applyAlignment="1">
      <alignment horizontal="center" vertical="center"/>
    </xf>
    <xf numFmtId="0" fontId="7" fillId="43" borderId="141" xfId="0" applyFont="1" applyFill="1" applyBorder="1" applyAlignment="1">
      <alignment vertical="center"/>
    </xf>
    <xf numFmtId="0" fontId="7" fillId="43" borderId="147" xfId="0" applyFont="1" applyFill="1" applyBorder="1" applyAlignment="1">
      <alignment vertical="center"/>
    </xf>
    <xf numFmtId="0" fontId="7" fillId="43" borderId="85" xfId="0" applyFont="1" applyFill="1" applyBorder="1" applyAlignment="1">
      <alignment vertical="center"/>
    </xf>
    <xf numFmtId="0" fontId="7" fillId="43" borderId="84" xfId="0" applyFont="1" applyFill="1" applyBorder="1" applyAlignment="1">
      <alignment vertical="center"/>
    </xf>
    <xf numFmtId="0" fontId="7" fillId="43" borderId="83" xfId="0" applyFont="1" applyFill="1" applyBorder="1" applyAlignment="1">
      <alignment vertical="center"/>
    </xf>
    <xf numFmtId="0" fontId="26" fillId="43" borderId="83" xfId="0" applyFont="1" applyFill="1" applyBorder="1" applyAlignment="1">
      <alignment vertical="center"/>
    </xf>
    <xf numFmtId="0" fontId="7" fillId="43" borderId="83" xfId="0" applyFont="1" applyFill="1" applyBorder="1" applyAlignment="1">
      <alignment horizontal="center" vertical="center"/>
    </xf>
    <xf numFmtId="0" fontId="7" fillId="43" borderId="174" xfId="0" applyFont="1" applyFill="1" applyBorder="1" applyAlignment="1">
      <alignment horizontal="center" vertical="center"/>
    </xf>
    <xf numFmtId="0" fontId="7" fillId="43" borderId="111" xfId="0" applyFont="1" applyFill="1" applyBorder="1" applyAlignment="1">
      <alignment vertical="center"/>
    </xf>
    <xf numFmtId="0" fontId="7" fillId="43" borderId="126" xfId="0" applyFont="1" applyFill="1" applyBorder="1" applyAlignment="1">
      <alignment vertical="center"/>
    </xf>
    <xf numFmtId="0" fontId="7" fillId="43" borderId="111" xfId="0" applyFont="1" applyFill="1" applyBorder="1" applyAlignment="1">
      <alignment horizontal="center" vertical="center"/>
    </xf>
    <xf numFmtId="0" fontId="7" fillId="43" borderId="166" xfId="0" applyFont="1" applyFill="1" applyBorder="1" applyAlignment="1">
      <alignment vertical="center"/>
    </xf>
    <xf numFmtId="0" fontId="20" fillId="14" borderId="202" xfId="0" applyFont="1" applyFill="1" applyBorder="1" applyAlignment="1">
      <alignment horizontal="left" vertical="top"/>
    </xf>
    <xf numFmtId="0" fontId="7" fillId="43" borderId="174" xfId="0" applyFont="1" applyFill="1" applyBorder="1" applyAlignment="1">
      <alignment vertical="center"/>
    </xf>
    <xf numFmtId="0" fontId="7" fillId="43" borderId="114" xfId="0" applyFont="1" applyFill="1" applyBorder="1" applyAlignment="1">
      <alignment vertical="center"/>
    </xf>
    <xf numFmtId="0" fontId="19" fillId="23" borderId="124" xfId="0" applyFont="1" applyFill="1" applyBorder="1" applyAlignment="1">
      <alignment vertical="top"/>
    </xf>
    <xf numFmtId="0" fontId="4" fillId="23" borderId="124" xfId="0" applyFont="1" applyFill="1" applyBorder="1" applyAlignment="1">
      <alignment horizontal="center" vertical="top"/>
    </xf>
    <xf numFmtId="0" fontId="4" fillId="23" borderId="164" xfId="0" applyFont="1" applyFill="1" applyBorder="1" applyAlignment="1">
      <alignment horizontal="center" vertical="top"/>
    </xf>
    <xf numFmtId="0" fontId="4" fillId="23" borderId="102" xfId="0" applyFont="1" applyFill="1" applyBorder="1" applyAlignment="1">
      <alignment horizontal="center" vertical="top"/>
    </xf>
    <xf numFmtId="0" fontId="4" fillId="23" borderId="125" xfId="0" applyFont="1" applyFill="1" applyBorder="1" applyAlignment="1">
      <alignment vertical="top"/>
    </xf>
    <xf numFmtId="0" fontId="19" fillId="23" borderId="78" xfId="0" applyFont="1" applyFill="1" applyBorder="1" applyAlignment="1">
      <alignment vertical="top"/>
    </xf>
    <xf numFmtId="0" fontId="4" fillId="23" borderId="78" xfId="0" applyFont="1" applyFill="1" applyBorder="1" applyAlignment="1">
      <alignment horizontal="center" vertical="top"/>
    </xf>
    <xf numFmtId="0" fontId="4" fillId="23" borderId="147" xfId="0" applyFont="1" applyFill="1" applyBorder="1" applyAlignment="1">
      <alignment horizontal="center" vertical="top"/>
    </xf>
    <xf numFmtId="0" fontId="4" fillId="23" borderId="86" xfId="0" applyFont="1" applyFill="1" applyBorder="1" applyAlignment="1">
      <alignment horizontal="center" vertical="top"/>
    </xf>
    <xf numFmtId="0" fontId="4" fillId="23" borderId="85" xfId="0" applyFont="1" applyFill="1" applyBorder="1" applyAlignment="1">
      <alignment vertical="top"/>
    </xf>
    <xf numFmtId="0" fontId="19" fillId="23" borderId="83" xfId="0" applyFont="1" applyFill="1" applyBorder="1" applyAlignment="1">
      <alignment vertical="top"/>
    </xf>
    <xf numFmtId="0" fontId="4" fillId="23" borderId="83" xfId="0" applyFont="1" applyFill="1" applyBorder="1" applyAlignment="1">
      <alignment horizontal="center" vertical="top"/>
    </xf>
    <xf numFmtId="0" fontId="4" fillId="23" borderId="174" xfId="0" applyFont="1" applyFill="1" applyBorder="1" applyAlignment="1">
      <alignment horizontal="center" vertical="top"/>
    </xf>
    <xf numFmtId="0" fontId="4" fillId="23" borderId="111" xfId="0" applyFont="1" applyFill="1" applyBorder="1" applyAlignment="1">
      <alignment horizontal="center" vertical="top"/>
    </xf>
    <xf numFmtId="0" fontId="4" fillId="23" borderId="114" xfId="0" applyFont="1" applyFill="1" applyBorder="1" applyAlignment="1">
      <alignment vertical="top"/>
    </xf>
    <xf numFmtId="0" fontId="21" fillId="61" borderId="131" xfId="0" applyFont="1" applyFill="1" applyBorder="1" applyAlignment="1">
      <alignment horizontal="left"/>
    </xf>
    <xf numFmtId="0" fontId="21" fillId="61" borderId="126" xfId="0" applyFont="1" applyFill="1" applyBorder="1" applyAlignment="1">
      <alignment horizontal="left"/>
    </xf>
    <xf numFmtId="0" fontId="21" fillId="61" borderId="135" xfId="0" applyFont="1" applyFill="1" applyBorder="1" applyAlignment="1">
      <alignment horizontal="left"/>
    </xf>
    <xf numFmtId="0" fontId="20" fillId="61" borderId="134" xfId="0" applyFont="1" applyFill="1" applyBorder="1" applyAlignment="1">
      <alignment horizontal="left"/>
    </xf>
    <xf numFmtId="0" fontId="21" fillId="61" borderId="161" xfId="0" applyFont="1" applyFill="1" applyBorder="1" applyAlignment="1">
      <alignment horizontal="left"/>
    </xf>
    <xf numFmtId="0" fontId="21" fillId="61" borderId="151" xfId="0" applyFont="1" applyFill="1" applyBorder="1" applyAlignment="1">
      <alignment horizontal="left"/>
    </xf>
    <xf numFmtId="0" fontId="20" fillId="61" borderId="99" xfId="0" applyFont="1" applyFill="1" applyBorder="1" applyAlignment="1">
      <alignment horizontal="left"/>
    </xf>
    <xf numFmtId="0" fontId="21" fillId="61" borderId="143" xfId="0" applyFont="1" applyFill="1" applyBorder="1" applyAlignment="1">
      <alignment horizontal="left"/>
    </xf>
    <xf numFmtId="0" fontId="21" fillId="61" borderId="202" xfId="0" applyFont="1" applyFill="1" applyBorder="1" applyAlignment="1">
      <alignment horizontal="left"/>
    </xf>
    <xf numFmtId="0" fontId="20" fillId="61" borderId="36" xfId="0" applyFont="1" applyFill="1" applyBorder="1" applyAlignment="1">
      <alignment horizontal="left"/>
    </xf>
    <xf numFmtId="0" fontId="21" fillId="61" borderId="169" xfId="0" applyFont="1" applyFill="1" applyBorder="1" applyAlignment="1">
      <alignment horizontal="left"/>
    </xf>
    <xf numFmtId="0" fontId="20" fillId="61" borderId="124" xfId="0" applyFont="1" applyFill="1" applyBorder="1" applyAlignment="1">
      <alignment horizontal="left" vertical="top"/>
    </xf>
    <xf numFmtId="0" fontId="20" fillId="61" borderId="78" xfId="0" applyFont="1" applyFill="1" applyBorder="1" applyAlignment="1">
      <alignment horizontal="left" vertical="top"/>
    </xf>
    <xf numFmtId="0" fontId="20" fillId="61" borderId="80" xfId="0" applyFont="1" applyFill="1" applyBorder="1" applyAlignment="1">
      <alignment horizontal="left" vertical="top"/>
    </xf>
    <xf numFmtId="0" fontId="20" fillId="61" borderId="84" xfId="0" applyFont="1" applyFill="1" applyBorder="1" applyAlignment="1">
      <alignment horizontal="left" vertical="top"/>
    </xf>
    <xf numFmtId="0" fontId="20" fillId="61" borderId="83" xfId="0" applyFont="1" applyFill="1" applyBorder="1" applyAlignment="1">
      <alignment horizontal="left" vertical="top"/>
    </xf>
    <xf numFmtId="0" fontId="58" fillId="49" borderId="123" xfId="0" applyFont="1" applyFill="1" applyBorder="1"/>
    <xf numFmtId="0" fontId="58" fillId="49" borderId="124" xfId="0" applyFont="1" applyFill="1" applyBorder="1"/>
    <xf numFmtId="0" fontId="58" fillId="49" borderId="80" xfId="0" applyFont="1" applyFill="1" applyBorder="1"/>
    <xf numFmtId="0" fontId="58" fillId="49" borderId="78" xfId="0" applyFont="1" applyFill="1" applyBorder="1"/>
    <xf numFmtId="0" fontId="58" fillId="49" borderId="84" xfId="0" applyFont="1" applyFill="1" applyBorder="1"/>
    <xf numFmtId="0" fontId="58" fillId="49" borderId="83" xfId="0" applyFont="1" applyFill="1" applyBorder="1"/>
    <xf numFmtId="0" fontId="59" fillId="12" borderId="191" xfId="0" applyFont="1" applyFill="1" applyBorder="1" applyAlignment="1">
      <alignment horizontal="center" textRotation="90" wrapText="1"/>
    </xf>
    <xf numFmtId="0" fontId="60" fillId="15" borderId="193" xfId="0" applyFont="1" applyFill="1" applyBorder="1" applyAlignment="1">
      <alignment horizontal="center" vertical="top" wrapText="1"/>
    </xf>
    <xf numFmtId="0" fontId="60" fillId="15" borderId="144" xfId="0" applyFont="1" applyFill="1" applyBorder="1" applyAlignment="1">
      <alignment horizontal="center" vertical="top" wrapText="1"/>
    </xf>
    <xf numFmtId="0" fontId="60" fillId="15" borderId="146" xfId="0" applyFont="1" applyFill="1" applyBorder="1" applyAlignment="1">
      <alignment horizontal="center" vertical="top" wrapText="1"/>
    </xf>
    <xf numFmtId="0" fontId="60" fillId="15" borderId="196" xfId="0" applyFont="1" applyFill="1" applyBorder="1" applyAlignment="1">
      <alignment horizontal="center" vertical="top" wrapText="1"/>
    </xf>
    <xf numFmtId="0" fontId="60" fillId="15" borderId="37" xfId="0" applyFont="1" applyFill="1" applyBorder="1" applyAlignment="1">
      <alignment horizontal="center" vertical="top" wrapText="1"/>
    </xf>
    <xf numFmtId="0" fontId="60" fillId="15" borderId="162" xfId="0" applyFont="1" applyFill="1" applyBorder="1" applyAlignment="1">
      <alignment horizontal="center" vertical="top" wrapText="1"/>
    </xf>
    <xf numFmtId="0" fontId="0" fillId="49" borderId="93" xfId="0" applyFill="1" applyBorder="1" applyAlignment="1">
      <alignment horizontal="left" wrapText="1"/>
    </xf>
    <xf numFmtId="0" fontId="0" fillId="49" borderId="94" xfId="0" applyFill="1" applyBorder="1" applyAlignment="1">
      <alignment textRotation="90" wrapText="1"/>
    </xf>
    <xf numFmtId="0" fontId="4" fillId="3" borderId="123" xfId="0" applyFont="1" applyFill="1" applyBorder="1" applyAlignment="1">
      <alignment horizontal="left" vertical="top"/>
    </xf>
    <xf numFmtId="0" fontId="4" fillId="3" borderId="124" xfId="0" applyFont="1" applyFill="1" applyBorder="1" applyAlignment="1">
      <alignment horizontal="left" vertical="center"/>
    </xf>
    <xf numFmtId="0" fontId="4" fillId="3" borderId="78" xfId="0" applyFont="1" applyFill="1" applyBorder="1" applyAlignment="1">
      <alignment vertical="center"/>
    </xf>
    <xf numFmtId="0" fontId="4" fillId="3" borderId="84" xfId="0" applyFont="1" applyFill="1" applyBorder="1" applyAlignment="1">
      <alignment horizontal="left" vertical="top"/>
    </xf>
    <xf numFmtId="0" fontId="4" fillId="20" borderId="124" xfId="0" applyFont="1" applyFill="1" applyBorder="1" applyAlignment="1">
      <alignment horizontal="left" vertical="center"/>
    </xf>
    <xf numFmtId="0" fontId="4" fillId="20" borderId="78" xfId="0" applyFont="1" applyFill="1" applyBorder="1" applyAlignment="1">
      <alignment horizontal="left" vertical="center"/>
    </xf>
    <xf numFmtId="0" fontId="4" fillId="21" borderId="78" xfId="0" applyFont="1" applyFill="1" applyBorder="1" applyAlignment="1">
      <alignment horizontal="left" vertical="center"/>
    </xf>
    <xf numFmtId="0" fontId="42" fillId="26" borderId="80" xfId="0" applyFont="1" applyFill="1" applyBorder="1" applyAlignment="1">
      <alignment horizontal="left" vertical="top"/>
    </xf>
    <xf numFmtId="0" fontId="4" fillId="21" borderId="78" xfId="1" applyFont="1" applyFill="1" applyBorder="1"/>
    <xf numFmtId="0" fontId="42" fillId="30" borderId="147" xfId="0" applyFont="1" applyFill="1" applyBorder="1"/>
    <xf numFmtId="0" fontId="7" fillId="32" borderId="78" xfId="0" applyFont="1" applyFill="1" applyBorder="1" applyAlignment="1">
      <alignment vertical="top"/>
    </xf>
    <xf numFmtId="0" fontId="4" fillId="34" borderId="84" xfId="0" applyFont="1" applyFill="1" applyBorder="1" applyAlignment="1">
      <alignment horizontal="left" vertical="top"/>
    </xf>
    <xf numFmtId="0" fontId="20" fillId="38" borderId="84" xfId="2" applyFont="1" applyFill="1" applyBorder="1" applyAlignment="1">
      <alignment horizontal="left" vertical="top"/>
    </xf>
    <xf numFmtId="0" fontId="42" fillId="40" borderId="123" xfId="0" applyFont="1" applyFill="1" applyBorder="1" applyAlignment="1">
      <alignment horizontal="left" vertical="top"/>
    </xf>
    <xf numFmtId="0" fontId="42" fillId="40" borderId="80" xfId="0" applyFont="1" applyFill="1" applyBorder="1" applyAlignment="1">
      <alignment horizontal="left" vertical="top"/>
    </xf>
    <xf numFmtId="0" fontId="42" fillId="40" borderId="84" xfId="0" applyFont="1" applyFill="1" applyBorder="1" applyAlignment="1">
      <alignment horizontal="left" vertical="top"/>
    </xf>
    <xf numFmtId="0" fontId="7" fillId="43" borderId="123" xfId="0" applyFont="1" applyFill="1" applyBorder="1" applyAlignment="1">
      <alignment horizontal="left" vertical="center"/>
    </xf>
    <xf numFmtId="0" fontId="7" fillId="43" borderId="80" xfId="0" applyFont="1" applyFill="1" applyBorder="1" applyAlignment="1">
      <alignment horizontal="left" vertical="center"/>
    </xf>
    <xf numFmtId="0" fontId="7" fillId="43" borderId="84" xfId="0" applyFont="1" applyFill="1" applyBorder="1" applyAlignment="1">
      <alignment horizontal="left" vertical="center"/>
    </xf>
    <xf numFmtId="0" fontId="0" fillId="0" borderId="2" xfId="0" applyBorder="1" applyAlignment="1">
      <alignment horizontal="center" vertical="center"/>
    </xf>
    <xf numFmtId="0" fontId="49" fillId="0" borderId="0" xfId="0" applyFont="1" applyBorder="1" applyAlignment="1">
      <alignment horizontal="center"/>
    </xf>
    <xf numFmtId="0" fontId="49" fillId="0" borderId="2" xfId="0" applyFont="1" applyBorder="1" applyAlignment="1">
      <alignment horizontal="center"/>
    </xf>
    <xf numFmtId="0" fontId="4" fillId="21" borderId="80" xfId="0" applyFont="1" applyFill="1" applyBorder="1"/>
    <xf numFmtId="0" fontId="4" fillId="21" borderId="147" xfId="0" applyFont="1" applyFill="1" applyBorder="1"/>
    <xf numFmtId="0" fontId="32" fillId="42" borderId="19" xfId="0" applyFont="1" applyFill="1" applyBorder="1" applyAlignment="1">
      <alignment horizontal="center"/>
    </xf>
    <xf numFmtId="0" fontId="7" fillId="42" borderId="21" xfId="0" applyFont="1" applyFill="1" applyBorder="1" applyAlignment="1">
      <alignment horizontal="center"/>
    </xf>
    <xf numFmtId="0" fontId="4" fillId="21" borderId="78" xfId="0" applyFont="1" applyFill="1" applyBorder="1"/>
    <xf numFmtId="0" fontId="40" fillId="21" borderId="78" xfId="0" applyFont="1" applyFill="1" applyBorder="1"/>
    <xf numFmtId="0" fontId="40" fillId="21" borderId="147" xfId="0" applyFont="1" applyFill="1" applyBorder="1"/>
    <xf numFmtId="0" fontId="4" fillId="3" borderId="131" xfId="0" applyFont="1" applyFill="1" applyBorder="1"/>
    <xf numFmtId="0" fontId="19" fillId="3" borderId="102" xfId="0" applyFont="1" applyFill="1" applyBorder="1"/>
    <xf numFmtId="0" fontId="4" fillId="3" borderId="102" xfId="0" applyFont="1" applyFill="1" applyBorder="1" applyAlignment="1">
      <alignment horizontal="center" vertical="top"/>
    </xf>
    <xf numFmtId="0" fontId="4" fillId="3" borderId="103" xfId="0" applyFont="1" applyFill="1" applyBorder="1" applyAlignment="1">
      <alignment horizontal="center" vertical="top"/>
    </xf>
    <xf numFmtId="0" fontId="4" fillId="3" borderId="206" xfId="0" applyFont="1" applyFill="1" applyBorder="1"/>
    <xf numFmtId="0" fontId="20" fillId="14" borderId="192" xfId="0" applyFont="1" applyFill="1" applyBorder="1" applyAlignment="1">
      <alignment horizontal="center" wrapText="1"/>
    </xf>
    <xf numFmtId="0" fontId="20" fillId="14" borderId="134" xfId="0" applyFont="1" applyFill="1" applyBorder="1" applyAlignment="1">
      <alignment horizontal="center" wrapText="1"/>
    </xf>
    <xf numFmtId="0" fontId="21" fillId="16" borderId="133" xfId="0" applyFont="1" applyFill="1" applyBorder="1" applyAlignment="1">
      <alignment horizontal="center" wrapText="1"/>
    </xf>
    <xf numFmtId="0" fontId="21" fillId="16" borderId="134" xfId="0" applyFont="1" applyFill="1" applyBorder="1" applyAlignment="1">
      <alignment horizontal="center" wrapText="1"/>
    </xf>
    <xf numFmtId="0" fontId="60" fillId="15" borderId="123" xfId="0" applyFont="1" applyFill="1" applyBorder="1" applyAlignment="1">
      <alignment horizontal="left" vertical="top"/>
    </xf>
    <xf numFmtId="0" fontId="60" fillId="15" borderId="124" xfId="0" applyFont="1" applyFill="1" applyBorder="1" applyAlignment="1">
      <alignment horizontal="left" vertical="top"/>
    </xf>
    <xf numFmtId="0" fontId="21" fillId="0" borderId="164" xfId="0" applyFont="1" applyBorder="1" applyAlignment="1">
      <alignment horizontal="left" vertical="top" wrapText="1"/>
    </xf>
    <xf numFmtId="0" fontId="4" fillId="3" borderId="123" xfId="0" applyFont="1" applyFill="1" applyBorder="1" applyAlignment="1">
      <alignment horizontal="center"/>
    </xf>
    <xf numFmtId="0" fontId="7" fillId="3" borderId="124" xfId="0" applyFont="1" applyFill="1" applyBorder="1" applyAlignment="1">
      <alignment horizontal="center" readingOrder="1"/>
    </xf>
    <xf numFmtId="0" fontId="7" fillId="3" borderId="164" xfId="0" applyFont="1" applyFill="1" applyBorder="1" applyAlignment="1">
      <alignment horizontal="center" readingOrder="1"/>
    </xf>
    <xf numFmtId="0" fontId="4" fillId="3" borderId="82" xfId="0" applyFont="1" applyFill="1" applyBorder="1"/>
    <xf numFmtId="0" fontId="19" fillId="3" borderId="86" xfId="0" applyFont="1" applyFill="1" applyBorder="1"/>
    <xf numFmtId="0" fontId="4" fillId="3" borderId="86" xfId="0" applyFont="1" applyFill="1" applyBorder="1" applyAlignment="1">
      <alignment horizontal="center" vertical="top"/>
    </xf>
    <xf numFmtId="0" fontId="4" fillId="3" borderId="140" xfId="0" applyFont="1" applyFill="1" applyBorder="1" applyAlignment="1">
      <alignment horizontal="center" vertical="top"/>
    </xf>
    <xf numFmtId="0" fontId="4" fillId="3" borderId="207" xfId="0" applyFont="1" applyFill="1" applyBorder="1"/>
    <xf numFmtId="0" fontId="20" fillId="14" borderId="194" xfId="0" applyFont="1" applyFill="1" applyBorder="1" applyAlignment="1">
      <alignment horizontal="center" wrapText="1"/>
    </xf>
    <xf numFmtId="0" fontId="20" fillId="14" borderId="99" xfId="0" applyFont="1" applyFill="1" applyBorder="1" applyAlignment="1">
      <alignment horizontal="center" wrapText="1"/>
    </xf>
    <xf numFmtId="0" fontId="21" fillId="16" borderId="142" xfId="0" applyFont="1" applyFill="1" applyBorder="1" applyAlignment="1">
      <alignment horizontal="center" wrapText="1"/>
    </xf>
    <xf numFmtId="0" fontId="21" fillId="16" borderId="99" xfId="0" applyFont="1" applyFill="1" applyBorder="1" applyAlignment="1">
      <alignment horizontal="center" wrapText="1"/>
    </xf>
    <xf numFmtId="0" fontId="60" fillId="15" borderId="80" xfId="0" applyFont="1" applyFill="1" applyBorder="1" applyAlignment="1">
      <alignment horizontal="left" vertical="top"/>
    </xf>
    <xf numFmtId="0" fontId="60" fillId="15" borderId="78" xfId="0" applyFont="1" applyFill="1" applyBorder="1" applyAlignment="1">
      <alignment horizontal="left" vertical="top"/>
    </xf>
    <xf numFmtId="0" fontId="21" fillId="0" borderId="147" xfId="0" applyFont="1" applyBorder="1" applyAlignment="1">
      <alignment horizontal="left" vertical="top" wrapText="1"/>
    </xf>
    <xf numFmtId="0" fontId="4" fillId="3" borderId="80" xfId="0" applyFont="1" applyFill="1" applyBorder="1" applyAlignment="1">
      <alignment horizontal="center"/>
    </xf>
    <xf numFmtId="0" fontId="7" fillId="3" borderId="78" xfId="0" applyFont="1" applyFill="1" applyBorder="1" applyAlignment="1">
      <alignment horizontal="center" readingOrder="1"/>
    </xf>
    <xf numFmtId="0" fontId="7" fillId="3" borderId="147" xfId="0" applyFont="1" applyFill="1" applyBorder="1" applyAlignment="1">
      <alignment horizontal="center" readingOrder="1"/>
    </xf>
    <xf numFmtId="0" fontId="20" fillId="14" borderId="151" xfId="0" applyFont="1" applyFill="1" applyBorder="1" applyAlignment="1">
      <alignment horizontal="left" vertical="top"/>
    </xf>
    <xf numFmtId="0" fontId="21" fillId="14" borderId="145" xfId="0" applyFont="1" applyFill="1" applyBorder="1" applyAlignment="1">
      <alignment horizontal="left"/>
    </xf>
    <xf numFmtId="0" fontId="20" fillId="14" borderId="99" xfId="0" applyFont="1" applyFill="1" applyBorder="1" applyAlignment="1">
      <alignment horizontal="left" vertical="top"/>
    </xf>
    <xf numFmtId="0" fontId="61" fillId="15" borderId="78" xfId="0" applyFont="1" applyFill="1" applyBorder="1" applyAlignment="1">
      <alignment horizontal="left" vertical="top"/>
    </xf>
    <xf numFmtId="0" fontId="4" fillId="3" borderId="86" xfId="0" applyFont="1" applyFill="1" applyBorder="1" applyAlignment="1">
      <alignment horizontal="center"/>
    </xf>
    <xf numFmtId="0" fontId="4" fillId="3" borderId="140" xfId="0" applyFont="1" applyFill="1" applyBorder="1" applyAlignment="1">
      <alignment horizontal="center"/>
    </xf>
    <xf numFmtId="0" fontId="4" fillId="3" borderId="86" xfId="0" applyFont="1" applyFill="1" applyBorder="1" applyAlignment="1">
      <alignment horizontal="center" readingOrder="1"/>
    </xf>
    <xf numFmtId="0" fontId="21" fillId="17" borderId="151" xfId="0" applyFont="1" applyFill="1" applyBorder="1" applyAlignment="1">
      <alignment horizontal="left" vertical="center"/>
    </xf>
    <xf numFmtId="0" fontId="21" fillId="17" borderId="99" xfId="0" applyFont="1" applyFill="1" applyBorder="1" applyAlignment="1">
      <alignment horizontal="left" vertical="center" wrapText="1"/>
    </xf>
    <xf numFmtId="0" fontId="60" fillId="15" borderId="80" xfId="0" applyFont="1" applyFill="1" applyBorder="1" applyAlignment="1">
      <alignment horizontal="left" vertical="center"/>
    </xf>
    <xf numFmtId="0" fontId="7" fillId="3" borderId="80" xfId="0" applyFont="1" applyFill="1" applyBorder="1" applyAlignment="1">
      <alignment horizontal="center"/>
    </xf>
    <xf numFmtId="0" fontId="7" fillId="3" borderId="147" xfId="0" applyFont="1" applyFill="1" applyBorder="1" applyAlignment="1">
      <alignment horizontal="center"/>
    </xf>
    <xf numFmtId="0" fontId="4" fillId="3" borderId="80" xfId="0" applyFont="1" applyFill="1" applyBorder="1" applyAlignment="1">
      <alignment horizontal="left"/>
    </xf>
    <xf numFmtId="0" fontId="4" fillId="3" borderId="78" xfId="0" applyFont="1" applyFill="1" applyBorder="1" applyAlignment="1">
      <alignment horizontal="left"/>
    </xf>
    <xf numFmtId="0" fontId="4" fillId="3" borderId="147" xfId="0" applyFont="1" applyFill="1" applyBorder="1"/>
    <xf numFmtId="0" fontId="7" fillId="3" borderId="80" xfId="0" applyFont="1" applyFill="1" applyBorder="1"/>
    <xf numFmtId="0" fontId="21" fillId="16" borderId="143" xfId="0" applyFont="1" applyFill="1" applyBorder="1" applyAlignment="1">
      <alignment horizontal="left" vertical="top"/>
    </xf>
    <xf numFmtId="0" fontId="4" fillId="3" borderId="126" xfId="0" applyFont="1" applyFill="1" applyBorder="1"/>
    <xf numFmtId="0" fontId="4" fillId="3" borderId="111" xfId="0" applyFont="1" applyFill="1" applyBorder="1"/>
    <xf numFmtId="0" fontId="19" fillId="3" borderId="111" xfId="0" applyFont="1" applyFill="1" applyBorder="1"/>
    <xf numFmtId="0" fontId="4" fillId="3" borderId="111" xfId="0" applyFont="1" applyFill="1" applyBorder="1" applyAlignment="1">
      <alignment horizontal="center"/>
    </xf>
    <xf numFmtId="0" fontId="4" fillId="3" borderId="165" xfId="0" applyFont="1" applyFill="1" applyBorder="1" applyAlignment="1">
      <alignment horizontal="center"/>
    </xf>
    <xf numFmtId="0" fontId="4" fillId="3" borderId="208" xfId="0" applyFont="1" applyFill="1" applyBorder="1"/>
    <xf numFmtId="0" fontId="4" fillId="3" borderId="111" xfId="0" applyFont="1" applyFill="1" applyBorder="1" applyAlignment="1">
      <alignment vertical="top"/>
    </xf>
    <xf numFmtId="0" fontId="4" fillId="3" borderId="111" xfId="0" applyFont="1" applyFill="1" applyBorder="1" applyAlignment="1">
      <alignment horizontal="center" readingOrder="1"/>
    </xf>
    <xf numFmtId="0" fontId="60" fillId="15" borderId="84" xfId="0" applyFont="1" applyFill="1" applyBorder="1" applyAlignment="1">
      <alignment horizontal="left" vertical="center"/>
    </xf>
    <xf numFmtId="0" fontId="60" fillId="15" borderId="83" xfId="0" applyFont="1" applyFill="1" applyBorder="1" applyAlignment="1">
      <alignment horizontal="left" vertical="center"/>
    </xf>
    <xf numFmtId="0" fontId="21" fillId="16" borderId="111" xfId="0" applyFont="1" applyFill="1" applyBorder="1" applyAlignment="1">
      <alignment horizontal="left"/>
    </xf>
    <xf numFmtId="0" fontId="7" fillId="3" borderId="84" xfId="0" applyFont="1" applyFill="1" applyBorder="1" applyAlignment="1">
      <alignment horizontal="center"/>
    </xf>
    <xf numFmtId="0" fontId="7" fillId="3" borderId="174" xfId="0" applyFont="1" applyFill="1" applyBorder="1" applyAlignment="1">
      <alignment horizontal="center"/>
    </xf>
    <xf numFmtId="0" fontId="4" fillId="3" borderId="84" xfId="0" applyFont="1" applyFill="1" applyBorder="1" applyAlignment="1">
      <alignment horizontal="left"/>
    </xf>
    <xf numFmtId="0" fontId="4" fillId="3" borderId="83" xfId="0" applyFont="1" applyFill="1" applyBorder="1" applyAlignment="1">
      <alignment horizontal="left"/>
    </xf>
    <xf numFmtId="0" fontId="4" fillId="3" borderId="174" xfId="0" applyFont="1" applyFill="1" applyBorder="1"/>
    <xf numFmtId="0" fontId="4" fillId="3" borderId="84" xfId="0" applyFont="1" applyFill="1" applyBorder="1" applyAlignment="1">
      <alignment horizontal="center"/>
    </xf>
    <xf numFmtId="0" fontId="7" fillId="3" borderId="84" xfId="0" applyFont="1" applyFill="1" applyBorder="1"/>
    <xf numFmtId="0" fontId="7" fillId="3" borderId="83" xfId="0" applyFont="1" applyFill="1" applyBorder="1" applyAlignment="1">
      <alignment horizontal="center" readingOrder="1"/>
    </xf>
    <xf numFmtId="0" fontId="7" fillId="3" borderId="174" xfId="0" applyFont="1" applyFill="1" applyBorder="1" applyAlignment="1">
      <alignment horizontal="center" readingOrder="1"/>
    </xf>
    <xf numFmtId="0" fontId="20" fillId="14" borderId="91" xfId="0" applyFont="1" applyFill="1" applyBorder="1" applyAlignment="1">
      <alignment horizontal="center" wrapText="1"/>
    </xf>
    <xf numFmtId="0" fontId="20" fillId="14" borderId="36" xfId="0" applyFont="1" applyFill="1" applyBorder="1" applyAlignment="1">
      <alignment horizontal="center" wrapText="1"/>
    </xf>
    <xf numFmtId="0" fontId="21" fillId="16" borderId="35" xfId="0" applyFont="1" applyFill="1" applyBorder="1" applyAlignment="1">
      <alignment horizontal="center" wrapText="1"/>
    </xf>
    <xf numFmtId="0" fontId="21" fillId="16" borderId="36" xfId="0" applyFont="1" applyFill="1" applyBorder="1" applyAlignment="1">
      <alignment horizontal="center" wrapText="1"/>
    </xf>
    <xf numFmtId="0" fontId="21" fillId="14" borderId="84" xfId="0" applyFont="1" applyFill="1" applyBorder="1" applyAlignment="1">
      <alignment horizontal="left" vertical="top"/>
    </xf>
    <xf numFmtId="0" fontId="21" fillId="17" borderId="197" xfId="0" applyFont="1" applyFill="1" applyBorder="1" applyAlignment="1">
      <alignment horizontal="left" vertical="center"/>
    </xf>
    <xf numFmtId="0" fontId="21" fillId="17" borderId="197" xfId="0" applyFont="1" applyFill="1" applyBorder="1" applyAlignment="1">
      <alignment horizontal="left" vertical="center" wrapText="1"/>
    </xf>
    <xf numFmtId="0" fontId="21" fillId="14" borderId="195" xfId="0" applyFont="1" applyFill="1" applyBorder="1" applyAlignment="1">
      <alignment horizontal="left"/>
    </xf>
    <xf numFmtId="0" fontId="21" fillId="0" borderId="174" xfId="0" applyFont="1" applyBorder="1" applyAlignment="1">
      <alignment horizontal="left" vertical="top" wrapText="1"/>
    </xf>
    <xf numFmtId="0" fontId="21" fillId="16" borderId="36" xfId="0" applyFont="1" applyFill="1" applyBorder="1" applyAlignment="1">
      <alignment horizontal="left" vertical="top"/>
    </xf>
    <xf numFmtId="0" fontId="21" fillId="16" borderId="37" xfId="0" applyFont="1" applyFill="1" applyBorder="1" applyAlignment="1">
      <alignment horizontal="left" vertical="top"/>
    </xf>
    <xf numFmtId="0" fontId="7" fillId="20" borderId="131" xfId="0" applyFont="1" applyFill="1" applyBorder="1" applyAlignment="1">
      <alignment horizontal="right"/>
    </xf>
    <xf numFmtId="0" fontId="7" fillId="20" borderId="102" xfId="0" applyFont="1" applyFill="1" applyBorder="1" applyAlignment="1">
      <alignment horizontal="left"/>
    </xf>
    <xf numFmtId="0" fontId="26" fillId="20" borderId="102" xfId="0" applyFont="1" applyFill="1" applyBorder="1" applyAlignment="1">
      <alignment horizontal="left"/>
    </xf>
    <xf numFmtId="0" fontId="7" fillId="20" borderId="102" xfId="0" applyFont="1" applyFill="1" applyBorder="1" applyAlignment="1">
      <alignment horizontal="center" vertical="top"/>
    </xf>
    <xf numFmtId="0" fontId="7" fillId="20" borderId="103" xfId="0" applyFont="1" applyFill="1" applyBorder="1" applyAlignment="1">
      <alignment horizontal="center" vertical="top"/>
    </xf>
    <xf numFmtId="0" fontId="7" fillId="20" borderId="206" xfId="0" applyFont="1" applyFill="1" applyBorder="1" applyAlignment="1">
      <alignment horizontal="left"/>
    </xf>
    <xf numFmtId="0" fontId="4" fillId="25" borderId="124" xfId="0" applyFont="1" applyFill="1" applyBorder="1" applyAlignment="1">
      <alignment horizontal="left" vertical="center"/>
    </xf>
    <xf numFmtId="0" fontId="7" fillId="20" borderId="123" xfId="0" applyFont="1" applyFill="1" applyBorder="1" applyAlignment="1">
      <alignment horizontal="center"/>
    </xf>
    <xf numFmtId="0" fontId="7" fillId="20" borderId="124" xfId="0" applyFont="1" applyFill="1" applyBorder="1" applyAlignment="1">
      <alignment horizontal="center" readingOrder="1"/>
    </xf>
    <xf numFmtId="0" fontId="7" fillId="20" borderId="164" xfId="0" applyFont="1" applyFill="1" applyBorder="1" applyAlignment="1">
      <alignment horizontal="center" readingOrder="1"/>
    </xf>
    <xf numFmtId="0" fontId="7" fillId="20" borderId="126" xfId="0" applyFont="1" applyFill="1" applyBorder="1" applyAlignment="1">
      <alignment horizontal="right"/>
    </xf>
    <xf numFmtId="0" fontId="7" fillId="20" borderId="111" xfId="0" applyFont="1" applyFill="1" applyBorder="1" applyAlignment="1">
      <alignment horizontal="left"/>
    </xf>
    <xf numFmtId="0" fontId="26" fillId="20" borderId="111" xfId="0" applyFont="1" applyFill="1" applyBorder="1" applyAlignment="1">
      <alignment horizontal="left"/>
    </xf>
    <xf numFmtId="0" fontId="7" fillId="20" borderId="111" xfId="0" applyFont="1" applyFill="1" applyBorder="1" applyAlignment="1">
      <alignment horizontal="center"/>
    </xf>
    <xf numFmtId="0" fontId="7" fillId="20" borderId="165" xfId="0" applyFont="1" applyFill="1" applyBorder="1" applyAlignment="1">
      <alignment horizontal="center"/>
    </xf>
    <xf numFmtId="0" fontId="7" fillId="20" borderId="208" xfId="0" applyFont="1" applyFill="1" applyBorder="1" applyAlignment="1">
      <alignment horizontal="left"/>
    </xf>
    <xf numFmtId="0" fontId="7" fillId="20" borderId="111" xfId="0" applyFont="1" applyFill="1" applyBorder="1" applyAlignment="1">
      <alignment horizontal="center" readingOrder="1"/>
    </xf>
    <xf numFmtId="0" fontId="7" fillId="20" borderId="84" xfId="0" applyFont="1" applyFill="1" applyBorder="1" applyAlignment="1">
      <alignment horizontal="center"/>
    </xf>
    <xf numFmtId="0" fontId="7" fillId="20" borderId="174" xfId="0" applyFont="1" applyFill="1" applyBorder="1"/>
    <xf numFmtId="0" fontId="7" fillId="20" borderId="174" xfId="0" applyFont="1" applyFill="1" applyBorder="1" applyAlignment="1">
      <alignment horizontal="left"/>
    </xf>
    <xf numFmtId="0" fontId="20" fillId="20" borderId="84" xfId="3" applyFont="1" applyFill="1" applyBorder="1" applyAlignment="1">
      <alignment horizontal="left"/>
    </xf>
    <xf numFmtId="0" fontId="7" fillId="20" borderId="83" xfId="0" applyFont="1" applyFill="1" applyBorder="1" applyAlignment="1">
      <alignment horizontal="center" readingOrder="1"/>
    </xf>
    <xf numFmtId="0" fontId="7" fillId="20" borderId="174" xfId="0" applyFont="1" applyFill="1" applyBorder="1" applyAlignment="1">
      <alignment horizontal="center" readingOrder="1"/>
    </xf>
    <xf numFmtId="0" fontId="21" fillId="14" borderId="126" xfId="0" applyFont="1" applyFill="1" applyBorder="1" applyAlignment="1">
      <alignment horizontal="left"/>
    </xf>
    <xf numFmtId="0" fontId="21" fillId="14" borderId="202" xfId="0" applyFont="1" applyFill="1" applyBorder="1" applyAlignment="1">
      <alignment horizontal="left"/>
    </xf>
    <xf numFmtId="0" fontId="20" fillId="14" borderId="36" xfId="0" applyFont="1" applyFill="1" applyBorder="1" applyAlignment="1">
      <alignment horizontal="left"/>
    </xf>
    <xf numFmtId="0" fontId="20" fillId="14" borderId="84" xfId="0" applyFont="1" applyFill="1" applyBorder="1" applyAlignment="1">
      <alignment horizontal="left" vertical="top"/>
    </xf>
    <xf numFmtId="0" fontId="4" fillId="21" borderId="131" xfId="0" applyFont="1" applyFill="1" applyBorder="1"/>
    <xf numFmtId="0" fontId="40" fillId="21" borderId="102" xfId="0" applyFont="1" applyFill="1" applyBorder="1"/>
    <xf numFmtId="0" fontId="40" fillId="21" borderId="102" xfId="0" applyFont="1" applyFill="1" applyBorder="1" applyAlignment="1">
      <alignment horizontal="center"/>
    </xf>
    <xf numFmtId="0" fontId="40" fillId="21" borderId="103" xfId="0" applyFont="1" applyFill="1" applyBorder="1" applyAlignment="1">
      <alignment horizontal="center"/>
    </xf>
    <xf numFmtId="0" fontId="40" fillId="21" borderId="206" xfId="0" applyFont="1" applyFill="1" applyBorder="1"/>
    <xf numFmtId="0" fontId="30" fillId="17" borderId="192" xfId="0" applyFont="1" applyFill="1" applyBorder="1" applyAlignment="1">
      <alignment horizontal="center" wrapText="1"/>
    </xf>
    <xf numFmtId="0" fontId="30" fillId="17" borderId="134" xfId="0" applyFont="1" applyFill="1" applyBorder="1" applyAlignment="1">
      <alignment horizontal="center" vertical="center" wrapText="1"/>
    </xf>
    <xf numFmtId="0" fontId="48" fillId="16" borderId="133" xfId="0" applyFont="1" applyFill="1" applyBorder="1" applyAlignment="1">
      <alignment horizontal="center" wrapText="1"/>
    </xf>
    <xf numFmtId="0" fontId="48" fillId="16" borderId="134" xfId="0" applyFont="1" applyFill="1" applyBorder="1" applyAlignment="1">
      <alignment horizontal="center" wrapText="1"/>
    </xf>
    <xf numFmtId="0" fontId="70" fillId="15" borderId="123" xfId="0" applyFont="1" applyFill="1" applyBorder="1" applyAlignment="1">
      <alignment horizontal="left"/>
    </xf>
    <xf numFmtId="0" fontId="70" fillId="15" borderId="124" xfId="0" applyFont="1" applyFill="1" applyBorder="1" applyAlignment="1">
      <alignment horizontal="left"/>
    </xf>
    <xf numFmtId="0" fontId="21" fillId="16" borderId="102" xfId="0" applyFont="1" applyFill="1" applyBorder="1" applyAlignment="1">
      <alignment horizontal="left"/>
    </xf>
    <xf numFmtId="0" fontId="48" fillId="16" borderId="199" xfId="0" applyFont="1" applyFill="1" applyBorder="1"/>
    <xf numFmtId="0" fontId="48" fillId="16" borderId="131" xfId="0" applyFont="1" applyFill="1" applyBorder="1"/>
    <xf numFmtId="0" fontId="32" fillId="21" borderId="123" xfId="0" applyFont="1" applyFill="1" applyBorder="1" applyAlignment="1">
      <alignment horizontal="center"/>
    </xf>
    <xf numFmtId="0" fontId="32" fillId="21" borderId="164" xfId="0" applyFont="1" applyFill="1" applyBorder="1" applyAlignment="1">
      <alignment horizontal="center"/>
    </xf>
    <xf numFmtId="0" fontId="40" fillId="21" borderId="123" xfId="0" applyFont="1" applyFill="1" applyBorder="1"/>
    <xf numFmtId="0" fontId="4" fillId="21" borderId="124" xfId="0" applyFont="1" applyFill="1" applyBorder="1"/>
    <xf numFmtId="0" fontId="4" fillId="21" borderId="124" xfId="0" applyFont="1" applyFill="1" applyBorder="1" applyAlignment="1">
      <alignment horizontal="right"/>
    </xf>
    <xf numFmtId="0" fontId="4" fillId="21" borderId="164" xfId="0" applyFont="1" applyFill="1" applyBorder="1"/>
    <xf numFmtId="0" fontId="4" fillId="21" borderId="123" xfId="0" applyFont="1" applyFill="1" applyBorder="1"/>
    <xf numFmtId="0" fontId="32" fillId="21" borderId="123" xfId="0" applyFont="1" applyFill="1" applyBorder="1"/>
    <xf numFmtId="0" fontId="32" fillId="21" borderId="124" xfId="0" applyFont="1" applyFill="1" applyBorder="1"/>
    <xf numFmtId="0" fontId="32" fillId="21" borderId="164" xfId="0" applyFont="1" applyFill="1" applyBorder="1"/>
    <xf numFmtId="0" fontId="4" fillId="67" borderId="123" xfId="0" applyFont="1" applyFill="1" applyBorder="1" applyAlignment="1">
      <alignment vertical="top"/>
    </xf>
    <xf numFmtId="0" fontId="32" fillId="67" borderId="124" xfId="0" applyFont="1" applyFill="1" applyBorder="1"/>
    <xf numFmtId="0" fontId="7" fillId="21" borderId="124" xfId="0" applyFont="1" applyFill="1" applyBorder="1"/>
    <xf numFmtId="0" fontId="32" fillId="21" borderId="164" xfId="0" applyFont="1" applyFill="1" applyBorder="1" applyAlignment="1">
      <alignment horizontal="left"/>
    </xf>
    <xf numFmtId="0" fontId="4" fillId="21" borderId="82" xfId="0" applyFont="1" applyFill="1" applyBorder="1"/>
    <xf numFmtId="0" fontId="4" fillId="21" borderId="86" xfId="0" applyFont="1" applyFill="1" applyBorder="1" applyAlignment="1">
      <alignment horizontal="center"/>
    </xf>
    <xf numFmtId="0" fontId="4" fillId="21" borderId="140" xfId="0" applyFont="1" applyFill="1" applyBorder="1" applyAlignment="1">
      <alignment horizontal="center"/>
    </xf>
    <xf numFmtId="0" fontId="4" fillId="21" borderId="207" xfId="0" applyFont="1" applyFill="1" applyBorder="1"/>
    <xf numFmtId="0" fontId="20" fillId="17" borderId="194" xfId="0" applyFont="1" applyFill="1" applyBorder="1" applyAlignment="1">
      <alignment horizontal="center" wrapText="1"/>
    </xf>
    <xf numFmtId="0" fontId="21" fillId="16" borderId="86" xfId="0" applyFont="1" applyFill="1" applyBorder="1" applyAlignment="1">
      <alignment horizontal="left"/>
    </xf>
    <xf numFmtId="0" fontId="21" fillId="16" borderId="200" xfId="0" applyFont="1" applyFill="1" applyBorder="1"/>
    <xf numFmtId="0" fontId="21" fillId="44" borderId="82" xfId="0" applyFont="1" applyFill="1" applyBorder="1" applyAlignment="1">
      <alignment horizontal="left"/>
    </xf>
    <xf numFmtId="0" fontId="7" fillId="21" borderId="80" xfId="0" applyFont="1" applyFill="1" applyBorder="1" applyAlignment="1">
      <alignment horizontal="center"/>
    </xf>
    <xf numFmtId="0" fontId="7" fillId="21" borderId="147" xfId="0" applyFont="1" applyFill="1" applyBorder="1" applyAlignment="1">
      <alignment horizontal="center"/>
    </xf>
    <xf numFmtId="0" fontId="4" fillId="21" borderId="78" xfId="0" applyFont="1" applyFill="1" applyBorder="1" applyAlignment="1">
      <alignment horizontal="right"/>
    </xf>
    <xf numFmtId="0" fontId="7" fillId="21" borderId="80" xfId="0" applyFont="1" applyFill="1" applyBorder="1"/>
    <xf numFmtId="0" fontId="7" fillId="21" borderId="78" xfId="0" applyFont="1" applyFill="1" applyBorder="1"/>
    <xf numFmtId="0" fontId="7" fillId="21" borderId="147" xfId="0" applyFont="1" applyFill="1" applyBorder="1"/>
    <xf numFmtId="0" fontId="4" fillId="67" borderId="80" xfId="0" applyFont="1" applyFill="1" applyBorder="1" applyAlignment="1">
      <alignment vertical="top"/>
    </xf>
    <xf numFmtId="0" fontId="42" fillId="26" borderId="78" xfId="0" applyFont="1" applyFill="1" applyBorder="1" applyAlignment="1">
      <alignment horizontal="center" vertical="center"/>
    </xf>
    <xf numFmtId="0" fontId="42" fillId="26" borderId="147" xfId="0" applyFont="1" applyFill="1" applyBorder="1" applyAlignment="1">
      <alignment horizontal="left" vertical="center"/>
    </xf>
    <xf numFmtId="0" fontId="4" fillId="21" borderId="86" xfId="0" applyFont="1" applyFill="1" applyBorder="1" applyAlignment="1">
      <alignment horizontal="center" vertical="top"/>
    </xf>
    <xf numFmtId="0" fontId="4" fillId="21" borderId="140" xfId="0" applyFont="1" applyFill="1" applyBorder="1" applyAlignment="1">
      <alignment horizontal="center" vertical="top"/>
    </xf>
    <xf numFmtId="0" fontId="30" fillId="26" borderId="86" xfId="0" applyFont="1" applyFill="1" applyBorder="1"/>
    <xf numFmtId="0" fontId="30" fillId="26" borderId="86" xfId="0" applyFont="1" applyFill="1" applyBorder="1" applyAlignment="1">
      <alignment horizontal="center"/>
    </xf>
    <xf numFmtId="0" fontId="30" fillId="26" borderId="140" xfId="0" applyFont="1" applyFill="1" applyBorder="1" applyAlignment="1">
      <alignment horizontal="center"/>
    </xf>
    <xf numFmtId="0" fontId="22" fillId="26" borderId="207" xfId="0" applyFont="1" applyFill="1" applyBorder="1"/>
    <xf numFmtId="0" fontId="22" fillId="26" borderId="86" xfId="0" applyFont="1" applyFill="1" applyBorder="1"/>
    <xf numFmtId="0" fontId="30" fillId="17" borderId="194" xfId="0" applyFont="1" applyFill="1" applyBorder="1" applyAlignment="1">
      <alignment horizontal="center" vertical="center" wrapText="1"/>
    </xf>
    <xf numFmtId="0" fontId="30" fillId="17" borderId="99" xfId="0" applyFont="1" applyFill="1" applyBorder="1" applyAlignment="1">
      <alignment horizontal="center" vertical="center" wrapText="1"/>
    </xf>
    <xf numFmtId="0" fontId="48" fillId="16" borderId="142" xfId="0" applyFont="1" applyFill="1" applyBorder="1" applyAlignment="1">
      <alignment horizontal="center" wrapText="1"/>
    </xf>
    <xf numFmtId="0" fontId="70" fillId="15" borderId="80" xfId="0" applyFont="1" applyFill="1" applyBorder="1" applyAlignment="1">
      <alignment horizontal="left" vertical="center"/>
    </xf>
    <xf numFmtId="0" fontId="70" fillId="15" borderId="78" xfId="0" applyFont="1" applyFill="1" applyBorder="1" applyAlignment="1">
      <alignment horizontal="left" vertical="center"/>
    </xf>
    <xf numFmtId="0" fontId="48" fillId="16" borderId="200" xfId="0" applyFont="1" applyFill="1" applyBorder="1"/>
    <xf numFmtId="0" fontId="48" fillId="44" borderId="82" xfId="0" applyFont="1" applyFill="1" applyBorder="1" applyAlignment="1">
      <alignment horizontal="left"/>
    </xf>
    <xf numFmtId="0" fontId="30" fillId="26" borderId="80" xfId="0" applyFont="1" applyFill="1" applyBorder="1" applyAlignment="1">
      <alignment horizontal="center"/>
    </xf>
    <xf numFmtId="0" fontId="30" fillId="26" borderId="147" xfId="0" applyFont="1" applyFill="1" applyBorder="1" applyAlignment="1">
      <alignment horizontal="center"/>
    </xf>
    <xf numFmtId="0" fontId="30" fillId="26" borderId="80" xfId="0" applyFont="1" applyFill="1" applyBorder="1"/>
    <xf numFmtId="0" fontId="30" fillId="26" borderId="78" xfId="0" applyFont="1" applyFill="1" applyBorder="1"/>
    <xf numFmtId="0" fontId="30" fillId="26" borderId="78" xfId="0" applyFont="1" applyFill="1" applyBorder="1" applyAlignment="1">
      <alignment horizontal="left"/>
    </xf>
    <xf numFmtId="0" fontId="30" fillId="26" borderId="147" xfId="0" applyFont="1" applyFill="1" applyBorder="1"/>
    <xf numFmtId="0" fontId="20" fillId="26" borderId="78" xfId="0" applyFont="1" applyFill="1" applyBorder="1"/>
    <xf numFmtId="0" fontId="32" fillId="21" borderId="147" xfId="0" applyFont="1" applyFill="1" applyBorder="1" applyAlignment="1">
      <alignment horizontal="left"/>
    </xf>
    <xf numFmtId="0" fontId="7" fillId="21" borderId="86" xfId="0" applyFont="1" applyFill="1" applyBorder="1" applyAlignment="1">
      <alignment horizontal="center" vertical="top"/>
    </xf>
    <xf numFmtId="0" fontId="7" fillId="21" borderId="140" xfId="0" applyFont="1" applyFill="1" applyBorder="1" applyAlignment="1">
      <alignment horizontal="center" vertical="top"/>
    </xf>
    <xf numFmtId="0" fontId="42" fillId="17" borderId="99" xfId="0" applyFont="1" applyFill="1" applyBorder="1" applyAlignment="1">
      <alignment horizontal="center" vertical="center" wrapText="1"/>
    </xf>
    <xf numFmtId="0" fontId="20" fillId="26" borderId="86" xfId="0" applyFont="1" applyFill="1" applyBorder="1" applyAlignment="1">
      <alignment horizontal="center" vertical="top"/>
    </xf>
    <xf numFmtId="0" fontId="20" fillId="26" borderId="140" xfId="0" applyFont="1" applyFill="1" applyBorder="1" applyAlignment="1">
      <alignment horizontal="center" vertical="top"/>
    </xf>
    <xf numFmtId="0" fontId="42" fillId="26" borderId="207" xfId="0" applyFont="1" applyFill="1" applyBorder="1"/>
    <xf numFmtId="0" fontId="42" fillId="26" borderId="86" xfId="0" applyFont="1" applyFill="1" applyBorder="1"/>
    <xf numFmtId="0" fontId="20" fillId="17" borderId="194" xfId="0" applyFont="1" applyFill="1" applyBorder="1" applyAlignment="1">
      <alignment horizontal="center" vertical="center" wrapText="1"/>
    </xf>
    <xf numFmtId="0" fontId="21" fillId="16" borderId="82" xfId="0" applyFont="1" applyFill="1" applyBorder="1" applyAlignment="1">
      <alignment horizontal="left"/>
    </xf>
    <xf numFmtId="0" fontId="20" fillId="26" borderId="80" xfId="0" applyFont="1" applyFill="1" applyBorder="1" applyAlignment="1">
      <alignment horizontal="center"/>
    </xf>
    <xf numFmtId="0" fontId="20" fillId="26" borderId="147" xfId="0" applyFont="1" applyFill="1" applyBorder="1" applyAlignment="1">
      <alignment horizontal="center"/>
    </xf>
    <xf numFmtId="0" fontId="20" fillId="26" borderId="80" xfId="0" applyFont="1" applyFill="1" applyBorder="1"/>
    <xf numFmtId="0" fontId="48" fillId="16" borderId="82" xfId="0" applyFont="1" applyFill="1" applyBorder="1" applyAlignment="1">
      <alignment horizontal="left"/>
    </xf>
    <xf numFmtId="0" fontId="20" fillId="26" borderId="86" xfId="0" applyFont="1" applyFill="1" applyBorder="1"/>
    <xf numFmtId="0" fontId="21" fillId="16" borderId="200" xfId="0" applyFont="1" applyFill="1" applyBorder="1" applyAlignment="1">
      <alignment horizontal="left" vertical="center"/>
    </xf>
    <xf numFmtId="0" fontId="48" fillId="16" borderId="200" xfId="0" applyFont="1" applyFill="1" applyBorder="1" applyAlignment="1">
      <alignment horizontal="left" vertical="center"/>
    </xf>
    <xf numFmtId="0" fontId="48" fillId="16" borderId="82" xfId="0" applyFont="1" applyFill="1" applyBorder="1" applyAlignment="1">
      <alignment horizontal="left" vertical="center"/>
    </xf>
    <xf numFmtId="0" fontId="4" fillId="26" borderId="78" xfId="0" applyFont="1" applyFill="1" applyBorder="1"/>
    <xf numFmtId="0" fontId="20" fillId="26" borderId="86" xfId="0" applyFont="1" applyFill="1" applyBorder="1" applyAlignment="1">
      <alignment horizontal="center"/>
    </xf>
    <xf numFmtId="0" fontId="20" fillId="26" borderId="140" xfId="0" applyFont="1" applyFill="1" applyBorder="1" applyAlignment="1">
      <alignment horizontal="center"/>
    </xf>
    <xf numFmtId="0" fontId="0" fillId="21" borderId="78" xfId="1" applyFont="1" applyFill="1" applyBorder="1" applyAlignment="1">
      <alignment vertical="top" wrapText="1"/>
    </xf>
    <xf numFmtId="0" fontId="20" fillId="26" borderId="147" xfId="0" applyFont="1" applyFill="1" applyBorder="1"/>
    <xf numFmtId="0" fontId="42" fillId="26" borderId="86" xfId="0" applyFont="1" applyFill="1" applyBorder="1" applyAlignment="1">
      <alignment horizontal="left"/>
    </xf>
    <xf numFmtId="0" fontId="42" fillId="26" borderId="86" xfId="0" applyFont="1" applyFill="1" applyBorder="1" applyAlignment="1">
      <alignment horizontal="center"/>
    </xf>
    <xf numFmtId="0" fontId="42" fillId="26" borderId="140" xfId="0" applyFont="1" applyFill="1" applyBorder="1" applyAlignment="1">
      <alignment horizontal="center"/>
    </xf>
    <xf numFmtId="0" fontId="42" fillId="26" borderId="78" xfId="0" applyFont="1" applyFill="1" applyBorder="1" applyAlignment="1">
      <alignment horizontal="left"/>
    </xf>
    <xf numFmtId="0" fontId="42" fillId="26" borderId="78" xfId="0" applyFont="1" applyFill="1" applyBorder="1" applyAlignment="1">
      <alignment horizontal="right"/>
    </xf>
    <xf numFmtId="0" fontId="4" fillId="26" borderId="78" xfId="0" applyFont="1" applyFill="1" applyBorder="1" applyAlignment="1">
      <alignment horizontal="left"/>
    </xf>
    <xf numFmtId="0" fontId="42" fillId="26" borderId="147" xfId="0" applyFont="1" applyFill="1" applyBorder="1" applyAlignment="1">
      <alignment horizontal="left"/>
    </xf>
    <xf numFmtId="0" fontId="42" fillId="26" borderId="80" xfId="0" applyFont="1" applyFill="1" applyBorder="1" applyAlignment="1">
      <alignment horizontal="left"/>
    </xf>
    <xf numFmtId="0" fontId="0" fillId="21" borderId="78" xfId="1" applyFont="1" applyFill="1" applyBorder="1"/>
    <xf numFmtId="0" fontId="42" fillId="26" borderId="80" xfId="0" applyFont="1" applyFill="1" applyBorder="1"/>
    <xf numFmtId="0" fontId="42" fillId="26" borderId="78" xfId="0" applyFont="1" applyFill="1" applyBorder="1"/>
    <xf numFmtId="0" fontId="42" fillId="26" borderId="147" xfId="0" applyFont="1" applyFill="1" applyBorder="1"/>
    <xf numFmtId="0" fontId="4" fillId="21" borderId="78" xfId="0" applyFont="1" applyFill="1" applyBorder="1" applyAlignment="1">
      <alignment horizontal="right" vertical="top"/>
    </xf>
    <xf numFmtId="0" fontId="21" fillId="44" borderId="99" xfId="0" applyFont="1" applyFill="1" applyBorder="1" applyAlignment="1">
      <alignment horizontal="center" vertical="center" wrapText="1"/>
    </xf>
    <xf numFmtId="0" fontId="20" fillId="26" borderId="78" xfId="0" applyFont="1" applyFill="1" applyBorder="1" applyAlignment="1">
      <alignment horizontal="right"/>
    </xf>
    <xf numFmtId="0" fontId="7" fillId="21" borderId="207" xfId="0" applyFont="1" applyFill="1" applyBorder="1" applyAlignment="1">
      <alignment horizontal="left"/>
    </xf>
    <xf numFmtId="0" fontId="7" fillId="21" borderId="86" xfId="0" applyFont="1" applyFill="1" applyBorder="1" applyAlignment="1">
      <alignment horizontal="left"/>
    </xf>
    <xf numFmtId="0" fontId="7" fillId="21" borderId="86" xfId="0" applyFont="1" applyFill="1" applyBorder="1" applyAlignment="1">
      <alignment horizontal="center"/>
    </xf>
    <xf numFmtId="0" fontId="7" fillId="21" borderId="140" xfId="0" applyFont="1" applyFill="1" applyBorder="1" applyAlignment="1">
      <alignment horizontal="center"/>
    </xf>
    <xf numFmtId="0" fontId="7" fillId="21" borderId="80" xfId="0" applyFont="1" applyFill="1" applyBorder="1" applyAlignment="1">
      <alignment horizontal="left"/>
    </xf>
    <xf numFmtId="0" fontId="7" fillId="21" borderId="78" xfId="0" applyFont="1" applyFill="1" applyBorder="1" applyAlignment="1">
      <alignment horizontal="left"/>
    </xf>
    <xf numFmtId="0" fontId="7" fillId="21" borderId="147" xfId="0" applyFont="1" applyFill="1" applyBorder="1" applyAlignment="1">
      <alignment horizontal="left"/>
    </xf>
    <xf numFmtId="0" fontId="40" fillId="21" borderId="207" xfId="0" applyFont="1" applyFill="1" applyBorder="1"/>
    <xf numFmtId="0" fontId="70" fillId="15" borderId="78" xfId="0" applyFont="1" applyFill="1" applyBorder="1" applyAlignment="1">
      <alignment horizontal="left"/>
    </xf>
    <xf numFmtId="0" fontId="40" fillId="21" borderId="86" xfId="0" applyFont="1" applyFill="1" applyBorder="1" applyAlignment="1">
      <alignment horizontal="center"/>
    </xf>
    <xf numFmtId="0" fontId="40" fillId="21" borderId="140" xfId="0" applyFont="1" applyFill="1" applyBorder="1" applyAlignment="1">
      <alignment horizontal="center"/>
    </xf>
    <xf numFmtId="0" fontId="48" fillId="16" borderId="82" xfId="0" applyFont="1" applyFill="1" applyBorder="1"/>
    <xf numFmtId="0" fontId="32" fillId="21" borderId="80" xfId="0" applyFont="1" applyFill="1" applyBorder="1" applyAlignment="1">
      <alignment horizontal="center"/>
    </xf>
    <xf numFmtId="0" fontId="32" fillId="21" borderId="147" xfId="0" applyFont="1" applyFill="1" applyBorder="1" applyAlignment="1">
      <alignment horizontal="center"/>
    </xf>
    <xf numFmtId="0" fontId="40" fillId="21" borderId="80" xfId="0" applyFont="1" applyFill="1" applyBorder="1"/>
    <xf numFmtId="0" fontId="40" fillId="21" borderId="78" xfId="0" applyFont="1" applyFill="1" applyBorder="1" applyAlignment="1">
      <alignment horizontal="left"/>
    </xf>
    <xf numFmtId="0" fontId="32" fillId="21" borderId="80" xfId="0" applyFont="1" applyFill="1" applyBorder="1"/>
    <xf numFmtId="0" fontId="32" fillId="21" borderId="78" xfId="0" applyFont="1" applyFill="1" applyBorder="1"/>
    <xf numFmtId="0" fontId="32" fillId="21" borderId="147" xfId="0" applyFont="1" applyFill="1" applyBorder="1"/>
    <xf numFmtId="0" fontId="4" fillId="21" borderId="126" xfId="0" applyFont="1" applyFill="1" applyBorder="1"/>
    <xf numFmtId="0" fontId="4" fillId="21" borderId="111" xfId="0" applyFont="1" applyFill="1" applyBorder="1"/>
    <xf numFmtId="0" fontId="20" fillId="26" borderId="111" xfId="0" applyFont="1" applyFill="1" applyBorder="1" applyAlignment="1">
      <alignment horizontal="center" vertical="top"/>
    </xf>
    <xf numFmtId="0" fontId="20" fillId="26" borderId="165" xfId="0" applyFont="1" applyFill="1" applyBorder="1" applyAlignment="1">
      <alignment horizontal="center" vertical="top"/>
    </xf>
    <xf numFmtId="0" fontId="4" fillId="21" borderId="208" xfId="0" applyFont="1" applyFill="1" applyBorder="1"/>
    <xf numFmtId="0" fontId="20" fillId="26" borderId="84" xfId="0" applyFont="1" applyFill="1" applyBorder="1" applyAlignment="1">
      <alignment horizontal="center"/>
    </xf>
    <xf numFmtId="0" fontId="20" fillId="26" borderId="174" xfId="0" applyFont="1" applyFill="1" applyBorder="1" applyAlignment="1">
      <alignment horizontal="center"/>
    </xf>
    <xf numFmtId="0" fontId="20" fillId="26" borderId="84" xfId="0" applyFont="1" applyFill="1" applyBorder="1"/>
    <xf numFmtId="0" fontId="4" fillId="67" borderId="84" xfId="0" applyFont="1" applyFill="1" applyBorder="1" applyAlignment="1">
      <alignment vertical="top"/>
    </xf>
    <xf numFmtId="0" fontId="42" fillId="26" borderId="83" xfId="0" applyFont="1" applyFill="1" applyBorder="1" applyAlignment="1">
      <alignment horizontal="center" vertical="center"/>
    </xf>
    <xf numFmtId="0" fontId="42" fillId="26" borderId="174" xfId="0" applyFont="1" applyFill="1" applyBorder="1" applyAlignment="1">
      <alignment horizontal="left" vertical="center"/>
    </xf>
    <xf numFmtId="0" fontId="20" fillId="17" borderId="91" xfId="0" applyFont="1" applyFill="1" applyBorder="1" applyAlignment="1">
      <alignment horizontal="center" vertical="center" wrapText="1"/>
    </xf>
    <xf numFmtId="0" fontId="20" fillId="17" borderId="36" xfId="0" applyFont="1" applyFill="1" applyBorder="1" applyAlignment="1">
      <alignment horizontal="center" vertical="center" wrapText="1"/>
    </xf>
    <xf numFmtId="0" fontId="21" fillId="16" borderId="111" xfId="0" applyFont="1" applyFill="1" applyBorder="1" applyAlignment="1">
      <alignment horizontal="center" vertical="center" wrapText="1"/>
    </xf>
    <xf numFmtId="0" fontId="21" fillId="16" borderId="36" xfId="0" applyFont="1" applyFill="1" applyBorder="1" applyAlignment="1">
      <alignment horizontal="center" vertical="center" wrapText="1"/>
    </xf>
    <xf numFmtId="0" fontId="60" fillId="15" borderId="84" xfId="0" applyFont="1" applyFill="1" applyBorder="1" applyAlignment="1">
      <alignment horizontal="left" vertical="top"/>
    </xf>
    <xf numFmtId="0" fontId="21" fillId="16" borderId="201" xfId="0" applyFont="1" applyFill="1" applyBorder="1" applyAlignment="1">
      <alignment horizontal="left" vertical="center"/>
    </xf>
    <xf numFmtId="0" fontId="21" fillId="16" borderId="126" xfId="0" applyFont="1" applyFill="1" applyBorder="1" applyAlignment="1">
      <alignment horizontal="left" vertical="center"/>
    </xf>
    <xf numFmtId="0" fontId="4" fillId="45" borderId="131" xfId="0" applyFont="1" applyFill="1" applyBorder="1"/>
    <xf numFmtId="0" fontId="40" fillId="45" borderId="102" xfId="0" applyFont="1" applyFill="1" applyBorder="1"/>
    <xf numFmtId="0" fontId="30" fillId="27" borderId="102" xfId="0" applyFont="1" applyFill="1" applyBorder="1"/>
    <xf numFmtId="0" fontId="22" fillId="27" borderId="102" xfId="0" applyFont="1" applyFill="1" applyBorder="1"/>
    <xf numFmtId="0" fontId="42" fillId="27" borderId="102" xfId="0" applyFont="1" applyFill="1" applyBorder="1" applyAlignment="1">
      <alignment horizontal="center"/>
    </xf>
    <xf numFmtId="0" fontId="42" fillId="27" borderId="103" xfId="0" applyFont="1" applyFill="1" applyBorder="1" applyAlignment="1">
      <alignment horizontal="center"/>
    </xf>
    <xf numFmtId="0" fontId="22" fillId="27" borderId="206" xfId="0" applyFont="1" applyFill="1" applyBorder="1"/>
    <xf numFmtId="0" fontId="42" fillId="27" borderId="102" xfId="0" applyFont="1" applyFill="1" applyBorder="1" applyAlignment="1">
      <alignment horizontal="center" readingOrder="1"/>
    </xf>
    <xf numFmtId="0" fontId="60" fillId="15" borderId="123" xfId="0" applyFont="1" applyFill="1" applyBorder="1" applyAlignment="1">
      <alignment horizontal="left" vertical="center"/>
    </xf>
    <xf numFmtId="0" fontId="20" fillId="27" borderId="123" xfId="0" applyFont="1" applyFill="1" applyBorder="1" applyAlignment="1">
      <alignment horizontal="center"/>
    </xf>
    <xf numFmtId="0" fontId="20" fillId="27" borderId="164" xfId="0" applyFont="1" applyFill="1" applyBorder="1" applyAlignment="1">
      <alignment horizontal="center"/>
    </xf>
    <xf numFmtId="0" fontId="4" fillId="45" borderId="124" xfId="0" applyFont="1" applyFill="1" applyBorder="1"/>
    <xf numFmtId="0" fontId="4" fillId="45" borderId="124" xfId="0" applyFont="1" applyFill="1" applyBorder="1" applyAlignment="1">
      <alignment horizontal="left"/>
    </xf>
    <xf numFmtId="0" fontId="20" fillId="27" borderId="164" xfId="0" applyFont="1" applyFill="1" applyBorder="1"/>
    <xf numFmtId="0" fontId="22" fillId="27" borderId="123" xfId="0" applyFont="1" applyFill="1" applyBorder="1" applyAlignment="1">
      <alignment horizontal="center"/>
    </xf>
    <xf numFmtId="0" fontId="20" fillId="27" borderId="123" xfId="0" applyFont="1" applyFill="1" applyBorder="1"/>
    <xf numFmtId="0" fontId="20" fillId="27" borderId="124" xfId="0" applyFont="1" applyFill="1" applyBorder="1" applyAlignment="1">
      <alignment horizontal="center" readingOrder="1"/>
    </xf>
    <xf numFmtId="0" fontId="20" fillId="27" borderId="164" xfId="0" applyFont="1" applyFill="1" applyBorder="1" applyAlignment="1">
      <alignment horizontal="center" readingOrder="1"/>
    </xf>
    <xf numFmtId="0" fontId="42" fillId="27" borderId="82" xfId="0" applyFont="1" applyFill="1" applyBorder="1" applyAlignment="1">
      <alignment horizontal="right" vertical="top"/>
    </xf>
    <xf numFmtId="0" fontId="22" fillId="27" borderId="86" xfId="0" applyFont="1" applyFill="1" applyBorder="1" applyAlignment="1">
      <alignment horizontal="left" vertical="top"/>
    </xf>
    <xf numFmtId="0" fontId="30" fillId="27" borderId="86" xfId="0" applyFont="1" applyFill="1" applyBorder="1"/>
    <xf numFmtId="0" fontId="22" fillId="27" borderId="86" xfId="0" applyFont="1" applyFill="1" applyBorder="1"/>
    <xf numFmtId="0" fontId="42" fillId="27" borderId="86" xfId="0" applyFont="1" applyFill="1" applyBorder="1" applyAlignment="1">
      <alignment horizontal="center" vertical="top"/>
    </xf>
    <xf numFmtId="0" fontId="42" fillId="27" borderId="140" xfId="0" applyFont="1" applyFill="1" applyBorder="1" applyAlignment="1">
      <alignment horizontal="center" vertical="top"/>
    </xf>
    <xf numFmtId="0" fontId="22" fillId="27" borderId="207" xfId="0" applyFont="1" applyFill="1" applyBorder="1"/>
    <xf numFmtId="0" fontId="22" fillId="27" borderId="80" xfId="0" applyFont="1" applyFill="1" applyBorder="1" applyAlignment="1">
      <alignment horizontal="center"/>
    </xf>
    <xf numFmtId="0" fontId="20" fillId="27" borderId="78" xfId="0" applyFont="1" applyFill="1" applyBorder="1" applyAlignment="1">
      <alignment horizontal="center" readingOrder="1"/>
    </xf>
    <xf numFmtId="0" fontId="4" fillId="45" borderId="82" xfId="0" applyFont="1" applyFill="1" applyBorder="1" applyAlignment="1">
      <alignment horizontal="right"/>
    </xf>
    <xf numFmtId="0" fontId="40" fillId="45" borderId="86" xfId="0" applyFont="1" applyFill="1" applyBorder="1"/>
    <xf numFmtId="0" fontId="42" fillId="27" borderId="86" xfId="0" applyFont="1" applyFill="1" applyBorder="1" applyAlignment="1">
      <alignment horizontal="center"/>
    </xf>
    <xf numFmtId="0" fontId="42" fillId="27" borderId="140" xfId="0" applyFont="1" applyFill="1" applyBorder="1" applyAlignment="1">
      <alignment horizontal="center"/>
    </xf>
    <xf numFmtId="0" fontId="42" fillId="27" borderId="86" xfId="0" applyFont="1" applyFill="1" applyBorder="1" applyAlignment="1">
      <alignment horizontal="center" readingOrder="1"/>
    </xf>
    <xf numFmtId="0" fontId="20" fillId="27" borderId="80" xfId="0" applyFont="1" applyFill="1" applyBorder="1" applyAlignment="1">
      <alignment horizontal="center"/>
    </xf>
    <xf numFmtId="0" fontId="20" fillId="27" borderId="147" xfId="0" applyFont="1" applyFill="1" applyBorder="1" applyAlignment="1">
      <alignment horizontal="center"/>
    </xf>
    <xf numFmtId="0" fontId="4" fillId="45" borderId="78" xfId="0" applyFont="1" applyFill="1" applyBorder="1"/>
    <xf numFmtId="0" fontId="4" fillId="45" borderId="78" xfId="0" applyFont="1" applyFill="1" applyBorder="1" applyAlignment="1">
      <alignment horizontal="left"/>
    </xf>
    <xf numFmtId="0" fontId="20" fillId="27" borderId="147" xfId="0" applyFont="1" applyFill="1" applyBorder="1"/>
    <xf numFmtId="0" fontId="20" fillId="27" borderId="80" xfId="0" applyFont="1" applyFill="1" applyBorder="1"/>
    <xf numFmtId="0" fontId="20" fillId="27" borderId="147" xfId="0" applyFont="1" applyFill="1" applyBorder="1" applyAlignment="1">
      <alignment horizontal="center" readingOrder="1"/>
    </xf>
    <xf numFmtId="0" fontId="21" fillId="16" borderId="143" xfId="0" applyFont="1" applyFill="1" applyBorder="1" applyAlignment="1">
      <alignment horizontal="left"/>
    </xf>
    <xf numFmtId="0" fontId="4" fillId="45" borderId="86" xfId="0" applyFont="1" applyFill="1" applyBorder="1"/>
    <xf numFmtId="0" fontId="20" fillId="27" borderId="86" xfId="0" applyFont="1" applyFill="1" applyBorder="1"/>
    <xf numFmtId="0" fontId="42" fillId="27" borderId="86" xfId="0" applyFont="1" applyFill="1" applyBorder="1"/>
    <xf numFmtId="0" fontId="42" fillId="27" borderId="207" xfId="0" applyFont="1" applyFill="1" applyBorder="1"/>
    <xf numFmtId="0" fontId="42" fillId="27" borderId="80" xfId="0" applyFont="1" applyFill="1" applyBorder="1" applyAlignment="1">
      <alignment horizontal="center"/>
    </xf>
    <xf numFmtId="0" fontId="21" fillId="16" borderId="99" xfId="0" applyFont="1" applyFill="1" applyBorder="1" applyAlignment="1">
      <alignment horizontal="left"/>
    </xf>
    <xf numFmtId="0" fontId="42" fillId="27" borderId="86" xfId="0" applyFont="1" applyFill="1" applyBorder="1" applyAlignment="1">
      <alignment horizontal="left" vertical="top"/>
    </xf>
    <xf numFmtId="0" fontId="4" fillId="45" borderId="82" xfId="0" applyFont="1" applyFill="1" applyBorder="1"/>
    <xf numFmtId="0" fontId="4" fillId="45" borderId="126" xfId="0" applyFont="1" applyFill="1" applyBorder="1"/>
    <xf numFmtId="0" fontId="4" fillId="45" borderId="111" xfId="0" applyFont="1" applyFill="1" applyBorder="1"/>
    <xf numFmtId="0" fontId="20" fillId="27" borderId="111" xfId="0" applyFont="1" applyFill="1" applyBorder="1"/>
    <xf numFmtId="0" fontId="42" fillId="27" borderId="111" xfId="0" applyFont="1" applyFill="1" applyBorder="1"/>
    <xf numFmtId="0" fontId="42" fillId="27" borderId="111" xfId="0" applyFont="1" applyFill="1" applyBorder="1" applyAlignment="1">
      <alignment horizontal="center"/>
    </xf>
    <xf numFmtId="0" fontId="42" fillId="27" borderId="165" xfId="0" applyFont="1" applyFill="1" applyBorder="1" applyAlignment="1">
      <alignment horizontal="center"/>
    </xf>
    <xf numFmtId="0" fontId="42" fillId="27" borderId="208" xfId="0" applyFont="1" applyFill="1" applyBorder="1"/>
    <xf numFmtId="0" fontId="42" fillId="27" borderId="111" xfId="0" applyFont="1" applyFill="1" applyBorder="1" applyAlignment="1">
      <alignment horizontal="center" readingOrder="1"/>
    </xf>
    <xf numFmtId="0" fontId="20" fillId="27" borderId="84" xfId="0" applyFont="1" applyFill="1" applyBorder="1" applyAlignment="1">
      <alignment horizontal="center"/>
    </xf>
    <xf numFmtId="0" fontId="20" fillId="27" borderId="174" xfId="0" applyFont="1" applyFill="1" applyBorder="1" applyAlignment="1">
      <alignment horizontal="center"/>
    </xf>
    <xf numFmtId="0" fontId="4" fillId="45" borderId="83" xfId="0" applyFont="1" applyFill="1" applyBorder="1"/>
    <xf numFmtId="0" fontId="4" fillId="45" borderId="83" xfId="0" applyFont="1" applyFill="1" applyBorder="1" applyAlignment="1">
      <alignment horizontal="left"/>
    </xf>
    <xf numFmtId="0" fontId="20" fillId="27" borderId="174" xfId="0" applyFont="1" applyFill="1" applyBorder="1"/>
    <xf numFmtId="0" fontId="42" fillId="27" borderId="84" xfId="0" applyFont="1" applyFill="1" applyBorder="1" applyAlignment="1">
      <alignment horizontal="center"/>
    </xf>
    <xf numFmtId="0" fontId="20" fillId="27" borderId="84" xfId="0" applyFont="1" applyFill="1" applyBorder="1"/>
    <xf numFmtId="0" fontId="20" fillId="27" borderId="83" xfId="0" applyFont="1" applyFill="1" applyBorder="1" applyAlignment="1">
      <alignment horizontal="center" readingOrder="1"/>
    </xf>
    <xf numFmtId="0" fontId="20" fillId="27" borderId="174" xfId="0" applyFont="1" applyFill="1" applyBorder="1" applyAlignment="1">
      <alignment horizontal="center" readingOrder="1"/>
    </xf>
    <xf numFmtId="0" fontId="21" fillId="16" borderId="36" xfId="0" applyFont="1" applyFill="1" applyBorder="1" applyAlignment="1">
      <alignment horizontal="left"/>
    </xf>
    <xf numFmtId="0" fontId="21" fillId="16" borderId="195" xfId="0" applyFont="1" applyFill="1" applyBorder="1" applyAlignment="1">
      <alignment horizontal="left"/>
    </xf>
    <xf numFmtId="0" fontId="20" fillId="30" borderId="131" xfId="0" applyFont="1" applyFill="1" applyBorder="1"/>
    <xf numFmtId="0" fontId="30" fillId="30" borderId="102" xfId="0" applyFont="1" applyFill="1" applyBorder="1"/>
    <xf numFmtId="0" fontId="22" fillId="30" borderId="102" xfId="0" applyFont="1" applyFill="1" applyBorder="1"/>
    <xf numFmtId="0" fontId="22" fillId="30" borderId="102" xfId="0" applyFont="1" applyFill="1" applyBorder="1" applyAlignment="1">
      <alignment horizontal="center"/>
    </xf>
    <xf numFmtId="0" fontId="22" fillId="30" borderId="103" xfId="0" applyFont="1" applyFill="1" applyBorder="1" applyAlignment="1">
      <alignment horizontal="center"/>
    </xf>
    <xf numFmtId="0" fontId="22" fillId="30" borderId="206" xfId="0" applyFont="1" applyFill="1" applyBorder="1"/>
    <xf numFmtId="0" fontId="21" fillId="16" borderId="134" xfId="0" applyFont="1" applyFill="1" applyBorder="1" applyAlignment="1">
      <alignment horizontal="left"/>
    </xf>
    <xf numFmtId="0" fontId="21" fillId="16" borderId="161" xfId="0" applyFont="1" applyFill="1" applyBorder="1" applyAlignment="1">
      <alignment horizontal="left"/>
    </xf>
    <xf numFmtId="0" fontId="20" fillId="30" borderId="123" xfId="0" applyFont="1" applyFill="1" applyBorder="1" applyAlignment="1">
      <alignment horizontal="center"/>
    </xf>
    <xf numFmtId="0" fontId="20" fillId="30" borderId="164" xfId="0" applyFont="1" applyFill="1" applyBorder="1" applyAlignment="1">
      <alignment horizontal="center"/>
    </xf>
    <xf numFmtId="0" fontId="42" fillId="30" borderId="123" xfId="0" applyFont="1" applyFill="1" applyBorder="1" applyAlignment="1">
      <alignment horizontal="left"/>
    </xf>
    <xf numFmtId="0" fontId="20" fillId="30" borderId="124" xfId="0" applyFont="1" applyFill="1" applyBorder="1" applyAlignment="1">
      <alignment horizontal="left"/>
    </xf>
    <xf numFmtId="0" fontId="20" fillId="30" borderId="124" xfId="0" applyFont="1" applyFill="1" applyBorder="1"/>
    <xf numFmtId="0" fontId="42" fillId="30" borderId="164" xfId="0" applyFont="1" applyFill="1" applyBorder="1"/>
    <xf numFmtId="0" fontId="22" fillId="30" borderId="123" xfId="0" applyFont="1" applyFill="1" applyBorder="1" applyAlignment="1">
      <alignment horizontal="center"/>
    </xf>
    <xf numFmtId="0" fontId="42" fillId="30" borderId="164" xfId="0" applyFont="1" applyFill="1" applyBorder="1" applyAlignment="1">
      <alignment horizontal="center"/>
    </xf>
    <xf numFmtId="0" fontId="20" fillId="30" borderId="123" xfId="0" applyFont="1" applyFill="1" applyBorder="1"/>
    <xf numFmtId="0" fontId="30" fillId="30" borderId="124" xfId="0" applyFont="1" applyFill="1" applyBorder="1" applyAlignment="1">
      <alignment horizontal="center" readingOrder="1"/>
    </xf>
    <xf numFmtId="0" fontId="30" fillId="30" borderId="164" xfId="0" applyFont="1" applyFill="1" applyBorder="1" applyAlignment="1">
      <alignment horizontal="center" readingOrder="1"/>
    </xf>
    <xf numFmtId="0" fontId="20" fillId="30" borderId="124" xfId="0" applyFont="1" applyFill="1" applyBorder="1" applyAlignment="1">
      <alignment horizontal="center" readingOrder="1"/>
    </xf>
    <xf numFmtId="0" fontId="4" fillId="29" borderId="82" xfId="0" applyFont="1" applyFill="1" applyBorder="1" applyAlignment="1">
      <alignment horizontal="right" vertical="top"/>
    </xf>
    <xf numFmtId="0" fontId="40" fillId="29" borderId="86" xfId="0" applyFont="1" applyFill="1" applyBorder="1" applyAlignment="1">
      <alignment horizontal="left" vertical="top"/>
    </xf>
    <xf numFmtId="0" fontId="22" fillId="30" borderId="86" xfId="0" applyFont="1" applyFill="1" applyBorder="1"/>
    <xf numFmtId="0" fontId="40" fillId="29" borderId="86" xfId="0" applyFont="1" applyFill="1" applyBorder="1" applyAlignment="1">
      <alignment horizontal="center" vertical="top"/>
    </xf>
    <xf numFmtId="0" fontId="40" fillId="29" borderId="140" xfId="0" applyFont="1" applyFill="1" applyBorder="1" applyAlignment="1">
      <alignment horizontal="center" vertical="top"/>
    </xf>
    <xf numFmtId="0" fontId="22" fillId="30" borderId="207" xfId="0" applyFont="1" applyFill="1" applyBorder="1"/>
    <xf numFmtId="0" fontId="4" fillId="29" borderId="86" xfId="0" applyFont="1" applyFill="1" applyBorder="1" applyAlignment="1">
      <alignment horizontal="left" vertical="top"/>
    </xf>
    <xf numFmtId="0" fontId="40" fillId="29" borderId="80" xfId="0" applyFont="1" applyFill="1" applyBorder="1" applyAlignment="1">
      <alignment horizontal="center"/>
    </xf>
    <xf numFmtId="0" fontId="20" fillId="30" borderId="82" xfId="0" applyFont="1" applyFill="1" applyBorder="1"/>
    <xf numFmtId="0" fontId="30" fillId="30" borderId="86" xfId="0" applyFont="1" applyFill="1" applyBorder="1"/>
    <xf numFmtId="0" fontId="22" fillId="30" borderId="86" xfId="0" applyFont="1" applyFill="1" applyBorder="1" applyAlignment="1">
      <alignment horizontal="center"/>
    </xf>
    <xf numFmtId="0" fontId="22" fillId="30" borderId="140" xfId="0" applyFont="1" applyFill="1" applyBorder="1" applyAlignment="1">
      <alignment horizontal="center"/>
    </xf>
    <xf numFmtId="0" fontId="22" fillId="30" borderId="86" xfId="0" applyFont="1" applyFill="1" applyBorder="1" applyAlignment="1">
      <alignment horizontal="center" readingOrder="1"/>
    </xf>
    <xf numFmtId="0" fontId="20" fillId="30" borderId="80" xfId="0" applyFont="1" applyFill="1" applyBorder="1" applyAlignment="1">
      <alignment horizontal="center"/>
    </xf>
    <xf numFmtId="0" fontId="20" fillId="30" borderId="147" xfId="0" applyFont="1" applyFill="1" applyBorder="1" applyAlignment="1">
      <alignment horizontal="center"/>
    </xf>
    <xf numFmtId="0" fontId="42" fillId="30" borderId="80" xfId="0" applyFont="1" applyFill="1" applyBorder="1" applyAlignment="1">
      <alignment horizontal="left"/>
    </xf>
    <xf numFmtId="0" fontId="20" fillId="30" borderId="78" xfId="0" applyFont="1" applyFill="1" applyBorder="1" applyAlignment="1">
      <alignment horizontal="left"/>
    </xf>
    <xf numFmtId="0" fontId="20" fillId="30" borderId="78" xfId="0" applyFont="1" applyFill="1" applyBorder="1"/>
    <xf numFmtId="0" fontId="22" fillId="30" borderId="80" xfId="0" applyFont="1" applyFill="1" applyBorder="1" applyAlignment="1">
      <alignment horizontal="center"/>
    </xf>
    <xf numFmtId="0" fontId="42" fillId="30" borderId="147" xfId="0" applyFont="1" applyFill="1" applyBorder="1" applyAlignment="1">
      <alignment horizontal="center"/>
    </xf>
    <xf numFmtId="0" fontId="30" fillId="30" borderId="78" xfId="0" applyFont="1" applyFill="1" applyBorder="1" applyAlignment="1">
      <alignment horizontal="center" readingOrder="1"/>
    </xf>
    <xf numFmtId="0" fontId="30" fillId="30" borderId="147" xfId="0" applyFont="1" applyFill="1" applyBorder="1" applyAlignment="1">
      <alignment horizontal="center" readingOrder="1"/>
    </xf>
    <xf numFmtId="0" fontId="42" fillId="30" borderId="82" xfId="0" applyFont="1" applyFill="1" applyBorder="1"/>
    <xf numFmtId="0" fontId="42" fillId="30" borderId="86" xfId="0" applyFont="1" applyFill="1" applyBorder="1"/>
    <xf numFmtId="0" fontId="42" fillId="30" borderId="86" xfId="0" applyFont="1" applyFill="1" applyBorder="1" applyAlignment="1">
      <alignment horizontal="center"/>
    </xf>
    <xf numFmtId="0" fontId="42" fillId="30" borderId="140" xfId="0" applyFont="1" applyFill="1" applyBorder="1" applyAlignment="1">
      <alignment horizontal="center"/>
    </xf>
    <xf numFmtId="0" fontId="42" fillId="30" borderId="207" xfId="0" applyFont="1" applyFill="1" applyBorder="1"/>
    <xf numFmtId="0" fontId="42" fillId="30" borderId="86" xfId="0" applyFont="1" applyFill="1" applyBorder="1" applyAlignment="1">
      <alignment horizontal="center" readingOrder="1"/>
    </xf>
    <xf numFmtId="0" fontId="42" fillId="30" borderId="78" xfId="0" applyFont="1" applyFill="1" applyBorder="1" applyAlignment="1">
      <alignment horizontal="left"/>
    </xf>
    <xf numFmtId="0" fontId="42" fillId="30" borderId="80" xfId="0" applyFont="1" applyFill="1" applyBorder="1" applyAlignment="1">
      <alignment horizontal="center"/>
    </xf>
    <xf numFmtId="0" fontId="4" fillId="29" borderId="80" xfId="0" applyFont="1" applyFill="1" applyBorder="1" applyAlignment="1">
      <alignment horizontal="center"/>
    </xf>
    <xf numFmtId="0" fontId="7" fillId="29" borderId="80" xfId="0" applyFont="1" applyFill="1" applyBorder="1" applyAlignment="1">
      <alignment horizontal="center"/>
    </xf>
    <xf numFmtId="0" fontId="42" fillId="30" borderId="126" xfId="0" applyFont="1" applyFill="1" applyBorder="1"/>
    <xf numFmtId="0" fontId="42" fillId="30" borderId="111" xfId="0" applyFont="1" applyFill="1" applyBorder="1"/>
    <xf numFmtId="0" fontId="42" fillId="30" borderId="111" xfId="0" applyFont="1" applyFill="1" applyBorder="1" applyAlignment="1">
      <alignment horizontal="center"/>
    </xf>
    <xf numFmtId="0" fontId="42" fillId="30" borderId="165" xfId="0" applyFont="1" applyFill="1" applyBorder="1" applyAlignment="1">
      <alignment horizontal="center"/>
    </xf>
    <xf numFmtId="0" fontId="42" fillId="30" borderId="208" xfId="0" applyFont="1" applyFill="1" applyBorder="1"/>
    <xf numFmtId="0" fontId="42" fillId="30" borderId="111" xfId="0" applyFont="1" applyFill="1" applyBorder="1" applyAlignment="1">
      <alignment horizontal="center" readingOrder="1"/>
    </xf>
    <xf numFmtId="0" fontId="20" fillId="30" borderId="84" xfId="0" applyFont="1" applyFill="1" applyBorder="1" applyAlignment="1">
      <alignment horizontal="center"/>
    </xf>
    <xf numFmtId="0" fontId="20" fillId="30" borderId="174" xfId="0" applyFont="1" applyFill="1" applyBorder="1" applyAlignment="1">
      <alignment horizontal="center"/>
    </xf>
    <xf numFmtId="0" fontId="42" fillId="30" borderId="84" xfId="0" applyFont="1" applyFill="1" applyBorder="1" applyAlignment="1">
      <alignment horizontal="left"/>
    </xf>
    <xf numFmtId="0" fontId="42" fillId="30" borderId="83" xfId="0" applyFont="1" applyFill="1" applyBorder="1" applyAlignment="1">
      <alignment horizontal="left"/>
    </xf>
    <xf numFmtId="0" fontId="42" fillId="30" borderId="84" xfId="0" applyFont="1" applyFill="1" applyBorder="1" applyAlignment="1">
      <alignment horizontal="center"/>
    </xf>
    <xf numFmtId="0" fontId="42" fillId="30" borderId="174" xfId="0" applyFont="1" applyFill="1" applyBorder="1" applyAlignment="1">
      <alignment horizontal="center"/>
    </xf>
    <xf numFmtId="0" fontId="4" fillId="31" borderId="131" xfId="0" applyFont="1" applyFill="1" applyBorder="1"/>
    <xf numFmtId="0" fontId="40" fillId="31" borderId="102" xfId="0" applyFont="1" applyFill="1" applyBorder="1"/>
    <xf numFmtId="0" fontId="40" fillId="31" borderId="102" xfId="0" applyFont="1" applyFill="1" applyBorder="1" applyAlignment="1">
      <alignment horizontal="left"/>
    </xf>
    <xf numFmtId="0" fontId="4" fillId="31" borderId="102" xfId="0" applyFont="1" applyFill="1" applyBorder="1" applyAlignment="1">
      <alignment horizontal="center"/>
    </xf>
    <xf numFmtId="0" fontId="4" fillId="31" borderId="103" xfId="0" applyFont="1" applyFill="1" applyBorder="1" applyAlignment="1">
      <alignment horizontal="center"/>
    </xf>
    <xf numFmtId="0" fontId="40" fillId="31" borderId="206" xfId="0" applyFont="1" applyFill="1" applyBorder="1"/>
    <xf numFmtId="0" fontId="4" fillId="31" borderId="102" xfId="0" applyFont="1" applyFill="1" applyBorder="1" applyAlignment="1">
      <alignment horizontal="center" readingOrder="1"/>
    </xf>
    <xf numFmtId="0" fontId="7" fillId="31" borderId="123" xfId="0" applyFont="1" applyFill="1" applyBorder="1" applyAlignment="1">
      <alignment horizontal="center"/>
    </xf>
    <xf numFmtId="0" fontId="7" fillId="31" borderId="164" xfId="0" applyFont="1" applyFill="1" applyBorder="1" applyAlignment="1">
      <alignment horizontal="center"/>
    </xf>
    <xf numFmtId="0" fontId="4" fillId="31" borderId="124" xfId="0" applyFont="1" applyFill="1" applyBorder="1"/>
    <xf numFmtId="0" fontId="4" fillId="31" borderId="164" xfId="0" applyFont="1" applyFill="1" applyBorder="1"/>
    <xf numFmtId="0" fontId="40" fillId="31" borderId="123" xfId="0" applyFont="1" applyFill="1" applyBorder="1" applyAlignment="1">
      <alignment horizontal="center"/>
    </xf>
    <xf numFmtId="0" fontId="7" fillId="31" borderId="123" xfId="0" applyFont="1" applyFill="1" applyBorder="1" applyAlignment="1">
      <alignment horizontal="left"/>
    </xf>
    <xf numFmtId="0" fontId="7" fillId="31" borderId="124" xfId="0" applyFont="1" applyFill="1" applyBorder="1" applyAlignment="1">
      <alignment horizontal="center" readingOrder="1"/>
    </xf>
    <xf numFmtId="0" fontId="7" fillId="31" borderId="164" xfId="0" applyFont="1" applyFill="1" applyBorder="1" applyAlignment="1">
      <alignment horizontal="center" readingOrder="1"/>
    </xf>
    <xf numFmtId="0" fontId="4" fillId="31" borderId="82" xfId="0" applyFont="1" applyFill="1" applyBorder="1"/>
    <xf numFmtId="0" fontId="40" fillId="31" borderId="86" xfId="0" applyFont="1" applyFill="1" applyBorder="1"/>
    <xf numFmtId="0" fontId="40" fillId="31" borderId="86" xfId="0" applyFont="1" applyFill="1" applyBorder="1" applyAlignment="1">
      <alignment horizontal="left"/>
    </xf>
    <xf numFmtId="0" fontId="4" fillId="31" borderId="86" xfId="0" applyFont="1" applyFill="1" applyBorder="1" applyAlignment="1">
      <alignment horizontal="center"/>
    </xf>
    <xf numFmtId="0" fontId="4" fillId="31" borderId="140" xfId="0" applyFont="1" applyFill="1" applyBorder="1" applyAlignment="1">
      <alignment horizontal="center"/>
    </xf>
    <xf numFmtId="0" fontId="40" fillId="31" borderId="207" xfId="0" applyFont="1" applyFill="1" applyBorder="1"/>
    <xf numFmtId="0" fontId="4" fillId="31" borderId="86" xfId="0" applyFont="1" applyFill="1" applyBorder="1" applyAlignment="1">
      <alignment horizontal="center" readingOrder="1"/>
    </xf>
    <xf numFmtId="0" fontId="7" fillId="31" borderId="80" xfId="0" applyFont="1" applyFill="1" applyBorder="1" applyAlignment="1">
      <alignment horizontal="center"/>
    </xf>
    <xf numFmtId="0" fontId="7" fillId="31" borderId="147" xfId="0" applyFont="1" applyFill="1" applyBorder="1" applyAlignment="1">
      <alignment horizontal="center"/>
    </xf>
    <xf numFmtId="0" fontId="4" fillId="31" borderId="78" xfId="0" applyFont="1" applyFill="1" applyBorder="1"/>
    <xf numFmtId="0" fontId="4" fillId="31" borderId="147" xfId="0" applyFont="1" applyFill="1" applyBorder="1"/>
    <xf numFmtId="0" fontId="40" fillId="31" borderId="80" xfId="0" applyFont="1" applyFill="1" applyBorder="1" applyAlignment="1">
      <alignment horizontal="center"/>
    </xf>
    <xf numFmtId="0" fontId="7" fillId="31" borderId="80" xfId="0" applyFont="1" applyFill="1" applyBorder="1" applyAlignment="1">
      <alignment horizontal="left"/>
    </xf>
    <xf numFmtId="0" fontId="7" fillId="31" borderId="78" xfId="0" applyFont="1" applyFill="1" applyBorder="1" applyAlignment="1">
      <alignment horizontal="center" readingOrder="1"/>
    </xf>
    <xf numFmtId="0" fontId="7" fillId="31" borderId="147" xfId="0" applyFont="1" applyFill="1" applyBorder="1" applyAlignment="1">
      <alignment horizontal="center" readingOrder="1"/>
    </xf>
    <xf numFmtId="0" fontId="32" fillId="31" borderId="86" xfId="0" applyFont="1" applyFill="1" applyBorder="1"/>
    <xf numFmtId="0" fontId="32" fillId="31" borderId="207" xfId="0" applyFont="1" applyFill="1" applyBorder="1"/>
    <xf numFmtId="0" fontId="4" fillId="31" borderId="86" xfId="0" applyFont="1" applyFill="1" applyBorder="1"/>
    <xf numFmtId="0" fontId="4" fillId="31" borderId="86" xfId="0" applyFont="1" applyFill="1" applyBorder="1" applyAlignment="1">
      <alignment horizontal="left"/>
    </xf>
    <xf numFmtId="0" fontId="4" fillId="31" borderId="207" xfId="0" applyFont="1" applyFill="1" applyBorder="1"/>
    <xf numFmtId="0" fontId="4" fillId="31" borderId="80" xfId="0" applyFont="1" applyFill="1" applyBorder="1" applyAlignment="1">
      <alignment horizontal="center"/>
    </xf>
    <xf numFmtId="0" fontId="7" fillId="31" borderId="86" xfId="0" applyFont="1" applyFill="1" applyBorder="1"/>
    <xf numFmtId="0" fontId="4" fillId="31" borderId="126" xfId="0" applyFont="1" applyFill="1" applyBorder="1"/>
    <xf numFmtId="0" fontId="4" fillId="31" borderId="111" xfId="0" applyFont="1" applyFill="1" applyBorder="1"/>
    <xf numFmtId="0" fontId="4" fillId="31" borderId="111" xfId="0" applyFont="1" applyFill="1" applyBorder="1" applyAlignment="1">
      <alignment horizontal="left"/>
    </xf>
    <xf numFmtId="0" fontId="4" fillId="31" borderId="111" xfId="0" applyFont="1" applyFill="1" applyBorder="1" applyAlignment="1">
      <alignment horizontal="center"/>
    </xf>
    <xf numFmtId="0" fontId="4" fillId="31" borderId="165" xfId="0" applyFont="1" applyFill="1" applyBorder="1" applyAlignment="1">
      <alignment horizontal="center"/>
    </xf>
    <xf numFmtId="0" fontId="4" fillId="31" borderId="208" xfId="0" applyFont="1" applyFill="1" applyBorder="1"/>
    <xf numFmtId="0" fontId="4" fillId="31" borderId="111" xfId="0" applyFont="1" applyFill="1" applyBorder="1" applyAlignment="1">
      <alignment horizontal="center" readingOrder="1"/>
    </xf>
    <xf numFmtId="0" fontId="7" fillId="31" borderId="84" xfId="0" applyFont="1" applyFill="1" applyBorder="1" applyAlignment="1">
      <alignment horizontal="center"/>
    </xf>
    <xf numFmtId="0" fontId="7" fillId="31" borderId="174" xfId="0" applyFont="1" applyFill="1" applyBorder="1" applyAlignment="1">
      <alignment horizontal="center"/>
    </xf>
    <xf numFmtId="0" fontId="4" fillId="31" borderId="84" xfId="0" applyFont="1" applyFill="1" applyBorder="1" applyAlignment="1">
      <alignment horizontal="center"/>
    </xf>
    <xf numFmtId="0" fontId="4" fillId="32" borderId="131" xfId="0" applyFont="1" applyFill="1" applyBorder="1" applyAlignment="1">
      <alignment horizontal="right" vertical="top"/>
    </xf>
    <xf numFmtId="0" fontId="40" fillId="32" borderId="102" xfId="0" applyFont="1" applyFill="1" applyBorder="1" applyAlignment="1">
      <alignment horizontal="left" vertical="top"/>
    </xf>
    <xf numFmtId="0" fontId="40" fillId="32" borderId="102" xfId="0" applyFont="1" applyFill="1" applyBorder="1" applyAlignment="1">
      <alignment horizontal="left"/>
    </xf>
    <xf numFmtId="0" fontId="4" fillId="32" borderId="102" xfId="0" applyFont="1" applyFill="1" applyBorder="1" applyAlignment="1">
      <alignment horizontal="center" vertical="top"/>
    </xf>
    <xf numFmtId="0" fontId="4" fillId="32" borderId="103" xfId="0" applyFont="1" applyFill="1" applyBorder="1" applyAlignment="1">
      <alignment horizontal="center" vertical="top"/>
    </xf>
    <xf numFmtId="0" fontId="40" fillId="32" borderId="206" xfId="0" applyFont="1" applyFill="1" applyBorder="1" applyAlignment="1">
      <alignment vertical="top"/>
    </xf>
    <xf numFmtId="0" fontId="4" fillId="32" borderId="123" xfId="0" applyFont="1" applyFill="1" applyBorder="1" applyAlignment="1">
      <alignment horizontal="center"/>
    </xf>
    <xf numFmtId="0" fontId="4" fillId="32" borderId="82" xfId="0" applyFont="1" applyFill="1" applyBorder="1" applyAlignment="1">
      <alignment horizontal="right" vertical="top"/>
    </xf>
    <xf numFmtId="0" fontId="40" fillId="32" borderId="86" xfId="0" applyFont="1" applyFill="1" applyBorder="1" applyAlignment="1">
      <alignment horizontal="left" vertical="top"/>
    </xf>
    <xf numFmtId="0" fontId="40" fillId="32" borderId="86" xfId="0" applyFont="1" applyFill="1" applyBorder="1" applyAlignment="1">
      <alignment horizontal="left"/>
    </xf>
    <xf numFmtId="0" fontId="4" fillId="32" borderId="86" xfId="0" applyFont="1" applyFill="1" applyBorder="1" applyAlignment="1">
      <alignment horizontal="center" vertical="top"/>
    </xf>
    <xf numFmtId="0" fontId="4" fillId="32" borderId="140" xfId="0" applyFont="1" applyFill="1" applyBorder="1" applyAlignment="1">
      <alignment horizontal="center" vertical="top"/>
    </xf>
    <xf numFmtId="0" fontId="40" fillId="32" borderId="207" xfId="0" applyFont="1" applyFill="1" applyBorder="1" applyAlignment="1">
      <alignment vertical="top"/>
    </xf>
    <xf numFmtId="0" fontId="4" fillId="32" borderId="80" xfId="0" applyFont="1" applyFill="1" applyBorder="1" applyAlignment="1">
      <alignment horizontal="center"/>
    </xf>
    <xf numFmtId="0" fontId="42" fillId="51" borderId="82" xfId="0" applyFont="1" applyFill="1" applyBorder="1"/>
    <xf numFmtId="0" fontId="42" fillId="51" borderId="86" xfId="0" applyFont="1" applyFill="1" applyBorder="1"/>
    <xf numFmtId="0" fontId="42" fillId="51" borderId="86" xfId="0" applyFont="1" applyFill="1" applyBorder="1" applyAlignment="1">
      <alignment horizontal="center"/>
    </xf>
    <xf numFmtId="0" fontId="42" fillId="51" borderId="140" xfId="0" applyFont="1" applyFill="1" applyBorder="1" applyAlignment="1">
      <alignment horizontal="center"/>
    </xf>
    <xf numFmtId="0" fontId="20" fillId="51" borderId="80" xfId="0" applyFont="1" applyFill="1" applyBorder="1" applyAlignment="1">
      <alignment horizontal="center" readingOrder="1"/>
    </xf>
    <xf numFmtId="0" fontId="20" fillId="51" borderId="147" xfId="0" applyFont="1" applyFill="1" applyBorder="1" applyAlignment="1">
      <alignment horizontal="center" readingOrder="1"/>
    </xf>
    <xf numFmtId="0" fontId="42" fillId="51" borderId="80" xfId="0" applyFont="1" applyFill="1" applyBorder="1" applyAlignment="1">
      <alignment horizontal="left" readingOrder="1"/>
    </xf>
    <xf numFmtId="0" fontId="42" fillId="51" borderId="78" xfId="0" applyFont="1" applyFill="1" applyBorder="1" applyAlignment="1">
      <alignment horizontal="left"/>
    </xf>
    <xf numFmtId="0" fontId="42" fillId="51" borderId="78" xfId="0" applyFont="1" applyFill="1" applyBorder="1"/>
    <xf numFmtId="0" fontId="42" fillId="51" borderId="147" xfId="0" applyFont="1" applyFill="1" applyBorder="1"/>
    <xf numFmtId="0" fontId="42" fillId="51" borderId="80" xfId="0" applyFont="1" applyFill="1" applyBorder="1" applyAlignment="1">
      <alignment horizontal="center"/>
    </xf>
    <xf numFmtId="0" fontId="42" fillId="51" borderId="147" xfId="0" applyFont="1" applyFill="1" applyBorder="1" applyAlignment="1">
      <alignment horizontal="center"/>
    </xf>
    <xf numFmtId="0" fontId="20" fillId="51" borderId="80" xfId="0" applyFont="1" applyFill="1" applyBorder="1"/>
    <xf numFmtId="0" fontId="20" fillId="51" borderId="78" xfId="0" applyFont="1" applyFill="1" applyBorder="1" applyAlignment="1">
      <alignment horizontal="center" readingOrder="1"/>
    </xf>
    <xf numFmtId="0" fontId="42" fillId="51" borderId="78" xfId="0" applyFont="1" applyFill="1" applyBorder="1" applyAlignment="1">
      <alignment horizontal="left" readingOrder="1"/>
    </xf>
    <xf numFmtId="0" fontId="42" fillId="51" borderId="126" xfId="0" applyFont="1" applyFill="1" applyBorder="1"/>
    <xf numFmtId="0" fontId="42" fillId="51" borderId="111" xfId="0" applyFont="1" applyFill="1" applyBorder="1"/>
    <xf numFmtId="0" fontId="42" fillId="51" borderId="111" xfId="0" applyFont="1" applyFill="1" applyBorder="1" applyAlignment="1">
      <alignment horizontal="center"/>
    </xf>
    <xf numFmtId="0" fontId="42" fillId="51" borderId="165" xfId="0" applyFont="1" applyFill="1" applyBorder="1" applyAlignment="1">
      <alignment horizontal="center"/>
    </xf>
    <xf numFmtId="0" fontId="20" fillId="51" borderId="84" xfId="0" applyFont="1" applyFill="1" applyBorder="1" applyAlignment="1">
      <alignment horizontal="center" readingOrder="1"/>
    </xf>
    <xf numFmtId="0" fontId="20" fillId="51" borderId="174" xfId="0" applyFont="1" applyFill="1" applyBorder="1" applyAlignment="1">
      <alignment horizontal="center" readingOrder="1"/>
    </xf>
    <xf numFmtId="0" fontId="42" fillId="51" borderId="84" xfId="0" applyFont="1" applyFill="1" applyBorder="1" applyAlignment="1">
      <alignment horizontal="left" readingOrder="1"/>
    </xf>
    <xf numFmtId="0" fontId="42" fillId="51" borderId="83" xfId="0" applyFont="1" applyFill="1" applyBorder="1" applyAlignment="1">
      <alignment horizontal="left"/>
    </xf>
    <xf numFmtId="0" fontId="42" fillId="51" borderId="83" xfId="0" applyFont="1" applyFill="1" applyBorder="1"/>
    <xf numFmtId="0" fontId="42" fillId="51" borderId="174" xfId="0" applyFont="1" applyFill="1" applyBorder="1"/>
    <xf numFmtId="0" fontId="4" fillId="32" borderId="84" xfId="0" applyFont="1" applyFill="1" applyBorder="1" applyAlignment="1">
      <alignment horizontal="center"/>
    </xf>
    <xf numFmtId="0" fontId="20" fillId="51" borderId="84" xfId="0" applyFont="1" applyFill="1" applyBorder="1"/>
    <xf numFmtId="0" fontId="20" fillId="51" borderId="83" xfId="0" applyFont="1" applyFill="1" applyBorder="1" applyAlignment="1">
      <alignment horizontal="center" readingOrder="1"/>
    </xf>
    <xf numFmtId="0" fontId="4" fillId="34" borderId="131" xfId="0" applyFont="1" applyFill="1" applyBorder="1" applyAlignment="1">
      <alignment horizontal="right" readingOrder="1"/>
    </xf>
    <xf numFmtId="0" fontId="40" fillId="34" borderId="102" xfId="0" applyFont="1" applyFill="1" applyBorder="1" applyAlignment="1">
      <alignment horizontal="left" readingOrder="1"/>
    </xf>
    <xf numFmtId="0" fontId="32" fillId="34" borderId="102" xfId="0" applyFont="1" applyFill="1" applyBorder="1"/>
    <xf numFmtId="0" fontId="4" fillId="34" borderId="102" xfId="0" applyFont="1" applyFill="1" applyBorder="1" applyAlignment="1">
      <alignment horizontal="center"/>
    </xf>
    <xf numFmtId="0" fontId="4" fillId="34" borderId="103" xfId="0" applyFont="1" applyFill="1" applyBorder="1" applyAlignment="1">
      <alignment horizontal="center"/>
    </xf>
    <xf numFmtId="0" fontId="40" fillId="34" borderId="206" xfId="0" applyFont="1" applyFill="1" applyBorder="1"/>
    <xf numFmtId="0" fontId="4" fillId="34" borderId="102" xfId="0" applyFont="1" applyFill="1" applyBorder="1" applyAlignment="1">
      <alignment horizontal="center" readingOrder="1"/>
    </xf>
    <xf numFmtId="0" fontId="7" fillId="34" borderId="123" xfId="0" applyFont="1" applyFill="1" applyBorder="1" applyAlignment="1">
      <alignment horizontal="center"/>
    </xf>
    <xf numFmtId="0" fontId="7" fillId="34" borderId="164" xfId="0" applyFont="1" applyFill="1" applyBorder="1" applyAlignment="1">
      <alignment horizontal="center"/>
    </xf>
    <xf numFmtId="0" fontId="4" fillId="34" borderId="123" xfId="0" applyFont="1" applyFill="1" applyBorder="1" applyAlignment="1">
      <alignment horizontal="left"/>
    </xf>
    <xf numFmtId="0" fontId="4" fillId="34" borderId="164" xfId="0" applyFont="1" applyFill="1" applyBorder="1" applyAlignment="1">
      <alignment vertical="top"/>
    </xf>
    <xf numFmtId="0" fontId="40" fillId="34" borderId="123" xfId="0" applyFont="1" applyFill="1" applyBorder="1" applyAlignment="1">
      <alignment horizontal="center"/>
    </xf>
    <xf numFmtId="0" fontId="40" fillId="34" borderId="164" xfId="0" applyFont="1" applyFill="1" applyBorder="1" applyAlignment="1">
      <alignment horizontal="center"/>
    </xf>
    <xf numFmtId="0" fontId="4" fillId="34" borderId="124" xfId="0" applyFont="1" applyFill="1" applyBorder="1" applyAlignment="1">
      <alignment vertical="top"/>
    </xf>
    <xf numFmtId="0" fontId="4" fillId="34" borderId="82" xfId="0" applyFont="1" applyFill="1" applyBorder="1" applyAlignment="1">
      <alignment horizontal="right" readingOrder="1"/>
    </xf>
    <xf numFmtId="0" fontId="40" fillId="34" borderId="86" xfId="0" applyFont="1" applyFill="1" applyBorder="1" applyAlignment="1">
      <alignment horizontal="left" readingOrder="1"/>
    </xf>
    <xf numFmtId="0" fontId="32" fillId="34" borderId="86" xfId="0" applyFont="1" applyFill="1" applyBorder="1"/>
    <xf numFmtId="0" fontId="4" fillId="34" borderId="86" xfId="0" applyFont="1" applyFill="1" applyBorder="1" applyAlignment="1">
      <alignment horizontal="center"/>
    </xf>
    <xf numFmtId="0" fontId="4" fillId="34" borderId="140" xfId="0" applyFont="1" applyFill="1" applyBorder="1" applyAlignment="1">
      <alignment horizontal="center"/>
    </xf>
    <xf numFmtId="0" fontId="40" fillId="34" borderId="207" xfId="0" applyFont="1" applyFill="1" applyBorder="1"/>
    <xf numFmtId="0" fontId="4" fillId="34" borderId="86" xfId="0" applyFont="1" applyFill="1" applyBorder="1" applyAlignment="1">
      <alignment horizontal="center" readingOrder="1"/>
    </xf>
    <xf numFmtId="0" fontId="7" fillId="34" borderId="80" xfId="0" applyFont="1" applyFill="1" applyBorder="1" applyAlignment="1">
      <alignment horizontal="center"/>
    </xf>
    <xf numFmtId="0" fontId="7" fillId="34" borderId="147" xfId="0" applyFont="1" applyFill="1" applyBorder="1" applyAlignment="1">
      <alignment horizontal="center"/>
    </xf>
    <xf numFmtId="0" fontId="4" fillId="34" borderId="80" xfId="0" applyFont="1" applyFill="1" applyBorder="1" applyAlignment="1">
      <alignment horizontal="left"/>
    </xf>
    <xf numFmtId="0" fontId="40" fillId="34" borderId="80" xfId="0" applyFont="1" applyFill="1" applyBorder="1" applyAlignment="1">
      <alignment horizontal="center"/>
    </xf>
    <xf numFmtId="0" fontId="40" fillId="34" borderId="147" xfId="0" applyFont="1" applyFill="1" applyBorder="1" applyAlignment="1">
      <alignment horizontal="center"/>
    </xf>
    <xf numFmtId="0" fontId="4" fillId="34" borderId="126" xfId="0" applyFont="1" applyFill="1" applyBorder="1" applyAlignment="1">
      <alignment horizontal="right" readingOrder="1"/>
    </xf>
    <xf numFmtId="0" fontId="40" fillId="34" borderId="111" xfId="0" applyFont="1" applyFill="1" applyBorder="1" applyAlignment="1">
      <alignment horizontal="left" readingOrder="1"/>
    </xf>
    <xf numFmtId="0" fontId="32" fillId="34" borderId="111" xfId="0" applyFont="1" applyFill="1" applyBorder="1"/>
    <xf numFmtId="0" fontId="4" fillId="34" borderId="111" xfId="0" applyFont="1" applyFill="1" applyBorder="1" applyAlignment="1">
      <alignment horizontal="center"/>
    </xf>
    <xf numFmtId="0" fontId="4" fillId="34" borderId="165" xfId="0" applyFont="1" applyFill="1" applyBorder="1" applyAlignment="1">
      <alignment horizontal="center"/>
    </xf>
    <xf numFmtId="0" fontId="40" fillId="34" borderId="208" xfId="0" applyFont="1" applyFill="1" applyBorder="1"/>
    <xf numFmtId="0" fontId="4" fillId="34" borderId="111" xfId="0" applyFont="1" applyFill="1" applyBorder="1" applyAlignment="1">
      <alignment horizontal="center" readingOrder="1"/>
    </xf>
    <xf numFmtId="0" fontId="7" fillId="34" borderId="84" xfId="0" applyFont="1" applyFill="1" applyBorder="1" applyAlignment="1">
      <alignment horizontal="center"/>
    </xf>
    <xf numFmtId="0" fontId="7" fillId="34" borderId="174" xfId="0" applyFont="1" applyFill="1" applyBorder="1" applyAlignment="1">
      <alignment horizontal="center"/>
    </xf>
    <xf numFmtId="0" fontId="40" fillId="34" borderId="84" xfId="0" applyFont="1" applyFill="1" applyBorder="1" applyAlignment="1">
      <alignment horizontal="center"/>
    </xf>
    <xf numFmtId="0" fontId="40" fillId="34" borderId="174" xfId="0" applyFont="1" applyFill="1" applyBorder="1" applyAlignment="1">
      <alignment horizontal="center"/>
    </xf>
    <xf numFmtId="0" fontId="42" fillId="36" borderId="131" xfId="0" applyFont="1" applyFill="1" applyBorder="1"/>
    <xf numFmtId="0" fontId="22" fillId="36" borderId="102" xfId="0" applyFont="1" applyFill="1" applyBorder="1"/>
    <xf numFmtId="0" fontId="40" fillId="35" borderId="102" xfId="0" applyFont="1" applyFill="1" applyBorder="1" applyAlignment="1">
      <alignment horizontal="left"/>
    </xf>
    <xf numFmtId="0" fontId="30" fillId="36" borderId="102" xfId="0" applyFont="1" applyFill="1" applyBorder="1" applyAlignment="1">
      <alignment horizontal="left"/>
    </xf>
    <xf numFmtId="0" fontId="42" fillId="36" borderId="102" xfId="0" applyFont="1" applyFill="1" applyBorder="1" applyAlignment="1">
      <alignment horizontal="center"/>
    </xf>
    <xf numFmtId="0" fontId="42" fillId="36" borderId="103" xfId="0" applyFont="1" applyFill="1" applyBorder="1" applyAlignment="1">
      <alignment horizontal="center"/>
    </xf>
    <xf numFmtId="0" fontId="22" fillId="36" borderId="206" xfId="0" applyFont="1" applyFill="1" applyBorder="1" applyAlignment="1">
      <alignment horizontal="left"/>
    </xf>
    <xf numFmtId="0" fontId="22" fillId="36" borderId="102" xfId="0" applyFont="1" applyFill="1" applyBorder="1" applyAlignment="1">
      <alignment horizontal="left"/>
    </xf>
    <xf numFmtId="0" fontId="20" fillId="36" borderId="123" xfId="0" applyFont="1" applyFill="1" applyBorder="1" applyAlignment="1">
      <alignment horizontal="center"/>
    </xf>
    <xf numFmtId="0" fontId="20" fillId="36" borderId="164" xfId="0" applyFont="1" applyFill="1" applyBorder="1" applyAlignment="1">
      <alignment horizontal="center"/>
    </xf>
    <xf numFmtId="0" fontId="42" fillId="36" borderId="123" xfId="0" applyFont="1" applyFill="1" applyBorder="1" applyAlignment="1">
      <alignment horizontal="left"/>
    </xf>
    <xf numFmtId="0" fontId="42" fillId="36" borderId="124" xfId="0" applyFont="1" applyFill="1" applyBorder="1" applyAlignment="1">
      <alignment horizontal="left"/>
    </xf>
    <xf numFmtId="0" fontId="42" fillId="36" borderId="124" xfId="0" applyFont="1" applyFill="1" applyBorder="1"/>
    <xf numFmtId="0" fontId="42" fillId="36" borderId="164" xfId="0" applyFont="1" applyFill="1" applyBorder="1"/>
    <xf numFmtId="0" fontId="22" fillId="36" borderId="123" xfId="0" applyFont="1" applyFill="1" applyBorder="1" applyAlignment="1">
      <alignment horizontal="center"/>
    </xf>
    <xf numFmtId="0" fontId="42" fillId="36" borderId="164" xfId="0" applyFont="1" applyFill="1" applyBorder="1" applyAlignment="1">
      <alignment horizontal="left"/>
    </xf>
    <xf numFmtId="0" fontId="7" fillId="35" borderId="123" xfId="0" applyFont="1" applyFill="1" applyBorder="1" applyAlignment="1">
      <alignment horizontal="left"/>
    </xf>
    <xf numFmtId="0" fontId="20" fillId="36" borderId="124" xfId="0" applyFont="1" applyFill="1" applyBorder="1" applyAlignment="1">
      <alignment horizontal="center"/>
    </xf>
    <xf numFmtId="0" fontId="42" fillId="36" borderId="82" xfId="0" applyFont="1" applyFill="1" applyBorder="1"/>
    <xf numFmtId="0" fontId="22" fillId="36" borderId="86" xfId="0" applyFont="1" applyFill="1" applyBorder="1"/>
    <xf numFmtId="0" fontId="40" fillId="35" borderId="86" xfId="0" applyFont="1" applyFill="1" applyBorder="1" applyAlignment="1">
      <alignment horizontal="left"/>
    </xf>
    <xf numFmtId="0" fontId="30" fillId="36" borderId="86" xfId="0" applyFont="1" applyFill="1" applyBorder="1" applyAlignment="1">
      <alignment horizontal="left"/>
    </xf>
    <xf numFmtId="0" fontId="42" fillId="36" borderId="86" xfId="0" applyFont="1" applyFill="1" applyBorder="1" applyAlignment="1">
      <alignment horizontal="center"/>
    </xf>
    <xf numFmtId="0" fontId="42" fillId="36" borderId="140" xfId="0" applyFont="1" applyFill="1" applyBorder="1" applyAlignment="1">
      <alignment horizontal="center"/>
    </xf>
    <xf numFmtId="0" fontId="22" fillId="36" borderId="207" xfId="0" applyFont="1" applyFill="1" applyBorder="1" applyAlignment="1">
      <alignment horizontal="left"/>
    </xf>
    <xf numFmtId="0" fontId="22" fillId="36" borderId="86" xfId="0" applyFont="1" applyFill="1" applyBorder="1" applyAlignment="1">
      <alignment horizontal="left"/>
    </xf>
    <xf numFmtId="0" fontId="20" fillId="36" borderId="80" xfId="0" applyFont="1" applyFill="1" applyBorder="1" applyAlignment="1">
      <alignment horizontal="center"/>
    </xf>
    <xf numFmtId="0" fontId="20" fillId="36" borderId="147" xfId="0" applyFont="1" applyFill="1" applyBorder="1" applyAlignment="1">
      <alignment horizontal="center"/>
    </xf>
    <xf numFmtId="0" fontId="42" fillId="36" borderId="80" xfId="0" applyFont="1" applyFill="1" applyBorder="1" applyAlignment="1">
      <alignment horizontal="left"/>
    </xf>
    <xf numFmtId="0" fontId="42" fillId="36" borderId="78" xfId="0" applyFont="1" applyFill="1" applyBorder="1" applyAlignment="1">
      <alignment horizontal="left"/>
    </xf>
    <xf numFmtId="0" fontId="42" fillId="36" borderId="78" xfId="0" applyFont="1" applyFill="1" applyBorder="1"/>
    <xf numFmtId="0" fontId="42" fillId="36" borderId="147" xfId="0" applyFont="1" applyFill="1" applyBorder="1"/>
    <xf numFmtId="0" fontId="40" fillId="35" borderId="80" xfId="0" applyFont="1" applyFill="1" applyBorder="1" applyAlignment="1">
      <alignment horizontal="center"/>
    </xf>
    <xf numFmtId="0" fontId="42" fillId="36" borderId="147" xfId="0" applyFont="1" applyFill="1" applyBorder="1" applyAlignment="1">
      <alignment horizontal="left"/>
    </xf>
    <xf numFmtId="0" fontId="7" fillId="35" borderId="80" xfId="0" applyFont="1" applyFill="1" applyBorder="1" applyAlignment="1">
      <alignment horizontal="left"/>
    </xf>
    <xf numFmtId="0" fontId="20" fillId="36" borderId="78" xfId="0" applyFont="1" applyFill="1" applyBorder="1" applyAlignment="1">
      <alignment horizontal="center"/>
    </xf>
    <xf numFmtId="0" fontId="42" fillId="36" borderId="86" xfId="0" applyFont="1" applyFill="1" applyBorder="1"/>
    <xf numFmtId="0" fontId="4" fillId="35" borderId="86" xfId="0" applyFont="1" applyFill="1" applyBorder="1" applyAlignment="1">
      <alignment horizontal="left"/>
    </xf>
    <xf numFmtId="0" fontId="20" fillId="36" borderId="86" xfId="0" applyFont="1" applyFill="1" applyBorder="1" applyAlignment="1">
      <alignment horizontal="left"/>
    </xf>
    <xf numFmtId="0" fontId="42" fillId="36" borderId="207" xfId="0" applyFont="1" applyFill="1" applyBorder="1" applyAlignment="1">
      <alignment horizontal="left"/>
    </xf>
    <xf numFmtId="0" fontId="42" fillId="36" borderId="86" xfId="0" applyFont="1" applyFill="1" applyBorder="1" applyAlignment="1">
      <alignment horizontal="left"/>
    </xf>
    <xf numFmtId="0" fontId="4" fillId="35" borderId="80" xfId="0" applyFont="1" applyFill="1" applyBorder="1" applyAlignment="1">
      <alignment horizontal="center"/>
    </xf>
    <xf numFmtId="0" fontId="20" fillId="36" borderId="147" xfId="0" applyFont="1" applyFill="1" applyBorder="1" applyAlignment="1">
      <alignment horizontal="left"/>
    </xf>
    <xf numFmtId="0" fontId="42" fillId="36" borderId="126" xfId="0" applyFont="1" applyFill="1" applyBorder="1"/>
    <xf numFmtId="0" fontId="42" fillId="36" borderId="111" xfId="0" applyFont="1" applyFill="1" applyBorder="1"/>
    <xf numFmtId="0" fontId="4" fillId="35" borderId="111" xfId="0" applyFont="1" applyFill="1" applyBorder="1" applyAlignment="1">
      <alignment horizontal="left"/>
    </xf>
    <xf numFmtId="0" fontId="20" fillId="36" borderId="111" xfId="0" applyFont="1" applyFill="1" applyBorder="1" applyAlignment="1">
      <alignment horizontal="left"/>
    </xf>
    <xf numFmtId="0" fontId="42" fillId="36" borderId="111" xfId="0" applyFont="1" applyFill="1" applyBorder="1" applyAlignment="1">
      <alignment horizontal="center"/>
    </xf>
    <xf numFmtId="0" fontId="42" fillId="36" borderId="165" xfId="0" applyFont="1" applyFill="1" applyBorder="1" applyAlignment="1">
      <alignment horizontal="center"/>
    </xf>
    <xf numFmtId="0" fontId="42" fillId="36" borderId="208" xfId="0" applyFont="1" applyFill="1" applyBorder="1" applyAlignment="1">
      <alignment horizontal="left"/>
    </xf>
    <xf numFmtId="0" fontId="42" fillId="36" borderId="111" xfId="0" applyFont="1" applyFill="1" applyBorder="1" applyAlignment="1">
      <alignment horizontal="left"/>
    </xf>
    <xf numFmtId="0" fontId="20" fillId="36" borderId="84" xfId="0" applyFont="1" applyFill="1" applyBorder="1" applyAlignment="1">
      <alignment horizontal="center"/>
    </xf>
    <xf numFmtId="0" fontId="20" fillId="36" borderId="174" xfId="0" applyFont="1" applyFill="1" applyBorder="1" applyAlignment="1">
      <alignment horizontal="center"/>
    </xf>
    <xf numFmtId="0" fontId="4" fillId="35" borderId="84" xfId="0" applyFont="1" applyFill="1" applyBorder="1" applyAlignment="1">
      <alignment horizontal="center"/>
    </xf>
    <xf numFmtId="0" fontId="20" fillId="36" borderId="174" xfId="0" applyFont="1" applyFill="1" applyBorder="1" applyAlignment="1">
      <alignment horizontal="left"/>
    </xf>
    <xf numFmtId="0" fontId="42" fillId="17" borderId="131" xfId="0" applyFont="1" applyFill="1" applyBorder="1" applyAlignment="1">
      <alignment horizontal="right"/>
    </xf>
    <xf numFmtId="0" fontId="22" fillId="17" borderId="102" xfId="0" applyFont="1" applyFill="1" applyBorder="1" applyAlignment="1">
      <alignment horizontal="left"/>
    </xf>
    <xf numFmtId="0" fontId="42" fillId="17" borderId="102" xfId="0" applyFont="1" applyFill="1" applyBorder="1" applyAlignment="1">
      <alignment horizontal="center"/>
    </xf>
    <xf numFmtId="0" fontId="42" fillId="17" borderId="103" xfId="0" applyFont="1" applyFill="1" applyBorder="1" applyAlignment="1">
      <alignment horizontal="center"/>
    </xf>
    <xf numFmtId="0" fontId="22" fillId="17" borderId="206" xfId="0" applyFont="1" applyFill="1" applyBorder="1" applyAlignment="1">
      <alignment horizontal="left"/>
    </xf>
    <xf numFmtId="0" fontId="20" fillId="17" borderId="123" xfId="0" applyFont="1" applyFill="1" applyBorder="1" applyAlignment="1">
      <alignment horizontal="center"/>
    </xf>
    <xf numFmtId="0" fontId="20" fillId="17" borderId="164" xfId="0" applyFont="1" applyFill="1" applyBorder="1" applyAlignment="1">
      <alignment horizontal="center"/>
    </xf>
    <xf numFmtId="0" fontId="42" fillId="17" borderId="123" xfId="0" applyFont="1" applyFill="1" applyBorder="1" applyAlignment="1">
      <alignment horizontal="left"/>
    </xf>
    <xf numFmtId="0" fontId="42" fillId="17" borderId="124" xfId="0" applyFont="1" applyFill="1" applyBorder="1" applyAlignment="1">
      <alignment horizontal="left"/>
    </xf>
    <xf numFmtId="0" fontId="42" fillId="17" borderId="164" xfId="0" applyFont="1" applyFill="1" applyBorder="1" applyAlignment="1">
      <alignment horizontal="left"/>
    </xf>
    <xf numFmtId="0" fontId="30" fillId="17" borderId="123" xfId="0" applyFont="1" applyFill="1" applyBorder="1" applyAlignment="1">
      <alignment horizontal="center"/>
    </xf>
    <xf numFmtId="0" fontId="22" fillId="17" borderId="164" xfId="0" applyFont="1" applyFill="1" applyBorder="1" applyAlignment="1">
      <alignment horizontal="left"/>
    </xf>
    <xf numFmtId="0" fontId="42" fillId="17" borderId="82" xfId="0" applyFont="1" applyFill="1" applyBorder="1" applyAlignment="1">
      <alignment horizontal="right"/>
    </xf>
    <xf numFmtId="0" fontId="22" fillId="17" borderId="86" xfId="0" applyFont="1" applyFill="1" applyBorder="1" applyAlignment="1">
      <alignment horizontal="left"/>
    </xf>
    <xf numFmtId="0" fontId="42" fillId="17" borderId="86" xfId="0" applyFont="1" applyFill="1" applyBorder="1" applyAlignment="1">
      <alignment horizontal="center"/>
    </xf>
    <xf numFmtId="0" fontId="42" fillId="17" borderId="140" xfId="0" applyFont="1" applyFill="1" applyBorder="1" applyAlignment="1">
      <alignment horizontal="center"/>
    </xf>
    <xf numFmtId="0" fontId="22" fillId="17" borderId="207" xfId="0" applyFont="1" applyFill="1" applyBorder="1" applyAlignment="1">
      <alignment horizontal="left"/>
    </xf>
    <xf numFmtId="0" fontId="20" fillId="17" borderId="80" xfId="0" applyFont="1" applyFill="1" applyBorder="1" applyAlignment="1">
      <alignment horizontal="center"/>
    </xf>
    <xf numFmtId="0" fontId="20" fillId="17" borderId="147" xfId="0" applyFont="1" applyFill="1" applyBorder="1" applyAlignment="1">
      <alignment horizontal="center"/>
    </xf>
    <xf numFmtId="0" fontId="42" fillId="17" borderId="147" xfId="0" applyFont="1" applyFill="1" applyBorder="1" applyAlignment="1">
      <alignment horizontal="left"/>
    </xf>
    <xf numFmtId="0" fontId="30" fillId="17" borderId="80" xfId="0" applyFont="1" applyFill="1" applyBorder="1" applyAlignment="1">
      <alignment horizontal="center"/>
    </xf>
    <xf numFmtId="0" fontId="22" fillId="17" borderId="147" xfId="0" applyFont="1" applyFill="1" applyBorder="1" applyAlignment="1">
      <alignment horizontal="left"/>
    </xf>
    <xf numFmtId="0" fontId="42" fillId="17" borderId="86" xfId="0" applyFont="1" applyFill="1" applyBorder="1" applyAlignment="1">
      <alignment horizontal="left"/>
    </xf>
    <xf numFmtId="0" fontId="42" fillId="17" borderId="207" xfId="0" applyFont="1" applyFill="1" applyBorder="1" applyAlignment="1">
      <alignment horizontal="left"/>
    </xf>
    <xf numFmtId="0" fontId="42" fillId="17" borderId="80" xfId="0" applyFont="1" applyFill="1" applyBorder="1" applyAlignment="1">
      <alignment horizontal="center"/>
    </xf>
    <xf numFmtId="0" fontId="42" fillId="17" borderId="126" xfId="0" applyFont="1" applyFill="1" applyBorder="1" applyAlignment="1">
      <alignment horizontal="right"/>
    </xf>
    <xf numFmtId="0" fontId="42" fillId="17" borderId="111" xfId="0" applyFont="1" applyFill="1" applyBorder="1" applyAlignment="1">
      <alignment horizontal="left"/>
    </xf>
    <xf numFmtId="0" fontId="42" fillId="17" borderId="111" xfId="0" applyFont="1" applyFill="1" applyBorder="1" applyAlignment="1">
      <alignment horizontal="center"/>
    </xf>
    <xf numFmtId="0" fontId="42" fillId="17" borderId="165" xfId="0" applyFont="1" applyFill="1" applyBorder="1" applyAlignment="1">
      <alignment horizontal="center"/>
    </xf>
    <xf numFmtId="0" fontId="42" fillId="17" borderId="208" xfId="0" applyFont="1" applyFill="1" applyBorder="1" applyAlignment="1">
      <alignment horizontal="left"/>
    </xf>
    <xf numFmtId="0" fontId="20" fillId="17" borderId="84" xfId="0" applyFont="1" applyFill="1" applyBorder="1" applyAlignment="1">
      <alignment horizontal="center"/>
    </xf>
    <xf numFmtId="0" fontId="20" fillId="17" borderId="174" xfId="0" applyFont="1" applyFill="1" applyBorder="1" applyAlignment="1">
      <alignment horizontal="center"/>
    </xf>
    <xf numFmtId="0" fontId="42" fillId="17" borderId="174" xfId="0" applyFont="1" applyFill="1" applyBorder="1" applyAlignment="1">
      <alignment horizontal="left"/>
    </xf>
    <xf numFmtId="0" fontId="42" fillId="17" borderId="84" xfId="0" applyFont="1" applyFill="1" applyBorder="1" applyAlignment="1">
      <alignment horizontal="center"/>
    </xf>
    <xf numFmtId="0" fontId="20" fillId="17" borderId="84" xfId="0" applyFont="1" applyFill="1" applyBorder="1" applyAlignment="1">
      <alignment horizontal="left"/>
    </xf>
    <xf numFmtId="0" fontId="20" fillId="37" borderId="131" xfId="0" applyFont="1" applyFill="1" applyBorder="1"/>
    <xf numFmtId="0" fontId="30" fillId="37" borderId="102" xfId="0" applyFont="1" applyFill="1" applyBorder="1"/>
    <xf numFmtId="0" fontId="30" fillId="37" borderId="102" xfId="0" applyFont="1" applyFill="1" applyBorder="1" applyAlignment="1">
      <alignment horizontal="left" readingOrder="1"/>
    </xf>
    <xf numFmtId="0" fontId="20" fillId="37" borderId="102" xfId="0" applyFont="1" applyFill="1" applyBorder="1" applyAlignment="1">
      <alignment horizontal="center"/>
    </xf>
    <xf numFmtId="0" fontId="20" fillId="37" borderId="103" xfId="0" applyFont="1" applyFill="1" applyBorder="1" applyAlignment="1">
      <alignment horizontal="center"/>
    </xf>
    <xf numFmtId="0" fontId="30" fillId="37" borderId="206" xfId="0" applyFont="1" applyFill="1" applyBorder="1" applyAlignment="1">
      <alignment horizontal="left" readingOrder="1"/>
    </xf>
    <xf numFmtId="0" fontId="20" fillId="37" borderId="123" xfId="0" applyFont="1" applyFill="1" applyBorder="1" applyAlignment="1">
      <alignment horizontal="center"/>
    </xf>
    <xf numFmtId="0" fontId="20" fillId="37" borderId="123" xfId="0" applyFont="1" applyFill="1" applyBorder="1"/>
    <xf numFmtId="0" fontId="20" fillId="37" borderId="164" xfId="0" applyFont="1" applyFill="1" applyBorder="1"/>
    <xf numFmtId="0" fontId="30" fillId="37" borderId="123" xfId="0" applyFont="1" applyFill="1" applyBorder="1" applyAlignment="1">
      <alignment horizontal="center"/>
    </xf>
    <xf numFmtId="0" fontId="30" fillId="37" borderId="164" xfId="0" applyFont="1" applyFill="1" applyBorder="1" applyAlignment="1">
      <alignment horizontal="center"/>
    </xf>
    <xf numFmtId="0" fontId="20" fillId="37" borderId="124" xfId="0" applyFont="1" applyFill="1" applyBorder="1" applyAlignment="1">
      <alignment horizontal="center"/>
    </xf>
    <xf numFmtId="0" fontId="20" fillId="37" borderId="82" xfId="0" applyFont="1" applyFill="1" applyBorder="1"/>
    <xf numFmtId="0" fontId="30" fillId="37" borderId="86" xfId="0" applyFont="1" applyFill="1" applyBorder="1"/>
    <xf numFmtId="0" fontId="30" fillId="37" borderId="86" xfId="0" applyFont="1" applyFill="1" applyBorder="1" applyAlignment="1">
      <alignment horizontal="left" readingOrder="1"/>
    </xf>
    <xf numFmtId="0" fontId="20" fillId="37" borderId="86" xfId="0" applyFont="1" applyFill="1" applyBorder="1" applyAlignment="1">
      <alignment horizontal="center"/>
    </xf>
    <xf numFmtId="0" fontId="20" fillId="37" borderId="140" xfId="0" applyFont="1" applyFill="1" applyBorder="1" applyAlignment="1">
      <alignment horizontal="center"/>
    </xf>
    <xf numFmtId="0" fontId="30" fillId="37" borderId="207" xfId="0" applyFont="1" applyFill="1" applyBorder="1" applyAlignment="1">
      <alignment horizontal="left" readingOrder="1"/>
    </xf>
    <xf numFmtId="0" fontId="20" fillId="37" borderId="80" xfId="0" applyFont="1" applyFill="1" applyBorder="1" applyAlignment="1">
      <alignment horizontal="center"/>
    </xf>
    <xf numFmtId="0" fontId="20" fillId="37" borderId="80" xfId="0" applyFont="1" applyFill="1" applyBorder="1"/>
    <xf numFmtId="0" fontId="20" fillId="37" borderId="147" xfId="0" applyFont="1" applyFill="1" applyBorder="1"/>
    <xf numFmtId="0" fontId="30" fillId="37" borderId="80" xfId="0" applyFont="1" applyFill="1" applyBorder="1" applyAlignment="1">
      <alignment horizontal="center"/>
    </xf>
    <xf numFmtId="0" fontId="30" fillId="37" borderId="147" xfId="0" applyFont="1" applyFill="1" applyBorder="1" applyAlignment="1">
      <alignment horizontal="center"/>
    </xf>
    <xf numFmtId="0" fontId="20" fillId="37" borderId="86" xfId="0" applyFont="1" applyFill="1" applyBorder="1"/>
    <xf numFmtId="0" fontId="20" fillId="37" borderId="86" xfId="0" applyFont="1" applyFill="1" applyBorder="1" applyAlignment="1">
      <alignment horizontal="left" readingOrder="1"/>
    </xf>
    <xf numFmtId="0" fontId="20" fillId="37" borderId="207" xfId="0" applyFont="1" applyFill="1" applyBorder="1"/>
    <xf numFmtId="0" fontId="20" fillId="38" borderId="80" xfId="2" applyFont="1" applyFill="1" applyBorder="1" applyAlignment="1">
      <alignment horizontal="center"/>
    </xf>
    <xf numFmtId="0" fontId="42" fillId="37" borderId="80" xfId="0" applyFont="1" applyFill="1" applyBorder="1" applyAlignment="1">
      <alignment horizontal="center"/>
    </xf>
    <xf numFmtId="0" fontId="20" fillId="37" borderId="126" xfId="0" applyFont="1" applyFill="1" applyBorder="1"/>
    <xf numFmtId="0" fontId="20" fillId="37" borderId="111" xfId="0" applyFont="1" applyFill="1" applyBorder="1"/>
    <xf numFmtId="0" fontId="20" fillId="37" borderId="111" xfId="0" applyFont="1" applyFill="1" applyBorder="1" applyAlignment="1">
      <alignment horizontal="left" readingOrder="1"/>
    </xf>
    <xf numFmtId="0" fontId="20" fillId="37" borderId="111" xfId="0" applyFont="1" applyFill="1" applyBorder="1" applyAlignment="1">
      <alignment horizontal="center"/>
    </xf>
    <xf numFmtId="0" fontId="20" fillId="37" borderId="165" xfId="0" applyFont="1" applyFill="1" applyBorder="1" applyAlignment="1">
      <alignment horizontal="center"/>
    </xf>
    <xf numFmtId="0" fontId="20" fillId="37" borderId="208" xfId="0" applyFont="1" applyFill="1" applyBorder="1"/>
    <xf numFmtId="0" fontId="20" fillId="37" borderId="84" xfId="0" applyFont="1" applyFill="1" applyBorder="1" applyAlignment="1">
      <alignment horizontal="center"/>
    </xf>
    <xf numFmtId="0" fontId="20" fillId="37" borderId="174" xfId="0" applyFont="1" applyFill="1" applyBorder="1" applyAlignment="1">
      <alignment horizontal="center"/>
    </xf>
    <xf numFmtId="0" fontId="20" fillId="37" borderId="84" xfId="0" applyFont="1" applyFill="1" applyBorder="1"/>
    <xf numFmtId="0" fontId="20" fillId="38" borderId="83" xfId="2" applyFont="1" applyFill="1" applyBorder="1" applyAlignment="1">
      <alignment horizontal="left"/>
    </xf>
    <xf numFmtId="0" fontId="20" fillId="38" borderId="84" xfId="2" applyFont="1" applyFill="1" applyBorder="1" applyAlignment="1">
      <alignment horizontal="center"/>
    </xf>
    <xf numFmtId="0" fontId="20" fillId="39" borderId="131" xfId="0" applyFont="1" applyFill="1" applyBorder="1"/>
    <xf numFmtId="0" fontId="30" fillId="39" borderId="102" xfId="0" applyFont="1" applyFill="1" applyBorder="1"/>
    <xf numFmtId="0" fontId="20" fillId="39" borderId="102" xfId="0" applyFont="1" applyFill="1" applyBorder="1" applyAlignment="1">
      <alignment horizontal="center"/>
    </xf>
    <xf numFmtId="0" fontId="20" fillId="39" borderId="103" xfId="0" applyFont="1" applyFill="1" applyBorder="1" applyAlignment="1">
      <alignment horizontal="center"/>
    </xf>
    <xf numFmtId="0" fontId="30" fillId="39" borderId="206" xfId="0" applyFont="1" applyFill="1" applyBorder="1"/>
    <xf numFmtId="0" fontId="20" fillId="39" borderId="123" xfId="0" applyFont="1" applyFill="1" applyBorder="1" applyAlignment="1">
      <alignment horizontal="center"/>
    </xf>
    <xf numFmtId="0" fontId="20" fillId="39" borderId="164" xfId="0" applyFont="1" applyFill="1" applyBorder="1" applyAlignment="1">
      <alignment horizontal="center"/>
    </xf>
    <xf numFmtId="0" fontId="20" fillId="39" borderId="124" xfId="0" applyFont="1" applyFill="1" applyBorder="1" applyAlignment="1">
      <alignment horizontal="left"/>
    </xf>
    <xf numFmtId="0" fontId="30" fillId="39" borderId="123" xfId="0" applyFont="1" applyFill="1" applyBorder="1" applyAlignment="1">
      <alignment horizontal="center"/>
    </xf>
    <xf numFmtId="0" fontId="30" fillId="39" borderId="164" xfId="0" applyFont="1" applyFill="1" applyBorder="1" applyAlignment="1">
      <alignment horizontal="center"/>
    </xf>
    <xf numFmtId="0" fontId="20" fillId="39" borderId="124" xfId="0" applyFont="1" applyFill="1" applyBorder="1" applyAlignment="1">
      <alignment horizontal="center"/>
    </xf>
    <xf numFmtId="0" fontId="20" fillId="39" borderId="82" xfId="0" applyFont="1" applyFill="1" applyBorder="1"/>
    <xf numFmtId="0" fontId="30" fillId="39" borderId="86" xfId="0" applyFont="1" applyFill="1" applyBorder="1"/>
    <xf numFmtId="0" fontId="20" fillId="39" borderId="86" xfId="0" applyFont="1" applyFill="1" applyBorder="1" applyAlignment="1">
      <alignment horizontal="center"/>
    </xf>
    <xf numFmtId="0" fontId="20" fillId="39" borderId="140" xfId="0" applyFont="1" applyFill="1" applyBorder="1" applyAlignment="1">
      <alignment horizontal="center"/>
    </xf>
    <xf numFmtId="0" fontId="30" fillId="39" borderId="207" xfId="0" applyFont="1" applyFill="1" applyBorder="1"/>
    <xf numFmtId="0" fontId="20" fillId="39" borderId="80" xfId="0" applyFont="1" applyFill="1" applyBorder="1" applyAlignment="1">
      <alignment horizontal="center"/>
    </xf>
    <xf numFmtId="0" fontId="20" fillId="39" borderId="147" xfId="0" applyFont="1" applyFill="1" applyBorder="1" applyAlignment="1">
      <alignment horizontal="center"/>
    </xf>
    <xf numFmtId="0" fontId="20" fillId="39" borderId="78" xfId="0" applyFont="1" applyFill="1" applyBorder="1" applyAlignment="1">
      <alignment horizontal="left"/>
    </xf>
    <xf numFmtId="0" fontId="30" fillId="39" borderId="80" xfId="0" applyFont="1" applyFill="1" applyBorder="1" applyAlignment="1">
      <alignment horizontal="center"/>
    </xf>
    <xf numFmtId="0" fontId="30" fillId="39" borderId="147" xfId="0" applyFont="1" applyFill="1" applyBorder="1" applyAlignment="1">
      <alignment horizontal="center"/>
    </xf>
    <xf numFmtId="0" fontId="20" fillId="39" borderId="78" xfId="0" applyFont="1" applyFill="1" applyBorder="1" applyAlignment="1">
      <alignment horizontal="center"/>
    </xf>
    <xf numFmtId="0" fontId="20" fillId="39" borderId="126" xfId="0" applyFont="1" applyFill="1" applyBorder="1"/>
    <xf numFmtId="0" fontId="30" fillId="39" borderId="111" xfId="0" applyFont="1" applyFill="1" applyBorder="1"/>
    <xf numFmtId="0" fontId="20" fillId="39" borderId="111" xfId="0" applyFont="1" applyFill="1" applyBorder="1" applyAlignment="1">
      <alignment horizontal="center"/>
    </xf>
    <xf numFmtId="0" fontId="20" fillId="39" borderId="165" xfId="0" applyFont="1" applyFill="1" applyBorder="1" applyAlignment="1">
      <alignment horizontal="center"/>
    </xf>
    <xf numFmtId="0" fontId="30" fillId="39" borderId="208" xfId="0" applyFont="1" applyFill="1" applyBorder="1"/>
    <xf numFmtId="0" fontId="20" fillId="39" borderId="84" xfId="0" applyFont="1" applyFill="1" applyBorder="1" applyAlignment="1">
      <alignment horizontal="center"/>
    </xf>
    <xf numFmtId="0" fontId="20" fillId="39" borderId="174" xfId="0" applyFont="1" applyFill="1" applyBorder="1" applyAlignment="1">
      <alignment horizontal="center"/>
    </xf>
    <xf numFmtId="0" fontId="20" fillId="39" borderId="83" xfId="0" applyFont="1" applyFill="1" applyBorder="1" applyAlignment="1">
      <alignment horizontal="left"/>
    </xf>
    <xf numFmtId="0" fontId="30" fillId="39" borderId="84" xfId="0" applyFont="1" applyFill="1" applyBorder="1" applyAlignment="1">
      <alignment horizontal="center"/>
    </xf>
    <xf numFmtId="0" fontId="30" fillId="39" borderId="174" xfId="0" applyFont="1" applyFill="1" applyBorder="1" applyAlignment="1">
      <alignment horizontal="center"/>
    </xf>
    <xf numFmtId="0" fontId="20" fillId="39" borderId="83" xfId="0" applyFont="1" applyFill="1" applyBorder="1" applyAlignment="1">
      <alignment horizontal="center"/>
    </xf>
    <xf numFmtId="0" fontId="42" fillId="40" borderId="131" xfId="0" applyFont="1" applyFill="1" applyBorder="1"/>
    <xf numFmtId="0" fontId="22" fillId="40" borderId="102" xfId="0" applyFont="1" applyFill="1" applyBorder="1"/>
    <xf numFmtId="0" fontId="42" fillId="40" borderId="102" xfId="0" applyFont="1" applyFill="1" applyBorder="1" applyAlignment="1">
      <alignment horizontal="center"/>
    </xf>
    <xf numFmtId="0" fontId="42" fillId="40" borderId="103" xfId="0" applyFont="1" applyFill="1" applyBorder="1" applyAlignment="1">
      <alignment horizontal="center"/>
    </xf>
    <xf numFmtId="0" fontId="22" fillId="40" borderId="206" xfId="0" applyFont="1" applyFill="1" applyBorder="1"/>
    <xf numFmtId="0" fontId="42" fillId="40" borderId="102" xfId="0" applyFont="1" applyFill="1" applyBorder="1" applyAlignment="1">
      <alignment horizontal="center" readingOrder="1"/>
    </xf>
    <xf numFmtId="0" fontId="20" fillId="40" borderId="123" xfId="0" applyFont="1" applyFill="1" applyBorder="1" applyAlignment="1">
      <alignment horizontal="center"/>
    </xf>
    <xf numFmtId="0" fontId="20" fillId="40" borderId="164" xfId="0" applyFont="1" applyFill="1" applyBorder="1" applyAlignment="1">
      <alignment horizontal="center"/>
    </xf>
    <xf numFmtId="0" fontId="42" fillId="40" borderId="164" xfId="0" applyFont="1" applyFill="1" applyBorder="1"/>
    <xf numFmtId="0" fontId="22" fillId="40" borderId="123" xfId="0" applyFont="1" applyFill="1" applyBorder="1" applyAlignment="1">
      <alignment horizontal="center"/>
    </xf>
    <xf numFmtId="0" fontId="20" fillId="40" borderId="123" xfId="0" applyFont="1" applyFill="1" applyBorder="1"/>
    <xf numFmtId="0" fontId="20" fillId="40" borderId="124" xfId="0" applyFont="1" applyFill="1" applyBorder="1" applyAlignment="1">
      <alignment horizontal="center" readingOrder="1"/>
    </xf>
    <xf numFmtId="0" fontId="20" fillId="40" borderId="164" xfId="0" applyFont="1" applyFill="1" applyBorder="1" applyAlignment="1">
      <alignment horizontal="center" readingOrder="1"/>
    </xf>
    <xf numFmtId="0" fontId="42" fillId="40" borderId="82" xfId="0" applyFont="1" applyFill="1" applyBorder="1"/>
    <xf numFmtId="0" fontId="22" fillId="40" borderId="86" xfId="0" applyFont="1" applyFill="1" applyBorder="1"/>
    <xf numFmtId="0" fontId="42" fillId="40" borderId="86" xfId="0" applyFont="1" applyFill="1" applyBorder="1" applyAlignment="1">
      <alignment horizontal="center"/>
    </xf>
    <xf numFmtId="0" fontId="42" fillId="40" borderId="140" xfId="0" applyFont="1" applyFill="1" applyBorder="1" applyAlignment="1">
      <alignment horizontal="center"/>
    </xf>
    <xf numFmtId="0" fontId="22" fillId="40" borderId="207" xfId="0" applyFont="1" applyFill="1" applyBorder="1"/>
    <xf numFmtId="0" fontId="42" fillId="40" borderId="86" xfId="0" applyFont="1" applyFill="1" applyBorder="1" applyAlignment="1">
      <alignment horizontal="center" readingOrder="1"/>
    </xf>
    <xf numFmtId="0" fontId="20" fillId="40" borderId="80" xfId="0" applyFont="1" applyFill="1" applyBorder="1" applyAlignment="1">
      <alignment horizontal="center"/>
    </xf>
    <xf numFmtId="0" fontId="20" fillId="40" borderId="147" xfId="0" applyFont="1" applyFill="1" applyBorder="1" applyAlignment="1">
      <alignment horizontal="center"/>
    </xf>
    <xf numFmtId="0" fontId="42" fillId="40" borderId="147" xfId="0" applyFont="1" applyFill="1" applyBorder="1"/>
    <xf numFmtId="0" fontId="22" fillId="40" borderId="80" xfId="0" applyFont="1" applyFill="1" applyBorder="1" applyAlignment="1">
      <alignment horizontal="center"/>
    </xf>
    <xf numFmtId="0" fontId="20" fillId="40" borderId="80" xfId="0" applyFont="1" applyFill="1" applyBorder="1"/>
    <xf numFmtId="0" fontId="20" fillId="40" borderId="78" xfId="0" applyFont="1" applyFill="1" applyBorder="1" applyAlignment="1">
      <alignment horizontal="center" readingOrder="1"/>
    </xf>
    <xf numFmtId="0" fontId="20" fillId="40" borderId="147" xfId="0" applyFont="1" applyFill="1" applyBorder="1" applyAlignment="1">
      <alignment horizontal="center" readingOrder="1"/>
    </xf>
    <xf numFmtId="0" fontId="42" fillId="40" borderId="86" xfId="0" applyFont="1" applyFill="1" applyBorder="1"/>
    <xf numFmtId="0" fontId="42" fillId="40" borderId="207" xfId="0" applyFont="1" applyFill="1" applyBorder="1"/>
    <xf numFmtId="0" fontId="42" fillId="40" borderId="80" xfId="0" applyFont="1" applyFill="1" applyBorder="1" applyAlignment="1">
      <alignment horizontal="center"/>
    </xf>
    <xf numFmtId="0" fontId="42" fillId="40" borderId="126" xfId="0" applyFont="1" applyFill="1" applyBorder="1"/>
    <xf numFmtId="0" fontId="42" fillId="40" borderId="111" xfId="0" applyFont="1" applyFill="1" applyBorder="1"/>
    <xf numFmtId="0" fontId="42" fillId="40" borderId="111" xfId="0" applyFont="1" applyFill="1" applyBorder="1" applyAlignment="1">
      <alignment horizontal="center"/>
    </xf>
    <xf numFmtId="0" fontId="42" fillId="40" borderId="165" xfId="0" applyFont="1" applyFill="1" applyBorder="1" applyAlignment="1">
      <alignment horizontal="center"/>
    </xf>
    <xf numFmtId="0" fontId="42" fillId="40" borderId="208" xfId="0" applyFont="1" applyFill="1" applyBorder="1"/>
    <xf numFmtId="0" fontId="42" fillId="40" borderId="111" xfId="0" applyFont="1" applyFill="1" applyBorder="1" applyAlignment="1">
      <alignment horizontal="center" readingOrder="1"/>
    </xf>
    <xf numFmtId="0" fontId="20" fillId="40" borderId="84" xfId="0" applyFont="1" applyFill="1" applyBorder="1" applyAlignment="1">
      <alignment horizontal="center"/>
    </xf>
    <xf numFmtId="0" fontId="20" fillId="40" borderId="174" xfId="0" applyFont="1" applyFill="1" applyBorder="1" applyAlignment="1">
      <alignment horizontal="center"/>
    </xf>
    <xf numFmtId="0" fontId="42" fillId="40" borderId="84" xfId="0" applyFont="1" applyFill="1" applyBorder="1" applyAlignment="1">
      <alignment horizontal="left"/>
    </xf>
    <xf numFmtId="0" fontId="42" fillId="40" borderId="83" xfId="0" applyFont="1" applyFill="1" applyBorder="1" applyAlignment="1">
      <alignment horizontal="left"/>
    </xf>
    <xf numFmtId="0" fontId="42" fillId="40" borderId="174" xfId="0" applyFont="1" applyFill="1" applyBorder="1"/>
    <xf numFmtId="0" fontId="42" fillId="40" borderId="84" xfId="0" applyFont="1" applyFill="1" applyBorder="1" applyAlignment="1">
      <alignment horizontal="center"/>
    </xf>
    <xf numFmtId="0" fontId="20" fillId="40" borderId="84" xfId="0" applyFont="1" applyFill="1" applyBorder="1"/>
    <xf numFmtId="0" fontId="20" fillId="40" borderId="83" xfId="0" applyFont="1" applyFill="1" applyBorder="1" applyAlignment="1">
      <alignment horizontal="center" readingOrder="1"/>
    </xf>
    <xf numFmtId="0" fontId="20" fillId="40" borderId="174" xfId="0" applyFont="1" applyFill="1" applyBorder="1" applyAlignment="1">
      <alignment horizontal="center" readingOrder="1"/>
    </xf>
    <xf numFmtId="0" fontId="20" fillId="41" borderId="131" xfId="0" applyFont="1" applyFill="1" applyBorder="1"/>
    <xf numFmtId="0" fontId="30" fillId="41" borderId="102" xfId="0" applyFont="1" applyFill="1" applyBorder="1"/>
    <xf numFmtId="0" fontId="20" fillId="41" borderId="102" xfId="0" applyFont="1" applyFill="1" applyBorder="1" applyAlignment="1">
      <alignment horizontal="center"/>
    </xf>
    <xf numFmtId="0" fontId="20" fillId="41" borderId="103" xfId="0" applyFont="1" applyFill="1" applyBorder="1" applyAlignment="1">
      <alignment horizontal="center"/>
    </xf>
    <xf numFmtId="0" fontId="30" fillId="41" borderId="206" xfId="0" applyFont="1" applyFill="1" applyBorder="1"/>
    <xf numFmtId="0" fontId="20" fillId="41" borderId="102" xfId="0" applyFont="1" applyFill="1" applyBorder="1" applyAlignment="1">
      <alignment horizontal="center" readingOrder="1"/>
    </xf>
    <xf numFmtId="0" fontId="20" fillId="41" borderId="123" xfId="0" applyFont="1" applyFill="1" applyBorder="1" applyAlignment="1">
      <alignment horizontal="center"/>
    </xf>
    <xf numFmtId="0" fontId="20" fillId="41" borderId="123" xfId="0" applyFont="1" applyFill="1" applyBorder="1"/>
    <xf numFmtId="0" fontId="42" fillId="41" borderId="124" xfId="0" applyFont="1" applyFill="1" applyBorder="1" applyAlignment="1">
      <alignment horizontal="left"/>
    </xf>
    <xf numFmtId="0" fontId="42" fillId="41" borderId="124" xfId="0" applyFont="1" applyFill="1" applyBorder="1"/>
    <xf numFmtId="0" fontId="20" fillId="41" borderId="164" xfId="0" applyFont="1" applyFill="1" applyBorder="1"/>
    <xf numFmtId="0" fontId="30" fillId="41" borderId="123" xfId="0" applyFont="1" applyFill="1" applyBorder="1" applyAlignment="1">
      <alignment horizontal="center"/>
    </xf>
    <xf numFmtId="0" fontId="20" fillId="41" borderId="124" xfId="0" applyFont="1" applyFill="1" applyBorder="1" applyAlignment="1">
      <alignment horizontal="center" readingOrder="1"/>
    </xf>
    <xf numFmtId="0" fontId="20" fillId="41" borderId="164" xfId="0" applyFont="1" applyFill="1" applyBorder="1" applyAlignment="1">
      <alignment horizontal="center" readingOrder="1"/>
    </xf>
    <xf numFmtId="0" fontId="4" fillId="68" borderId="123" xfId="0" applyFont="1" applyFill="1" applyBorder="1" applyAlignment="1">
      <alignment vertical="top"/>
    </xf>
    <xf numFmtId="0" fontId="42" fillId="41" borderId="126" xfId="0" applyFont="1" applyFill="1" applyBorder="1"/>
    <xf numFmtId="0" fontId="22" fillId="41" borderId="111" xfId="0" applyFont="1" applyFill="1" applyBorder="1"/>
    <xf numFmtId="0" fontId="30" fillId="41" borderId="111" xfId="0" applyFont="1" applyFill="1" applyBorder="1"/>
    <xf numFmtId="0" fontId="20" fillId="41" borderId="111" xfId="0" applyFont="1" applyFill="1" applyBorder="1" applyAlignment="1">
      <alignment horizontal="center"/>
    </xf>
    <xf numFmtId="0" fontId="20" fillId="41" borderId="165" xfId="0" applyFont="1" applyFill="1" applyBorder="1" applyAlignment="1">
      <alignment horizontal="center"/>
    </xf>
    <xf numFmtId="0" fontId="30" fillId="41" borderId="208" xfId="0" applyFont="1" applyFill="1" applyBorder="1"/>
    <xf numFmtId="0" fontId="20" fillId="41" borderId="111" xfId="0" applyFont="1" applyFill="1" applyBorder="1" applyAlignment="1">
      <alignment horizontal="center" readingOrder="1"/>
    </xf>
    <xf numFmtId="0" fontId="20" fillId="41" borderId="84" xfId="0" applyFont="1" applyFill="1" applyBorder="1" applyAlignment="1">
      <alignment horizontal="center"/>
    </xf>
    <xf numFmtId="0" fontId="20" fillId="41" borderId="84" xfId="0" applyFont="1" applyFill="1" applyBorder="1"/>
    <xf numFmtId="0" fontId="42" fillId="41" borderId="83" xfId="0" applyFont="1" applyFill="1" applyBorder="1" applyAlignment="1">
      <alignment horizontal="left"/>
    </xf>
    <xf numFmtId="0" fontId="42" fillId="41" borderId="83" xfId="0" applyFont="1" applyFill="1" applyBorder="1"/>
    <xf numFmtId="0" fontId="20" fillId="41" borderId="174" xfId="0" applyFont="1" applyFill="1" applyBorder="1"/>
    <xf numFmtId="0" fontId="30" fillId="41" borderId="84" xfId="0" applyFont="1" applyFill="1" applyBorder="1" applyAlignment="1">
      <alignment horizontal="center"/>
    </xf>
    <xf numFmtId="0" fontId="20" fillId="41" borderId="83" xfId="0" applyFont="1" applyFill="1" applyBorder="1" applyAlignment="1">
      <alignment horizontal="center" readingOrder="1"/>
    </xf>
    <xf numFmtId="0" fontId="20" fillId="41" borderId="174" xfId="0" applyFont="1" applyFill="1" applyBorder="1" applyAlignment="1">
      <alignment horizontal="center" readingOrder="1"/>
    </xf>
    <xf numFmtId="0" fontId="4" fillId="68" borderId="84" xfId="0" applyFont="1" applyFill="1" applyBorder="1" applyAlignment="1">
      <alignment vertical="top"/>
    </xf>
    <xf numFmtId="0" fontId="7" fillId="42" borderId="3" xfId="0" applyFont="1" applyFill="1" applyBorder="1"/>
    <xf numFmtId="0" fontId="32" fillId="42" borderId="4" xfId="0" applyFont="1" applyFill="1" applyBorder="1"/>
    <xf numFmtId="0" fontId="26" fillId="42" borderId="4" xfId="0" applyFont="1" applyFill="1" applyBorder="1"/>
    <xf numFmtId="0" fontId="7" fillId="42" borderId="4" xfId="0" applyFont="1" applyFill="1" applyBorder="1" applyAlignment="1">
      <alignment horizontal="center"/>
    </xf>
    <xf numFmtId="0" fontId="7" fillId="42" borderId="5" xfId="0" applyFont="1" applyFill="1" applyBorder="1" applyAlignment="1">
      <alignment horizontal="center"/>
    </xf>
    <xf numFmtId="0" fontId="32" fillId="42" borderId="18" xfId="0" applyFont="1" applyFill="1" applyBorder="1"/>
    <xf numFmtId="0" fontId="7" fillId="42" borderId="4" xfId="0" applyFont="1" applyFill="1" applyBorder="1" applyAlignment="1">
      <alignment horizontal="center" readingOrder="1"/>
    </xf>
    <xf numFmtId="0" fontId="22" fillId="19" borderId="5" xfId="0" applyFont="1" applyFill="1" applyBorder="1" applyAlignment="1">
      <alignment horizontal="center" vertical="center"/>
    </xf>
    <xf numFmtId="0" fontId="7" fillId="42" borderId="19" xfId="0" applyFont="1" applyFill="1" applyBorder="1" applyAlignment="1">
      <alignment horizontal="center"/>
    </xf>
    <xf numFmtId="0" fontId="7" fillId="42" borderId="19" xfId="0" applyFont="1" applyFill="1" applyBorder="1"/>
    <xf numFmtId="0" fontId="7" fillId="42" borderId="21" xfId="0" applyFont="1" applyFill="1" applyBorder="1" applyAlignment="1">
      <alignment horizontal="center" readingOrder="1"/>
    </xf>
    <xf numFmtId="0" fontId="4" fillId="42" borderId="19" xfId="0" applyFont="1" applyFill="1" applyBorder="1" applyAlignment="1">
      <alignment vertical="top"/>
    </xf>
    <xf numFmtId="0" fontId="21" fillId="0" borderId="5" xfId="0" applyFont="1" applyBorder="1" applyAlignment="1">
      <alignment horizontal="left" vertical="top" wrapText="1"/>
    </xf>
    <xf numFmtId="0" fontId="21" fillId="0" borderId="21" xfId="0" applyFont="1" applyBorder="1" applyAlignment="1">
      <alignment horizontal="left" vertical="top" wrapText="1"/>
    </xf>
    <xf numFmtId="0" fontId="4" fillId="43" borderId="131" xfId="0" applyFont="1" applyFill="1" applyBorder="1" applyAlignment="1">
      <alignment horizontal="right"/>
    </xf>
    <xf numFmtId="0" fontId="4" fillId="43" borderId="102" xfId="0" applyFont="1" applyFill="1" applyBorder="1" applyAlignment="1">
      <alignment horizontal="left"/>
    </xf>
    <xf numFmtId="0" fontId="26" fillId="43" borderId="102" xfId="0" applyFont="1" applyFill="1" applyBorder="1" applyAlignment="1">
      <alignment vertical="center"/>
    </xf>
    <xf numFmtId="0" fontId="7" fillId="43" borderId="103" xfId="0" applyFont="1" applyFill="1" applyBorder="1" applyAlignment="1">
      <alignment horizontal="center" vertical="center"/>
    </xf>
    <xf numFmtId="0" fontId="7" fillId="43" borderId="206" xfId="0" applyFont="1" applyFill="1" applyBorder="1" applyAlignment="1">
      <alignment vertical="center"/>
    </xf>
    <xf numFmtId="0" fontId="7" fillId="43" borderId="102" xfId="0" applyFont="1" applyFill="1" applyBorder="1" applyAlignment="1">
      <alignment horizontal="center" vertical="center" readingOrder="1"/>
    </xf>
    <xf numFmtId="0" fontId="7" fillId="43" borderId="123" xfId="0" applyFont="1" applyFill="1" applyBorder="1" applyAlignment="1">
      <alignment horizontal="center" vertical="center"/>
    </xf>
    <xf numFmtId="0" fontId="4" fillId="43" borderId="124" xfId="0" applyFont="1" applyFill="1" applyBorder="1" applyAlignment="1">
      <alignment horizontal="left"/>
    </xf>
    <xf numFmtId="0" fontId="7" fillId="43" borderId="123" xfId="0" applyFont="1" applyFill="1" applyBorder="1" applyAlignment="1">
      <alignment horizontal="center"/>
    </xf>
    <xf numFmtId="0" fontId="7" fillId="43" borderId="124" xfId="0" applyFont="1" applyFill="1" applyBorder="1" applyAlignment="1">
      <alignment horizontal="center" vertical="center" readingOrder="1"/>
    </xf>
    <xf numFmtId="0" fontId="7" fillId="43" borderId="164" xfId="0" applyFont="1" applyFill="1" applyBorder="1" applyAlignment="1">
      <alignment horizontal="center" vertical="center" readingOrder="1"/>
    </xf>
    <xf numFmtId="0" fontId="4" fillId="43" borderId="123" xfId="0" applyFont="1" applyFill="1" applyBorder="1" applyAlignment="1">
      <alignment vertical="top"/>
    </xf>
    <xf numFmtId="0" fontId="4" fillId="43" borderId="82" xfId="0" applyFont="1" applyFill="1" applyBorder="1" applyAlignment="1">
      <alignment horizontal="right"/>
    </xf>
    <xf numFmtId="0" fontId="4" fillId="43" borderId="86" xfId="0" applyFont="1" applyFill="1" applyBorder="1" applyAlignment="1">
      <alignment horizontal="left"/>
    </xf>
    <xf numFmtId="0" fontId="26" fillId="43" borderId="86" xfId="0" applyFont="1" applyFill="1" applyBorder="1" applyAlignment="1">
      <alignment vertical="center"/>
    </xf>
    <xf numFmtId="0" fontId="7" fillId="43" borderId="140" xfId="0" applyFont="1" applyFill="1" applyBorder="1" applyAlignment="1">
      <alignment horizontal="center" vertical="center"/>
    </xf>
    <xf numFmtId="0" fontId="7" fillId="43" borderId="207" xfId="0" applyFont="1" applyFill="1" applyBorder="1" applyAlignment="1">
      <alignment vertical="center"/>
    </xf>
    <xf numFmtId="0" fontId="7" fillId="43" borderId="86" xfId="0" applyFont="1" applyFill="1" applyBorder="1" applyAlignment="1">
      <alignment horizontal="center" vertical="center" readingOrder="1"/>
    </xf>
    <xf numFmtId="0" fontId="7" fillId="43" borderId="80" xfId="0" applyFont="1" applyFill="1" applyBorder="1" applyAlignment="1">
      <alignment horizontal="center" vertical="center"/>
    </xf>
    <xf numFmtId="0" fontId="4" fillId="43" borderId="78" xfId="0" applyFont="1" applyFill="1" applyBorder="1" applyAlignment="1">
      <alignment horizontal="left"/>
    </xf>
    <xf numFmtId="0" fontId="7" fillId="43" borderId="80" xfId="0" applyFont="1" applyFill="1" applyBorder="1" applyAlignment="1">
      <alignment horizontal="center"/>
    </xf>
    <xf numFmtId="0" fontId="7" fillId="43" borderId="78" xfId="0" applyFont="1" applyFill="1" applyBorder="1" applyAlignment="1">
      <alignment horizontal="center" vertical="center" readingOrder="1"/>
    </xf>
    <xf numFmtId="0" fontId="7" fillId="43" borderId="147" xfId="0" applyFont="1" applyFill="1" applyBorder="1" applyAlignment="1">
      <alignment horizontal="center" vertical="center" readingOrder="1"/>
    </xf>
    <xf numFmtId="0" fontId="4" fillId="43" borderId="80" xfId="0" applyFont="1" applyFill="1" applyBorder="1" applyAlignment="1">
      <alignment vertical="top"/>
    </xf>
    <xf numFmtId="0" fontId="4" fillId="43" borderId="126" xfId="0" applyFont="1" applyFill="1" applyBorder="1" applyAlignment="1">
      <alignment horizontal="right"/>
    </xf>
    <xf numFmtId="0" fontId="4" fillId="43" borderId="111" xfId="0" applyFont="1" applyFill="1" applyBorder="1" applyAlignment="1">
      <alignment horizontal="left"/>
    </xf>
    <xf numFmtId="0" fontId="26" fillId="43" borderId="111" xfId="0" applyFont="1" applyFill="1" applyBorder="1" applyAlignment="1">
      <alignment vertical="center"/>
    </xf>
    <xf numFmtId="0" fontId="7" fillId="43" borderId="165" xfId="0" applyFont="1" applyFill="1" applyBorder="1" applyAlignment="1">
      <alignment horizontal="center" vertical="center"/>
    </xf>
    <xf numFmtId="0" fontId="7" fillId="43" borderId="208" xfId="0" applyFont="1" applyFill="1" applyBorder="1" applyAlignment="1">
      <alignment vertical="center"/>
    </xf>
    <xf numFmtId="0" fontId="7" fillId="43" borderId="111" xfId="0" applyFont="1" applyFill="1" applyBorder="1" applyAlignment="1">
      <alignment horizontal="center" vertical="center" readingOrder="1"/>
    </xf>
    <xf numFmtId="0" fontId="7" fillId="43" borderId="84" xfId="0" applyFont="1" applyFill="1" applyBorder="1" applyAlignment="1">
      <alignment horizontal="center" vertical="center"/>
    </xf>
    <xf numFmtId="0" fontId="4" fillId="43" borderId="83" xfId="0" applyFont="1" applyFill="1" applyBorder="1" applyAlignment="1">
      <alignment horizontal="left"/>
    </xf>
    <xf numFmtId="0" fontId="7" fillId="43" borderId="84" xfId="0" applyFont="1" applyFill="1" applyBorder="1" applyAlignment="1">
      <alignment horizontal="center"/>
    </xf>
    <xf numFmtId="0" fontId="7" fillId="43" borderId="83" xfId="0" applyFont="1" applyFill="1" applyBorder="1" applyAlignment="1">
      <alignment horizontal="center" vertical="center" readingOrder="1"/>
    </xf>
    <xf numFmtId="0" fontId="7" fillId="43" borderId="174" xfId="0" applyFont="1" applyFill="1" applyBorder="1" applyAlignment="1">
      <alignment horizontal="center" vertical="center" readingOrder="1"/>
    </xf>
    <xf numFmtId="0" fontId="4" fillId="43" borderId="84" xfId="0" applyFont="1" applyFill="1" applyBorder="1" applyAlignment="1">
      <alignment vertical="top"/>
    </xf>
    <xf numFmtId="0" fontId="19" fillId="23" borderId="102" xfId="0" applyFont="1" applyFill="1" applyBorder="1" applyAlignment="1">
      <alignment vertical="top"/>
    </xf>
    <xf numFmtId="0" fontId="4" fillId="23" borderId="103" xfId="0" applyFont="1" applyFill="1" applyBorder="1" applyAlignment="1">
      <alignment horizontal="center" vertical="top"/>
    </xf>
    <xf numFmtId="0" fontId="4" fillId="23" borderId="206" xfId="0" applyFont="1" applyFill="1" applyBorder="1" applyAlignment="1">
      <alignment vertical="top"/>
    </xf>
    <xf numFmtId="0" fontId="4" fillId="23" borderId="102" xfId="0" applyFont="1" applyFill="1" applyBorder="1" applyAlignment="1">
      <alignment vertical="top" wrapText="1"/>
    </xf>
    <xf numFmtId="0" fontId="4" fillId="23" borderId="124" xfId="0" applyFont="1" applyFill="1" applyBorder="1" applyAlignment="1">
      <alignment horizontal="left" vertical="top"/>
    </xf>
    <xf numFmtId="0" fontId="7" fillId="23" borderId="123" xfId="0" applyFont="1" applyFill="1" applyBorder="1" applyAlignment="1">
      <alignment vertical="top"/>
    </xf>
    <xf numFmtId="0" fontId="7" fillId="23" borderId="124" xfId="0" applyFont="1" applyFill="1" applyBorder="1" applyAlignment="1">
      <alignment vertical="top"/>
    </xf>
    <xf numFmtId="0" fontId="7" fillId="23" borderId="164" xfId="0" applyFont="1" applyFill="1" applyBorder="1" applyAlignment="1">
      <alignment vertical="top"/>
    </xf>
    <xf numFmtId="0" fontId="19" fillId="23" borderId="86" xfId="0" applyFont="1" applyFill="1" applyBorder="1" applyAlignment="1">
      <alignment vertical="top"/>
    </xf>
    <xf numFmtId="0" fontId="4" fillId="23" borderId="140" xfId="0" applyFont="1" applyFill="1" applyBorder="1" applyAlignment="1">
      <alignment horizontal="center" vertical="top"/>
    </xf>
    <xf numFmtId="0" fontId="4" fillId="23" borderId="207" xfId="0" applyFont="1" applyFill="1" applyBorder="1" applyAlignment="1">
      <alignment vertical="top" wrapText="1"/>
    </xf>
    <xf numFmtId="0" fontId="4" fillId="23" borderId="147" xfId="0" applyFont="1" applyFill="1" applyBorder="1" applyAlignment="1">
      <alignment vertical="top" wrapText="1"/>
    </xf>
    <xf numFmtId="0" fontId="4" fillId="23" borderId="78" xfId="0" applyFont="1" applyFill="1" applyBorder="1" applyAlignment="1">
      <alignment horizontal="left" vertical="top" wrapText="1"/>
    </xf>
    <xf numFmtId="0" fontId="7" fillId="23" borderId="80" xfId="0" applyFont="1" applyFill="1" applyBorder="1" applyAlignment="1">
      <alignment vertical="top" wrapText="1"/>
    </xf>
    <xf numFmtId="0" fontId="7" fillId="23" borderId="78" xfId="0" applyFont="1" applyFill="1" applyBorder="1" applyAlignment="1">
      <alignment vertical="top" wrapText="1"/>
    </xf>
    <xf numFmtId="0" fontId="7" fillId="23" borderId="147" xfId="0" applyFont="1" applyFill="1" applyBorder="1" applyAlignment="1">
      <alignment vertical="top" wrapText="1"/>
    </xf>
    <xf numFmtId="0" fontId="4" fillId="23" borderId="207" xfId="0" applyFont="1" applyFill="1" applyBorder="1" applyAlignment="1">
      <alignment vertical="top"/>
    </xf>
    <xf numFmtId="0" fontId="4" fillId="23" borderId="78" xfId="0" applyFont="1" applyFill="1" applyBorder="1" applyAlignment="1">
      <alignment horizontal="left" vertical="top"/>
    </xf>
    <xf numFmtId="0" fontId="7" fillId="23" borderId="80" xfId="0" applyFont="1" applyFill="1" applyBorder="1" applyAlignment="1">
      <alignment vertical="top"/>
    </xf>
    <xf numFmtId="0" fontId="7" fillId="23" borderId="78" xfId="0" applyFont="1" applyFill="1" applyBorder="1" applyAlignment="1">
      <alignment vertical="top"/>
    </xf>
    <xf numFmtId="0" fontId="7" fillId="23" borderId="147" xfId="0" applyFont="1" applyFill="1" applyBorder="1" applyAlignment="1">
      <alignment vertical="top"/>
    </xf>
    <xf numFmtId="0" fontId="19" fillId="23" borderId="111" xfId="0" applyFont="1" applyFill="1" applyBorder="1" applyAlignment="1">
      <alignment vertical="top"/>
    </xf>
    <xf numFmtId="0" fontId="4" fillId="23" borderId="165" xfId="0" applyFont="1" applyFill="1" applyBorder="1" applyAlignment="1">
      <alignment horizontal="center" vertical="top"/>
    </xf>
    <xf numFmtId="0" fontId="4" fillId="23" borderId="208" xfId="0" applyFont="1" applyFill="1" applyBorder="1" applyAlignment="1">
      <alignment vertical="top"/>
    </xf>
    <xf numFmtId="0" fontId="4" fillId="23" borderId="111" xfId="0" applyFont="1" applyFill="1" applyBorder="1" applyAlignment="1">
      <alignment vertical="top" wrapText="1"/>
    </xf>
    <xf numFmtId="0" fontId="4" fillId="23" borderId="83" xfId="0" applyFont="1" applyFill="1" applyBorder="1" applyAlignment="1">
      <alignment horizontal="left" vertical="top"/>
    </xf>
    <xf numFmtId="0" fontId="7" fillId="23" borderId="84" xfId="0" applyFont="1" applyFill="1" applyBorder="1" applyAlignment="1">
      <alignment vertical="top"/>
    </xf>
    <xf numFmtId="0" fontId="7" fillId="23" borderId="83" xfId="0" applyFont="1" applyFill="1" applyBorder="1" applyAlignment="1">
      <alignment vertical="top"/>
    </xf>
    <xf numFmtId="0" fontId="7" fillId="23" borderId="174" xfId="0" applyFont="1" applyFill="1" applyBorder="1" applyAlignment="1">
      <alignment vertical="top"/>
    </xf>
    <xf numFmtId="0" fontId="42" fillId="46" borderId="131" xfId="0" applyFont="1" applyFill="1" applyBorder="1"/>
    <xf numFmtId="0" fontId="22" fillId="46" borderId="102" xfId="0" applyFont="1" applyFill="1" applyBorder="1"/>
    <xf numFmtId="49" fontId="40" fillId="33" borderId="102" xfId="0" applyNumberFormat="1" applyFont="1" applyFill="1" applyBorder="1"/>
    <xf numFmtId="49" fontId="32" fillId="33" borderId="102" xfId="0" applyNumberFormat="1" applyFont="1" applyFill="1" applyBorder="1"/>
    <xf numFmtId="49" fontId="4" fillId="33" borderId="102" xfId="0" applyNumberFormat="1" applyFont="1" applyFill="1" applyBorder="1" applyAlignment="1">
      <alignment horizontal="center"/>
    </xf>
    <xf numFmtId="49" fontId="4" fillId="33" borderId="103" xfId="0" applyNumberFormat="1" applyFont="1" applyFill="1" applyBorder="1" applyAlignment="1">
      <alignment horizontal="center"/>
    </xf>
    <xf numFmtId="49" fontId="40" fillId="33" borderId="206" xfId="0" applyNumberFormat="1" applyFont="1" applyFill="1" applyBorder="1"/>
    <xf numFmtId="49" fontId="7" fillId="33" borderId="123" xfId="0" applyNumberFormat="1" applyFont="1" applyFill="1" applyBorder="1" applyAlignment="1">
      <alignment horizontal="center"/>
    </xf>
    <xf numFmtId="49" fontId="7" fillId="33" borderId="164" xfId="0" applyNumberFormat="1" applyFont="1" applyFill="1" applyBorder="1" applyAlignment="1">
      <alignment horizontal="center"/>
    </xf>
    <xf numFmtId="49" fontId="4" fillId="33" borderId="123" xfId="0" applyNumberFormat="1" applyFont="1" applyFill="1" applyBorder="1"/>
    <xf numFmtId="0" fontId="42" fillId="46" borderId="124" xfId="0" applyFont="1" applyFill="1" applyBorder="1" applyAlignment="1">
      <alignment horizontal="left"/>
    </xf>
    <xf numFmtId="0" fontId="42" fillId="46" borderId="124" xfId="0" applyFont="1" applyFill="1" applyBorder="1"/>
    <xf numFmtId="49" fontId="4" fillId="33" borderId="164" xfId="0" applyNumberFormat="1" applyFont="1" applyFill="1" applyBorder="1"/>
    <xf numFmtId="49" fontId="40" fillId="33" borderId="123" xfId="0" applyNumberFormat="1" applyFont="1" applyFill="1" applyBorder="1" applyAlignment="1">
      <alignment horizontal="center"/>
    </xf>
    <xf numFmtId="49" fontId="7" fillId="33" borderId="123" xfId="0" applyNumberFormat="1" applyFont="1" applyFill="1" applyBorder="1"/>
    <xf numFmtId="49" fontId="7" fillId="33" borderId="124" xfId="0" applyNumberFormat="1" applyFont="1" applyFill="1" applyBorder="1" applyAlignment="1">
      <alignment horizontal="center"/>
    </xf>
    <xf numFmtId="0" fontId="42" fillId="46" borderId="82" xfId="0" applyFont="1" applyFill="1" applyBorder="1"/>
    <xf numFmtId="0" fontId="22" fillId="46" borderId="86" xfId="0" applyFont="1" applyFill="1" applyBorder="1"/>
    <xf numFmtId="49" fontId="40" fillId="33" borderId="86" xfId="0" applyNumberFormat="1" applyFont="1" applyFill="1" applyBorder="1"/>
    <xf numFmtId="49" fontId="32" fillId="33" borderId="86" xfId="0" applyNumberFormat="1" applyFont="1" applyFill="1" applyBorder="1"/>
    <xf numFmtId="49" fontId="4" fillId="33" borderId="86" xfId="0" applyNumberFormat="1" applyFont="1" applyFill="1" applyBorder="1" applyAlignment="1">
      <alignment horizontal="center"/>
    </xf>
    <xf numFmtId="49" fontId="4" fillId="33" borderId="140" xfId="0" applyNumberFormat="1" applyFont="1" applyFill="1" applyBorder="1" applyAlignment="1">
      <alignment horizontal="center"/>
    </xf>
    <xf numFmtId="49" fontId="40" fillId="33" borderId="207" xfId="0" applyNumberFormat="1" applyFont="1" applyFill="1" applyBorder="1"/>
    <xf numFmtId="49" fontId="7" fillId="33" borderId="80" xfId="0" applyNumberFormat="1" applyFont="1" applyFill="1" applyBorder="1" applyAlignment="1">
      <alignment horizontal="center"/>
    </xf>
    <xf numFmtId="49" fontId="4" fillId="33" borderId="80" xfId="0" applyNumberFormat="1" applyFont="1" applyFill="1" applyBorder="1"/>
    <xf numFmtId="0" fontId="42" fillId="46" borderId="78" xfId="0" applyFont="1" applyFill="1" applyBorder="1" applyAlignment="1">
      <alignment horizontal="left"/>
    </xf>
    <xf numFmtId="0" fontId="42" fillId="46" borderId="78" xfId="0" applyFont="1" applyFill="1" applyBorder="1"/>
    <xf numFmtId="49" fontId="4" fillId="33" borderId="147" xfId="0" applyNumberFormat="1" applyFont="1" applyFill="1" applyBorder="1"/>
    <xf numFmtId="49" fontId="40" fillId="33" borderId="80" xfId="0" applyNumberFormat="1" applyFont="1" applyFill="1" applyBorder="1" applyAlignment="1">
      <alignment horizontal="center"/>
    </xf>
    <xf numFmtId="49" fontId="7" fillId="33" borderId="80" xfId="0" applyNumberFormat="1" applyFont="1" applyFill="1" applyBorder="1"/>
    <xf numFmtId="0" fontId="42" fillId="46" borderId="86" xfId="0" applyFont="1" applyFill="1" applyBorder="1"/>
    <xf numFmtId="49" fontId="4" fillId="33" borderId="86" xfId="0" applyNumberFormat="1" applyFont="1" applyFill="1" applyBorder="1"/>
    <xf numFmtId="49" fontId="7" fillId="33" borderId="86" xfId="0" applyNumberFormat="1" applyFont="1" applyFill="1" applyBorder="1"/>
    <xf numFmtId="49" fontId="4" fillId="33" borderId="207" xfId="0" applyNumberFormat="1" applyFont="1" applyFill="1" applyBorder="1"/>
    <xf numFmtId="49" fontId="4" fillId="33" borderId="80" xfId="0" applyNumberFormat="1" applyFont="1" applyFill="1" applyBorder="1" applyAlignment="1">
      <alignment horizontal="center"/>
    </xf>
    <xf numFmtId="0" fontId="42" fillId="46" borderId="128" xfId="0" applyFont="1" applyFill="1" applyBorder="1"/>
    <xf numFmtId="0" fontId="42" fillId="46" borderId="129" xfId="0" applyFont="1" applyFill="1" applyBorder="1"/>
    <xf numFmtId="49" fontId="4" fillId="33" borderId="129" xfId="0" applyNumberFormat="1" applyFont="1" applyFill="1" applyBorder="1"/>
    <xf numFmtId="49" fontId="26" fillId="33" borderId="129" xfId="0" applyNumberFormat="1" applyFont="1" applyFill="1" applyBorder="1"/>
    <xf numFmtId="49" fontId="4" fillId="33" borderId="129" xfId="0" applyNumberFormat="1" applyFont="1" applyFill="1" applyBorder="1" applyAlignment="1">
      <alignment horizontal="center"/>
    </xf>
    <xf numFmtId="49" fontId="4" fillId="33" borderId="130" xfId="0" applyNumberFormat="1" applyFont="1" applyFill="1" applyBorder="1" applyAlignment="1">
      <alignment horizontal="center"/>
    </xf>
    <xf numFmtId="49" fontId="4" fillId="33" borderId="215" xfId="0" applyNumberFormat="1" applyFont="1" applyFill="1" applyBorder="1"/>
    <xf numFmtId="0" fontId="21" fillId="0" borderId="66" xfId="0" applyFont="1" applyBorder="1" applyAlignment="1">
      <alignment horizontal="left" vertical="top" wrapText="1"/>
    </xf>
    <xf numFmtId="49" fontId="7" fillId="33" borderId="64" xfId="0" applyNumberFormat="1" applyFont="1" applyFill="1" applyBorder="1" applyAlignment="1">
      <alignment horizontal="center"/>
    </xf>
    <xf numFmtId="49" fontId="7" fillId="33" borderId="66" xfId="0" applyNumberFormat="1" applyFont="1" applyFill="1" applyBorder="1" applyAlignment="1">
      <alignment horizontal="center"/>
    </xf>
    <xf numFmtId="0" fontId="42" fillId="46" borderId="65" xfId="0" applyFont="1" applyFill="1" applyBorder="1"/>
    <xf numFmtId="0" fontId="42" fillId="46" borderId="65" xfId="0" applyFont="1" applyFill="1" applyBorder="1" applyAlignment="1">
      <alignment horizontal="left"/>
    </xf>
    <xf numFmtId="49" fontId="4" fillId="33" borderId="66" xfId="0" applyNumberFormat="1" applyFont="1" applyFill="1" applyBorder="1"/>
    <xf numFmtId="49" fontId="4" fillId="33" borderId="64" xfId="0" applyNumberFormat="1" applyFont="1" applyFill="1" applyBorder="1" applyAlignment="1">
      <alignment horizontal="center"/>
    </xf>
    <xf numFmtId="49" fontId="4" fillId="33" borderId="66" xfId="0" applyNumberFormat="1" applyFont="1" applyFill="1" applyBorder="1" applyAlignment="1">
      <alignment horizontal="center"/>
    </xf>
    <xf numFmtId="49" fontId="7" fillId="33" borderId="64" xfId="0" applyNumberFormat="1" applyFont="1" applyFill="1" applyBorder="1"/>
    <xf numFmtId="49" fontId="7" fillId="33" borderId="65" xfId="0" applyNumberFormat="1" applyFont="1" applyFill="1" applyBorder="1" applyAlignment="1">
      <alignment horizontal="center"/>
    </xf>
    <xf numFmtId="0" fontId="4" fillId="33" borderId="64" xfId="0" applyFont="1" applyFill="1" applyBorder="1" applyAlignment="1">
      <alignment vertical="top"/>
    </xf>
    <xf numFmtId="0" fontId="20" fillId="61" borderId="192" xfId="0" applyFont="1" applyFill="1" applyBorder="1" applyAlignment="1">
      <alignment horizontal="center" wrapText="1"/>
    </xf>
    <xf numFmtId="0" fontId="20" fillId="61" borderId="134" xfId="0" applyFont="1" applyFill="1" applyBorder="1" applyAlignment="1">
      <alignment horizontal="center" wrapText="1"/>
    </xf>
    <xf numFmtId="0" fontId="20" fillId="61" borderId="91" xfId="0" applyFont="1" applyFill="1" applyBorder="1" applyAlignment="1">
      <alignment horizontal="center" wrapText="1"/>
    </xf>
    <xf numFmtId="0" fontId="20" fillId="61" borderId="36" xfId="0" applyFont="1" applyFill="1" applyBorder="1" applyAlignment="1">
      <alignment horizontal="center" wrapText="1"/>
    </xf>
    <xf numFmtId="0" fontId="21" fillId="61" borderId="195" xfId="0" applyFont="1" applyFill="1" applyBorder="1" applyAlignment="1">
      <alignment horizontal="left"/>
    </xf>
    <xf numFmtId="0" fontId="20" fillId="61" borderId="123" xfId="0" applyFont="1" applyFill="1" applyBorder="1" applyAlignment="1">
      <alignment horizontal="left" vertical="top"/>
    </xf>
    <xf numFmtId="0" fontId="60" fillId="12" borderId="124" xfId="0" applyFont="1" applyFill="1" applyBorder="1" applyAlignment="1">
      <alignment horizontal="left" vertical="top"/>
    </xf>
    <xf numFmtId="0" fontId="60" fillId="12" borderId="84" xfId="0" applyFont="1" applyFill="1" applyBorder="1" applyAlignment="1">
      <alignment horizontal="left" vertical="center"/>
    </xf>
    <xf numFmtId="0" fontId="60" fillId="12" borderId="83" xfId="0" applyFont="1" applyFill="1" applyBorder="1" applyAlignment="1">
      <alignment horizontal="left" vertical="center"/>
    </xf>
    <xf numFmtId="0" fontId="21" fillId="62" borderId="133" xfId="0" applyFont="1" applyFill="1" applyBorder="1" applyAlignment="1">
      <alignment horizontal="center" wrapText="1"/>
    </xf>
    <xf numFmtId="0" fontId="21" fillId="62" borderId="134" xfId="0" applyFont="1" applyFill="1" applyBorder="1" applyAlignment="1">
      <alignment horizontal="center" wrapText="1"/>
    </xf>
    <xf numFmtId="0" fontId="21" fillId="62" borderId="35" xfId="0" applyFont="1" applyFill="1" applyBorder="1" applyAlignment="1">
      <alignment horizontal="center" wrapText="1"/>
    </xf>
    <xf numFmtId="0" fontId="21" fillId="62" borderId="36" xfId="0" applyFont="1" applyFill="1" applyBorder="1" applyAlignment="1">
      <alignment horizontal="center" wrapText="1"/>
    </xf>
    <xf numFmtId="0" fontId="21" fillId="62" borderId="111" xfId="0" applyFont="1" applyFill="1" applyBorder="1" applyAlignment="1">
      <alignment horizontal="left"/>
    </xf>
    <xf numFmtId="0" fontId="21" fillId="62" borderId="83" xfId="0" applyFont="1" applyFill="1" applyBorder="1" applyAlignment="1">
      <alignment vertical="top"/>
    </xf>
    <xf numFmtId="0" fontId="20" fillId="62" borderId="83" xfId="0" applyFont="1" applyFill="1" applyBorder="1" applyAlignment="1">
      <alignment vertical="top"/>
    </xf>
    <xf numFmtId="0" fontId="20" fillId="61" borderId="194" xfId="0" applyFont="1" applyFill="1" applyBorder="1" applyAlignment="1">
      <alignment horizontal="center" wrapText="1"/>
    </xf>
    <xf numFmtId="0" fontId="20" fillId="61" borderId="99" xfId="0" applyFont="1" applyFill="1" applyBorder="1" applyAlignment="1">
      <alignment horizontal="center" wrapText="1"/>
    </xf>
    <xf numFmtId="0" fontId="60" fillId="12" borderId="123" xfId="0" applyFont="1" applyFill="1" applyBorder="1" applyAlignment="1">
      <alignment horizontal="left" vertical="center"/>
    </xf>
    <xf numFmtId="0" fontId="60" fillId="12" borderId="80" xfId="0" applyFont="1" applyFill="1" applyBorder="1" applyAlignment="1">
      <alignment horizontal="left" vertical="center"/>
    </xf>
    <xf numFmtId="0" fontId="21" fillId="62" borderId="142" xfId="0" applyFont="1" applyFill="1" applyBorder="1" applyAlignment="1">
      <alignment horizontal="center" wrapText="1"/>
    </xf>
    <xf numFmtId="0" fontId="21" fillId="62" borderId="99" xfId="0" applyFont="1" applyFill="1" applyBorder="1" applyAlignment="1">
      <alignment horizontal="center" wrapText="1"/>
    </xf>
    <xf numFmtId="0" fontId="21" fillId="62" borderId="102" xfId="0" applyFont="1" applyFill="1" applyBorder="1" applyAlignment="1">
      <alignment horizontal="left"/>
    </xf>
    <xf numFmtId="0" fontId="21" fillId="62" borderId="86" xfId="0" applyFont="1" applyFill="1" applyBorder="1" applyAlignment="1">
      <alignment horizontal="left"/>
    </xf>
    <xf numFmtId="0" fontId="21" fillId="62" borderId="135" xfId="0" applyFont="1" applyFill="1" applyBorder="1" applyAlignment="1">
      <alignment horizontal="left"/>
    </xf>
    <xf numFmtId="0" fontId="21" fillId="62" borderId="151" xfId="0" applyFont="1" applyFill="1" applyBorder="1" applyAlignment="1">
      <alignment horizontal="left"/>
    </xf>
    <xf numFmtId="0" fontId="21" fillId="62" borderId="99" xfId="0" applyFont="1" applyFill="1" applyBorder="1" applyAlignment="1">
      <alignment horizontal="left"/>
    </xf>
    <xf numFmtId="0" fontId="21" fillId="62" borderId="36" xfId="0" applyFont="1" applyFill="1" applyBorder="1" applyAlignment="1">
      <alignment horizontal="left"/>
    </xf>
    <xf numFmtId="0" fontId="21" fillId="62" borderId="131" xfId="0" applyFont="1" applyFill="1" applyBorder="1" applyAlignment="1">
      <alignment horizontal="left"/>
    </xf>
    <xf numFmtId="0" fontId="21" fillId="62" borderId="82" xfId="0" applyFont="1" applyFill="1" applyBorder="1" applyAlignment="1">
      <alignment horizontal="left"/>
    </xf>
    <xf numFmtId="0" fontId="21" fillId="62" borderId="143" xfId="0" applyFont="1" applyFill="1" applyBorder="1" applyAlignment="1">
      <alignment horizontal="left"/>
    </xf>
    <xf numFmtId="0" fontId="21" fillId="62" borderId="195" xfId="0" applyFont="1" applyFill="1" applyBorder="1" applyAlignment="1">
      <alignment horizontal="left"/>
    </xf>
    <xf numFmtId="0" fontId="21" fillId="62" borderId="134" xfId="0" applyFont="1" applyFill="1" applyBorder="1" applyAlignment="1">
      <alignment horizontal="left"/>
    </xf>
    <xf numFmtId="0" fontId="21" fillId="62" borderId="161" xfId="0" applyFont="1" applyFill="1" applyBorder="1" applyAlignment="1">
      <alignment horizontal="left"/>
    </xf>
    <xf numFmtId="0" fontId="42" fillId="51" borderId="207" xfId="0" applyFont="1" applyFill="1" applyBorder="1"/>
    <xf numFmtId="0" fontId="42" fillId="51" borderId="86" xfId="0" applyFont="1" applyFill="1" applyBorder="1" applyAlignment="1">
      <alignment horizontal="center" readingOrder="1"/>
    </xf>
    <xf numFmtId="0" fontId="42" fillId="51" borderId="208" xfId="0" applyFont="1" applyFill="1" applyBorder="1"/>
    <xf numFmtId="0" fontId="42" fillId="51" borderId="111" xfId="0" applyFont="1" applyFill="1" applyBorder="1" applyAlignment="1">
      <alignment horizontal="center" readingOrder="1"/>
    </xf>
    <xf numFmtId="0" fontId="20" fillId="61" borderId="216" xfId="0" applyFont="1" applyFill="1" applyBorder="1" applyAlignment="1">
      <alignment horizontal="center" wrapText="1"/>
    </xf>
    <xf numFmtId="0" fontId="20" fillId="61" borderId="152" xfId="0" applyFont="1" applyFill="1" applyBorder="1" applyAlignment="1">
      <alignment horizontal="center" wrapText="1"/>
    </xf>
    <xf numFmtId="0" fontId="21" fillId="61" borderId="128" xfId="0" applyFont="1" applyFill="1" applyBorder="1" applyAlignment="1">
      <alignment horizontal="left"/>
    </xf>
    <xf numFmtId="0" fontId="21" fillId="61" borderId="158" xfId="0" applyFont="1" applyFill="1" applyBorder="1" applyAlignment="1">
      <alignment horizontal="left"/>
    </xf>
    <xf numFmtId="0" fontId="20" fillId="61" borderId="152" xfId="0" applyFont="1" applyFill="1" applyBorder="1" applyAlignment="1">
      <alignment horizontal="left"/>
    </xf>
    <xf numFmtId="0" fontId="21" fillId="61" borderId="218" xfId="0" applyFont="1" applyFill="1" applyBorder="1" applyAlignment="1">
      <alignment horizontal="left"/>
    </xf>
    <xf numFmtId="0" fontId="20" fillId="61" borderId="64" xfId="0" applyFont="1" applyFill="1" applyBorder="1" applyAlignment="1">
      <alignment horizontal="left" vertical="top"/>
    </xf>
    <xf numFmtId="0" fontId="20" fillId="61" borderId="65" xfId="0" applyFont="1" applyFill="1" applyBorder="1" applyAlignment="1">
      <alignment horizontal="left" vertical="top"/>
    </xf>
    <xf numFmtId="0" fontId="21" fillId="62" borderId="160" xfId="0" applyFont="1" applyFill="1" applyBorder="1" applyAlignment="1">
      <alignment horizontal="center" wrapText="1"/>
    </xf>
    <xf numFmtId="0" fontId="21" fillId="62" borderId="152" xfId="0" applyFont="1" applyFill="1" applyBorder="1" applyAlignment="1">
      <alignment horizontal="center" wrapText="1"/>
    </xf>
    <xf numFmtId="0" fontId="21" fillId="62" borderId="129" xfId="0" applyFont="1" applyFill="1" applyBorder="1" applyAlignment="1">
      <alignment horizontal="left"/>
    </xf>
    <xf numFmtId="0" fontId="20" fillId="62" borderId="134" xfId="0" applyFont="1" applyFill="1" applyBorder="1" applyAlignment="1">
      <alignment horizontal="left"/>
    </xf>
    <xf numFmtId="0" fontId="20" fillId="62" borderId="99" xfId="0" applyFont="1" applyFill="1" applyBorder="1"/>
    <xf numFmtId="0" fontId="20" fillId="62" borderId="99" xfId="0" applyFont="1" applyFill="1" applyBorder="1" applyAlignment="1">
      <alignment horizontal="left"/>
    </xf>
    <xf numFmtId="0" fontId="20" fillId="62" borderId="152" xfId="0" applyFont="1" applyFill="1" applyBorder="1"/>
    <xf numFmtId="0" fontId="21" fillId="62" borderId="218" xfId="0" applyFont="1" applyFill="1" applyBorder="1" applyAlignment="1">
      <alignment horizontal="left"/>
    </xf>
    <xf numFmtId="0" fontId="20" fillId="61" borderId="209" xfId="0" applyFont="1" applyFill="1" applyBorder="1" applyAlignment="1">
      <alignment horizontal="center" wrapText="1"/>
    </xf>
    <xf numFmtId="0" fontId="20" fillId="61" borderId="210" xfId="0" applyFont="1" applyFill="1" applyBorder="1" applyAlignment="1">
      <alignment horizontal="center" wrapText="1"/>
    </xf>
    <xf numFmtId="0" fontId="21" fillId="61" borderId="3" xfId="0" applyFont="1" applyFill="1" applyBorder="1" applyAlignment="1">
      <alignment horizontal="left"/>
    </xf>
    <xf numFmtId="0" fontId="21" fillId="61" borderId="213" xfId="0" applyFont="1" applyFill="1" applyBorder="1" applyAlignment="1">
      <alignment horizontal="left"/>
    </xf>
    <xf numFmtId="0" fontId="20" fillId="61" borderId="210" xfId="0" applyFont="1" applyFill="1" applyBorder="1" applyAlignment="1">
      <alignment horizontal="left"/>
    </xf>
    <xf numFmtId="0" fontId="21" fillId="61" borderId="214" xfId="0" applyFont="1" applyFill="1" applyBorder="1" applyAlignment="1">
      <alignment horizontal="left"/>
    </xf>
    <xf numFmtId="0" fontId="20" fillId="61" borderId="19" xfId="0" applyFont="1" applyFill="1" applyBorder="1" applyAlignment="1">
      <alignment horizontal="left" vertical="top"/>
    </xf>
    <xf numFmtId="0" fontId="20" fillId="61" borderId="20" xfId="0" applyFont="1" applyFill="1" applyBorder="1" applyAlignment="1">
      <alignment horizontal="left" vertical="top"/>
    </xf>
    <xf numFmtId="0" fontId="60" fillId="12" borderId="20" xfId="0" applyFont="1" applyFill="1" applyBorder="1" applyAlignment="1">
      <alignment horizontal="left" vertical="center"/>
    </xf>
    <xf numFmtId="0" fontId="21" fillId="62" borderId="212" xfId="0" applyFont="1" applyFill="1" applyBorder="1" applyAlignment="1">
      <alignment horizontal="center" wrapText="1"/>
    </xf>
    <xf numFmtId="0" fontId="21" fillId="62" borderId="210" xfId="0" applyFont="1" applyFill="1" applyBorder="1" applyAlignment="1">
      <alignment horizontal="center" wrapText="1"/>
    </xf>
    <xf numFmtId="0" fontId="21" fillId="62" borderId="4" xfId="0" applyFont="1" applyFill="1" applyBorder="1" applyAlignment="1">
      <alignment horizontal="left"/>
    </xf>
    <xf numFmtId="0" fontId="21" fillId="62" borderId="210" xfId="0" applyFont="1" applyFill="1" applyBorder="1" applyAlignment="1">
      <alignment horizontal="left"/>
    </xf>
    <xf numFmtId="0" fontId="21" fillId="62" borderId="214" xfId="0" applyFont="1" applyFill="1" applyBorder="1" applyAlignment="1">
      <alignment horizontal="left"/>
    </xf>
    <xf numFmtId="0" fontId="58" fillId="49" borderId="78" xfId="0" applyFont="1" applyFill="1" applyBorder="1" applyAlignment="1"/>
    <xf numFmtId="0" fontId="21" fillId="62" borderId="168" xfId="0" applyFont="1" applyFill="1" applyBorder="1" applyAlignment="1">
      <alignment horizontal="left"/>
    </xf>
    <xf numFmtId="0" fontId="21" fillId="62" borderId="169" xfId="0" applyFont="1" applyFill="1" applyBorder="1" applyAlignment="1">
      <alignment horizontal="left"/>
    </xf>
    <xf numFmtId="0" fontId="7" fillId="18" borderId="219" xfId="0" applyFont="1" applyFill="1" applyBorder="1" applyAlignment="1">
      <alignment horizontal="center" wrapText="1"/>
    </xf>
    <xf numFmtId="0" fontId="13" fillId="17" borderId="220" xfId="0" applyFont="1" applyFill="1" applyBorder="1" applyAlignment="1">
      <alignment horizontal="left" textRotation="90" wrapText="1"/>
    </xf>
    <xf numFmtId="0" fontId="59" fillId="15" borderId="118" xfId="0" applyFont="1" applyFill="1" applyBorder="1" applyAlignment="1">
      <alignment horizontal="left" textRotation="90" wrapText="1"/>
    </xf>
    <xf numFmtId="0" fontId="59" fillId="15" borderId="221" xfId="0" applyFont="1" applyFill="1" applyBorder="1" applyAlignment="1">
      <alignment horizontal="left" textRotation="90" wrapText="1"/>
    </xf>
    <xf numFmtId="0" fontId="13" fillId="16" borderId="98" xfId="0" applyFont="1" applyFill="1" applyBorder="1" applyAlignment="1">
      <alignment horizontal="left" wrapText="1"/>
    </xf>
    <xf numFmtId="0" fontId="12" fillId="8" borderId="33" xfId="0" applyFont="1" applyFill="1" applyBorder="1" applyAlignment="1">
      <alignment horizontal="center" textRotation="90"/>
    </xf>
    <xf numFmtId="0" fontId="0" fillId="49" borderId="68" xfId="0" applyFont="1" applyFill="1" applyBorder="1" applyAlignment="1">
      <alignment horizontal="center"/>
    </xf>
    <xf numFmtId="0" fontId="3" fillId="49" borderId="74" xfId="0" applyFont="1" applyFill="1" applyBorder="1" applyAlignment="1">
      <alignment horizontal="center"/>
    </xf>
    <xf numFmtId="0" fontId="0" fillId="49" borderId="67" xfId="0" applyFill="1" applyBorder="1" applyAlignment="1">
      <alignment horizontal="left" wrapText="1"/>
    </xf>
    <xf numFmtId="0" fontId="14" fillId="49" borderId="93" xfId="0" applyFont="1" applyFill="1" applyBorder="1" applyAlignment="1">
      <alignment horizontal="center" textRotation="90" wrapText="1"/>
    </xf>
    <xf numFmtId="0" fontId="14" fillId="49" borderId="183" xfId="0" applyFont="1" applyFill="1" applyBorder="1" applyAlignment="1">
      <alignment horizontal="center" textRotation="90" wrapText="1"/>
    </xf>
    <xf numFmtId="0" fontId="0" fillId="49" borderId="94" xfId="0" applyFill="1" applyBorder="1" applyAlignment="1">
      <alignment horizontal="center" readingOrder="1"/>
    </xf>
    <xf numFmtId="0" fontId="0" fillId="49" borderId="94" xfId="0" applyFill="1" applyBorder="1" applyAlignment="1">
      <alignment horizontal="left"/>
    </xf>
    <xf numFmtId="0" fontId="0" fillId="49" borderId="183" xfId="0" applyFill="1" applyBorder="1" applyAlignment="1">
      <alignment wrapText="1"/>
    </xf>
    <xf numFmtId="0" fontId="0" fillId="49" borderId="94" xfId="0" applyFont="1" applyFill="1" applyBorder="1" applyAlignment="1">
      <alignment horizontal="center" wrapText="1"/>
    </xf>
    <xf numFmtId="0" fontId="16" fillId="61" borderId="68" xfId="0" applyFont="1" applyFill="1" applyBorder="1" applyAlignment="1">
      <alignment horizontal="left" textRotation="90" wrapText="1"/>
    </xf>
    <xf numFmtId="0" fontId="16" fillId="61" borderId="74" xfId="0" applyFont="1" applyFill="1" applyBorder="1" applyAlignment="1">
      <alignment horizontal="left" textRotation="90" wrapText="1"/>
    </xf>
    <xf numFmtId="0" fontId="13" fillId="61" borderId="72" xfId="0" applyFont="1" applyFill="1" applyBorder="1" applyAlignment="1">
      <alignment horizontal="left" textRotation="90" wrapText="1"/>
    </xf>
    <xf numFmtId="0" fontId="13" fillId="61" borderId="71" xfId="0" applyFont="1" applyFill="1" applyBorder="1" applyAlignment="1">
      <alignment horizontal="left" textRotation="90" wrapText="1"/>
    </xf>
    <xf numFmtId="0" fontId="13" fillId="61" borderId="74" xfId="0" applyFont="1" applyFill="1" applyBorder="1" applyAlignment="1">
      <alignment horizontal="left" textRotation="90" wrapText="1"/>
    </xf>
    <xf numFmtId="0" fontId="13" fillId="61" borderId="73" xfId="0" applyFont="1" applyFill="1" applyBorder="1" applyAlignment="1">
      <alignment horizontal="left" textRotation="90" wrapText="1"/>
    </xf>
    <xf numFmtId="0" fontId="16" fillId="62" borderId="120" xfId="0" applyFont="1" applyFill="1" applyBorder="1" applyAlignment="1">
      <alignment horizontal="left" textRotation="90" wrapText="1"/>
    </xf>
    <xf numFmtId="0" fontId="16" fillId="62" borderId="70" xfId="0" applyFont="1" applyFill="1" applyBorder="1" applyAlignment="1">
      <alignment horizontal="left" textRotation="90" wrapText="1"/>
    </xf>
    <xf numFmtId="0" fontId="16" fillId="62" borderId="73" xfId="0" applyFont="1" applyFill="1" applyBorder="1" applyAlignment="1">
      <alignment horizontal="left" textRotation="90" wrapText="1"/>
    </xf>
    <xf numFmtId="0" fontId="16" fillId="62" borderId="71" xfId="0" applyFont="1" applyFill="1" applyBorder="1" applyAlignment="1">
      <alignment horizontal="left" textRotation="90" wrapText="1"/>
    </xf>
    <xf numFmtId="0" fontId="16" fillId="62" borderId="67" xfId="0" applyFont="1" applyFill="1" applyBorder="1" applyAlignment="1">
      <alignment horizontal="left" textRotation="90" wrapText="1"/>
    </xf>
    <xf numFmtId="0" fontId="54" fillId="12" borderId="93" xfId="0" applyFont="1" applyFill="1" applyBorder="1" applyAlignment="1">
      <alignment horizontal="left" vertical="center"/>
    </xf>
    <xf numFmtId="0" fontId="54" fillId="12" borderId="94" xfId="0" applyFont="1" applyFill="1" applyBorder="1" applyAlignment="1">
      <alignment horizontal="left" vertical="center"/>
    </xf>
    <xf numFmtId="0" fontId="39" fillId="12" borderId="183" xfId="0" applyFont="1" applyFill="1" applyBorder="1" applyAlignment="1">
      <alignment horizontal="left" textRotation="90" wrapText="1"/>
    </xf>
    <xf numFmtId="0" fontId="0" fillId="0" borderId="0" xfId="0" applyBorder="1" applyAlignment="1">
      <alignment horizontal="center" vertical="center"/>
    </xf>
    <xf numFmtId="0" fontId="12" fillId="8" borderId="83" xfId="0" applyFont="1" applyFill="1" applyBorder="1" applyAlignment="1">
      <alignment textRotation="90"/>
    </xf>
    <xf numFmtId="0" fontId="4" fillId="8" borderId="83" xfId="0" applyFont="1" applyFill="1" applyBorder="1" applyAlignment="1">
      <alignment textRotation="90"/>
    </xf>
    <xf numFmtId="0" fontId="12" fillId="8" borderId="174" xfId="0" applyFont="1" applyFill="1" applyBorder="1" applyAlignment="1">
      <alignment textRotation="90"/>
    </xf>
    <xf numFmtId="0" fontId="4" fillId="45" borderId="147" xfId="0" applyFont="1" applyFill="1" applyBorder="1"/>
    <xf numFmtId="0" fontId="4" fillId="45" borderId="174" xfId="0" applyFont="1" applyFill="1" applyBorder="1"/>
    <xf numFmtId="0" fontId="4" fillId="29" borderId="147" xfId="0" applyFont="1" applyFill="1" applyBorder="1"/>
    <xf numFmtId="0" fontId="4" fillId="29" borderId="174" xfId="0" applyFont="1" applyFill="1" applyBorder="1"/>
    <xf numFmtId="0" fontId="4" fillId="31" borderId="174" xfId="0" applyFont="1" applyFill="1" applyBorder="1"/>
    <xf numFmtId="0" fontId="4" fillId="32" borderId="147" xfId="0" applyFont="1" applyFill="1" applyBorder="1"/>
    <xf numFmtId="0" fontId="4" fillId="32" borderId="174" xfId="0" applyFont="1" applyFill="1" applyBorder="1"/>
    <xf numFmtId="0" fontId="4" fillId="38" borderId="147" xfId="0" applyFont="1" applyFill="1" applyBorder="1"/>
    <xf numFmtId="0" fontId="4" fillId="38" borderId="174" xfId="0" applyFont="1" applyFill="1" applyBorder="1"/>
    <xf numFmtId="0" fontId="4" fillId="65" borderId="147" xfId="0" applyFont="1" applyFill="1" applyBorder="1"/>
    <xf numFmtId="0" fontId="4" fillId="65" borderId="174" xfId="0" applyFont="1" applyFill="1" applyBorder="1"/>
    <xf numFmtId="0" fontId="4" fillId="66" borderId="147" xfId="0" applyFont="1" applyFill="1" applyBorder="1"/>
    <xf numFmtId="0" fontId="4" fillId="66" borderId="174" xfId="0" applyFont="1" applyFill="1" applyBorder="1"/>
    <xf numFmtId="0" fontId="4" fillId="68" borderId="147" xfId="0" applyFont="1" applyFill="1" applyBorder="1"/>
    <xf numFmtId="0" fontId="4" fillId="68" borderId="174" xfId="0" applyFont="1" applyFill="1" applyBorder="1"/>
    <xf numFmtId="0" fontId="20" fillId="30" borderId="86" xfId="0" applyFont="1" applyFill="1" applyBorder="1" applyAlignment="1">
      <alignment horizontal="center" readingOrder="1"/>
    </xf>
    <xf numFmtId="0" fontId="20" fillId="36" borderId="78" xfId="0" applyFont="1" applyFill="1" applyBorder="1" applyAlignment="1">
      <alignment horizontal="left"/>
    </xf>
    <xf numFmtId="0" fontId="20" fillId="36" borderId="83" xfId="0" applyFont="1" applyFill="1" applyBorder="1" applyAlignment="1">
      <alignment horizontal="left"/>
    </xf>
    <xf numFmtId="0" fontId="20" fillId="37" borderId="83" xfId="0" applyFont="1" applyFill="1" applyBorder="1" applyAlignment="1">
      <alignment horizontal="center"/>
    </xf>
    <xf numFmtId="0" fontId="7" fillId="42" borderId="20" xfId="0" applyFont="1" applyFill="1" applyBorder="1" applyAlignment="1">
      <alignment horizontal="center" readingOrder="1"/>
    </xf>
    <xf numFmtId="0" fontId="39" fillId="12" borderId="93" xfId="0" applyFont="1" applyFill="1" applyBorder="1" applyAlignment="1">
      <alignment horizontal="left" textRotation="90" wrapText="1"/>
    </xf>
    <xf numFmtId="0" fontId="39" fillId="12" borderId="94" xfId="0" applyFont="1" applyFill="1" applyBorder="1" applyAlignment="1">
      <alignment horizontal="left" textRotation="90" wrapText="1"/>
    </xf>
    <xf numFmtId="0" fontId="0" fillId="49" borderId="93" xfId="0" applyFont="1" applyFill="1" applyBorder="1" applyAlignment="1">
      <alignment horizontal="right"/>
    </xf>
    <xf numFmtId="0" fontId="0" fillId="49" borderId="94" xfId="0" applyFill="1" applyBorder="1" applyAlignment="1">
      <alignment horizontal="center" vertical="center" wrapText="1"/>
    </xf>
    <xf numFmtId="0" fontId="0" fillId="49" borderId="183" xfId="0" applyFill="1" applyBorder="1" applyAlignment="1">
      <alignment horizontal="center" vertical="center" wrapText="1"/>
    </xf>
    <xf numFmtId="0" fontId="0" fillId="49" borderId="75" xfId="0" applyFill="1" applyBorder="1" applyAlignment="1">
      <alignment horizontal="left" wrapText="1"/>
    </xf>
    <xf numFmtId="0" fontId="0" fillId="49" borderId="68" xfId="0" applyFill="1" applyBorder="1" applyAlignment="1">
      <alignment horizontal="left" wrapText="1"/>
    </xf>
    <xf numFmtId="0" fontId="0" fillId="49" borderId="179" xfId="0" applyFill="1" applyBorder="1" applyAlignment="1">
      <alignment horizontal="left" wrapText="1"/>
    </xf>
    <xf numFmtId="0" fontId="13" fillId="14" borderId="32" xfId="0" applyFont="1" applyFill="1" applyBorder="1" applyAlignment="1">
      <alignment horizontal="center" wrapText="1"/>
    </xf>
    <xf numFmtId="0" fontId="7" fillId="18" borderId="32" xfId="0" applyFont="1" applyFill="1" applyBorder="1" applyAlignment="1">
      <alignment horizontal="center" wrapText="1"/>
    </xf>
    <xf numFmtId="0" fontId="9" fillId="18" borderId="33" xfId="0" applyFont="1" applyFill="1" applyBorder="1" applyAlignment="1">
      <alignment horizontal="center" wrapText="1"/>
    </xf>
    <xf numFmtId="0" fontId="13" fillId="14" borderId="33" xfId="0" applyFont="1" applyFill="1" applyBorder="1" applyAlignment="1">
      <alignment horizontal="center" textRotation="90" wrapText="1"/>
    </xf>
    <xf numFmtId="0" fontId="9" fillId="18" borderId="32" xfId="0" applyFont="1" applyFill="1" applyBorder="1" applyAlignment="1">
      <alignment horizontal="center" wrapText="1"/>
    </xf>
    <xf numFmtId="0" fontId="13" fillId="14" borderId="221" xfId="0" applyFont="1" applyFill="1" applyBorder="1" applyAlignment="1">
      <alignment horizontal="center" textRotation="90" wrapText="1"/>
    </xf>
    <xf numFmtId="0" fontId="0" fillId="49" borderId="94" xfId="0" applyFill="1" applyBorder="1" applyAlignment="1">
      <alignment horizontal="right"/>
    </xf>
    <xf numFmtId="0" fontId="59" fillId="12" borderId="71" xfId="0" applyFont="1" applyFill="1" applyBorder="1" applyAlignment="1">
      <alignment horizontal="center" textRotation="90" wrapText="1"/>
    </xf>
    <xf numFmtId="0" fontId="16" fillId="61" borderId="93" xfId="0" applyFont="1" applyFill="1" applyBorder="1" applyAlignment="1">
      <alignment horizontal="left" textRotation="90" wrapText="1"/>
    </xf>
    <xf numFmtId="0" fontId="13" fillId="61" borderId="93" xfId="0" applyFont="1" applyFill="1" applyBorder="1" applyAlignment="1">
      <alignment horizontal="left" textRotation="90" wrapText="1"/>
    </xf>
    <xf numFmtId="0" fontId="13" fillId="61" borderId="94" xfId="0" applyFont="1" applyFill="1" applyBorder="1" applyAlignment="1">
      <alignment horizontal="left" textRotation="90" wrapText="1"/>
    </xf>
    <xf numFmtId="0" fontId="16" fillId="62" borderId="74" xfId="0" applyFont="1" applyFill="1" applyBorder="1" applyAlignment="1">
      <alignment horizontal="left" textRotation="90" wrapText="1"/>
    </xf>
    <xf numFmtId="0" fontId="16" fillId="62" borderId="72" xfId="0" applyFont="1" applyFill="1" applyBorder="1" applyAlignment="1">
      <alignment horizontal="left" textRotation="90" wrapText="1"/>
    </xf>
    <xf numFmtId="0" fontId="16" fillId="62" borderId="68" xfId="0" applyFont="1" applyFill="1" applyBorder="1" applyAlignment="1">
      <alignment horizontal="left" textRotation="90" wrapText="1"/>
    </xf>
    <xf numFmtId="0" fontId="4" fillId="3" borderId="124" xfId="0" applyFont="1" applyFill="1" applyBorder="1" applyAlignment="1">
      <alignment horizontal="center" vertical="center"/>
    </xf>
    <xf numFmtId="0" fontId="4" fillId="3" borderId="164" xfId="0" applyFont="1" applyFill="1" applyBorder="1" applyAlignment="1">
      <alignment horizontal="center" vertical="center"/>
    </xf>
    <xf numFmtId="0" fontId="4" fillId="3" borderId="124" xfId="0" applyFont="1" applyFill="1" applyBorder="1" applyAlignment="1">
      <alignment horizontal="right"/>
    </xf>
    <xf numFmtId="0" fontId="4" fillId="3" borderId="78"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1" xfId="0" applyFont="1" applyFill="1" applyBorder="1"/>
    <xf numFmtId="0" fontId="4" fillId="3" borderId="78" xfId="0" applyFont="1" applyFill="1" applyBorder="1" applyAlignment="1">
      <alignment horizontal="right"/>
    </xf>
    <xf numFmtId="0" fontId="20" fillId="14" borderId="194" xfId="0" applyFont="1" applyFill="1" applyBorder="1" applyAlignment="1">
      <alignment horizontal="center" vertical="center" wrapText="1"/>
    </xf>
    <xf numFmtId="0" fontId="60" fillId="15" borderId="146" xfId="0" applyFont="1" applyFill="1" applyBorder="1" applyAlignment="1">
      <alignment horizontal="center" vertical="center" wrapText="1"/>
    </xf>
    <xf numFmtId="0" fontId="4" fillId="3" borderId="83" xfId="0" applyFont="1" applyFill="1" applyBorder="1" applyAlignment="1">
      <alignment horizontal="center" vertical="center"/>
    </xf>
    <xf numFmtId="0" fontId="4" fillId="3" borderId="174" xfId="0" applyFont="1" applyFill="1" applyBorder="1" applyAlignment="1">
      <alignment horizontal="center" vertical="center"/>
    </xf>
    <xf numFmtId="0" fontId="4" fillId="3" borderId="165" xfId="0" applyFont="1" applyFill="1" applyBorder="1"/>
    <xf numFmtId="0" fontId="4" fillId="3" borderId="166" xfId="0" applyFont="1" applyFill="1" applyBorder="1"/>
    <xf numFmtId="0" fontId="60" fillId="15" borderId="170" xfId="0" applyFont="1" applyFill="1" applyBorder="1" applyAlignment="1">
      <alignment horizontal="center" vertical="top" wrapText="1"/>
    </xf>
    <xf numFmtId="0" fontId="4" fillId="3" borderId="83" xfId="0" applyFont="1" applyFill="1" applyBorder="1" applyAlignment="1">
      <alignment horizontal="right"/>
    </xf>
    <xf numFmtId="0" fontId="21" fillId="17" borderId="84" xfId="0" applyFont="1" applyFill="1" applyBorder="1" applyAlignment="1">
      <alignment horizontal="left" vertical="center"/>
    </xf>
    <xf numFmtId="0" fontId="21" fillId="17" borderId="83" xfId="0" applyFont="1" applyFill="1" applyBorder="1" applyAlignment="1">
      <alignment horizontal="left" vertical="center" wrapText="1"/>
    </xf>
    <xf numFmtId="0" fontId="21" fillId="17" borderId="83" xfId="0" applyFont="1" applyFill="1" applyBorder="1" applyAlignment="1">
      <alignment horizontal="left" vertical="center"/>
    </xf>
    <xf numFmtId="0" fontId="60" fillId="15" borderId="83" xfId="0" applyFont="1" applyFill="1" applyBorder="1" applyAlignment="1">
      <alignment horizontal="left" vertical="top"/>
    </xf>
    <xf numFmtId="0" fontId="7" fillId="20" borderId="19" xfId="0" applyFont="1" applyFill="1" applyBorder="1" applyAlignment="1">
      <alignment horizontal="right"/>
    </xf>
    <xf numFmtId="0" fontId="7" fillId="20" borderId="20" xfId="0" applyFont="1" applyFill="1" applyBorder="1" applyAlignment="1">
      <alignment horizontal="left"/>
    </xf>
    <xf numFmtId="0" fontId="26" fillId="20" borderId="20" xfId="0" applyFont="1" applyFill="1" applyBorder="1" applyAlignment="1">
      <alignment horizontal="left"/>
    </xf>
    <xf numFmtId="0" fontId="7" fillId="20" borderId="20" xfId="0" applyFont="1" applyFill="1" applyBorder="1" applyAlignment="1">
      <alignment horizontal="center" vertical="center"/>
    </xf>
    <xf numFmtId="0" fontId="7" fillId="20" borderId="21" xfId="0" applyFont="1" applyFill="1" applyBorder="1" applyAlignment="1">
      <alignment horizontal="center" vertical="center"/>
    </xf>
    <xf numFmtId="0" fontId="7" fillId="20" borderId="5" xfId="0" applyFont="1" applyFill="1" applyBorder="1" applyAlignment="1">
      <alignment horizontal="left"/>
    </xf>
    <xf numFmtId="0" fontId="7" fillId="20" borderId="3" xfId="0" applyFont="1" applyFill="1" applyBorder="1" applyAlignment="1">
      <alignment horizontal="left"/>
    </xf>
    <xf numFmtId="0" fontId="7" fillId="20" borderId="4" xfId="0" applyFont="1" applyFill="1" applyBorder="1" applyAlignment="1">
      <alignment horizontal="center" vertical="top" readingOrder="1"/>
    </xf>
    <xf numFmtId="0" fontId="7" fillId="20" borderId="88" xfId="0" applyFont="1" applyFill="1" applyBorder="1" applyAlignment="1">
      <alignment horizontal="left"/>
    </xf>
    <xf numFmtId="0" fontId="22" fillId="19" borderId="5" xfId="0" applyFont="1" applyFill="1" applyBorder="1" applyAlignment="1">
      <alignment horizontal="center" vertical="top"/>
    </xf>
    <xf numFmtId="0" fontId="7" fillId="20" borderId="19" xfId="0" applyFont="1" applyFill="1" applyBorder="1" applyAlignment="1">
      <alignment horizontal="left"/>
    </xf>
    <xf numFmtId="0" fontId="7" fillId="20" borderId="21" xfId="0" applyFont="1" applyFill="1" applyBorder="1" applyAlignment="1">
      <alignment horizontal="center"/>
    </xf>
    <xf numFmtId="0" fontId="7" fillId="20" borderId="19" xfId="0" applyFont="1" applyFill="1" applyBorder="1" applyAlignment="1">
      <alignment horizontal="left" vertical="top"/>
    </xf>
    <xf numFmtId="0" fontId="7" fillId="20" borderId="20" xfId="0" applyFont="1" applyFill="1" applyBorder="1" applyAlignment="1">
      <alignment horizontal="right"/>
    </xf>
    <xf numFmtId="0" fontId="4" fillId="25" borderId="20" xfId="0" applyFont="1" applyFill="1" applyBorder="1" applyAlignment="1">
      <alignment horizontal="left" vertical="center"/>
    </xf>
    <xf numFmtId="0" fontId="7" fillId="20" borderId="21" xfId="0" applyFont="1" applyFill="1" applyBorder="1" applyAlignment="1">
      <alignment horizontal="left" vertical="top"/>
    </xf>
    <xf numFmtId="0" fontId="7" fillId="20" borderId="19" xfId="0" applyFont="1" applyFill="1" applyBorder="1" applyAlignment="1">
      <alignment horizontal="center"/>
    </xf>
    <xf numFmtId="0" fontId="7" fillId="20" borderId="20" xfId="0" applyFont="1" applyFill="1" applyBorder="1" applyAlignment="1">
      <alignment horizontal="left" vertical="top"/>
    </xf>
    <xf numFmtId="0" fontId="4" fillId="20" borderId="19" xfId="0" applyFont="1" applyFill="1" applyBorder="1" applyAlignment="1">
      <alignment vertical="top"/>
    </xf>
    <xf numFmtId="0" fontId="40" fillId="21" borderId="124" xfId="0" applyFont="1" applyFill="1" applyBorder="1"/>
    <xf numFmtId="0" fontId="4" fillId="21" borderId="124" xfId="0" applyFont="1" applyFill="1" applyBorder="1" applyAlignment="1">
      <alignment horizontal="center" vertical="center"/>
    </xf>
    <xf numFmtId="0" fontId="4" fillId="21" borderId="164" xfId="0" applyFont="1" applyFill="1" applyBorder="1" applyAlignment="1">
      <alignment horizontal="center" vertical="center"/>
    </xf>
    <xf numFmtId="0" fontId="40" fillId="21" borderId="103" xfId="0" applyFont="1" applyFill="1" applyBorder="1"/>
    <xf numFmtId="0" fontId="40" fillId="21" borderId="131" xfId="0" applyFont="1" applyFill="1" applyBorder="1"/>
    <xf numFmtId="0" fontId="40" fillId="21" borderId="132" xfId="0" applyFont="1" applyFill="1" applyBorder="1"/>
    <xf numFmtId="0" fontId="21" fillId="14" borderId="123" xfId="0" applyFont="1" applyFill="1" applyBorder="1" applyAlignment="1">
      <alignment horizontal="left" vertical="top"/>
    </xf>
    <xf numFmtId="0" fontId="4" fillId="21" borderId="124" xfId="0" applyFont="1" applyFill="1" applyBorder="1" applyAlignment="1">
      <alignment horizontal="right" vertical="top"/>
    </xf>
    <xf numFmtId="0" fontId="41" fillId="21" borderId="164" xfId="0" applyFont="1" applyFill="1" applyBorder="1"/>
    <xf numFmtId="0" fontId="4" fillId="21" borderId="78" xfId="0" applyFont="1" applyFill="1" applyBorder="1" applyAlignment="1">
      <alignment horizontal="center" vertical="center"/>
    </xf>
    <xf numFmtId="0" fontId="4" fillId="21" borderId="147" xfId="0" applyFont="1" applyFill="1" applyBorder="1" applyAlignment="1">
      <alignment horizontal="center" vertical="center"/>
    </xf>
    <xf numFmtId="0" fontId="4" fillId="21" borderId="140" xfId="0" applyFont="1" applyFill="1" applyBorder="1"/>
    <xf numFmtId="0" fontId="4" fillId="21" borderId="141" xfId="0" applyFont="1" applyFill="1" applyBorder="1"/>
    <xf numFmtId="0" fontId="22" fillId="19" borderId="86" xfId="0" applyFont="1" applyFill="1" applyBorder="1" applyAlignment="1">
      <alignment horizontal="center" vertical="center"/>
    </xf>
    <xf numFmtId="0" fontId="21" fillId="14" borderId="80" xfId="0" applyFont="1" applyFill="1" applyBorder="1" applyAlignment="1">
      <alignment horizontal="left"/>
    </xf>
    <xf numFmtId="0" fontId="20" fillId="14" borderId="80" xfId="0" applyFont="1" applyFill="1" applyBorder="1" applyAlignment="1">
      <alignment horizontal="left"/>
    </xf>
    <xf numFmtId="0" fontId="20" fillId="14" borderId="78" xfId="0" applyFont="1" applyFill="1" applyBorder="1" applyAlignment="1">
      <alignment horizontal="left"/>
    </xf>
    <xf numFmtId="0" fontId="31" fillId="21" borderId="147" xfId="0" applyFont="1" applyFill="1" applyBorder="1"/>
    <xf numFmtId="0" fontId="60" fillId="15" borderId="80" xfId="0" applyFont="1" applyFill="1" applyBorder="1" applyAlignment="1">
      <alignment horizontal="left"/>
    </xf>
    <xf numFmtId="0" fontId="22" fillId="26" borderId="78" xfId="0" applyFont="1" applyFill="1" applyBorder="1"/>
    <xf numFmtId="0" fontId="22" fillId="26" borderId="78" xfId="0" applyFont="1" applyFill="1" applyBorder="1" applyAlignment="1">
      <alignment horizontal="center" vertical="center"/>
    </xf>
    <xf numFmtId="0" fontId="22" fillId="26" borderId="147" xfId="0" applyFont="1" applyFill="1" applyBorder="1" applyAlignment="1">
      <alignment horizontal="center" vertical="center"/>
    </xf>
    <xf numFmtId="0" fontId="22" fillId="26" borderId="140" xfId="0" applyFont="1" applyFill="1" applyBorder="1"/>
    <xf numFmtId="0" fontId="22" fillId="26" borderId="82" xfId="0" applyFont="1" applyFill="1" applyBorder="1"/>
    <xf numFmtId="0" fontId="22" fillId="26" borderId="86" xfId="0" applyFont="1" applyFill="1" applyBorder="1" applyAlignment="1">
      <alignment horizontal="left"/>
    </xf>
    <xf numFmtId="0" fontId="22" fillId="26" borderId="141" xfId="0" applyFont="1" applyFill="1" applyBorder="1"/>
    <xf numFmtId="0" fontId="22" fillId="26" borderId="80" xfId="0" applyFont="1" applyFill="1" applyBorder="1" applyAlignment="1">
      <alignment horizontal="left"/>
    </xf>
    <xf numFmtId="0" fontId="22" fillId="26" borderId="147" xfId="0" applyFont="1" applyFill="1" applyBorder="1" applyAlignment="1">
      <alignment horizontal="left"/>
    </xf>
    <xf numFmtId="0" fontId="22" fillId="26" borderId="78" xfId="0" applyFont="1" applyFill="1" applyBorder="1" applyAlignment="1">
      <alignment horizontal="left"/>
    </xf>
    <xf numFmtId="0" fontId="22" fillId="26" borderId="78" xfId="0" applyFont="1" applyFill="1" applyBorder="1" applyAlignment="1">
      <alignment horizontal="right"/>
    </xf>
    <xf numFmtId="0" fontId="7" fillId="21" borderId="147" xfId="0" applyFont="1" applyFill="1" applyBorder="1" applyAlignment="1">
      <alignment horizontal="center" vertical="center"/>
    </xf>
    <xf numFmtId="0" fontId="20" fillId="26" borderId="78" xfId="0" applyFont="1" applyFill="1" applyBorder="1" applyAlignment="1">
      <alignment horizontal="center" vertical="center"/>
    </xf>
    <xf numFmtId="0" fontId="20" fillId="26" borderId="147" xfId="0" applyFont="1" applyFill="1" applyBorder="1" applyAlignment="1">
      <alignment horizontal="center" vertical="center"/>
    </xf>
    <xf numFmtId="0" fontId="42" fillId="26" borderId="140" xfId="0" applyFont="1" applyFill="1" applyBorder="1"/>
    <xf numFmtId="0" fontId="42" fillId="26" borderId="82" xfId="0" applyFont="1" applyFill="1" applyBorder="1"/>
    <xf numFmtId="0" fontId="42" fillId="26" borderId="141" xfId="0" applyFont="1" applyFill="1" applyBorder="1"/>
    <xf numFmtId="0" fontId="30" fillId="26" borderId="78" xfId="0" applyFont="1" applyFill="1" applyBorder="1" applyAlignment="1">
      <alignment horizontal="right"/>
    </xf>
    <xf numFmtId="0" fontId="4" fillId="21" borderId="78" xfId="1" applyFont="1" applyFill="1" applyBorder="1" applyAlignment="1">
      <alignment vertical="top" wrapText="1"/>
    </xf>
    <xf numFmtId="0" fontId="42" fillId="26" borderId="147" xfId="0" applyFont="1" applyFill="1" applyBorder="1" applyAlignment="1">
      <alignment horizontal="center" vertical="center"/>
    </xf>
    <xf numFmtId="0" fontId="7" fillId="21" borderId="140" xfId="0" applyFont="1" applyFill="1" applyBorder="1" applyAlignment="1">
      <alignment horizontal="left"/>
    </xf>
    <xf numFmtId="0" fontId="7" fillId="21" borderId="82" xfId="0" applyFont="1" applyFill="1" applyBorder="1" applyAlignment="1">
      <alignment horizontal="left"/>
    </xf>
    <xf numFmtId="0" fontId="7" fillId="21" borderId="141" xfId="0" applyFont="1" applyFill="1" applyBorder="1" applyAlignment="1">
      <alignment horizontal="left"/>
    </xf>
    <xf numFmtId="0" fontId="40" fillId="21" borderId="140" xfId="0" applyFont="1" applyFill="1" applyBorder="1"/>
    <xf numFmtId="0" fontId="40" fillId="21" borderId="82" xfId="0" applyFont="1" applyFill="1" applyBorder="1"/>
    <xf numFmtId="0" fontId="40" fillId="21" borderId="141" xfId="0" applyFont="1" applyFill="1" applyBorder="1"/>
    <xf numFmtId="0" fontId="70" fillId="15" borderId="80" xfId="0" applyFont="1" applyFill="1" applyBorder="1" applyAlignment="1">
      <alignment horizontal="left"/>
    </xf>
    <xf numFmtId="0" fontId="40" fillId="21" borderId="78" xfId="0" applyFont="1" applyFill="1" applyBorder="1" applyAlignment="1">
      <alignment horizontal="right"/>
    </xf>
    <xf numFmtId="0" fontId="4" fillId="21" borderId="84" xfId="0" applyFont="1" applyFill="1" applyBorder="1"/>
    <xf numFmtId="0" fontId="4" fillId="21" borderId="83" xfId="0" applyFont="1" applyFill="1" applyBorder="1"/>
    <xf numFmtId="0" fontId="20" fillId="26" borderId="83" xfId="0" applyFont="1" applyFill="1" applyBorder="1" applyAlignment="1">
      <alignment horizontal="center" vertical="center"/>
    </xf>
    <xf numFmtId="0" fontId="20" fillId="26" borderId="174" xfId="0" applyFont="1" applyFill="1" applyBorder="1" applyAlignment="1">
      <alignment horizontal="center" vertical="center"/>
    </xf>
    <xf numFmtId="0" fontId="4" fillId="21" borderId="165" xfId="0" applyFont="1" applyFill="1" applyBorder="1"/>
    <xf numFmtId="0" fontId="4" fillId="21" borderId="166" xfId="0" applyFont="1" applyFill="1" applyBorder="1"/>
    <xf numFmtId="0" fontId="22" fillId="19" borderId="111" xfId="0" applyFont="1" applyFill="1" applyBorder="1" applyAlignment="1">
      <alignment horizontal="center" vertical="center"/>
    </xf>
    <xf numFmtId="0" fontId="21" fillId="14" borderId="226" xfId="0" applyFont="1" applyFill="1" applyBorder="1" applyAlignment="1">
      <alignment horizontal="left"/>
    </xf>
    <xf numFmtId="0" fontId="42" fillId="26" borderId="84" xfId="0" applyFont="1" applyFill="1" applyBorder="1" applyAlignment="1">
      <alignment horizontal="left" vertical="top"/>
    </xf>
    <xf numFmtId="0" fontId="4" fillId="21" borderId="83" xfId="0" applyFont="1" applyFill="1" applyBorder="1" applyAlignment="1">
      <alignment horizontal="right" vertical="top"/>
    </xf>
    <xf numFmtId="0" fontId="20" fillId="14" borderId="91" xfId="0" applyFont="1" applyFill="1" applyBorder="1" applyAlignment="1">
      <alignment horizontal="center" vertical="center" wrapText="1"/>
    </xf>
    <xf numFmtId="0" fontId="20" fillId="14" borderId="36" xfId="0" applyFont="1" applyFill="1" applyBorder="1" applyAlignment="1">
      <alignment horizontal="center" vertical="center" wrapText="1"/>
    </xf>
    <xf numFmtId="0" fontId="60" fillId="15" borderId="37" xfId="0" applyFont="1" applyFill="1" applyBorder="1" applyAlignment="1">
      <alignment horizontal="center" vertical="center" wrapText="1"/>
    </xf>
    <xf numFmtId="0" fontId="21" fillId="14" borderId="84" xfId="0" applyFont="1" applyFill="1" applyBorder="1" applyAlignment="1">
      <alignment horizontal="left"/>
    </xf>
    <xf numFmtId="0" fontId="20" fillId="14" borderId="84" xfId="0" applyFont="1" applyFill="1" applyBorder="1" applyAlignment="1">
      <alignment horizontal="left"/>
    </xf>
    <xf numFmtId="0" fontId="20" fillId="14" borderId="83" xfId="0" applyFont="1" applyFill="1" applyBorder="1" applyAlignment="1">
      <alignment horizontal="left"/>
    </xf>
    <xf numFmtId="0" fontId="4" fillId="21" borderId="174" xfId="0" applyFont="1" applyFill="1" applyBorder="1"/>
    <xf numFmtId="0" fontId="22" fillId="27" borderId="124" xfId="0" applyFont="1" applyFill="1" applyBorder="1"/>
    <xf numFmtId="0" fontId="42" fillId="27" borderId="124" xfId="0" applyFont="1" applyFill="1" applyBorder="1" applyAlignment="1">
      <alignment horizontal="center" vertical="center"/>
    </xf>
    <xf numFmtId="0" fontId="42" fillId="27" borderId="164" xfId="0" applyFont="1" applyFill="1" applyBorder="1" applyAlignment="1">
      <alignment horizontal="center" vertical="center"/>
    </xf>
    <xf numFmtId="0" fontId="22" fillId="27" borderId="103" xfId="0" applyFont="1" applyFill="1" applyBorder="1"/>
    <xf numFmtId="0" fontId="22" fillId="27" borderId="131" xfId="0" applyFont="1" applyFill="1" applyBorder="1"/>
    <xf numFmtId="0" fontId="22" fillId="27" borderId="132" xfId="0" applyFont="1" applyFill="1" applyBorder="1"/>
    <xf numFmtId="0" fontId="20" fillId="14" borderId="192" xfId="0" applyFont="1" applyFill="1" applyBorder="1" applyAlignment="1">
      <alignment horizontal="center" vertical="center" wrapText="1"/>
    </xf>
    <xf numFmtId="0" fontId="20" fillId="14" borderId="134" xfId="0" applyFont="1" applyFill="1" applyBorder="1" applyAlignment="1">
      <alignment horizontal="center" vertical="center" wrapText="1"/>
    </xf>
    <xf numFmtId="0" fontId="60" fillId="15" borderId="162" xfId="0" applyFont="1" applyFill="1" applyBorder="1" applyAlignment="1">
      <alignment horizontal="center" vertical="center" wrapText="1"/>
    </xf>
    <xf numFmtId="0" fontId="21" fillId="16" borderId="102" xfId="0" applyFont="1" applyFill="1" applyBorder="1" applyAlignment="1">
      <alignment horizontal="center" vertical="center" wrapText="1"/>
    </xf>
    <xf numFmtId="0" fontId="22" fillId="19" borderId="102" xfId="0" applyFont="1" applyFill="1" applyBorder="1" applyAlignment="1">
      <alignment horizontal="center" vertical="center"/>
    </xf>
    <xf numFmtId="0" fontId="21" fillId="14" borderId="123" xfId="0" applyFont="1" applyFill="1" applyBorder="1" applyAlignment="1">
      <alignment horizontal="left"/>
    </xf>
    <xf numFmtId="0" fontId="20" fillId="14" borderId="123" xfId="0" applyFont="1" applyFill="1" applyBorder="1" applyAlignment="1">
      <alignment horizontal="left"/>
    </xf>
    <xf numFmtId="0" fontId="20" fillId="14" borderId="124" xfId="0" applyFont="1" applyFill="1" applyBorder="1" applyAlignment="1">
      <alignment horizontal="left"/>
    </xf>
    <xf numFmtId="0" fontId="21" fillId="16" borderId="227" xfId="0" applyFont="1" applyFill="1" applyBorder="1" applyAlignment="1">
      <alignment horizontal="left" vertical="top"/>
    </xf>
    <xf numFmtId="0" fontId="20" fillId="16" borderId="123" xfId="0" applyFont="1" applyFill="1" applyBorder="1" applyAlignment="1">
      <alignment horizontal="left" vertical="top"/>
    </xf>
    <xf numFmtId="0" fontId="21" fillId="16" borderId="131" xfId="0" applyFont="1" applyFill="1" applyBorder="1" applyAlignment="1">
      <alignment horizontal="left" vertical="center"/>
    </xf>
    <xf numFmtId="0" fontId="42" fillId="27" borderId="164" xfId="0" applyFont="1" applyFill="1" applyBorder="1" applyAlignment="1">
      <alignment horizontal="left"/>
    </xf>
    <xf numFmtId="0" fontId="20" fillId="27" borderId="124" xfId="0" applyFont="1" applyFill="1" applyBorder="1"/>
    <xf numFmtId="0" fontId="20" fillId="27" borderId="124" xfId="0" applyFont="1" applyFill="1" applyBorder="1" applyAlignment="1">
      <alignment horizontal="right"/>
    </xf>
    <xf numFmtId="0" fontId="30" fillId="27" borderId="123" xfId="0" applyFont="1" applyFill="1" applyBorder="1" applyAlignment="1">
      <alignment horizontal="center"/>
    </xf>
    <xf numFmtId="0" fontId="42" fillId="27" borderId="123" xfId="0" applyFont="1" applyFill="1" applyBorder="1" applyAlignment="1">
      <alignment horizontal="center" readingOrder="1"/>
    </xf>
    <xf numFmtId="0" fontId="42" fillId="27" borderId="124" xfId="0" applyFont="1" applyFill="1" applyBorder="1" applyAlignment="1">
      <alignment horizontal="center" readingOrder="1"/>
    </xf>
    <xf numFmtId="0" fontId="4" fillId="45" borderId="164" xfId="0" applyFont="1" applyFill="1" applyBorder="1"/>
    <xf numFmtId="0" fontId="42" fillId="27" borderId="164" xfId="0" applyFont="1" applyFill="1" applyBorder="1" applyAlignment="1">
      <alignment horizontal="center" readingOrder="1"/>
    </xf>
    <xf numFmtId="0" fontId="22" fillId="27" borderId="78" xfId="0" applyFont="1" applyFill="1" applyBorder="1"/>
    <xf numFmtId="0" fontId="42" fillId="27" borderId="78" xfId="0" applyFont="1" applyFill="1" applyBorder="1" applyAlignment="1">
      <alignment horizontal="center" vertical="center"/>
    </xf>
    <xf numFmtId="0" fontId="42" fillId="27" borderId="147" xfId="0" applyFont="1" applyFill="1" applyBorder="1" applyAlignment="1">
      <alignment horizontal="center" vertical="center"/>
    </xf>
    <xf numFmtId="0" fontId="22" fillId="27" borderId="140" xfId="0" applyFont="1" applyFill="1" applyBorder="1"/>
    <xf numFmtId="0" fontId="22" fillId="27" borderId="82" xfId="0" applyFont="1" applyFill="1" applyBorder="1"/>
    <xf numFmtId="0" fontId="22" fillId="27" borderId="141" xfId="0" applyFont="1" applyFill="1" applyBorder="1"/>
    <xf numFmtId="0" fontId="42" fillId="27" borderId="147" xfId="0" applyFont="1" applyFill="1" applyBorder="1" applyAlignment="1">
      <alignment horizontal="left"/>
    </xf>
    <xf numFmtId="0" fontId="20" fillId="27" borderId="78" xfId="0" applyFont="1" applyFill="1" applyBorder="1" applyAlignment="1">
      <alignment horizontal="right"/>
    </xf>
    <xf numFmtId="0" fontId="30" fillId="27" borderId="80" xfId="0" applyFont="1" applyFill="1" applyBorder="1" applyAlignment="1">
      <alignment horizontal="center"/>
    </xf>
    <xf numFmtId="0" fontId="42" fillId="27" borderId="80" xfId="0" applyFont="1" applyFill="1" applyBorder="1" applyAlignment="1">
      <alignment horizontal="center" readingOrder="1"/>
    </xf>
    <xf numFmtId="0" fontId="42" fillId="27" borderId="78" xfId="0" applyFont="1" applyFill="1" applyBorder="1" applyAlignment="1">
      <alignment horizontal="center" readingOrder="1"/>
    </xf>
    <xf numFmtId="0" fontId="42" fillId="27" borderId="147" xfId="0" applyFont="1" applyFill="1" applyBorder="1" applyAlignment="1">
      <alignment horizontal="center" readingOrder="1"/>
    </xf>
    <xf numFmtId="0" fontId="42" fillId="27" borderId="78" xfId="0" applyFont="1" applyFill="1" applyBorder="1"/>
    <xf numFmtId="0" fontId="42" fillId="27" borderId="140" xfId="0" applyFont="1" applyFill="1" applyBorder="1"/>
    <xf numFmtId="0" fontId="42" fillId="27" borderId="82" xfId="0" applyFont="1" applyFill="1" applyBorder="1"/>
    <xf numFmtId="0" fontId="42" fillId="27" borderId="141" xfId="0" applyFont="1" applyFill="1" applyBorder="1"/>
    <xf numFmtId="0" fontId="42" fillId="27" borderId="83" xfId="0" applyFont="1" applyFill="1" applyBorder="1"/>
    <xf numFmtId="0" fontId="42" fillId="27" borderId="83" xfId="0" applyFont="1" applyFill="1" applyBorder="1" applyAlignment="1">
      <alignment horizontal="center" vertical="center"/>
    </xf>
    <xf numFmtId="0" fontId="42" fillId="27" borderId="174" xfId="0" applyFont="1" applyFill="1" applyBorder="1" applyAlignment="1">
      <alignment horizontal="center" vertical="center"/>
    </xf>
    <xf numFmtId="0" fontId="42" fillId="27" borderId="165" xfId="0" applyFont="1" applyFill="1" applyBorder="1"/>
    <xf numFmtId="0" fontId="42" fillId="27" borderId="126" xfId="0" applyFont="1" applyFill="1" applyBorder="1"/>
    <xf numFmtId="0" fontId="42" fillId="27" borderId="166" xfId="0" applyFont="1" applyFill="1" applyBorder="1"/>
    <xf numFmtId="0" fontId="42" fillId="27" borderId="174" xfId="0" applyFont="1" applyFill="1" applyBorder="1" applyAlignment="1">
      <alignment horizontal="left"/>
    </xf>
    <xf numFmtId="0" fontId="20" fillId="27" borderId="83" xfId="0" applyFont="1" applyFill="1" applyBorder="1" applyAlignment="1">
      <alignment horizontal="right"/>
    </xf>
    <xf numFmtId="0" fontId="42" fillId="27" borderId="84" xfId="0" applyFont="1" applyFill="1" applyBorder="1" applyAlignment="1">
      <alignment horizontal="center" readingOrder="1"/>
    </xf>
    <xf numFmtId="0" fontId="42" fillId="27" borderId="83" xfId="0" applyFont="1" applyFill="1" applyBorder="1" applyAlignment="1">
      <alignment horizontal="center" readingOrder="1"/>
    </xf>
    <xf numFmtId="0" fontId="42" fillId="27" borderId="174" xfId="0" applyFont="1" applyFill="1" applyBorder="1" applyAlignment="1">
      <alignment horizontal="center" readingOrder="1"/>
    </xf>
    <xf numFmtId="0" fontId="21" fillId="16" borderId="228" xfId="0" applyFont="1" applyFill="1" applyBorder="1" applyAlignment="1">
      <alignment horizontal="left" vertical="top"/>
    </xf>
    <xf numFmtId="0" fontId="20" fillId="16" borderId="84" xfId="0" applyFont="1" applyFill="1" applyBorder="1" applyAlignment="1">
      <alignment horizontal="left" vertical="top"/>
    </xf>
    <xf numFmtId="1" fontId="20" fillId="30" borderId="123" xfId="0" applyNumberFormat="1" applyFont="1" applyFill="1" applyBorder="1"/>
    <xf numFmtId="1" fontId="30" fillId="30" borderId="124" xfId="0" applyNumberFormat="1" applyFont="1" applyFill="1" applyBorder="1"/>
    <xf numFmtId="0" fontId="40" fillId="29" borderId="124" xfId="0" applyFont="1" applyFill="1" applyBorder="1"/>
    <xf numFmtId="0" fontId="20" fillId="30" borderId="124" xfId="0" applyFont="1" applyFill="1" applyBorder="1" applyAlignment="1">
      <alignment horizontal="center" vertical="center"/>
    </xf>
    <xf numFmtId="0" fontId="20" fillId="30" borderId="164" xfId="0" applyFont="1" applyFill="1" applyBorder="1" applyAlignment="1">
      <alignment horizontal="center" vertical="center"/>
    </xf>
    <xf numFmtId="0" fontId="40" fillId="29" borderId="103" xfId="0" applyFont="1" applyFill="1" applyBorder="1"/>
    <xf numFmtId="0" fontId="40" fillId="29" borderId="131" xfId="0" applyFont="1" applyFill="1" applyBorder="1"/>
    <xf numFmtId="0" fontId="20" fillId="30" borderId="102" xfId="0" applyFont="1" applyFill="1" applyBorder="1" applyAlignment="1">
      <alignment horizontal="center" readingOrder="1"/>
    </xf>
    <xf numFmtId="0" fontId="40" fillId="29" borderId="132" xfId="0" applyFont="1" applyFill="1" applyBorder="1"/>
    <xf numFmtId="0" fontId="30" fillId="30" borderId="123" xfId="0" applyFont="1" applyFill="1" applyBorder="1"/>
    <xf numFmtId="0" fontId="30" fillId="30" borderId="164" xfId="0" applyFont="1" applyFill="1" applyBorder="1"/>
    <xf numFmtId="1" fontId="20" fillId="30" borderId="124" xfId="0" applyNumberFormat="1" applyFont="1" applyFill="1" applyBorder="1"/>
    <xf numFmtId="0" fontId="20" fillId="30" borderId="124" xfId="0" applyFont="1" applyFill="1" applyBorder="1" applyAlignment="1">
      <alignment horizontal="right" readingOrder="1"/>
    </xf>
    <xf numFmtId="0" fontId="30" fillId="30" borderId="123" xfId="0" applyFont="1" applyFill="1" applyBorder="1" applyAlignment="1">
      <alignment horizontal="center"/>
    </xf>
    <xf numFmtId="0" fontId="20" fillId="30" borderId="164" xfId="0" applyFont="1" applyFill="1" applyBorder="1"/>
    <xf numFmtId="0" fontId="20" fillId="30" borderId="123" xfId="0" applyFont="1" applyFill="1" applyBorder="1" applyAlignment="1">
      <alignment horizontal="center" readingOrder="1"/>
    </xf>
    <xf numFmtId="0" fontId="4" fillId="29" borderId="164" xfId="0" applyFont="1" applyFill="1" applyBorder="1"/>
    <xf numFmtId="0" fontId="20" fillId="30" borderId="164" xfId="0" applyFont="1" applyFill="1" applyBorder="1" applyAlignment="1">
      <alignment horizontal="center" readingOrder="1"/>
    </xf>
    <xf numFmtId="0" fontId="4" fillId="29" borderId="80" xfId="0" applyFont="1" applyFill="1" applyBorder="1" applyAlignment="1">
      <alignment horizontal="right" vertical="top"/>
    </xf>
    <xf numFmtId="0" fontId="40" fillId="29" borderId="78" xfId="0" applyFont="1" applyFill="1" applyBorder="1"/>
    <xf numFmtId="0" fontId="42" fillId="30" borderId="78" xfId="0" applyFont="1" applyFill="1" applyBorder="1" applyAlignment="1">
      <alignment horizontal="center" vertical="center"/>
    </xf>
    <xf numFmtId="0" fontId="4" fillId="29" borderId="147" xfId="0" applyFont="1" applyFill="1" applyBorder="1" applyAlignment="1">
      <alignment horizontal="center" vertical="center"/>
    </xf>
    <xf numFmtId="0" fontId="40" fillId="29" borderId="140" xfId="0" applyFont="1" applyFill="1" applyBorder="1"/>
    <xf numFmtId="0" fontId="21" fillId="14" borderId="80" xfId="0" applyFont="1" applyFill="1" applyBorder="1" applyAlignment="1">
      <alignment horizontal="left" vertical="top"/>
    </xf>
    <xf numFmtId="0" fontId="0" fillId="29" borderId="147" xfId="0" applyFill="1" applyBorder="1" applyAlignment="1">
      <alignment vertical="top"/>
    </xf>
    <xf numFmtId="1" fontId="20" fillId="30" borderId="80" xfId="0" applyNumberFormat="1" applyFont="1" applyFill="1" applyBorder="1"/>
    <xf numFmtId="1" fontId="30" fillId="30" borderId="78" xfId="0" applyNumberFormat="1" applyFont="1" applyFill="1" applyBorder="1"/>
    <xf numFmtId="0" fontId="20" fillId="30" borderId="78" xfId="0" applyFont="1" applyFill="1" applyBorder="1" applyAlignment="1">
      <alignment horizontal="center" vertical="center"/>
    </xf>
    <xf numFmtId="0" fontId="20" fillId="30" borderId="147" xfId="0" applyFont="1" applyFill="1" applyBorder="1" applyAlignment="1">
      <alignment horizontal="center" vertical="center"/>
    </xf>
    <xf numFmtId="0" fontId="22" fillId="30" borderId="140" xfId="0" applyFont="1" applyFill="1" applyBorder="1"/>
    <xf numFmtId="0" fontId="22" fillId="30" borderId="82" xfId="0" applyFont="1" applyFill="1" applyBorder="1"/>
    <xf numFmtId="0" fontId="22" fillId="30" borderId="141" xfId="0" applyFont="1" applyFill="1" applyBorder="1"/>
    <xf numFmtId="0" fontId="30" fillId="30" borderId="80" xfId="0" applyFont="1" applyFill="1" applyBorder="1"/>
    <xf numFmtId="0" fontId="30" fillId="30" borderId="147" xfId="0" applyFont="1" applyFill="1" applyBorder="1"/>
    <xf numFmtId="1" fontId="20" fillId="30" borderId="78" xfId="0" applyNumberFormat="1" applyFont="1" applyFill="1" applyBorder="1"/>
    <xf numFmtId="0" fontId="20" fillId="30" borderId="78" xfId="0" applyFont="1" applyFill="1" applyBorder="1" applyAlignment="1">
      <alignment horizontal="right" readingOrder="1"/>
    </xf>
    <xf numFmtId="0" fontId="30" fillId="30" borderId="80" xfId="0" applyFont="1" applyFill="1" applyBorder="1" applyAlignment="1">
      <alignment horizontal="center"/>
    </xf>
    <xf numFmtId="0" fontId="20" fillId="30" borderId="147" xfId="0" applyFont="1" applyFill="1" applyBorder="1"/>
    <xf numFmtId="0" fontId="20" fillId="30" borderId="80" xfId="0" applyFont="1" applyFill="1" applyBorder="1" applyAlignment="1">
      <alignment horizontal="center" readingOrder="1"/>
    </xf>
    <xf numFmtId="0" fontId="4" fillId="29" borderId="78" xfId="0" applyFont="1" applyFill="1" applyBorder="1"/>
    <xf numFmtId="0" fontId="20" fillId="30" borderId="140" xfId="0" applyFont="1" applyFill="1" applyBorder="1"/>
    <xf numFmtId="0" fontId="20" fillId="30" borderId="141" xfId="0" applyFont="1" applyFill="1" applyBorder="1"/>
    <xf numFmtId="1" fontId="20" fillId="29" borderId="80" xfId="0" applyNumberFormat="1" applyFont="1" applyFill="1" applyBorder="1"/>
    <xf numFmtId="1" fontId="20" fillId="29" borderId="78" xfId="0" applyNumberFormat="1" applyFont="1" applyFill="1" applyBorder="1"/>
    <xf numFmtId="0" fontId="20" fillId="29" borderId="78" xfId="0" applyFont="1" applyFill="1" applyBorder="1" applyAlignment="1">
      <alignment horizontal="right" readingOrder="1"/>
    </xf>
    <xf numFmtId="0" fontId="20" fillId="29" borderId="78" xfId="0" applyFont="1" applyFill="1" applyBorder="1"/>
    <xf numFmtId="0" fontId="20" fillId="50" borderId="78" xfId="0" applyFont="1" applyFill="1" applyBorder="1"/>
    <xf numFmtId="1" fontId="20" fillId="30" borderId="84" xfId="0" applyNumberFormat="1" applyFont="1" applyFill="1" applyBorder="1"/>
    <xf numFmtId="1" fontId="20" fillId="30" borderId="83" xfId="0" applyNumberFormat="1" applyFont="1" applyFill="1" applyBorder="1"/>
    <xf numFmtId="0" fontId="4" fillId="29" borderId="83" xfId="0" applyFont="1" applyFill="1" applyBorder="1"/>
    <xf numFmtId="0" fontId="20" fillId="30" borderId="83" xfId="0" applyFont="1" applyFill="1" applyBorder="1" applyAlignment="1">
      <alignment horizontal="center" vertical="center"/>
    </xf>
    <xf numFmtId="0" fontId="20" fillId="30" borderId="174" xfId="0" applyFont="1" applyFill="1" applyBorder="1" applyAlignment="1">
      <alignment horizontal="center" vertical="center"/>
    </xf>
    <xf numFmtId="0" fontId="20" fillId="30" borderId="165" xfId="0" applyFont="1" applyFill="1" applyBorder="1"/>
    <xf numFmtId="0" fontId="20" fillId="30" borderId="126" xfId="0" applyFont="1" applyFill="1" applyBorder="1"/>
    <xf numFmtId="0" fontId="20" fillId="30" borderId="111" xfId="0" applyFont="1" applyFill="1" applyBorder="1" applyAlignment="1">
      <alignment horizontal="center" readingOrder="1"/>
    </xf>
    <xf numFmtId="0" fontId="20" fillId="30" borderId="166" xfId="0" applyFont="1" applyFill="1" applyBorder="1"/>
    <xf numFmtId="0" fontId="20" fillId="30" borderId="84" xfId="0" applyFont="1" applyFill="1" applyBorder="1"/>
    <xf numFmtId="0" fontId="20" fillId="30" borderId="174" xfId="0" applyFont="1" applyFill="1" applyBorder="1"/>
    <xf numFmtId="0" fontId="20" fillId="30" borderId="83" xfId="0" applyFont="1" applyFill="1" applyBorder="1" applyAlignment="1">
      <alignment horizontal="right" readingOrder="1"/>
    </xf>
    <xf numFmtId="0" fontId="20" fillId="30" borderId="83" xfId="0" applyFont="1" applyFill="1" applyBorder="1"/>
    <xf numFmtId="0" fontId="20" fillId="30" borderId="84" xfId="0" applyFont="1" applyFill="1" applyBorder="1" applyAlignment="1">
      <alignment horizontal="center" readingOrder="1"/>
    </xf>
    <xf numFmtId="0" fontId="20" fillId="30" borderId="83" xfId="0" applyFont="1" applyFill="1" applyBorder="1" applyAlignment="1">
      <alignment horizontal="center" readingOrder="1"/>
    </xf>
    <xf numFmtId="0" fontId="20" fillId="30" borderId="174" xfId="0" applyFont="1" applyFill="1" applyBorder="1" applyAlignment="1">
      <alignment horizontal="center" readingOrder="1"/>
    </xf>
    <xf numFmtId="0" fontId="4" fillId="31" borderId="123" xfId="0" applyFont="1" applyFill="1" applyBorder="1"/>
    <xf numFmtId="0" fontId="40" fillId="31" borderId="124" xfId="0" applyFont="1" applyFill="1" applyBorder="1"/>
    <xf numFmtId="0" fontId="4" fillId="31" borderId="124" xfId="0" applyFont="1" applyFill="1" applyBorder="1" applyAlignment="1">
      <alignment horizontal="center" vertical="center"/>
    </xf>
    <xf numFmtId="0" fontId="4" fillId="31" borderId="164" xfId="0" applyFont="1" applyFill="1" applyBorder="1" applyAlignment="1">
      <alignment horizontal="center" vertical="center"/>
    </xf>
    <xf numFmtId="0" fontId="40" fillId="31" borderId="103" xfId="0" applyFont="1" applyFill="1" applyBorder="1"/>
    <xf numFmtId="0" fontId="40" fillId="31" borderId="131" xfId="0" applyFont="1" applyFill="1" applyBorder="1"/>
    <xf numFmtId="0" fontId="40" fillId="31" borderId="132" xfId="0" applyFont="1" applyFill="1" applyBorder="1"/>
    <xf numFmtId="0" fontId="4" fillId="31" borderId="164" xfId="0" applyFont="1" applyFill="1" applyBorder="1" applyAlignment="1">
      <alignment horizontal="left"/>
    </xf>
    <xf numFmtId="0" fontId="4" fillId="31" borderId="124" xfId="0" applyFont="1" applyFill="1" applyBorder="1" applyAlignment="1">
      <alignment horizontal="right"/>
    </xf>
    <xf numFmtId="0" fontId="4" fillId="31" borderId="123" xfId="0" applyFont="1" applyFill="1" applyBorder="1" applyAlignment="1">
      <alignment horizontal="center" readingOrder="1"/>
    </xf>
    <xf numFmtId="0" fontId="4" fillId="31" borderId="124" xfId="0" applyFont="1" applyFill="1" applyBorder="1" applyAlignment="1">
      <alignment horizontal="center" readingOrder="1"/>
    </xf>
    <xf numFmtId="0" fontId="4" fillId="31" borderId="164" xfId="0" applyFont="1" applyFill="1" applyBorder="1" applyAlignment="1">
      <alignment horizontal="center" readingOrder="1"/>
    </xf>
    <xf numFmtId="0" fontId="4" fillId="31" borderId="80" xfId="0" applyFont="1" applyFill="1" applyBorder="1"/>
    <xf numFmtId="0" fontId="40" fillId="31" borderId="78" xfId="0" applyFont="1" applyFill="1" applyBorder="1"/>
    <xf numFmtId="0" fontId="4" fillId="31" borderId="78" xfId="0" applyFont="1" applyFill="1" applyBorder="1" applyAlignment="1">
      <alignment horizontal="center" vertical="center"/>
    </xf>
    <xf numFmtId="0" fontId="4" fillId="31" borderId="147" xfId="0" applyFont="1" applyFill="1" applyBorder="1" applyAlignment="1">
      <alignment horizontal="center" vertical="center"/>
    </xf>
    <xf numFmtId="0" fontId="40" fillId="31" borderId="140" xfId="0" applyFont="1" applyFill="1" applyBorder="1"/>
    <xf numFmtId="0" fontId="40" fillId="31" borderId="82" xfId="0" applyFont="1" applyFill="1" applyBorder="1"/>
    <xf numFmtId="0" fontId="40" fillId="31" borderId="141" xfId="0" applyFont="1" applyFill="1" applyBorder="1"/>
    <xf numFmtId="0" fontId="4" fillId="31" borderId="147" xfId="0" applyFont="1" applyFill="1" applyBorder="1" applyAlignment="1">
      <alignment horizontal="left"/>
    </xf>
    <xf numFmtId="0" fontId="4" fillId="31" borderId="78" xfId="0" applyFont="1" applyFill="1" applyBorder="1" applyAlignment="1">
      <alignment horizontal="right"/>
    </xf>
    <xf numFmtId="0" fontId="4" fillId="31" borderId="80" xfId="0" applyFont="1" applyFill="1" applyBorder="1" applyAlignment="1">
      <alignment horizontal="center" readingOrder="1"/>
    </xf>
    <xf numFmtId="0" fontId="4" fillId="31" borderId="78" xfId="0" applyFont="1" applyFill="1" applyBorder="1" applyAlignment="1">
      <alignment horizontal="center" readingOrder="1"/>
    </xf>
    <xf numFmtId="0" fontId="4" fillId="31" borderId="147" xfId="0" applyFont="1" applyFill="1" applyBorder="1" applyAlignment="1">
      <alignment horizontal="center" readingOrder="1"/>
    </xf>
    <xf numFmtId="0" fontId="32" fillId="31" borderId="78" xfId="0" applyFont="1" applyFill="1" applyBorder="1"/>
    <xf numFmtId="0" fontId="32" fillId="31" borderId="140" xfId="0" applyFont="1" applyFill="1" applyBorder="1"/>
    <xf numFmtId="0" fontId="32" fillId="31" borderId="82" xfId="0" applyFont="1" applyFill="1" applyBorder="1"/>
    <xf numFmtId="0" fontId="32" fillId="31" borderId="141" xfId="0" applyFont="1" applyFill="1" applyBorder="1"/>
    <xf numFmtId="0" fontId="4" fillId="31" borderId="140" xfId="0" applyFont="1" applyFill="1" applyBorder="1"/>
    <xf numFmtId="0" fontId="4" fillId="31" borderId="141" xfId="0" applyFont="1" applyFill="1" applyBorder="1"/>
    <xf numFmtId="0" fontId="7" fillId="31" borderId="78" xfId="0" applyFont="1" applyFill="1" applyBorder="1"/>
    <xf numFmtId="0" fontId="4" fillId="31" borderId="84" xfId="0" applyFont="1" applyFill="1" applyBorder="1"/>
    <xf numFmtId="0" fontId="4" fillId="31" borderId="83" xfId="0" applyFont="1" applyFill="1" applyBorder="1"/>
    <xf numFmtId="0" fontId="7" fillId="31" borderId="83" xfId="0" applyFont="1" applyFill="1" applyBorder="1"/>
    <xf numFmtId="0" fontId="4" fillId="31" borderId="83" xfId="0" applyFont="1" applyFill="1" applyBorder="1" applyAlignment="1">
      <alignment horizontal="center" vertical="center"/>
    </xf>
    <xf numFmtId="0" fontId="4" fillId="31" borderId="174" xfId="0" applyFont="1" applyFill="1" applyBorder="1" applyAlignment="1">
      <alignment horizontal="center" vertical="center"/>
    </xf>
    <xf numFmtId="0" fontId="4" fillId="31" borderId="165" xfId="0" applyFont="1" applyFill="1" applyBorder="1"/>
    <xf numFmtId="0" fontId="4" fillId="31" borderId="166" xfId="0" applyFont="1" applyFill="1" applyBorder="1"/>
    <xf numFmtId="0" fontId="4" fillId="31" borderId="174" xfId="0" applyFont="1" applyFill="1" applyBorder="1" applyAlignment="1">
      <alignment horizontal="left"/>
    </xf>
    <xf numFmtId="0" fontId="4" fillId="31" borderId="83" xfId="0" applyFont="1" applyFill="1" applyBorder="1" applyAlignment="1">
      <alignment horizontal="right"/>
    </xf>
    <xf numFmtId="0" fontId="4" fillId="31" borderId="84" xfId="0" applyFont="1" applyFill="1" applyBorder="1" applyAlignment="1">
      <alignment horizontal="center" readingOrder="1"/>
    </xf>
    <xf numFmtId="0" fontId="4" fillId="31" borderId="83" xfId="0" applyFont="1" applyFill="1" applyBorder="1" applyAlignment="1">
      <alignment horizontal="center" readingOrder="1"/>
    </xf>
    <xf numFmtId="0" fontId="4" fillId="31" borderId="174" xfId="0" applyFont="1" applyFill="1" applyBorder="1" applyAlignment="1">
      <alignment horizontal="center" readingOrder="1"/>
    </xf>
    <xf numFmtId="0" fontId="4" fillId="32" borderId="124" xfId="0" applyFont="1" applyFill="1" applyBorder="1" applyAlignment="1">
      <alignment horizontal="center" vertical="center"/>
    </xf>
    <xf numFmtId="0" fontId="4" fillId="32" borderId="164" xfId="0" applyFont="1" applyFill="1" applyBorder="1" applyAlignment="1">
      <alignment horizontal="center" vertical="center"/>
    </xf>
    <xf numFmtId="0" fontId="40" fillId="32" borderId="123" xfId="0" applyFont="1" applyFill="1" applyBorder="1" applyAlignment="1">
      <alignment horizontal="center"/>
    </xf>
    <xf numFmtId="0" fontId="40" fillId="32" borderId="164" xfId="0" applyFont="1" applyFill="1" applyBorder="1" applyAlignment="1">
      <alignment horizontal="center"/>
    </xf>
    <xf numFmtId="0" fontId="3" fillId="32" borderId="164" xfId="0" applyFont="1" applyFill="1" applyBorder="1" applyAlignment="1">
      <alignment vertical="top"/>
    </xf>
    <xf numFmtId="0" fontId="4" fillId="32" borderId="78" xfId="0" applyFont="1" applyFill="1" applyBorder="1" applyAlignment="1">
      <alignment horizontal="center" vertical="center"/>
    </xf>
    <xf numFmtId="0" fontId="4" fillId="32" borderId="147" xfId="0" applyFont="1" applyFill="1" applyBorder="1" applyAlignment="1">
      <alignment horizontal="center" vertical="center"/>
    </xf>
    <xf numFmtId="0" fontId="40" fillId="32" borderId="80" xfId="0" applyFont="1" applyFill="1" applyBorder="1" applyAlignment="1">
      <alignment horizontal="center"/>
    </xf>
    <xf numFmtId="0" fontId="40" fillId="32" borderId="147" xfId="0" applyFont="1" applyFill="1" applyBorder="1" applyAlignment="1">
      <alignment horizontal="center"/>
    </xf>
    <xf numFmtId="0" fontId="3" fillId="32" borderId="147" xfId="0" applyFont="1" applyFill="1" applyBorder="1" applyAlignment="1">
      <alignment vertical="top"/>
    </xf>
    <xf numFmtId="1" fontId="20" fillId="51" borderId="80" xfId="0" applyNumberFormat="1" applyFont="1" applyFill="1" applyBorder="1"/>
    <xf numFmtId="1" fontId="20" fillId="51" borderId="78" xfId="0" applyNumberFormat="1" applyFont="1" applyFill="1" applyBorder="1"/>
    <xf numFmtId="0" fontId="20" fillId="51" borderId="78" xfId="0" applyFont="1" applyFill="1" applyBorder="1"/>
    <xf numFmtId="9" fontId="20" fillId="51" borderId="78" xfId="0" applyNumberFormat="1" applyFont="1" applyFill="1" applyBorder="1" applyAlignment="1">
      <alignment horizontal="center" vertical="center"/>
    </xf>
    <xf numFmtId="9" fontId="20" fillId="51" borderId="147" xfId="0" applyNumberFormat="1" applyFont="1" applyFill="1" applyBorder="1" applyAlignment="1">
      <alignment horizontal="center" vertical="center"/>
    </xf>
    <xf numFmtId="0" fontId="20" fillId="51" borderId="140" xfId="0" applyFont="1" applyFill="1" applyBorder="1"/>
    <xf numFmtId="0" fontId="20" fillId="51" borderId="82" xfId="0" applyFont="1" applyFill="1" applyBorder="1"/>
    <xf numFmtId="9" fontId="20" fillId="51" borderId="86" xfId="0" applyNumberFormat="1" applyFont="1" applyFill="1" applyBorder="1" applyAlignment="1">
      <alignment horizontal="center"/>
    </xf>
    <xf numFmtId="0" fontId="20" fillId="51" borderId="141" xfId="0" applyFont="1" applyFill="1" applyBorder="1"/>
    <xf numFmtId="9" fontId="20" fillId="51" borderId="80" xfId="0" applyNumberFormat="1" applyFont="1" applyFill="1" applyBorder="1"/>
    <xf numFmtId="9" fontId="20" fillId="51" borderId="147" xfId="0" applyNumberFormat="1" applyFont="1" applyFill="1" applyBorder="1"/>
    <xf numFmtId="0" fontId="20" fillId="51" borderId="78" xfId="0" applyFont="1" applyFill="1" applyBorder="1" applyAlignment="1">
      <alignment horizontal="right" readingOrder="1"/>
    </xf>
    <xf numFmtId="0" fontId="20" fillId="51" borderId="147" xfId="0" applyFont="1" applyFill="1" applyBorder="1"/>
    <xf numFmtId="9" fontId="20" fillId="51" borderId="80" xfId="0" applyNumberFormat="1" applyFont="1" applyFill="1" applyBorder="1" applyAlignment="1">
      <alignment horizontal="center"/>
    </xf>
    <xf numFmtId="9" fontId="20" fillId="51" borderId="147" xfId="0" applyNumberFormat="1" applyFont="1" applyFill="1" applyBorder="1" applyAlignment="1">
      <alignment horizontal="center"/>
    </xf>
    <xf numFmtId="9" fontId="20" fillId="51" borderId="78" xfId="0" applyNumberFormat="1" applyFont="1" applyFill="1" applyBorder="1" applyAlignment="1">
      <alignment horizontal="center"/>
    </xf>
    <xf numFmtId="9" fontId="20" fillId="51" borderId="78" xfId="0" applyNumberFormat="1" applyFont="1" applyFill="1" applyBorder="1"/>
    <xf numFmtId="1" fontId="20" fillId="32" borderId="80" xfId="0" applyNumberFormat="1" applyFont="1" applyFill="1" applyBorder="1"/>
    <xf numFmtId="1" fontId="20" fillId="32" borderId="78" xfId="0" applyNumberFormat="1" applyFont="1" applyFill="1" applyBorder="1"/>
    <xf numFmtId="0" fontId="20" fillId="32" borderId="78" xfId="0" applyFont="1" applyFill="1" applyBorder="1" applyAlignment="1">
      <alignment horizontal="right" readingOrder="1"/>
    </xf>
    <xf numFmtId="0" fontId="20" fillId="32" borderId="78" xfId="0" applyFont="1" applyFill="1" applyBorder="1"/>
    <xf numFmtId="1" fontId="20" fillId="51" borderId="84" xfId="0" applyNumberFormat="1" applyFont="1" applyFill="1" applyBorder="1"/>
    <xf numFmtId="1" fontId="20" fillId="51" borderId="83" xfId="0" applyNumberFormat="1" applyFont="1" applyFill="1" applyBorder="1"/>
    <xf numFmtId="0" fontId="20" fillId="51" borderId="83" xfId="0" applyFont="1" applyFill="1" applyBorder="1"/>
    <xf numFmtId="9" fontId="20" fillId="51" borderId="83" xfId="0" applyNumberFormat="1" applyFont="1" applyFill="1" applyBorder="1" applyAlignment="1">
      <alignment horizontal="center" vertical="center"/>
    </xf>
    <xf numFmtId="9" fontId="20" fillId="51" borderId="174" xfId="0" applyNumberFormat="1" applyFont="1" applyFill="1" applyBorder="1" applyAlignment="1">
      <alignment horizontal="center" vertical="center"/>
    </xf>
    <xf numFmtId="0" fontId="20" fillId="51" borderId="165" xfId="0" applyFont="1" applyFill="1" applyBorder="1"/>
    <xf numFmtId="0" fontId="20" fillId="51" borderId="126" xfId="0" applyFont="1" applyFill="1" applyBorder="1"/>
    <xf numFmtId="9" fontId="20" fillId="51" borderId="111" xfId="0" applyNumberFormat="1" applyFont="1" applyFill="1" applyBorder="1" applyAlignment="1">
      <alignment horizontal="center"/>
    </xf>
    <xf numFmtId="0" fontId="20" fillId="51" borderId="166" xfId="0" applyFont="1" applyFill="1" applyBorder="1"/>
    <xf numFmtId="9" fontId="20" fillId="51" borderId="84" xfId="0" applyNumberFormat="1" applyFont="1" applyFill="1" applyBorder="1"/>
    <xf numFmtId="9" fontId="20" fillId="51" borderId="174" xfId="0" applyNumberFormat="1" applyFont="1" applyFill="1" applyBorder="1"/>
    <xf numFmtId="0" fontId="20" fillId="51" borderId="83" xfId="0" applyFont="1" applyFill="1" applyBorder="1" applyAlignment="1">
      <alignment horizontal="right" readingOrder="1"/>
    </xf>
    <xf numFmtId="0" fontId="20" fillId="51" borderId="174" xfId="0" applyFont="1" applyFill="1" applyBorder="1"/>
    <xf numFmtId="9" fontId="20" fillId="51" borderId="84" xfId="0" applyNumberFormat="1" applyFont="1" applyFill="1" applyBorder="1" applyAlignment="1">
      <alignment horizontal="center"/>
    </xf>
    <xf numFmtId="9" fontId="20" fillId="51" borderId="174" xfId="0" applyNumberFormat="1" applyFont="1" applyFill="1" applyBorder="1" applyAlignment="1">
      <alignment horizontal="center"/>
    </xf>
    <xf numFmtId="9" fontId="20" fillId="51" borderId="83" xfId="0" applyNumberFormat="1" applyFont="1" applyFill="1" applyBorder="1" applyAlignment="1">
      <alignment horizontal="center"/>
    </xf>
    <xf numFmtId="0" fontId="30" fillId="37" borderId="124" xfId="0" applyFont="1" applyFill="1" applyBorder="1"/>
    <xf numFmtId="0" fontId="30" fillId="37" borderId="124" xfId="0" applyFont="1" applyFill="1" applyBorder="1" applyAlignment="1">
      <alignment horizontal="left" readingOrder="1"/>
    </xf>
    <xf numFmtId="0" fontId="20" fillId="37" borderId="124" xfId="0" applyFont="1" applyFill="1" applyBorder="1" applyAlignment="1">
      <alignment horizontal="center" vertical="center"/>
    </xf>
    <xf numFmtId="0" fontId="20" fillId="37" borderId="164" xfId="0" applyFont="1" applyFill="1" applyBorder="1" applyAlignment="1">
      <alignment horizontal="center" vertical="center"/>
    </xf>
    <xf numFmtId="0" fontId="30" fillId="37" borderId="103" xfId="0" applyFont="1" applyFill="1" applyBorder="1" applyAlignment="1">
      <alignment horizontal="left" readingOrder="1"/>
    </xf>
    <xf numFmtId="0" fontId="30" fillId="37" borderId="131" xfId="0" applyFont="1" applyFill="1" applyBorder="1" applyAlignment="1">
      <alignment horizontal="left" readingOrder="1"/>
    </xf>
    <xf numFmtId="0" fontId="30" fillId="37" borderId="132" xfId="0" applyFont="1" applyFill="1" applyBorder="1" applyAlignment="1">
      <alignment horizontal="left" readingOrder="1"/>
    </xf>
    <xf numFmtId="0" fontId="30" fillId="37" borderId="124" xfId="0" applyFont="1" applyFill="1" applyBorder="1" applyAlignment="1">
      <alignment horizontal="right"/>
    </xf>
    <xf numFmtId="0" fontId="4" fillId="38" borderId="164" xfId="0" applyFont="1" applyFill="1" applyBorder="1"/>
    <xf numFmtId="0" fontId="30" fillId="37" borderId="78" xfId="0" applyFont="1" applyFill="1" applyBorder="1"/>
    <xf numFmtId="0" fontId="30" fillId="37" borderId="78" xfId="0" applyFont="1" applyFill="1" applyBorder="1" applyAlignment="1">
      <alignment horizontal="left" readingOrder="1"/>
    </xf>
    <xf numFmtId="0" fontId="20" fillId="37" borderId="78" xfId="0" applyFont="1" applyFill="1" applyBorder="1" applyAlignment="1">
      <alignment horizontal="center" vertical="center"/>
    </xf>
    <xf numFmtId="0" fontId="20" fillId="37" borderId="147" xfId="0" applyFont="1" applyFill="1" applyBorder="1" applyAlignment="1">
      <alignment horizontal="center" vertical="center"/>
    </xf>
    <xf numFmtId="0" fontId="30" fillId="37" borderId="140" xfId="0" applyFont="1" applyFill="1" applyBorder="1" applyAlignment="1">
      <alignment horizontal="left" readingOrder="1"/>
    </xf>
    <xf numFmtId="0" fontId="30" fillId="37" borderId="82" xfId="0" applyFont="1" applyFill="1" applyBorder="1" applyAlignment="1">
      <alignment horizontal="left" readingOrder="1"/>
    </xf>
    <xf numFmtId="0" fontId="30" fillId="37" borderId="141" xfId="0" applyFont="1" applyFill="1" applyBorder="1" applyAlignment="1">
      <alignment horizontal="left" readingOrder="1"/>
    </xf>
    <xf numFmtId="0" fontId="30" fillId="37" borderId="78" xfId="0" applyFont="1" applyFill="1" applyBorder="1" applyAlignment="1">
      <alignment horizontal="right"/>
    </xf>
    <xf numFmtId="0" fontId="20" fillId="37" borderId="78" xfId="0" applyFont="1" applyFill="1" applyBorder="1" applyAlignment="1">
      <alignment horizontal="left" readingOrder="1"/>
    </xf>
    <xf numFmtId="0" fontId="20" fillId="37" borderId="140" xfId="0" applyFont="1" applyFill="1" applyBorder="1"/>
    <xf numFmtId="0" fontId="20" fillId="37" borderId="141" xfId="0" applyFont="1" applyFill="1" applyBorder="1"/>
    <xf numFmtId="0" fontId="20" fillId="37" borderId="78" xfId="0" applyFont="1" applyFill="1" applyBorder="1" applyAlignment="1">
      <alignment horizontal="right"/>
    </xf>
    <xf numFmtId="0" fontId="20" fillId="37" borderId="83" xfId="0" applyFont="1" applyFill="1" applyBorder="1"/>
    <xf numFmtId="0" fontId="20" fillId="37" borderId="83" xfId="0" applyFont="1" applyFill="1" applyBorder="1" applyAlignment="1">
      <alignment horizontal="left" readingOrder="1"/>
    </xf>
    <xf numFmtId="0" fontId="20" fillId="37" borderId="83" xfId="0" applyFont="1" applyFill="1" applyBorder="1" applyAlignment="1">
      <alignment horizontal="center" vertical="center"/>
    </xf>
    <xf numFmtId="0" fontId="20" fillId="37" borderId="174" xfId="0" applyFont="1" applyFill="1" applyBorder="1" applyAlignment="1">
      <alignment horizontal="center" vertical="center"/>
    </xf>
    <xf numFmtId="0" fontId="20" fillId="37" borderId="165" xfId="0" applyFont="1" applyFill="1" applyBorder="1"/>
    <xf numFmtId="0" fontId="20" fillId="37" borderId="166" xfId="0" applyFont="1" applyFill="1" applyBorder="1"/>
    <xf numFmtId="0" fontId="20" fillId="37" borderId="174" xfId="0" applyFont="1" applyFill="1" applyBorder="1"/>
    <xf numFmtId="0" fontId="20" fillId="37" borderId="83" xfId="0" applyFont="1" applyFill="1" applyBorder="1" applyAlignment="1">
      <alignment horizontal="right"/>
    </xf>
    <xf numFmtId="1" fontId="20" fillId="39" borderId="123" xfId="0" applyNumberFormat="1" applyFont="1" applyFill="1" applyBorder="1"/>
    <xf numFmtId="1" fontId="30" fillId="39" borderId="124" xfId="0" applyNumberFormat="1" applyFont="1" applyFill="1" applyBorder="1"/>
    <xf numFmtId="0" fontId="20" fillId="39" borderId="124" xfId="0" applyFont="1" applyFill="1" applyBorder="1" applyAlignment="1">
      <alignment horizontal="center" vertical="center"/>
    </xf>
    <xf numFmtId="0" fontId="20" fillId="39" borderId="164" xfId="0" applyFont="1" applyFill="1" applyBorder="1" applyAlignment="1">
      <alignment horizontal="center" vertical="center"/>
    </xf>
    <xf numFmtId="0" fontId="30" fillId="39" borderId="131" xfId="0" applyFont="1" applyFill="1" applyBorder="1"/>
    <xf numFmtId="0" fontId="30" fillId="39" borderId="132" xfId="0" applyFont="1" applyFill="1" applyBorder="1"/>
    <xf numFmtId="1" fontId="20" fillId="39" borderId="124" xfId="0" applyNumberFormat="1" applyFont="1" applyFill="1" applyBorder="1"/>
    <xf numFmtId="0" fontId="20" fillId="39" borderId="124" xfId="0" applyFont="1" applyFill="1" applyBorder="1" applyAlignment="1">
      <alignment horizontal="right" readingOrder="1"/>
    </xf>
    <xf numFmtId="0" fontId="4" fillId="65" borderId="164" xfId="0" applyFont="1" applyFill="1" applyBorder="1"/>
    <xf numFmtId="1" fontId="20" fillId="39" borderId="80" xfId="0" applyNumberFormat="1" applyFont="1" applyFill="1" applyBorder="1"/>
    <xf numFmtId="1" fontId="30" fillId="39" borderId="78" xfId="0" applyNumberFormat="1" applyFont="1" applyFill="1" applyBorder="1"/>
    <xf numFmtId="0" fontId="20" fillId="39" borderId="78" xfId="0" applyFont="1" applyFill="1" applyBorder="1" applyAlignment="1">
      <alignment horizontal="center" vertical="center"/>
    </xf>
    <xf numFmtId="0" fontId="20" fillId="39" borderId="147" xfId="0" applyFont="1" applyFill="1" applyBorder="1" applyAlignment="1">
      <alignment horizontal="center" vertical="center"/>
    </xf>
    <xf numFmtId="0" fontId="30" fillId="39" borderId="82" xfId="0" applyFont="1" applyFill="1" applyBorder="1"/>
    <xf numFmtId="0" fontId="30" fillId="39" borderId="141" xfId="0" applyFont="1" applyFill="1" applyBorder="1"/>
    <xf numFmtId="1" fontId="20" fillId="39" borderId="78" xfId="0" applyNumberFormat="1" applyFont="1" applyFill="1" applyBorder="1"/>
    <xf numFmtId="0" fontId="20" fillId="39" borderId="78" xfId="0" applyFont="1" applyFill="1" applyBorder="1" applyAlignment="1">
      <alignment horizontal="right" readingOrder="1"/>
    </xf>
    <xf numFmtId="1" fontId="20" fillId="39" borderId="84" xfId="0" applyNumberFormat="1" applyFont="1" applyFill="1" applyBorder="1"/>
    <xf numFmtId="1" fontId="30" fillId="39" borderId="83" xfId="0" applyNumberFormat="1" applyFont="1" applyFill="1" applyBorder="1"/>
    <xf numFmtId="0" fontId="20" fillId="39" borderId="83" xfId="0" applyFont="1" applyFill="1" applyBorder="1" applyAlignment="1">
      <alignment horizontal="center" vertical="center"/>
    </xf>
    <xf numFmtId="0" fontId="20" fillId="39" borderId="174" xfId="0" applyFont="1" applyFill="1" applyBorder="1" applyAlignment="1">
      <alignment horizontal="center" vertical="center"/>
    </xf>
    <xf numFmtId="0" fontId="30" fillId="39" borderId="126" xfId="0" applyFont="1" applyFill="1" applyBorder="1"/>
    <xf numFmtId="0" fontId="30" fillId="39" borderId="166" xfId="0" applyFont="1" applyFill="1" applyBorder="1"/>
    <xf numFmtId="1" fontId="20" fillId="39" borderId="83" xfId="0" applyNumberFormat="1" applyFont="1" applyFill="1" applyBorder="1"/>
    <xf numFmtId="0" fontId="20" fillId="39" borderId="83" xfId="0" applyFont="1" applyFill="1" applyBorder="1" applyAlignment="1">
      <alignment horizontal="right" readingOrder="1"/>
    </xf>
    <xf numFmtId="0" fontId="4" fillId="66" borderId="164" xfId="0" applyFont="1" applyFill="1" applyBorder="1"/>
    <xf numFmtId="1" fontId="20" fillId="40" borderId="123" xfId="0" applyNumberFormat="1" applyFont="1" applyFill="1" applyBorder="1"/>
    <xf numFmtId="1" fontId="30" fillId="40" borderId="124" xfId="0" applyNumberFormat="1" applyFont="1" applyFill="1" applyBorder="1"/>
    <xf numFmtId="1" fontId="20" fillId="40" borderId="124" xfId="0" applyNumberFormat="1" applyFont="1" applyFill="1" applyBorder="1" applyAlignment="1">
      <alignment horizontal="center" vertical="center"/>
    </xf>
    <xf numFmtId="1" fontId="20" fillId="40" borderId="164" xfId="0" applyNumberFormat="1" applyFont="1" applyFill="1" applyBorder="1" applyAlignment="1">
      <alignment horizontal="center" vertical="center"/>
    </xf>
    <xf numFmtId="1" fontId="30" fillId="40" borderId="103" xfId="0" applyNumberFormat="1" applyFont="1" applyFill="1" applyBorder="1"/>
    <xf numFmtId="1" fontId="30" fillId="40" borderId="131" xfId="0" applyNumberFormat="1" applyFont="1" applyFill="1" applyBorder="1"/>
    <xf numFmtId="1" fontId="20" fillId="40" borderId="102" xfId="0" applyNumberFormat="1" applyFont="1" applyFill="1" applyBorder="1" applyAlignment="1">
      <alignment horizontal="center"/>
    </xf>
    <xf numFmtId="1" fontId="30" fillId="40" borderId="132" xfId="0" applyNumberFormat="1" applyFont="1" applyFill="1" applyBorder="1"/>
    <xf numFmtId="1" fontId="20" fillId="40" borderId="164" xfId="0" applyNumberFormat="1" applyFont="1" applyFill="1" applyBorder="1"/>
    <xf numFmtId="1" fontId="20" fillId="40" borderId="124" xfId="0" applyNumberFormat="1" applyFont="1" applyFill="1" applyBorder="1"/>
    <xf numFmtId="0" fontId="20" fillId="40" borderId="124" xfId="0" applyFont="1" applyFill="1" applyBorder="1" applyAlignment="1">
      <alignment horizontal="right" readingOrder="1"/>
    </xf>
    <xf numFmtId="0" fontId="20" fillId="40" borderId="124" xfId="0" applyFont="1" applyFill="1" applyBorder="1" applyAlignment="1">
      <alignment horizontal="left"/>
    </xf>
    <xf numFmtId="1" fontId="30" fillId="40" borderId="123" xfId="0" applyNumberFormat="1" applyFont="1" applyFill="1" applyBorder="1" applyAlignment="1">
      <alignment horizontal="center"/>
    </xf>
    <xf numFmtId="1" fontId="20" fillId="40" borderId="123" xfId="0" applyNumberFormat="1" applyFont="1" applyFill="1" applyBorder="1" applyAlignment="1">
      <alignment horizontal="center"/>
    </xf>
    <xf numFmtId="1" fontId="20" fillId="40" borderId="124" xfId="0" applyNumberFormat="1" applyFont="1" applyFill="1" applyBorder="1" applyAlignment="1">
      <alignment horizontal="center"/>
    </xf>
    <xf numFmtId="1" fontId="20" fillId="40" borderId="164" xfId="0" applyNumberFormat="1" applyFont="1" applyFill="1" applyBorder="1" applyAlignment="1">
      <alignment horizontal="center"/>
    </xf>
    <xf numFmtId="1" fontId="20" fillId="40" borderId="80" xfId="0" applyNumberFormat="1" applyFont="1" applyFill="1" applyBorder="1"/>
    <xf numFmtId="1" fontId="30" fillId="40" borderId="78" xfId="0" applyNumberFormat="1" applyFont="1" applyFill="1" applyBorder="1"/>
    <xf numFmtId="1" fontId="20" fillId="40" borderId="78" xfId="0" applyNumberFormat="1" applyFont="1" applyFill="1" applyBorder="1" applyAlignment="1">
      <alignment horizontal="center" vertical="center"/>
    </xf>
    <xf numFmtId="1" fontId="20" fillId="40" borderId="147" xfId="0" applyNumberFormat="1" applyFont="1" applyFill="1" applyBorder="1" applyAlignment="1">
      <alignment horizontal="center" vertical="center"/>
    </xf>
    <xf numFmtId="1" fontId="30" fillId="40" borderId="140" xfId="0" applyNumberFormat="1" applyFont="1" applyFill="1" applyBorder="1"/>
    <xf numFmtId="1" fontId="30" fillId="40" borderId="82" xfId="0" applyNumberFormat="1" applyFont="1" applyFill="1" applyBorder="1"/>
    <xf numFmtId="1" fontId="20" fillId="40" borderId="86" xfId="0" applyNumberFormat="1" applyFont="1" applyFill="1" applyBorder="1" applyAlignment="1">
      <alignment horizontal="center"/>
    </xf>
    <xf numFmtId="1" fontId="30" fillId="40" borderId="141" xfId="0" applyNumberFormat="1" applyFont="1" applyFill="1" applyBorder="1"/>
    <xf numFmtId="1" fontId="20" fillId="40" borderId="147" xfId="0" applyNumberFormat="1" applyFont="1" applyFill="1" applyBorder="1"/>
    <xf numFmtId="1" fontId="20" fillId="40" borderId="78" xfId="0" applyNumberFormat="1" applyFont="1" applyFill="1" applyBorder="1"/>
    <xf numFmtId="0" fontId="20" fillId="40" borderId="78" xfId="0" applyFont="1" applyFill="1" applyBorder="1" applyAlignment="1">
      <alignment horizontal="right" readingOrder="1"/>
    </xf>
    <xf numFmtId="0" fontId="20" fillId="40" borderId="78" xfId="0" applyFont="1" applyFill="1" applyBorder="1" applyAlignment="1">
      <alignment horizontal="left"/>
    </xf>
    <xf numFmtId="1" fontId="30" fillId="40" borderId="80" xfId="0" applyNumberFormat="1" applyFont="1" applyFill="1" applyBorder="1" applyAlignment="1">
      <alignment horizontal="center"/>
    </xf>
    <xf numFmtId="1" fontId="20" fillId="40" borderId="80" xfId="0" applyNumberFormat="1" applyFont="1" applyFill="1" applyBorder="1" applyAlignment="1">
      <alignment horizontal="center"/>
    </xf>
    <xf numFmtId="1" fontId="20" fillId="40" borderId="78" xfId="0" applyNumberFormat="1" applyFont="1" applyFill="1" applyBorder="1" applyAlignment="1">
      <alignment horizontal="center"/>
    </xf>
    <xf numFmtId="1" fontId="20" fillId="40" borderId="147" xfId="0" applyNumberFormat="1" applyFont="1" applyFill="1" applyBorder="1" applyAlignment="1">
      <alignment horizontal="center"/>
    </xf>
    <xf numFmtId="1" fontId="20" fillId="40" borderId="140" xfId="0" applyNumberFormat="1" applyFont="1" applyFill="1" applyBorder="1"/>
    <xf numFmtId="1" fontId="20" fillId="40" borderId="82" xfId="0" applyNumberFormat="1" applyFont="1" applyFill="1" applyBorder="1"/>
    <xf numFmtId="1" fontId="20" fillId="40" borderId="141" xfId="0" applyNumberFormat="1" applyFont="1" applyFill="1" applyBorder="1"/>
    <xf numFmtId="0" fontId="20" fillId="40" borderId="78" xfId="0" applyFont="1" applyFill="1" applyBorder="1"/>
    <xf numFmtId="1" fontId="20" fillId="40" borderId="84" xfId="0" applyNumberFormat="1" applyFont="1" applyFill="1" applyBorder="1"/>
    <xf numFmtId="1" fontId="20" fillId="40" borderId="83" xfId="0" applyNumberFormat="1" applyFont="1" applyFill="1" applyBorder="1"/>
    <xf numFmtId="1" fontId="20" fillId="40" borderId="83" xfId="0" applyNumberFormat="1" applyFont="1" applyFill="1" applyBorder="1" applyAlignment="1">
      <alignment horizontal="center" vertical="center"/>
    </xf>
    <xf numFmtId="1" fontId="20" fillId="40" borderId="174" xfId="0" applyNumberFormat="1" applyFont="1" applyFill="1" applyBorder="1" applyAlignment="1">
      <alignment horizontal="center" vertical="center"/>
    </xf>
    <xf numFmtId="1" fontId="20" fillId="40" borderId="165" xfId="0" applyNumberFormat="1" applyFont="1" applyFill="1" applyBorder="1"/>
    <xf numFmtId="1" fontId="20" fillId="40" borderId="126" xfId="0" applyNumberFormat="1" applyFont="1" applyFill="1" applyBorder="1"/>
    <xf numFmtId="1" fontId="20" fillId="40" borderId="111" xfId="0" applyNumberFormat="1" applyFont="1" applyFill="1" applyBorder="1" applyAlignment="1">
      <alignment horizontal="center"/>
    </xf>
    <xf numFmtId="1" fontId="20" fillId="40" borderId="166" xfId="0" applyNumberFormat="1" applyFont="1" applyFill="1" applyBorder="1"/>
    <xf numFmtId="1" fontId="20" fillId="40" borderId="174" xfId="0" applyNumberFormat="1" applyFont="1" applyFill="1" applyBorder="1"/>
    <xf numFmtId="0" fontId="20" fillId="40" borderId="83" xfId="0" applyFont="1" applyFill="1" applyBorder="1" applyAlignment="1">
      <alignment horizontal="right" readingOrder="1"/>
    </xf>
    <xf numFmtId="0" fontId="20" fillId="40" borderId="83" xfId="0" applyFont="1" applyFill="1" applyBorder="1" applyAlignment="1">
      <alignment horizontal="left"/>
    </xf>
    <xf numFmtId="1" fontId="20" fillId="40" borderId="84" xfId="0" applyNumberFormat="1" applyFont="1" applyFill="1" applyBorder="1" applyAlignment="1">
      <alignment horizontal="center"/>
    </xf>
    <xf numFmtId="1" fontId="20" fillId="40" borderId="83" xfId="0" applyNumberFormat="1" applyFont="1" applyFill="1" applyBorder="1" applyAlignment="1">
      <alignment horizontal="center"/>
    </xf>
    <xf numFmtId="1" fontId="20" fillId="40" borderId="174" xfId="0" applyNumberFormat="1" applyFont="1" applyFill="1" applyBorder="1" applyAlignment="1">
      <alignment horizontal="center"/>
    </xf>
    <xf numFmtId="0" fontId="30" fillId="41" borderId="124" xfId="0" applyFont="1" applyFill="1" applyBorder="1"/>
    <xf numFmtId="0" fontId="20" fillId="41" borderId="124" xfId="0" applyFont="1" applyFill="1" applyBorder="1" applyAlignment="1">
      <alignment horizontal="center" vertical="center"/>
    </xf>
    <xf numFmtId="0" fontId="20" fillId="41" borderId="164" xfId="0" applyFont="1" applyFill="1" applyBorder="1" applyAlignment="1">
      <alignment horizontal="center" vertical="center"/>
    </xf>
    <xf numFmtId="0" fontId="30" fillId="41" borderId="131" xfId="0" applyFont="1" applyFill="1" applyBorder="1"/>
    <xf numFmtId="0" fontId="30" fillId="41" borderId="132" xfId="0" applyFont="1" applyFill="1" applyBorder="1"/>
    <xf numFmtId="0" fontId="20" fillId="41" borderId="124" xfId="0" applyFont="1" applyFill="1" applyBorder="1" applyAlignment="1">
      <alignment horizontal="right"/>
    </xf>
    <xf numFmtId="0" fontId="20" fillId="41" borderId="123" xfId="0" applyFont="1" applyFill="1" applyBorder="1" applyAlignment="1">
      <alignment horizontal="center" readingOrder="1"/>
    </xf>
    <xf numFmtId="0" fontId="4" fillId="68" borderId="164" xfId="0" applyFont="1" applyFill="1" applyBorder="1"/>
    <xf numFmtId="0" fontId="20" fillId="41" borderId="80" xfId="0" applyFont="1" applyFill="1" applyBorder="1"/>
    <xf numFmtId="0" fontId="30" fillId="41" borderId="78" xfId="0" applyFont="1" applyFill="1" applyBorder="1"/>
    <xf numFmtId="0" fontId="20" fillId="41" borderId="78" xfId="0" applyFont="1" applyFill="1" applyBorder="1" applyAlignment="1">
      <alignment horizontal="center" vertical="center"/>
    </xf>
    <xf numFmtId="0" fontId="20" fillId="41" borderId="147" xfId="0" applyFont="1" applyFill="1" applyBorder="1" applyAlignment="1">
      <alignment horizontal="center" vertical="center"/>
    </xf>
    <xf numFmtId="0" fontId="30" fillId="41" borderId="86" xfId="0" applyFont="1" applyFill="1" applyBorder="1"/>
    <xf numFmtId="0" fontId="30" fillId="41" borderId="82" xfId="0" applyFont="1" applyFill="1" applyBorder="1"/>
    <xf numFmtId="0" fontId="20" fillId="41" borderId="86" xfId="0" applyFont="1" applyFill="1" applyBorder="1" applyAlignment="1">
      <alignment horizontal="center" readingOrder="1"/>
    </xf>
    <xf numFmtId="0" fontId="30" fillId="41" borderId="141" xfId="0" applyFont="1" applyFill="1" applyBorder="1"/>
    <xf numFmtId="0" fontId="20" fillId="41" borderId="147" xfId="0" applyFont="1" applyFill="1" applyBorder="1"/>
    <xf numFmtId="0" fontId="20" fillId="41" borderId="78" xfId="0" applyFont="1" applyFill="1" applyBorder="1"/>
    <xf numFmtId="0" fontId="20" fillId="41" borderId="78" xfId="0" applyFont="1" applyFill="1" applyBorder="1" applyAlignment="1">
      <alignment horizontal="right"/>
    </xf>
    <xf numFmtId="0" fontId="30" fillId="41" borderId="80" xfId="0" applyFont="1" applyFill="1" applyBorder="1" applyAlignment="1">
      <alignment horizontal="center"/>
    </xf>
    <xf numFmtId="0" fontId="20" fillId="41" borderId="147" xfId="0" applyFont="1" applyFill="1" applyBorder="1" applyAlignment="1">
      <alignment horizontal="center"/>
    </xf>
    <xf numFmtId="0" fontId="20" fillId="41" borderId="80" xfId="0" applyFont="1" applyFill="1" applyBorder="1" applyAlignment="1">
      <alignment horizontal="center" readingOrder="1"/>
    </xf>
    <xf numFmtId="0" fontId="20" fillId="41" borderId="78" xfId="0" applyFont="1" applyFill="1" applyBorder="1" applyAlignment="1">
      <alignment horizontal="center" readingOrder="1"/>
    </xf>
    <xf numFmtId="0" fontId="4" fillId="68" borderId="80" xfId="0" applyFont="1" applyFill="1" applyBorder="1" applyAlignment="1">
      <alignment vertical="top"/>
    </xf>
    <xf numFmtId="0" fontId="20" fillId="41" borderId="147" xfId="0" applyFont="1" applyFill="1" applyBorder="1" applyAlignment="1">
      <alignment horizontal="center" readingOrder="1"/>
    </xf>
    <xf numFmtId="0" fontId="20" fillId="41" borderId="86" xfId="0" applyFont="1" applyFill="1" applyBorder="1"/>
    <xf numFmtId="0" fontId="20" fillId="41" borderId="82" xfId="0" applyFont="1" applyFill="1" applyBorder="1"/>
    <xf numFmtId="0" fontId="20" fillId="41" borderId="141" xfId="0" applyFont="1" applyFill="1" applyBorder="1"/>
    <xf numFmtId="0" fontId="20" fillId="41" borderId="80" xfId="0" applyFont="1" applyFill="1" applyBorder="1" applyAlignment="1">
      <alignment horizontal="center"/>
    </xf>
    <xf numFmtId="0" fontId="42" fillId="41" borderId="78" xfId="0" applyFont="1" applyFill="1" applyBorder="1" applyAlignment="1">
      <alignment horizontal="right" readingOrder="1"/>
    </xf>
    <xf numFmtId="49" fontId="42" fillId="41" borderId="78" xfId="0" applyNumberFormat="1" applyFont="1" applyFill="1" applyBorder="1"/>
    <xf numFmtId="0" fontId="20" fillId="41" borderId="83" xfId="0" applyFont="1" applyFill="1" applyBorder="1" applyAlignment="1">
      <alignment horizontal="center" vertical="center"/>
    </xf>
    <xf numFmtId="0" fontId="20" fillId="41" borderId="174" xfId="0" applyFont="1" applyFill="1" applyBorder="1" applyAlignment="1">
      <alignment horizontal="center" vertical="center"/>
    </xf>
    <xf numFmtId="0" fontId="20" fillId="41" borderId="111" xfId="0" applyFont="1" applyFill="1" applyBorder="1"/>
    <xf numFmtId="0" fontId="20" fillId="41" borderId="126" xfId="0" applyFont="1" applyFill="1" applyBorder="1"/>
    <xf numFmtId="0" fontId="20" fillId="41" borderId="166" xfId="0" applyFont="1" applyFill="1" applyBorder="1"/>
    <xf numFmtId="0" fontId="42" fillId="41" borderId="83" xfId="0" applyFont="1" applyFill="1" applyBorder="1" applyAlignment="1">
      <alignment horizontal="right" readingOrder="1"/>
    </xf>
    <xf numFmtId="49" fontId="42" fillId="41" borderId="83" xfId="0" applyNumberFormat="1" applyFont="1" applyFill="1" applyBorder="1"/>
    <xf numFmtId="0" fontId="20" fillId="41" borderId="84" xfId="0" applyFont="1" applyFill="1" applyBorder="1" applyAlignment="1">
      <alignment horizontal="center" readingOrder="1"/>
    </xf>
    <xf numFmtId="0" fontId="4" fillId="43" borderId="123" xfId="0" applyFont="1" applyFill="1" applyBorder="1" applyAlignment="1">
      <alignment horizontal="left"/>
    </xf>
    <xf numFmtId="0" fontId="7" fillId="43" borderId="164" xfId="0" applyFont="1" applyFill="1" applyBorder="1" applyAlignment="1">
      <alignment horizontal="left" vertical="center"/>
    </xf>
    <xf numFmtId="0" fontId="4" fillId="43" borderId="124" xfId="0" applyFont="1" applyFill="1" applyBorder="1" applyAlignment="1">
      <alignment horizontal="right"/>
    </xf>
    <xf numFmtId="0" fontId="4" fillId="43" borderId="164" xfId="0" applyFont="1" applyFill="1" applyBorder="1" applyAlignment="1">
      <alignment horizontal="left"/>
    </xf>
    <xf numFmtId="0" fontId="7" fillId="43" borderId="123" xfId="0" applyFont="1" applyFill="1" applyBorder="1" applyAlignment="1">
      <alignment horizontal="center" vertical="center" readingOrder="1"/>
    </xf>
    <xf numFmtId="0" fontId="31" fillId="43" borderId="164" xfId="0" applyFont="1" applyFill="1" applyBorder="1"/>
    <xf numFmtId="0" fontId="4" fillId="43" borderId="80" xfId="0" applyFont="1" applyFill="1" applyBorder="1" applyAlignment="1">
      <alignment horizontal="left"/>
    </xf>
    <xf numFmtId="0" fontId="7" fillId="43" borderId="147" xfId="0" applyFont="1" applyFill="1" applyBorder="1" applyAlignment="1">
      <alignment horizontal="left" vertical="center"/>
    </xf>
    <xf numFmtId="0" fontId="4" fillId="43" borderId="78" xfId="0" applyFont="1" applyFill="1" applyBorder="1" applyAlignment="1">
      <alignment horizontal="right"/>
    </xf>
    <xf numFmtId="0" fontId="4" fillId="43" borderId="147" xfId="0" applyFont="1" applyFill="1" applyBorder="1" applyAlignment="1">
      <alignment horizontal="left"/>
    </xf>
    <xf numFmtId="0" fontId="7" fillId="43" borderId="80" xfId="0" applyFont="1" applyFill="1" applyBorder="1" applyAlignment="1">
      <alignment horizontal="center" vertical="center" readingOrder="1"/>
    </xf>
    <xf numFmtId="0" fontId="0" fillId="43" borderId="147" xfId="0" applyFill="1" applyBorder="1"/>
    <xf numFmtId="0" fontId="4" fillId="43" borderId="84" xfId="0" applyFont="1" applyFill="1" applyBorder="1" applyAlignment="1">
      <alignment horizontal="left"/>
    </xf>
    <xf numFmtId="0" fontId="7" fillId="43" borderId="174" xfId="0" applyFont="1" applyFill="1" applyBorder="1" applyAlignment="1">
      <alignment horizontal="left" vertical="center"/>
    </xf>
    <xf numFmtId="0" fontId="4" fillId="43" borderId="83" xfId="0" applyFont="1" applyFill="1" applyBorder="1" applyAlignment="1">
      <alignment horizontal="right"/>
    </xf>
    <xf numFmtId="0" fontId="4" fillId="43" borderId="174" xfId="0" applyFont="1" applyFill="1" applyBorder="1" applyAlignment="1">
      <alignment horizontal="left"/>
    </xf>
    <xf numFmtId="0" fontId="7" fillId="43" borderId="84" xfId="0" applyFont="1" applyFill="1" applyBorder="1" applyAlignment="1">
      <alignment horizontal="center" vertical="center" readingOrder="1"/>
    </xf>
    <xf numFmtId="0" fontId="0" fillId="43" borderId="174" xfId="0" applyFill="1" applyBorder="1"/>
    <xf numFmtId="0" fontId="4" fillId="23" borderId="124" xfId="0" applyFont="1" applyFill="1" applyBorder="1" applyAlignment="1">
      <alignment horizontal="center" vertical="center"/>
    </xf>
    <xf numFmtId="0" fontId="4" fillId="23" borderId="164" xfId="0" applyFont="1" applyFill="1" applyBorder="1" applyAlignment="1">
      <alignment horizontal="center" vertical="center"/>
    </xf>
    <xf numFmtId="0" fontId="21" fillId="14" borderId="124" xfId="0" applyFont="1" applyFill="1" applyBorder="1" applyAlignment="1">
      <alignment horizontal="left"/>
    </xf>
    <xf numFmtId="0" fontId="58" fillId="8" borderId="124" xfId="0" applyFont="1" applyFill="1" applyBorder="1"/>
    <xf numFmtId="0" fontId="4" fillId="23" borderId="123" xfId="0" applyFont="1" applyFill="1" applyBorder="1" applyAlignment="1">
      <alignment horizontal="left" vertical="top"/>
    </xf>
    <xf numFmtId="0" fontId="4" fillId="23" borderId="164" xfId="0" applyFont="1" applyFill="1" applyBorder="1" applyAlignment="1">
      <alignment horizontal="left" vertical="top"/>
    </xf>
    <xf numFmtId="0" fontId="4" fillId="23" borderId="124" xfId="0" applyFont="1" applyFill="1" applyBorder="1" applyAlignment="1">
      <alignment horizontal="right" vertical="top"/>
    </xf>
    <xf numFmtId="0" fontId="4" fillId="23" borderId="123" xfId="0" applyFont="1" applyFill="1" applyBorder="1" applyAlignment="1">
      <alignment horizontal="center" vertical="top"/>
    </xf>
    <xf numFmtId="0" fontId="0" fillId="23" borderId="164" xfId="0" applyFill="1" applyBorder="1"/>
    <xf numFmtId="0" fontId="4" fillId="23" borderId="78" xfId="0" applyFont="1" applyFill="1" applyBorder="1" applyAlignment="1">
      <alignment horizontal="center" vertical="center"/>
    </xf>
    <xf numFmtId="0" fontId="4" fillId="23" borderId="147" xfId="0" applyFont="1" applyFill="1" applyBorder="1" applyAlignment="1">
      <alignment horizontal="center" vertical="center"/>
    </xf>
    <xf numFmtId="0" fontId="21" fillId="14" borderId="78" xfId="0" applyFont="1" applyFill="1" applyBorder="1" applyAlignment="1">
      <alignment horizontal="left"/>
    </xf>
    <xf numFmtId="0" fontId="58" fillId="8" borderId="78" xfId="0" applyFont="1" applyFill="1" applyBorder="1"/>
    <xf numFmtId="0" fontId="4" fillId="23" borderId="80" xfId="0" applyFont="1" applyFill="1" applyBorder="1" applyAlignment="1">
      <alignment horizontal="left" vertical="top"/>
    </xf>
    <xf numFmtId="0" fontId="4" fillId="23" borderId="147" xfId="0" applyFont="1" applyFill="1" applyBorder="1" applyAlignment="1">
      <alignment horizontal="left" vertical="top"/>
    </xf>
    <xf numFmtId="0" fontId="4" fillId="23" borderId="78" xfId="0" applyFont="1" applyFill="1" applyBorder="1" applyAlignment="1">
      <alignment horizontal="right" vertical="top"/>
    </xf>
    <xf numFmtId="0" fontId="4" fillId="23" borderId="80" xfId="0" applyFont="1" applyFill="1" applyBorder="1" applyAlignment="1">
      <alignment horizontal="center" vertical="top"/>
    </xf>
    <xf numFmtId="0" fontId="0" fillId="23" borderId="147" xfId="0" applyFill="1" applyBorder="1"/>
    <xf numFmtId="0" fontId="4" fillId="23" borderId="83" xfId="0" applyFont="1" applyFill="1" applyBorder="1" applyAlignment="1">
      <alignment horizontal="center" vertical="center"/>
    </xf>
    <xf numFmtId="0" fontId="4" fillId="23" borderId="174" xfId="0" applyFont="1" applyFill="1" applyBorder="1" applyAlignment="1">
      <alignment horizontal="center" vertical="center"/>
    </xf>
    <xf numFmtId="0" fontId="20" fillId="14" borderId="107" xfId="0" applyFont="1" applyFill="1" applyBorder="1" applyAlignment="1">
      <alignment horizontal="center" vertical="top"/>
    </xf>
    <xf numFmtId="0" fontId="20" fillId="14" borderId="229" xfId="0" applyFont="1" applyFill="1" applyBorder="1" applyAlignment="1">
      <alignment horizontal="left"/>
    </xf>
    <xf numFmtId="0" fontId="21" fillId="14" borderId="229" xfId="0" applyFont="1" applyFill="1" applyBorder="1" applyAlignment="1">
      <alignment horizontal="left"/>
    </xf>
    <xf numFmtId="0" fontId="4" fillId="23" borderId="84" xfId="0" applyFont="1" applyFill="1" applyBorder="1" applyAlignment="1">
      <alignment horizontal="left" vertical="top"/>
    </xf>
    <xf numFmtId="0" fontId="4" fillId="23" borderId="174" xfId="0" applyFont="1" applyFill="1" applyBorder="1" applyAlignment="1">
      <alignment horizontal="left" vertical="top"/>
    </xf>
    <xf numFmtId="0" fontId="4" fillId="23" borderId="83" xfId="0" applyFont="1" applyFill="1" applyBorder="1" applyAlignment="1">
      <alignment horizontal="right" vertical="top"/>
    </xf>
    <xf numFmtId="0" fontId="4" fillId="23" borderId="84" xfId="0" applyFont="1" applyFill="1" applyBorder="1" applyAlignment="1">
      <alignment horizontal="center" vertical="top"/>
    </xf>
    <xf numFmtId="0" fontId="0" fillId="23" borderId="174" xfId="0" applyFill="1" applyBorder="1"/>
    <xf numFmtId="0" fontId="20" fillId="61" borderId="209" xfId="0" applyFont="1" applyFill="1" applyBorder="1" applyAlignment="1">
      <alignment horizontal="center" vertical="center" wrapText="1"/>
    </xf>
    <xf numFmtId="0" fontId="20" fillId="61" borderId="210" xfId="0" applyFont="1" applyFill="1" applyBorder="1" applyAlignment="1">
      <alignment horizontal="center" vertical="center" wrapText="1"/>
    </xf>
    <xf numFmtId="0" fontId="21" fillId="61" borderId="19" xfId="0" applyFont="1" applyFill="1" applyBorder="1" applyAlignment="1">
      <alignment horizontal="left" vertical="top"/>
    </xf>
    <xf numFmtId="0" fontId="60" fillId="12" borderId="20" xfId="0" applyFont="1" applyFill="1" applyBorder="1" applyAlignment="1">
      <alignment horizontal="left" vertical="top"/>
    </xf>
    <xf numFmtId="0" fontId="20" fillId="62" borderId="212" xfId="0" applyFont="1" applyFill="1" applyBorder="1" applyAlignment="1">
      <alignment horizontal="center" vertical="top" wrapText="1"/>
    </xf>
    <xf numFmtId="0" fontId="20" fillId="62" borderId="210" xfId="0" applyFont="1" applyFill="1" applyBorder="1" applyAlignment="1">
      <alignment horizontal="center" vertical="top" wrapText="1"/>
    </xf>
    <xf numFmtId="0" fontId="21" fillId="62" borderId="212" xfId="0" applyFont="1" applyFill="1" applyBorder="1" applyAlignment="1">
      <alignment horizontal="left" vertical="top"/>
    </xf>
    <xf numFmtId="0" fontId="21" fillId="62" borderId="20" xfId="0" applyFont="1" applyFill="1" applyBorder="1" applyAlignment="1">
      <alignment horizontal="left" vertical="top"/>
    </xf>
    <xf numFmtId="0" fontId="20" fillId="62" borderId="20" xfId="0" applyFont="1" applyFill="1" applyBorder="1" applyAlignment="1">
      <alignment horizontal="left" vertical="top"/>
    </xf>
    <xf numFmtId="0" fontId="20" fillId="61" borderId="192" xfId="0" applyFont="1" applyFill="1" applyBorder="1" applyAlignment="1">
      <alignment horizontal="center" vertical="center" wrapText="1"/>
    </xf>
    <xf numFmtId="0" fontId="20" fillId="61" borderId="194" xfId="0" applyFont="1" applyFill="1" applyBorder="1" applyAlignment="1">
      <alignment horizontal="center" vertical="center" wrapText="1"/>
    </xf>
    <xf numFmtId="0" fontId="20" fillId="61" borderId="91" xfId="0" applyFont="1" applyFill="1" applyBorder="1" applyAlignment="1">
      <alignment horizontal="center" vertical="center" wrapText="1"/>
    </xf>
    <xf numFmtId="0" fontId="20" fillId="61" borderId="36" xfId="0" applyFont="1" applyFill="1" applyBorder="1" applyAlignment="1">
      <alignment horizontal="center" vertical="center" wrapText="1"/>
    </xf>
    <xf numFmtId="0" fontId="21" fillId="61" borderId="123" xfId="0" applyFont="1" applyFill="1" applyBorder="1" applyAlignment="1">
      <alignment horizontal="left"/>
    </xf>
    <xf numFmtId="0" fontId="21" fillId="61" borderId="80" xfId="0" applyFont="1" applyFill="1" applyBorder="1" applyAlignment="1">
      <alignment horizontal="left"/>
    </xf>
    <xf numFmtId="0" fontId="21" fillId="61" borderId="84" xfId="0" applyFont="1" applyFill="1" applyBorder="1" applyAlignment="1">
      <alignment horizontal="left"/>
    </xf>
    <xf numFmtId="0" fontId="20" fillId="61" borderId="123" xfId="0" applyFont="1" applyFill="1" applyBorder="1" applyAlignment="1">
      <alignment horizontal="left"/>
    </xf>
    <xf numFmtId="0" fontId="20" fillId="61" borderId="124" xfId="0" applyFont="1" applyFill="1" applyBorder="1" applyAlignment="1">
      <alignment horizontal="left"/>
    </xf>
    <xf numFmtId="0" fontId="20" fillId="61" borderId="80" xfId="0" applyFont="1" applyFill="1" applyBorder="1" applyAlignment="1">
      <alignment horizontal="left"/>
    </xf>
    <xf numFmtId="0" fontId="20" fillId="61" borderId="78" xfId="0" applyFont="1" applyFill="1" applyBorder="1" applyAlignment="1">
      <alignment horizontal="left"/>
    </xf>
    <xf numFmtId="0" fontId="20" fillId="61" borderId="84" xfId="0" applyFont="1" applyFill="1" applyBorder="1" applyAlignment="1">
      <alignment horizontal="left"/>
    </xf>
    <xf numFmtId="0" fontId="20" fillId="61" borderId="83" xfId="0" applyFont="1" applyFill="1" applyBorder="1" applyAlignment="1">
      <alignment horizontal="left"/>
    </xf>
    <xf numFmtId="0" fontId="21" fillId="62" borderId="102" xfId="0" applyFont="1" applyFill="1" applyBorder="1" applyAlignment="1">
      <alignment horizontal="center" vertical="center" wrapText="1"/>
    </xf>
    <xf numFmtId="0" fontId="21" fillId="62" borderId="86" xfId="0" applyFont="1" applyFill="1" applyBorder="1" applyAlignment="1">
      <alignment horizontal="center" vertical="center" wrapText="1"/>
    </xf>
    <xf numFmtId="0" fontId="21" fillId="62" borderId="111" xfId="0" applyFont="1" applyFill="1" applyBorder="1" applyAlignment="1">
      <alignment horizontal="center" vertical="center" wrapText="1"/>
    </xf>
    <xf numFmtId="0" fontId="21" fillId="62" borderId="36" xfId="0" applyFont="1" applyFill="1" applyBorder="1" applyAlignment="1">
      <alignment horizontal="center" vertical="center" wrapText="1"/>
    </xf>
    <xf numFmtId="0" fontId="21" fillId="62" borderId="227" xfId="0" applyFont="1" applyFill="1" applyBorder="1" applyAlignment="1">
      <alignment horizontal="left" vertical="top"/>
    </xf>
    <xf numFmtId="0" fontId="21" fillId="62" borderId="108" xfId="0" applyFont="1" applyFill="1" applyBorder="1" applyAlignment="1">
      <alignment horizontal="left" vertical="top"/>
    </xf>
    <xf numFmtId="0" fontId="21" fillId="62" borderId="228" xfId="0" applyFont="1" applyFill="1" applyBorder="1" applyAlignment="1">
      <alignment horizontal="left" vertical="top"/>
    </xf>
    <xf numFmtId="0" fontId="20" fillId="62" borderId="123" xfId="0" applyFont="1" applyFill="1" applyBorder="1" applyAlignment="1">
      <alignment horizontal="left" vertical="top"/>
    </xf>
    <xf numFmtId="0" fontId="20" fillId="62" borderId="80" xfId="0" applyFont="1" applyFill="1" applyBorder="1" applyAlignment="1">
      <alignment horizontal="left" vertical="top"/>
    </xf>
    <xf numFmtId="0" fontId="20" fillId="62" borderId="84" xfId="0" applyFont="1" applyFill="1" applyBorder="1" applyAlignment="1">
      <alignment horizontal="left" vertical="top"/>
    </xf>
    <xf numFmtId="0" fontId="21" fillId="62" borderId="131" xfId="0" applyFont="1" applyFill="1" applyBorder="1" applyAlignment="1">
      <alignment horizontal="left" vertical="center"/>
    </xf>
    <xf numFmtId="0" fontId="21" fillId="62" borderId="82" xfId="0" applyFont="1" applyFill="1" applyBorder="1" applyAlignment="1">
      <alignment horizontal="left" vertical="center"/>
    </xf>
    <xf numFmtId="0" fontId="21" fillId="62" borderId="126" xfId="0" applyFont="1" applyFill="1" applyBorder="1" applyAlignment="1">
      <alignment horizontal="left" vertical="center"/>
    </xf>
    <xf numFmtId="0" fontId="30" fillId="61" borderId="194" xfId="0" applyFont="1" applyFill="1" applyBorder="1" applyAlignment="1">
      <alignment horizontal="center" vertical="center" wrapText="1"/>
    </xf>
    <xf numFmtId="0" fontId="30" fillId="0" borderId="140" xfId="0" applyFont="1" applyFill="1" applyBorder="1" applyAlignment="1">
      <alignment horizontal="center" vertical="center"/>
    </xf>
    <xf numFmtId="0" fontId="20" fillId="26" borderId="65" xfId="0" applyFont="1" applyFill="1" applyBorder="1" applyAlignment="1">
      <alignment vertical="top"/>
    </xf>
    <xf numFmtId="0" fontId="20" fillId="26" borderId="66" xfId="0" applyFont="1" applyFill="1" applyBorder="1" applyAlignment="1">
      <alignment vertical="top"/>
    </xf>
    <xf numFmtId="0" fontId="20" fillId="61" borderId="163" xfId="0" applyFont="1" applyFill="1" applyBorder="1" applyAlignment="1">
      <alignment horizontal="left" vertical="top"/>
    </xf>
    <xf numFmtId="0" fontId="20" fillId="61" borderId="100" xfId="0" applyFont="1" applyFill="1" applyBorder="1" applyAlignment="1">
      <alignment horizontal="left" vertical="top"/>
    </xf>
    <xf numFmtId="0" fontId="20" fillId="61" borderId="230" xfId="0" applyFont="1" applyFill="1" applyBorder="1" applyAlignment="1">
      <alignment horizontal="left" vertical="top"/>
    </xf>
    <xf numFmtId="0" fontId="20" fillId="61" borderId="0" xfId="0" applyFont="1" applyFill="1" applyBorder="1" applyAlignment="1">
      <alignment horizontal="left" vertical="top"/>
    </xf>
    <xf numFmtId="0" fontId="20" fillId="61" borderId="4" xfId="0" applyFont="1" applyFill="1" applyBorder="1" applyAlignment="1">
      <alignment horizontal="left" vertical="top"/>
    </xf>
    <xf numFmtId="0" fontId="21" fillId="0" borderId="86" xfId="0" applyFont="1" applyBorder="1" applyAlignment="1">
      <alignment horizontal="left" vertical="top" wrapText="1"/>
    </xf>
    <xf numFmtId="0" fontId="60" fillId="15" borderId="148" xfId="0" applyFont="1" applyFill="1" applyBorder="1" applyAlignment="1">
      <alignment horizontal="left" vertical="top"/>
    </xf>
    <xf numFmtId="0" fontId="60" fillId="15" borderId="231" xfId="0" applyFont="1" applyFill="1" applyBorder="1" applyAlignment="1">
      <alignment horizontal="left" vertical="top"/>
    </xf>
    <xf numFmtId="0" fontId="60" fillId="15" borderId="230" xfId="0" applyFont="1" applyFill="1" applyBorder="1" applyAlignment="1">
      <alignment horizontal="left" vertical="top"/>
    </xf>
    <xf numFmtId="0" fontId="60" fillId="15" borderId="1" xfId="0" applyFont="1" applyFill="1" applyBorder="1" applyAlignment="1">
      <alignment horizontal="left" vertical="top"/>
    </xf>
    <xf numFmtId="0" fontId="7" fillId="20" borderId="125" xfId="0" applyFont="1" applyFill="1" applyBorder="1" applyAlignment="1">
      <alignment horizontal="center" vertical="top" readingOrder="1"/>
    </xf>
    <xf numFmtId="0" fontId="7" fillId="20" borderId="85" xfId="0" applyFont="1" applyFill="1" applyBorder="1" applyAlignment="1">
      <alignment horizontal="center" vertical="top" readingOrder="1"/>
    </xf>
    <xf numFmtId="0" fontId="4" fillId="3" borderId="178" xfId="0" applyFont="1" applyFill="1" applyBorder="1" applyAlignment="1">
      <alignment vertical="top"/>
    </xf>
    <xf numFmtId="0" fontId="26" fillId="20" borderId="0" xfId="0" applyFont="1" applyFill="1" applyBorder="1" applyAlignment="1">
      <alignment horizontal="left" vertical="top"/>
    </xf>
    <xf numFmtId="0" fontId="26" fillId="20" borderId="4" xfId="0" applyFont="1" applyFill="1" applyBorder="1" applyAlignment="1">
      <alignment horizontal="left" vertical="top"/>
    </xf>
    <xf numFmtId="0" fontId="0" fillId="0" borderId="0" xfId="0" applyBorder="1" applyAlignment="1"/>
    <xf numFmtId="0" fontId="13" fillId="47" borderId="74" xfId="0" applyFont="1" applyFill="1" applyBorder="1" applyAlignment="1">
      <alignment horizontal="left" textRotation="90" wrapText="1"/>
    </xf>
    <xf numFmtId="0" fontId="21" fillId="7" borderId="102" xfId="0" applyFont="1" applyFill="1" applyBorder="1" applyAlignment="1">
      <alignment horizontal="left" vertical="top" wrapText="1"/>
    </xf>
    <xf numFmtId="0" fontId="21" fillId="7" borderId="86" xfId="0" applyFont="1" applyFill="1" applyBorder="1" applyAlignment="1">
      <alignment horizontal="left" vertical="top" wrapText="1"/>
    </xf>
    <xf numFmtId="0" fontId="21" fillId="7" borderId="129" xfId="0" applyFont="1" applyFill="1" applyBorder="1" applyAlignment="1">
      <alignment horizontal="left" vertical="top" wrapText="1"/>
    </xf>
    <xf numFmtId="0" fontId="21" fillId="7" borderId="111" xfId="0" applyFont="1" applyFill="1" applyBorder="1" applyAlignment="1">
      <alignment horizontal="left" vertical="top" wrapText="1"/>
    </xf>
    <xf numFmtId="0" fontId="21" fillId="69" borderId="102" xfId="0" applyFont="1" applyFill="1" applyBorder="1" applyAlignment="1">
      <alignment horizontal="left" vertical="top" wrapText="1"/>
    </xf>
    <xf numFmtId="0" fontId="21" fillId="69" borderId="86" xfId="0" applyFont="1" applyFill="1" applyBorder="1" applyAlignment="1">
      <alignment horizontal="left" vertical="top" wrapText="1"/>
    </xf>
    <xf numFmtId="0" fontId="21" fillId="69" borderId="129" xfId="0" applyFont="1" applyFill="1" applyBorder="1" applyAlignment="1">
      <alignment horizontal="left" vertical="top" wrapText="1"/>
    </xf>
    <xf numFmtId="0" fontId="21" fillId="69" borderId="111" xfId="0" applyFont="1" applyFill="1" applyBorder="1" applyAlignment="1">
      <alignment horizontal="left" vertical="top" wrapText="1"/>
    </xf>
    <xf numFmtId="0" fontId="13" fillId="16" borderId="232" xfId="0" applyFont="1" applyFill="1" applyBorder="1" applyAlignment="1">
      <alignment horizontal="left" textRotation="90" wrapText="1"/>
    </xf>
    <xf numFmtId="0" fontId="20" fillId="69" borderId="136" xfId="0" applyFont="1" applyFill="1" applyBorder="1" applyAlignment="1">
      <alignment horizontal="center" vertical="center"/>
    </xf>
    <xf numFmtId="0" fontId="20" fillId="69" borderId="109" xfId="0" applyFont="1" applyFill="1" applyBorder="1" applyAlignment="1">
      <alignment horizontal="center" vertical="center"/>
    </xf>
    <xf numFmtId="0" fontId="20" fillId="69" borderId="154" xfId="0" applyFont="1" applyFill="1" applyBorder="1" applyAlignment="1">
      <alignment horizontal="center" vertical="center"/>
    </xf>
    <xf numFmtId="0" fontId="20" fillId="69" borderId="109" xfId="0" applyFont="1" applyFill="1" applyBorder="1" applyAlignment="1">
      <alignment horizontal="center"/>
    </xf>
    <xf numFmtId="0" fontId="20" fillId="69" borderId="136" xfId="0" applyFont="1" applyFill="1" applyBorder="1" applyAlignment="1">
      <alignment horizontal="center"/>
    </xf>
    <xf numFmtId="0" fontId="20" fillId="69" borderId="110" xfId="0" applyFont="1" applyFill="1" applyBorder="1" applyAlignment="1">
      <alignment horizontal="center" vertical="center"/>
    </xf>
    <xf numFmtId="0" fontId="75" fillId="70" borderId="64" xfId="0" applyFont="1" applyFill="1" applyBorder="1" applyAlignment="1">
      <alignment horizontal="left" textRotation="90" wrapText="1"/>
    </xf>
    <xf numFmtId="0" fontId="59" fillId="15" borderId="57" xfId="0" applyFont="1" applyFill="1" applyBorder="1" applyAlignment="1">
      <alignment horizontal="left" textRotation="90" wrapText="1"/>
    </xf>
    <xf numFmtId="0" fontId="21" fillId="7" borderId="4" xfId="0" applyFont="1" applyFill="1" applyBorder="1" applyAlignment="1">
      <alignment horizontal="left" vertical="top" wrapText="1"/>
    </xf>
    <xf numFmtId="0" fontId="13" fillId="70" borderId="66" xfId="0" applyFont="1" applyFill="1" applyBorder="1" applyAlignment="1">
      <alignment horizontal="left" textRotation="90" wrapText="1"/>
    </xf>
    <xf numFmtId="0" fontId="26" fillId="20" borderId="233" xfId="0" applyFont="1" applyFill="1" applyBorder="1" applyAlignment="1">
      <alignment horizontal="left" vertical="top"/>
    </xf>
    <xf numFmtId="0" fontId="20" fillId="61" borderId="234" xfId="0" applyFont="1" applyFill="1" applyBorder="1" applyAlignment="1">
      <alignment horizontal="center" vertical="center" wrapText="1"/>
    </xf>
    <xf numFmtId="0" fontId="0" fillId="22" borderId="0" xfId="0" applyFill="1"/>
    <xf numFmtId="0" fontId="0" fillId="22" borderId="0" xfId="0" applyFill="1" applyAlignment="1">
      <alignment wrapText="1"/>
    </xf>
    <xf numFmtId="0" fontId="0" fillId="22" borderId="0" xfId="0" applyFill="1" applyAlignment="1"/>
    <xf numFmtId="0" fontId="7" fillId="18" borderId="147" xfId="0" applyFont="1" applyFill="1" applyBorder="1" applyAlignment="1">
      <alignment horizontal="left"/>
    </xf>
    <xf numFmtId="0" fontId="7" fillId="57" borderId="164" xfId="0" applyFont="1" applyFill="1" applyBorder="1" applyAlignment="1">
      <alignment vertical="top"/>
    </xf>
    <xf numFmtId="0" fontId="7" fillId="18" borderId="66" xfId="0" applyFont="1" applyFill="1" applyBorder="1" applyAlignment="1">
      <alignment vertical="top"/>
    </xf>
    <xf numFmtId="0" fontId="7" fillId="57" borderId="66" xfId="0" applyFont="1" applyFill="1" applyBorder="1" applyAlignment="1">
      <alignment vertical="top"/>
    </xf>
    <xf numFmtId="0" fontId="7" fillId="58" borderId="164" xfId="0" applyFont="1" applyFill="1" applyBorder="1" applyAlignment="1">
      <alignment vertical="top"/>
    </xf>
    <xf numFmtId="0" fontId="7" fillId="58" borderId="147" xfId="0" applyFont="1" applyFill="1" applyBorder="1" applyAlignment="1">
      <alignment vertical="top"/>
    </xf>
    <xf numFmtId="0" fontId="7" fillId="58" borderId="147" xfId="0" applyFont="1" applyFill="1" applyBorder="1" applyAlignment="1">
      <alignment horizontal="left" vertical="top"/>
    </xf>
    <xf numFmtId="0" fontId="7" fillId="59" borderId="164" xfId="0" applyFont="1" applyFill="1" applyBorder="1" applyAlignment="1">
      <alignment vertical="top"/>
    </xf>
    <xf numFmtId="0" fontId="7" fillId="59" borderId="147" xfId="0" applyFont="1" applyFill="1" applyBorder="1" applyAlignment="1">
      <alignment vertical="top"/>
    </xf>
    <xf numFmtId="0" fontId="4" fillId="42" borderId="123" xfId="0" applyFont="1" applyFill="1" applyBorder="1" applyAlignment="1">
      <alignment vertical="top"/>
    </xf>
    <xf numFmtId="0" fontId="4" fillId="42" borderId="80" xfId="0" applyFont="1" applyFill="1" applyBorder="1" applyAlignment="1">
      <alignment vertical="top"/>
    </xf>
    <xf numFmtId="0" fontId="4" fillId="42" borderId="84" xfId="0" applyFont="1" applyFill="1" applyBorder="1" applyAlignment="1">
      <alignment vertical="top"/>
    </xf>
    <xf numFmtId="0" fontId="60" fillId="15" borderId="103" xfId="0" applyFont="1" applyFill="1" applyBorder="1" applyAlignment="1">
      <alignment horizontal="center" vertical="center" wrapText="1"/>
    </xf>
    <xf numFmtId="0" fontId="60" fillId="15" borderId="140" xfId="0" applyFont="1" applyFill="1" applyBorder="1" applyAlignment="1">
      <alignment horizontal="center" vertical="center" wrapText="1"/>
    </xf>
    <xf numFmtId="0" fontId="60" fillId="15" borderId="130" xfId="0" applyFont="1" applyFill="1" applyBorder="1" applyAlignment="1">
      <alignment horizontal="center" vertical="center" wrapText="1"/>
    </xf>
    <xf numFmtId="0" fontId="79" fillId="12" borderId="103" xfId="0" applyFont="1" applyFill="1" applyBorder="1" applyAlignment="1">
      <alignment horizontal="center" vertical="center" wrapText="1"/>
    </xf>
    <xf numFmtId="0" fontId="79" fillId="12" borderId="140" xfId="0" applyFont="1" applyFill="1" applyBorder="1" applyAlignment="1">
      <alignment horizontal="center" vertical="center" wrapText="1"/>
    </xf>
    <xf numFmtId="0" fontId="79" fillId="12" borderId="130" xfId="0" applyFont="1" applyFill="1" applyBorder="1" applyAlignment="1">
      <alignment horizontal="center" vertical="center" wrapText="1"/>
    </xf>
    <xf numFmtId="0" fontId="79" fillId="12" borderId="124" xfId="0" applyFont="1" applyFill="1" applyBorder="1" applyAlignment="1">
      <alignment horizontal="left" vertical="center"/>
    </xf>
    <xf numFmtId="0" fontId="79" fillId="12" borderId="78" xfId="0" applyFont="1" applyFill="1" applyBorder="1" applyAlignment="1">
      <alignment horizontal="left" vertical="center"/>
    </xf>
    <xf numFmtId="0" fontId="79" fillId="12" borderId="65" xfId="0" applyFont="1" applyFill="1" applyBorder="1" applyAlignment="1">
      <alignment horizontal="left" vertical="center"/>
    </xf>
    <xf numFmtId="0" fontId="79" fillId="12" borderId="65" xfId="0" applyFont="1" applyFill="1" applyBorder="1" applyAlignment="1">
      <alignment horizontal="left"/>
    </xf>
    <xf numFmtId="0" fontId="79" fillId="12" borderId="125" xfId="0" applyFont="1" applyFill="1" applyBorder="1" applyAlignment="1">
      <alignment horizontal="left" vertical="center"/>
    </xf>
    <xf numFmtId="0" fontId="79" fillId="12" borderId="85" xfId="0" applyFont="1" applyFill="1" applyBorder="1" applyAlignment="1">
      <alignment horizontal="left" vertical="center"/>
    </xf>
    <xf numFmtId="0" fontId="79" fillId="12" borderId="78" xfId="0" applyFont="1" applyFill="1" applyBorder="1" applyAlignment="1">
      <alignment horizontal="left" vertical="top"/>
    </xf>
    <xf numFmtId="0" fontId="80" fillId="49" borderId="124" xfId="0" applyFont="1" applyFill="1" applyBorder="1"/>
    <xf numFmtId="0" fontId="80" fillId="49" borderId="78" xfId="0" applyFont="1" applyFill="1" applyBorder="1"/>
    <xf numFmtId="0" fontId="80" fillId="49" borderId="83" xfId="0" applyFont="1" applyFill="1" applyBorder="1"/>
    <xf numFmtId="0" fontId="79" fillId="12" borderId="193" xfId="0" applyFont="1" applyFill="1" applyBorder="1" applyAlignment="1">
      <alignment horizontal="center" vertical="top" wrapText="1"/>
    </xf>
    <xf numFmtId="0" fontId="79" fillId="12" borderId="146" xfId="0" applyFont="1" applyFill="1" applyBorder="1" applyAlignment="1">
      <alignment horizontal="center" vertical="top" wrapText="1"/>
    </xf>
    <xf numFmtId="0" fontId="79" fillId="12" borderId="144" xfId="0" applyFont="1" applyFill="1" applyBorder="1" applyAlignment="1">
      <alignment horizontal="center" vertical="top" wrapText="1"/>
    </xf>
    <xf numFmtId="0" fontId="79" fillId="12" borderId="37" xfId="0" applyFont="1" applyFill="1" applyBorder="1" applyAlignment="1">
      <alignment horizontal="center" vertical="top" wrapText="1"/>
    </xf>
    <xf numFmtId="0" fontId="79" fillId="12" borderId="137" xfId="0" applyFont="1" applyFill="1" applyBorder="1" applyAlignment="1">
      <alignment horizontal="left" vertical="top"/>
    </xf>
    <xf numFmtId="0" fontId="79" fillId="12" borderId="145" xfId="0" applyFont="1" applyFill="1" applyBorder="1" applyAlignment="1">
      <alignment horizontal="left" vertical="top"/>
    </xf>
    <xf numFmtId="0" fontId="79" fillId="12" borderId="197" xfId="0" applyFont="1" applyFill="1" applyBorder="1" applyAlignment="1">
      <alignment horizontal="left" vertical="top"/>
    </xf>
    <xf numFmtId="0" fontId="79" fillId="12" borderId="163" xfId="0" applyFont="1" applyFill="1" applyBorder="1" applyAlignment="1">
      <alignment horizontal="left" vertical="top"/>
    </xf>
    <xf numFmtId="0" fontId="79" fillId="12" borderId="100" xfId="0" applyFont="1" applyFill="1" applyBorder="1" applyAlignment="1">
      <alignment horizontal="left" vertical="top"/>
    </xf>
    <xf numFmtId="0" fontId="79" fillId="12" borderId="196" xfId="0" applyFont="1" applyFill="1" applyBorder="1" applyAlignment="1">
      <alignment horizontal="center" vertical="top" wrapText="1"/>
    </xf>
    <xf numFmtId="0" fontId="79" fillId="12" borderId="162" xfId="0" applyFont="1" applyFill="1" applyBorder="1" applyAlignment="1">
      <alignment horizontal="center" vertical="top" wrapText="1"/>
    </xf>
    <xf numFmtId="0" fontId="81" fillId="12" borderId="193" xfId="0" applyFont="1" applyFill="1" applyBorder="1" applyAlignment="1">
      <alignment horizontal="center" vertical="top" wrapText="1"/>
    </xf>
    <xf numFmtId="0" fontId="81" fillId="12" borderId="144" xfId="0" applyFont="1" applyFill="1" applyBorder="1" applyAlignment="1">
      <alignment horizontal="center" vertical="top" wrapText="1"/>
    </xf>
    <xf numFmtId="0" fontId="81" fillId="12" borderId="146" xfId="0" applyFont="1" applyFill="1" applyBorder="1" applyAlignment="1">
      <alignment horizontal="center" vertical="top" wrapText="1"/>
    </xf>
    <xf numFmtId="0" fontId="81" fillId="12" borderId="196" xfId="0" applyFont="1" applyFill="1" applyBorder="1" applyAlignment="1">
      <alignment horizontal="center" vertical="top" wrapText="1"/>
    </xf>
    <xf numFmtId="0" fontId="82" fillId="34" borderId="84" xfId="0" applyFont="1" applyFill="1" applyBorder="1" applyAlignment="1">
      <alignment horizontal="left"/>
    </xf>
    <xf numFmtId="49" fontId="82" fillId="33" borderId="80" xfId="0" applyNumberFormat="1" applyFont="1" applyFill="1" applyBorder="1"/>
    <xf numFmtId="49" fontId="82" fillId="33" borderId="64" xfId="0" applyNumberFormat="1" applyFont="1" applyFill="1" applyBorder="1"/>
    <xf numFmtId="0" fontId="60" fillId="15" borderId="162" xfId="0" applyFont="1" applyFill="1" applyBorder="1" applyAlignment="1">
      <alignment horizontal="center" wrapText="1"/>
    </xf>
    <xf numFmtId="0" fontId="60" fillId="15" borderId="146" xfId="0" applyFont="1" applyFill="1" applyBorder="1" applyAlignment="1">
      <alignment horizontal="center" wrapText="1"/>
    </xf>
    <xf numFmtId="0" fontId="60" fillId="15" borderId="37" xfId="0" applyFont="1" applyFill="1" applyBorder="1" applyAlignment="1">
      <alignment horizontal="center" wrapText="1"/>
    </xf>
    <xf numFmtId="0" fontId="79" fillId="12" borderId="162" xfId="0" applyFont="1" applyFill="1" applyBorder="1" applyAlignment="1">
      <alignment horizontal="center" wrapText="1"/>
    </xf>
    <xf numFmtId="0" fontId="79" fillId="12" borderId="37" xfId="0" applyFont="1" applyFill="1" applyBorder="1" applyAlignment="1">
      <alignment horizontal="center" wrapText="1"/>
    </xf>
    <xf numFmtId="0" fontId="79" fillId="12" borderId="123" xfId="0" applyFont="1" applyFill="1" applyBorder="1" applyAlignment="1">
      <alignment horizontal="left" vertical="top"/>
    </xf>
    <xf numFmtId="0" fontId="79" fillId="12" borderId="84" xfId="0" applyFont="1" applyFill="1" applyBorder="1" applyAlignment="1">
      <alignment horizontal="left" vertical="center"/>
    </xf>
    <xf numFmtId="0" fontId="79" fillId="12" borderId="83" xfId="0" applyFont="1" applyFill="1" applyBorder="1" applyAlignment="1">
      <alignment horizontal="left" vertical="center"/>
    </xf>
    <xf numFmtId="0" fontId="79" fillId="12" borderId="146" xfId="0" applyFont="1" applyFill="1" applyBorder="1" applyAlignment="1">
      <alignment horizontal="center" wrapText="1"/>
    </xf>
    <xf numFmtId="0" fontId="79" fillId="12" borderId="123" xfId="0" applyFont="1" applyFill="1" applyBorder="1" applyAlignment="1">
      <alignment horizontal="left" vertical="center"/>
    </xf>
    <xf numFmtId="0" fontId="79" fillId="12" borderId="80" xfId="0" applyFont="1" applyFill="1" applyBorder="1" applyAlignment="1">
      <alignment horizontal="left" vertical="top"/>
    </xf>
    <xf numFmtId="0" fontId="79" fillId="12" borderId="80" xfId="0" applyFont="1" applyFill="1" applyBorder="1" applyAlignment="1">
      <alignment horizontal="left" vertical="center"/>
    </xf>
    <xf numFmtId="0" fontId="79" fillId="12" borderId="217" xfId="0" applyFont="1" applyFill="1" applyBorder="1" applyAlignment="1">
      <alignment horizontal="center" wrapText="1"/>
    </xf>
    <xf numFmtId="0" fontId="79" fillId="12" borderId="64" xfId="0" applyFont="1" applyFill="1" applyBorder="1" applyAlignment="1">
      <alignment horizontal="left" vertical="center"/>
    </xf>
    <xf numFmtId="0" fontId="79" fillId="12" borderId="211" xfId="0" applyFont="1" applyFill="1" applyBorder="1" applyAlignment="1">
      <alignment horizontal="center" wrapText="1"/>
    </xf>
    <xf numFmtId="0" fontId="79" fillId="12" borderId="19" xfId="0" applyFont="1" applyFill="1" applyBorder="1" applyAlignment="1">
      <alignment horizontal="left" vertical="center"/>
    </xf>
    <xf numFmtId="0" fontId="83" fillId="36" borderId="84" xfId="0" applyFont="1" applyFill="1" applyBorder="1" applyAlignment="1">
      <alignment horizontal="left"/>
    </xf>
    <xf numFmtId="0" fontId="79" fillId="12" borderId="211" xfId="0" applyFont="1" applyFill="1" applyBorder="1" applyAlignment="1">
      <alignment horizontal="center" vertical="center" wrapText="1"/>
    </xf>
    <xf numFmtId="0" fontId="79" fillId="12" borderId="19" xfId="0" applyFont="1" applyFill="1" applyBorder="1" applyAlignment="1">
      <alignment horizontal="left" vertical="top"/>
    </xf>
    <xf numFmtId="0" fontId="79" fillId="12" borderId="162" xfId="0" applyFont="1" applyFill="1" applyBorder="1" applyAlignment="1">
      <alignment horizontal="center" vertical="center" wrapText="1"/>
    </xf>
    <xf numFmtId="0" fontId="79" fillId="12" borderId="146" xfId="0" applyFont="1" applyFill="1" applyBorder="1" applyAlignment="1">
      <alignment horizontal="center" vertical="center" wrapText="1"/>
    </xf>
    <xf numFmtId="0" fontId="79" fillId="12" borderId="37" xfId="0" applyFont="1" applyFill="1" applyBorder="1" applyAlignment="1">
      <alignment horizontal="center" vertical="center" wrapText="1"/>
    </xf>
    <xf numFmtId="0" fontId="21" fillId="16" borderId="236" xfId="0" applyFont="1" applyFill="1" applyBorder="1" applyAlignment="1">
      <alignment horizontal="center" vertical="center" wrapText="1"/>
    </xf>
    <xf numFmtId="0" fontId="20" fillId="16" borderId="237" xfId="0" applyFont="1" applyFill="1" applyBorder="1" applyAlignment="1">
      <alignment horizontal="center" vertical="top" wrapText="1"/>
    </xf>
    <xf numFmtId="0" fontId="20" fillId="14" borderId="234" xfId="0" applyFont="1" applyFill="1" applyBorder="1" applyAlignment="1">
      <alignment horizontal="center" vertical="center" wrapText="1"/>
    </xf>
    <xf numFmtId="0" fontId="21" fillId="16" borderId="237" xfId="0" applyFont="1" applyFill="1" applyBorder="1" applyAlignment="1">
      <alignment horizontal="center" vertical="center" wrapText="1"/>
    </xf>
    <xf numFmtId="0" fontId="20" fillId="14" borderId="238" xfId="0" applyFont="1" applyFill="1" applyBorder="1" applyAlignment="1">
      <alignment horizontal="center" vertical="center" wrapText="1"/>
    </xf>
    <xf numFmtId="0" fontId="21" fillId="16" borderId="239" xfId="0" applyFont="1" applyFill="1" applyBorder="1" applyAlignment="1">
      <alignment horizontal="center" vertical="center" wrapText="1"/>
    </xf>
    <xf numFmtId="0" fontId="21" fillId="62" borderId="236" xfId="0" applyFont="1" applyFill="1" applyBorder="1" applyAlignment="1">
      <alignment horizontal="center" vertical="center" wrapText="1"/>
    </xf>
    <xf numFmtId="0" fontId="21" fillId="62" borderId="237" xfId="0" applyFont="1" applyFill="1" applyBorder="1" applyAlignment="1">
      <alignment horizontal="center" vertical="center" wrapText="1"/>
    </xf>
    <xf numFmtId="0" fontId="20" fillId="61" borderId="238" xfId="0" applyFont="1" applyFill="1" applyBorder="1" applyAlignment="1">
      <alignment horizontal="center" vertical="center" wrapText="1"/>
    </xf>
    <xf numFmtId="0" fontId="21" fillId="62" borderId="239" xfId="0" applyFont="1" applyFill="1" applyBorder="1" applyAlignment="1">
      <alignment horizontal="center" vertical="center" wrapText="1"/>
    </xf>
    <xf numFmtId="0" fontId="20" fillId="14" borderId="216" xfId="0" applyFont="1" applyFill="1" applyBorder="1" applyAlignment="1">
      <alignment horizontal="center" vertical="center" wrapText="1"/>
    </xf>
    <xf numFmtId="0" fontId="20" fillId="61" borderId="216" xfId="0" applyFont="1" applyFill="1" applyBorder="1" applyAlignment="1">
      <alignment horizontal="center" vertical="center" wrapText="1"/>
    </xf>
    <xf numFmtId="0" fontId="20" fillId="17" borderId="192" xfId="0" applyFont="1" applyFill="1" applyBorder="1" applyAlignment="1">
      <alignment horizontal="center" vertical="center" wrapText="1"/>
    </xf>
    <xf numFmtId="0" fontId="20" fillId="16" borderId="236" xfId="0" applyFont="1" applyFill="1" applyBorder="1" applyAlignment="1">
      <alignment horizontal="center" vertical="center" wrapText="1"/>
    </xf>
    <xf numFmtId="0" fontId="20" fillId="16" borderId="237" xfId="0" applyFont="1" applyFill="1" applyBorder="1" applyAlignment="1">
      <alignment horizontal="center" vertical="center" wrapText="1"/>
    </xf>
    <xf numFmtId="0" fontId="20" fillId="17" borderId="216" xfId="0" applyFont="1" applyFill="1" applyBorder="1" applyAlignment="1">
      <alignment horizontal="center" vertical="center" wrapText="1"/>
    </xf>
    <xf numFmtId="0" fontId="20" fillId="16" borderId="239" xfId="0" applyFont="1" applyFill="1" applyBorder="1" applyAlignment="1">
      <alignment horizontal="center" vertical="center" wrapText="1"/>
    </xf>
    <xf numFmtId="0" fontId="20" fillId="16" borderId="236" xfId="0" applyFont="1" applyFill="1" applyBorder="1" applyAlignment="1">
      <alignment horizontal="center" vertical="top" wrapText="1"/>
    </xf>
    <xf numFmtId="0" fontId="20" fillId="16" borderId="240" xfId="0" applyFont="1" applyFill="1" applyBorder="1" applyAlignment="1">
      <alignment horizontal="center" vertical="top" wrapText="1"/>
    </xf>
    <xf numFmtId="164" fontId="8" fillId="7" borderId="241" xfId="0" applyNumberFormat="1" applyFont="1" applyFill="1" applyBorder="1" applyAlignment="1">
      <alignment horizontal="center" textRotation="90" wrapText="1"/>
    </xf>
    <xf numFmtId="0" fontId="20" fillId="69" borderId="132" xfId="0" applyFont="1" applyFill="1" applyBorder="1" applyAlignment="1">
      <alignment horizontal="center" vertical="center"/>
    </xf>
    <xf numFmtId="0" fontId="20" fillId="69" borderId="141" xfId="0" applyFont="1" applyFill="1" applyBorder="1" applyAlignment="1">
      <alignment horizontal="center" vertical="center"/>
    </xf>
    <xf numFmtId="0" fontId="20" fillId="69" borderId="166" xfId="0" applyFont="1" applyFill="1" applyBorder="1" applyAlignment="1">
      <alignment horizontal="center" vertical="center"/>
    </xf>
    <xf numFmtId="0" fontId="20" fillId="7" borderId="132" xfId="0" applyFont="1" applyFill="1" applyBorder="1" applyAlignment="1">
      <alignment horizontal="center" vertical="center"/>
    </xf>
    <xf numFmtId="0" fontId="20" fillId="7" borderId="141" xfId="0" applyFont="1" applyFill="1" applyBorder="1" applyAlignment="1">
      <alignment horizontal="center" vertical="center"/>
    </xf>
    <xf numFmtId="0" fontId="20" fillId="7" borderId="166" xfId="0" applyFont="1" applyFill="1" applyBorder="1" applyAlignment="1">
      <alignment horizontal="center" vertical="center"/>
    </xf>
    <xf numFmtId="0" fontId="20" fillId="7" borderId="132" xfId="0" applyFont="1" applyFill="1" applyBorder="1" applyAlignment="1">
      <alignment horizontal="center"/>
    </xf>
    <xf numFmtId="0" fontId="20" fillId="7" borderId="141" xfId="0" applyFont="1" applyFill="1" applyBorder="1" applyAlignment="1">
      <alignment horizontal="center"/>
    </xf>
    <xf numFmtId="0" fontId="20" fillId="16" borderId="242" xfId="0" applyFont="1" applyFill="1" applyBorder="1" applyAlignment="1">
      <alignment horizontal="center" vertical="top" wrapText="1"/>
    </xf>
    <xf numFmtId="0" fontId="20" fillId="62" borderId="236" xfId="0" applyFont="1" applyFill="1" applyBorder="1" applyAlignment="1">
      <alignment horizontal="center" vertical="top" wrapText="1"/>
    </xf>
    <xf numFmtId="0" fontId="20" fillId="62" borderId="237" xfId="0" applyFont="1" applyFill="1" applyBorder="1" applyAlignment="1">
      <alignment horizontal="center" vertical="top" wrapText="1"/>
    </xf>
    <xf numFmtId="0" fontId="20" fillId="62" borderId="242" xfId="0" applyFont="1" applyFill="1" applyBorder="1" applyAlignment="1">
      <alignment horizontal="center" vertical="top" wrapText="1"/>
    </xf>
    <xf numFmtId="0" fontId="20" fillId="69" borderId="132" xfId="0" applyFont="1" applyFill="1" applyBorder="1" applyAlignment="1">
      <alignment horizontal="center"/>
    </xf>
    <xf numFmtId="0" fontId="20" fillId="69" borderId="141" xfId="0" applyFont="1" applyFill="1" applyBorder="1" applyAlignment="1">
      <alignment horizontal="center"/>
    </xf>
    <xf numFmtId="0" fontId="20" fillId="69" borderId="166" xfId="0" applyFont="1" applyFill="1" applyBorder="1" applyAlignment="1">
      <alignment horizontal="center"/>
    </xf>
    <xf numFmtId="0" fontId="20" fillId="7" borderId="166" xfId="0" applyFont="1" applyFill="1" applyBorder="1" applyAlignment="1">
      <alignment horizontal="center"/>
    </xf>
    <xf numFmtId="0" fontId="20" fillId="7" borderId="243" xfId="0" applyFont="1" applyFill="1" applyBorder="1" applyAlignment="1">
      <alignment horizontal="center"/>
    </xf>
    <xf numFmtId="0" fontId="20" fillId="7" borderId="88" xfId="0" applyFont="1" applyFill="1" applyBorder="1" applyAlignment="1">
      <alignment horizontal="center"/>
    </xf>
    <xf numFmtId="0" fontId="21" fillId="16" borderId="236" xfId="0" applyFont="1" applyFill="1" applyBorder="1" applyAlignment="1">
      <alignment horizontal="center" wrapText="1"/>
    </xf>
    <xf numFmtId="0" fontId="21" fillId="16" borderId="237" xfId="0" applyFont="1" applyFill="1" applyBorder="1" applyAlignment="1">
      <alignment horizontal="center" wrapText="1"/>
    </xf>
    <xf numFmtId="0" fontId="21" fillId="16" borderId="242" xfId="0" applyFont="1" applyFill="1" applyBorder="1" applyAlignment="1">
      <alignment horizontal="center" wrapText="1"/>
    </xf>
    <xf numFmtId="0" fontId="21" fillId="62" borderId="236" xfId="0" applyFont="1" applyFill="1" applyBorder="1" applyAlignment="1">
      <alignment horizontal="center" wrapText="1"/>
    </xf>
    <xf numFmtId="0" fontId="21" fillId="62" borderId="242" xfId="0" applyFont="1" applyFill="1" applyBorder="1" applyAlignment="1">
      <alignment horizontal="center" wrapText="1"/>
    </xf>
    <xf numFmtId="0" fontId="48" fillId="16" borderId="236" xfId="0" applyFont="1" applyFill="1" applyBorder="1" applyAlignment="1">
      <alignment horizontal="center" wrapText="1"/>
    </xf>
    <xf numFmtId="0" fontId="48" fillId="16" borderId="141" xfId="0" applyFont="1" applyFill="1" applyBorder="1" applyAlignment="1">
      <alignment horizontal="center" wrapText="1"/>
    </xf>
    <xf numFmtId="0" fontId="21" fillId="16" borderId="244" xfId="0" applyFont="1" applyFill="1" applyBorder="1" applyAlignment="1">
      <alignment horizontal="center" vertical="center" wrapText="1"/>
    </xf>
    <xf numFmtId="0" fontId="48" fillId="16" borderId="244" xfId="0" applyFont="1" applyFill="1" applyBorder="1" applyAlignment="1">
      <alignment horizontal="center" vertical="center" wrapText="1"/>
    </xf>
    <xf numFmtId="0" fontId="48" fillId="16" borderId="141" xfId="0" applyFont="1" applyFill="1" applyBorder="1" applyAlignment="1">
      <alignment horizontal="center" vertical="center" wrapText="1"/>
    </xf>
    <xf numFmtId="0" fontId="21" fillId="16" borderId="141" xfId="0" applyFont="1" applyFill="1" applyBorder="1" applyAlignment="1">
      <alignment horizontal="center" vertical="center" wrapText="1"/>
    </xf>
    <xf numFmtId="0" fontId="20" fillId="16" borderId="244" xfId="0" applyFont="1" applyFill="1" applyBorder="1" applyAlignment="1">
      <alignment horizontal="center" vertical="center" wrapText="1"/>
    </xf>
    <xf numFmtId="0" fontId="21" fillId="16" borderId="245" xfId="0" applyFont="1" applyFill="1" applyBorder="1" applyAlignment="1">
      <alignment horizontal="center" vertical="center" wrapText="1"/>
    </xf>
    <xf numFmtId="0" fontId="21" fillId="62" borderId="237" xfId="0" applyFont="1" applyFill="1" applyBorder="1" applyAlignment="1">
      <alignment horizontal="center" wrapText="1"/>
    </xf>
    <xf numFmtId="0" fontId="21" fillId="62" borderId="239" xfId="0" applyFont="1" applyFill="1" applyBorder="1" applyAlignment="1">
      <alignment horizontal="center" wrapText="1"/>
    </xf>
    <xf numFmtId="0" fontId="21" fillId="62" borderId="246" xfId="0" applyFont="1" applyFill="1" applyBorder="1" applyAlignment="1">
      <alignment horizontal="center" wrapText="1"/>
    </xf>
    <xf numFmtId="164" fontId="8" fillId="48" borderId="241" xfId="0" applyNumberFormat="1" applyFont="1" applyFill="1" applyBorder="1" applyAlignment="1">
      <alignment horizontal="center" textRotation="90" wrapText="1"/>
    </xf>
    <xf numFmtId="0" fontId="20" fillId="7" borderId="88" xfId="0" applyFont="1" applyFill="1" applyBorder="1" applyAlignment="1">
      <alignment horizontal="center" vertical="center"/>
    </xf>
    <xf numFmtId="0" fontId="30" fillId="69" borderId="141" xfId="0" applyFont="1" applyFill="1" applyBorder="1" applyAlignment="1">
      <alignment horizontal="center" vertical="center"/>
    </xf>
    <xf numFmtId="0" fontId="30" fillId="69" borderId="141" xfId="0" applyFont="1" applyFill="1" applyBorder="1" applyAlignment="1">
      <alignment horizontal="center"/>
    </xf>
    <xf numFmtId="0" fontId="20" fillId="62" borderId="246" xfId="0" applyFont="1" applyFill="1" applyBorder="1" applyAlignment="1">
      <alignment horizontal="center" vertical="top" wrapText="1"/>
    </xf>
    <xf numFmtId="0" fontId="21" fillId="62" borderId="248" xfId="0" applyFont="1" applyFill="1" applyBorder="1" applyAlignment="1">
      <alignment horizontal="center" vertical="center" wrapText="1"/>
    </xf>
    <xf numFmtId="0" fontId="21" fillId="62" borderId="244" xfId="0" applyFont="1" applyFill="1" applyBorder="1" applyAlignment="1">
      <alignment horizontal="center" vertical="center" wrapText="1"/>
    </xf>
    <xf numFmtId="0" fontId="21" fillId="62" borderId="245" xfId="0" applyFont="1" applyFill="1" applyBorder="1" applyAlignment="1">
      <alignment horizontal="center" vertical="center" wrapText="1"/>
    </xf>
    <xf numFmtId="0" fontId="21" fillId="16" borderId="248" xfId="0" applyFont="1" applyFill="1" applyBorder="1" applyAlignment="1">
      <alignment horizontal="center" vertical="center" wrapText="1"/>
    </xf>
    <xf numFmtId="0" fontId="66" fillId="3" borderId="1" xfId="0" applyFont="1" applyFill="1" applyBorder="1" applyAlignment="1">
      <alignment horizontal="center" vertical="top"/>
    </xf>
    <xf numFmtId="0" fontId="66" fillId="3" borderId="0" xfId="0" applyFont="1" applyFill="1" applyAlignment="1">
      <alignment horizontal="center" vertical="top"/>
    </xf>
    <xf numFmtId="0" fontId="66" fillId="3" borderId="0" xfId="0" applyFont="1" applyFill="1" applyBorder="1" applyAlignment="1">
      <alignment horizontal="center" vertical="top"/>
    </xf>
    <xf numFmtId="0" fontId="0" fillId="0" borderId="0" xfId="0" applyAlignment="1">
      <alignment horizontal="center" vertical="top"/>
    </xf>
    <xf numFmtId="0" fontId="0" fillId="0" borderId="2" xfId="0" applyBorder="1" applyAlignment="1">
      <alignment horizontal="center" vertical="top"/>
    </xf>
    <xf numFmtId="0" fontId="66" fillId="3" borderId="10" xfId="0" applyFont="1" applyFill="1" applyBorder="1" applyAlignment="1">
      <alignment horizontal="center" vertical="top"/>
    </xf>
    <xf numFmtId="0" fontId="66" fillId="3" borderId="11" xfId="0" applyFont="1" applyFill="1" applyBorder="1" applyAlignment="1">
      <alignment horizontal="center" vertical="top"/>
    </xf>
    <xf numFmtId="0" fontId="0" fillId="0" borderId="11" xfId="0" applyBorder="1" applyAlignment="1">
      <alignment horizontal="center" vertical="top"/>
    </xf>
    <xf numFmtId="0" fontId="0" fillId="0" borderId="17" xfId="0" applyBorder="1" applyAlignment="1">
      <alignment horizontal="center" vertical="top"/>
    </xf>
    <xf numFmtId="0" fontId="12" fillId="8" borderId="3" xfId="0" applyFont="1" applyFill="1" applyBorder="1" applyAlignment="1">
      <alignment horizontal="center" textRotation="90" wrapText="1"/>
    </xf>
    <xf numFmtId="0" fontId="0" fillId="0" borderId="1" xfId="0" applyBorder="1" applyAlignment="1">
      <alignment horizontal="center" textRotation="90" wrapText="1"/>
    </xf>
    <xf numFmtId="0" fontId="0" fillId="0" borderId="10" xfId="0" applyBorder="1" applyAlignment="1">
      <alignment horizontal="center" textRotation="90" wrapText="1"/>
    </xf>
    <xf numFmtId="0" fontId="12" fillId="8" borderId="4" xfId="0" applyFont="1" applyFill="1" applyBorder="1" applyAlignment="1">
      <alignment horizontal="center" textRotation="90" wrapText="1"/>
    </xf>
    <xf numFmtId="0" fontId="0" fillId="0" borderId="0" xfId="0" applyBorder="1" applyAlignment="1">
      <alignment horizontal="center" textRotation="90" wrapText="1"/>
    </xf>
    <xf numFmtId="0" fontId="0" fillId="0" borderId="11" xfId="0" applyBorder="1" applyAlignment="1">
      <alignment horizontal="center" textRotation="90" wrapText="1"/>
    </xf>
    <xf numFmtId="0" fontId="65" fillId="0" borderId="0" xfId="0" applyFont="1" applyBorder="1" applyAlignment="1">
      <alignment horizontal="center" vertical="top"/>
    </xf>
    <xf numFmtId="0" fontId="64" fillId="0" borderId="0" xfId="0" applyFont="1" applyAlignment="1">
      <alignment horizontal="center" vertical="top"/>
    </xf>
    <xf numFmtId="0" fontId="64" fillId="0" borderId="0" xfId="0" applyFont="1" applyBorder="1" applyAlignment="1">
      <alignment horizontal="center" vertical="top"/>
    </xf>
    <xf numFmtId="0" fontId="64" fillId="0" borderId="11" xfId="0" applyFont="1" applyBorder="1" applyAlignment="1">
      <alignment horizontal="center" vertical="top"/>
    </xf>
    <xf numFmtId="0" fontId="12" fillId="8" borderId="3" xfId="0" applyFont="1" applyFill="1" applyBorder="1" applyAlignment="1">
      <alignment textRotation="90" wrapText="1"/>
    </xf>
    <xf numFmtId="0" fontId="0" fillId="0" borderId="1" xfId="0" applyBorder="1" applyAlignment="1">
      <alignment textRotation="90" wrapText="1"/>
    </xf>
    <xf numFmtId="0" fontId="0" fillId="0" borderId="10" xfId="0" applyBorder="1" applyAlignment="1">
      <alignment textRotation="90" wrapText="1"/>
    </xf>
    <xf numFmtId="0" fontId="63" fillId="0" borderId="1" xfId="0" applyFont="1" applyBorder="1" applyAlignment="1">
      <alignment horizontal="center" vertical="top" readingOrder="1"/>
    </xf>
    <xf numFmtId="0" fontId="64" fillId="0" borderId="0" xfId="0" applyFont="1" applyBorder="1" applyAlignment="1">
      <alignment readingOrder="1"/>
    </xf>
    <xf numFmtId="0" fontId="64" fillId="0" borderId="2" xfId="0" applyFont="1" applyBorder="1" applyAlignment="1">
      <alignment readingOrder="1"/>
    </xf>
    <xf numFmtId="0" fontId="64" fillId="0" borderId="1" xfId="0" applyFont="1" applyBorder="1" applyAlignment="1">
      <alignment readingOrder="1"/>
    </xf>
    <xf numFmtId="0" fontId="64" fillId="0" borderId="10" xfId="0" applyFont="1" applyBorder="1" applyAlignment="1">
      <alignment readingOrder="1"/>
    </xf>
    <xf numFmtId="0" fontId="64" fillId="0" borderId="11" xfId="0" applyFont="1" applyBorder="1" applyAlignment="1">
      <alignment readingOrder="1"/>
    </xf>
    <xf numFmtId="0" fontId="64" fillId="0" borderId="17" xfId="0" applyFont="1" applyBorder="1" applyAlignment="1">
      <alignment readingOrder="1"/>
    </xf>
    <xf numFmtId="0" fontId="66" fillId="3" borderId="1" xfId="0" applyFont="1" applyFill="1" applyBorder="1" applyAlignment="1">
      <alignment horizontal="center" vertical="center"/>
    </xf>
    <xf numFmtId="0" fontId="66" fillId="3" borderId="0" xfId="0" applyFont="1" applyFill="1" applyAlignment="1">
      <alignment horizontal="center" vertical="center"/>
    </xf>
    <xf numFmtId="0" fontId="66" fillId="3" borderId="2" xfId="0" applyFont="1" applyFill="1" applyBorder="1" applyAlignment="1">
      <alignment horizontal="center" vertical="center"/>
    </xf>
    <xf numFmtId="0" fontId="16" fillId="14" borderId="43" xfId="0" applyFont="1" applyFill="1" applyBorder="1" applyAlignment="1">
      <alignment horizontal="center" vertical="top" wrapText="1"/>
    </xf>
    <xf numFmtId="0" fontId="16" fillId="14" borderId="44" xfId="0" applyFont="1" applyFill="1" applyBorder="1" applyAlignment="1">
      <alignment horizontal="center" vertical="top" wrapText="1"/>
    </xf>
    <xf numFmtId="0" fontId="16" fillId="14" borderId="45" xfId="0" applyFont="1" applyFill="1" applyBorder="1" applyAlignment="1">
      <alignment horizontal="center" vertical="top" wrapText="1"/>
    </xf>
    <xf numFmtId="0" fontId="13" fillId="14" borderId="36" xfId="0" applyFont="1" applyFill="1" applyBorder="1" applyAlignment="1">
      <alignment horizontal="center" textRotation="90" wrapText="1"/>
    </xf>
    <xf numFmtId="0" fontId="13" fillId="14" borderId="51" xfId="0" applyFont="1" applyFill="1" applyBorder="1" applyAlignment="1">
      <alignment horizontal="center" textRotation="90" wrapText="1"/>
    </xf>
    <xf numFmtId="0" fontId="59" fillId="15" borderId="37" xfId="0" applyFont="1" applyFill="1" applyBorder="1" applyAlignment="1">
      <alignment horizontal="center" textRotation="90" wrapText="1"/>
    </xf>
    <xf numFmtId="0" fontId="59" fillId="15" borderId="52" xfId="0" applyFont="1" applyFill="1" applyBorder="1" applyAlignment="1">
      <alignment horizontal="center" textRotation="90" wrapText="1"/>
    </xf>
    <xf numFmtId="0" fontId="13" fillId="16" borderId="38" xfId="0" applyFont="1" applyFill="1" applyBorder="1" applyAlignment="1">
      <alignment horizontal="center" textRotation="90" wrapText="1"/>
    </xf>
    <xf numFmtId="0" fontId="13" fillId="16" borderId="53" xfId="0" applyFont="1" applyFill="1" applyBorder="1" applyAlignment="1">
      <alignment horizontal="center" textRotation="90" wrapText="1"/>
    </xf>
    <xf numFmtId="0" fontId="13" fillId="16" borderId="39" xfId="0" applyFont="1" applyFill="1" applyBorder="1" applyAlignment="1">
      <alignment horizontal="center" textRotation="90" wrapText="1"/>
    </xf>
    <xf numFmtId="0" fontId="13" fillId="16" borderId="51" xfId="0" applyFont="1" applyFill="1" applyBorder="1" applyAlignment="1">
      <alignment horizontal="center" textRotation="90" wrapText="1"/>
    </xf>
    <xf numFmtId="0" fontId="13" fillId="9" borderId="89" xfId="0" applyFont="1" applyFill="1" applyBorder="1" applyAlignment="1">
      <alignment horizontal="left" vertical="top" wrapText="1"/>
    </xf>
    <xf numFmtId="0" fontId="13" fillId="9" borderId="22" xfId="0" applyFont="1" applyFill="1" applyBorder="1" applyAlignment="1">
      <alignment horizontal="left" vertical="top" wrapText="1"/>
    </xf>
    <xf numFmtId="0" fontId="13" fillId="9" borderId="23" xfId="0" applyFont="1" applyFill="1" applyBorder="1" applyAlignment="1">
      <alignment horizontal="left" vertical="top" wrapText="1"/>
    </xf>
    <xf numFmtId="0" fontId="13" fillId="10" borderId="24" xfId="0" applyFont="1" applyFill="1" applyBorder="1" applyAlignment="1">
      <alignment horizontal="left" vertical="top" wrapText="1"/>
    </xf>
    <xf numFmtId="0" fontId="13" fillId="10" borderId="25" xfId="0" applyFont="1" applyFill="1" applyBorder="1" applyAlignment="1">
      <alignment horizontal="left" vertical="top" wrapText="1"/>
    </xf>
    <xf numFmtId="0" fontId="13" fillId="10" borderId="26" xfId="0" applyFont="1" applyFill="1" applyBorder="1" applyAlignment="1">
      <alignment horizontal="left" vertical="top" wrapText="1"/>
    </xf>
    <xf numFmtId="0" fontId="14" fillId="11" borderId="27" xfId="0" applyFont="1" applyFill="1" applyBorder="1" applyAlignment="1">
      <alignment horizontal="center" textRotation="90" wrapText="1"/>
    </xf>
    <xf numFmtId="0" fontId="14" fillId="11" borderId="41" xfId="0" applyFont="1" applyFill="1" applyBorder="1" applyAlignment="1">
      <alignment horizontal="center" textRotation="90" wrapText="1"/>
    </xf>
    <xf numFmtId="0" fontId="14" fillId="11" borderId="56" xfId="0" applyFont="1" applyFill="1" applyBorder="1" applyAlignment="1">
      <alignment horizontal="center" textRotation="90" wrapText="1"/>
    </xf>
    <xf numFmtId="0" fontId="6" fillId="0" borderId="1" xfId="0" applyFont="1" applyBorder="1" applyAlignment="1">
      <alignment horizontal="center" vertical="top" wrapText="1" readingOrder="1"/>
    </xf>
    <xf numFmtId="0" fontId="6" fillId="0" borderId="2" xfId="0" applyFont="1" applyBorder="1" applyAlignment="1">
      <alignment horizontal="center" vertical="top" wrapText="1" readingOrder="1"/>
    </xf>
    <xf numFmtId="0" fontId="6" fillId="0" borderId="10" xfId="0" applyFont="1" applyBorder="1" applyAlignment="1">
      <alignment horizontal="center" vertical="top" wrapText="1" readingOrder="1"/>
    </xf>
    <xf numFmtId="0" fontId="6" fillId="0" borderId="17" xfId="0" applyFont="1" applyBorder="1" applyAlignment="1">
      <alignment horizontal="center" vertical="top" wrapText="1" readingOrder="1"/>
    </xf>
    <xf numFmtId="0" fontId="12" fillId="8" borderId="5" xfId="0" applyFont="1" applyFill="1" applyBorder="1" applyAlignment="1">
      <alignment horizontal="center" textRotation="90" wrapText="1"/>
    </xf>
    <xf numFmtId="0" fontId="12" fillId="8" borderId="2" xfId="0" applyFont="1" applyFill="1" applyBorder="1" applyAlignment="1">
      <alignment horizontal="center" textRotation="90" wrapText="1"/>
    </xf>
    <xf numFmtId="0" fontId="12" fillId="8" borderId="17" xfId="0" applyFont="1" applyFill="1" applyBorder="1" applyAlignment="1">
      <alignment horizontal="center" textRotation="90" wrapText="1"/>
    </xf>
    <xf numFmtId="0" fontId="53" fillId="8" borderId="5" xfId="0" applyFont="1" applyFill="1" applyBorder="1" applyAlignment="1">
      <alignment wrapText="1"/>
    </xf>
    <xf numFmtId="0" fontId="53" fillId="0" borderId="2" xfId="0" applyFont="1" applyBorder="1" applyAlignment="1"/>
    <xf numFmtId="0" fontId="53" fillId="0" borderId="17" xfId="0" applyFont="1" applyBorder="1" applyAlignment="1"/>
    <xf numFmtId="0" fontId="67" fillId="9" borderId="28" xfId="0" applyFont="1" applyFill="1" applyBorder="1" applyAlignment="1">
      <alignment horizontal="center" vertical="center" wrapText="1"/>
    </xf>
    <xf numFmtId="0" fontId="67" fillId="9" borderId="29" xfId="0" applyFont="1" applyFill="1" applyBorder="1" applyAlignment="1">
      <alignment horizontal="center" vertical="center" wrapText="1"/>
    </xf>
    <xf numFmtId="0" fontId="68" fillId="0" borderId="30" xfId="0" applyFont="1" applyBorder="1" applyAlignment="1">
      <alignment horizontal="center" vertical="center" wrapText="1"/>
    </xf>
    <xf numFmtId="0" fontId="57" fillId="15" borderId="43" xfId="0" applyFont="1" applyFill="1" applyBorder="1" applyAlignment="1">
      <alignment horizontal="center" vertical="top" wrapText="1"/>
    </xf>
    <xf numFmtId="0" fontId="57" fillId="15" borderId="44" xfId="0" applyFont="1" applyFill="1" applyBorder="1" applyAlignment="1">
      <alignment horizontal="center" vertical="top" wrapText="1"/>
    </xf>
    <xf numFmtId="0" fontId="58" fillId="0" borderId="45" xfId="0" applyFont="1" applyBorder="1" applyAlignment="1">
      <alignment horizontal="center" vertical="top" wrapText="1"/>
    </xf>
    <xf numFmtId="0" fontId="12" fillId="8" borderId="88" xfId="0" applyFont="1" applyFill="1" applyBorder="1" applyAlignment="1">
      <alignment textRotation="90" wrapText="1"/>
    </xf>
    <xf numFmtId="0" fontId="0" fillId="0" borderId="90" xfId="0" applyBorder="1" applyAlignment="1">
      <alignment textRotation="90" wrapText="1"/>
    </xf>
    <xf numFmtId="0" fontId="0" fillId="0" borderId="92" xfId="0" applyBorder="1" applyAlignment="1">
      <alignment textRotation="90" wrapText="1"/>
    </xf>
    <xf numFmtId="164" fontId="8" fillId="5" borderId="6" xfId="0" applyNumberFormat="1" applyFont="1" applyFill="1" applyBorder="1" applyAlignment="1">
      <alignment horizontal="left" vertical="top" wrapText="1"/>
    </xf>
    <xf numFmtId="164" fontId="8" fillId="5" borderId="7" xfId="0" applyNumberFormat="1" applyFont="1" applyFill="1" applyBorder="1" applyAlignment="1">
      <alignment horizontal="left" vertical="top" wrapText="1"/>
    </xf>
    <xf numFmtId="164" fontId="8" fillId="5" borderId="8" xfId="0" applyNumberFormat="1" applyFont="1" applyFill="1" applyBorder="1" applyAlignment="1">
      <alignment horizontal="left" vertical="top" wrapText="1"/>
    </xf>
    <xf numFmtId="0" fontId="10" fillId="6" borderId="12" xfId="0" applyFont="1" applyFill="1" applyBorder="1" applyAlignment="1">
      <alignment horizontal="left" vertical="top" wrapText="1"/>
    </xf>
    <xf numFmtId="0" fontId="10" fillId="6" borderId="13" xfId="0" applyFont="1" applyFill="1" applyBorder="1" applyAlignment="1">
      <alignment horizontal="left" vertical="top" wrapText="1"/>
    </xf>
    <xf numFmtId="0" fontId="10" fillId="6" borderId="14" xfId="0" applyFont="1" applyFill="1" applyBorder="1" applyAlignment="1">
      <alignment horizontal="left" vertical="top" wrapText="1"/>
    </xf>
    <xf numFmtId="164" fontId="8" fillId="7" borderId="15" xfId="0" applyNumberFormat="1" applyFont="1" applyFill="1" applyBorder="1" applyAlignment="1">
      <alignment horizontal="center" textRotation="90" wrapText="1"/>
    </xf>
    <xf numFmtId="164" fontId="8" fillId="7" borderId="55" xfId="0" applyNumberFormat="1" applyFont="1" applyFill="1" applyBorder="1" applyAlignment="1">
      <alignment horizontal="center" textRotation="90" wrapText="1"/>
    </xf>
    <xf numFmtId="0" fontId="13" fillId="14" borderId="91" xfId="0" applyFont="1" applyFill="1" applyBorder="1" applyAlignment="1">
      <alignment horizontal="center" textRotation="90" wrapText="1"/>
    </xf>
    <xf numFmtId="0" fontId="13" fillId="14" borderId="235" xfId="0" applyFont="1" applyFill="1" applyBorder="1" applyAlignment="1">
      <alignment horizontal="center" textRotation="90" wrapText="1"/>
    </xf>
    <xf numFmtId="0" fontId="13" fillId="16" borderId="40" xfId="0" applyFont="1" applyFill="1" applyBorder="1" applyAlignment="1">
      <alignment horizontal="center" textRotation="90" wrapText="1"/>
    </xf>
    <xf numFmtId="0" fontId="13" fillId="16" borderId="54" xfId="0" applyFont="1" applyFill="1" applyBorder="1" applyAlignment="1">
      <alignment horizontal="center" textRotation="90" wrapText="1"/>
    </xf>
    <xf numFmtId="0" fontId="16" fillId="14" borderId="113" xfId="0" applyFont="1" applyFill="1" applyBorder="1" applyAlignment="1">
      <alignment horizontal="center" vertical="top" wrapText="1"/>
    </xf>
    <xf numFmtId="0" fontId="16" fillId="14" borderId="42" xfId="0" applyFont="1" applyFill="1" applyBorder="1" applyAlignment="1">
      <alignment horizontal="center" vertical="top" wrapText="1"/>
    </xf>
    <xf numFmtId="0" fontId="16" fillId="16" borderId="43" xfId="0" applyFont="1" applyFill="1" applyBorder="1" applyAlignment="1">
      <alignment horizontal="center" vertical="top" wrapText="1"/>
    </xf>
    <xf numFmtId="0" fontId="16" fillId="16" borderId="45" xfId="0" applyFont="1" applyFill="1" applyBorder="1" applyAlignment="1">
      <alignment horizontal="center" vertical="top" wrapText="1"/>
    </xf>
    <xf numFmtId="0" fontId="16" fillId="16" borderId="44" xfId="0" applyFont="1" applyFill="1" applyBorder="1" applyAlignment="1">
      <alignment horizontal="center" vertical="top" wrapText="1"/>
    </xf>
    <xf numFmtId="0" fontId="12" fillId="8" borderId="1" xfId="0" applyFont="1" applyFill="1" applyBorder="1" applyAlignment="1">
      <alignment horizontal="center" textRotation="90" wrapText="1"/>
    </xf>
    <xf numFmtId="0" fontId="12" fillId="8" borderId="10" xfId="0" applyFont="1" applyFill="1" applyBorder="1" applyAlignment="1">
      <alignment horizontal="center" textRotation="90" wrapText="1"/>
    </xf>
    <xf numFmtId="0" fontId="12" fillId="8" borderId="0" xfId="0" applyFont="1" applyFill="1" applyBorder="1" applyAlignment="1">
      <alignment horizontal="center" textRotation="90" wrapText="1"/>
    </xf>
    <xf numFmtId="0" fontId="12" fillId="8" borderId="11" xfId="0" applyFont="1" applyFill="1" applyBorder="1" applyAlignment="1">
      <alignment horizontal="center" textRotation="90" wrapText="1"/>
    </xf>
    <xf numFmtId="0" fontId="0" fillId="0" borderId="2" xfId="0" applyBorder="1" applyAlignment="1">
      <alignment horizontal="center" textRotation="90" wrapText="1"/>
    </xf>
    <xf numFmtId="0" fontId="0" fillId="0" borderId="17" xfId="0" applyBorder="1" applyAlignment="1">
      <alignment horizontal="center" textRotation="90" wrapText="1"/>
    </xf>
    <xf numFmtId="0" fontId="6" fillId="4" borderId="1" xfId="0" applyFont="1" applyFill="1" applyBorder="1" applyAlignment="1">
      <alignment horizontal="center" vertical="top" wrapText="1" readingOrder="1"/>
    </xf>
    <xf numFmtId="0" fontId="6" fillId="4" borderId="0" xfId="0" applyFont="1" applyFill="1" applyAlignment="1">
      <alignment horizontal="center" vertical="top" wrapText="1" readingOrder="1"/>
    </xf>
    <xf numFmtId="0" fontId="6" fillId="4" borderId="2" xfId="0" applyFont="1" applyFill="1" applyBorder="1" applyAlignment="1">
      <alignment horizontal="center" vertical="top" wrapText="1" readingOrder="1"/>
    </xf>
    <xf numFmtId="0" fontId="6" fillId="4" borderId="10" xfId="0" applyFont="1" applyFill="1" applyBorder="1" applyAlignment="1">
      <alignment horizontal="center" vertical="top" wrapText="1" readingOrder="1"/>
    </xf>
    <xf numFmtId="0" fontId="6" fillId="4" borderId="11" xfId="0" applyFont="1" applyFill="1" applyBorder="1" applyAlignment="1">
      <alignment horizontal="center" vertical="top" wrapText="1" readingOrder="1"/>
    </xf>
    <xf numFmtId="0" fontId="6" fillId="4" borderId="17" xfId="0" applyFont="1" applyFill="1" applyBorder="1" applyAlignment="1">
      <alignment horizontal="center" vertical="top" wrapText="1" readingOrder="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5"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4" borderId="0"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17" xfId="0" applyFont="1" applyFill="1" applyBorder="1" applyAlignment="1">
      <alignment horizontal="center" vertical="top" wrapText="1"/>
    </xf>
    <xf numFmtId="0" fontId="0" fillId="0" borderId="0" xfId="0" applyBorder="1" applyAlignment="1">
      <alignment horizontal="center" vertical="top" wrapText="1" readingOrder="1"/>
    </xf>
    <xf numFmtId="0" fontId="0" fillId="0" borderId="2" xfId="0" applyBorder="1" applyAlignment="1">
      <alignment horizontal="center" vertical="top" wrapText="1" readingOrder="1"/>
    </xf>
    <xf numFmtId="0" fontId="0" fillId="0" borderId="1" xfId="0" applyBorder="1" applyAlignment="1">
      <alignment horizontal="center" vertical="top" wrapText="1" readingOrder="1"/>
    </xf>
    <xf numFmtId="0" fontId="0" fillId="0" borderId="10" xfId="0" applyBorder="1" applyAlignment="1">
      <alignment horizontal="center" vertical="top" wrapText="1" readingOrder="1"/>
    </xf>
    <xf numFmtId="0" fontId="0" fillId="0" borderId="11" xfId="0" applyBorder="1" applyAlignment="1">
      <alignment horizontal="center" vertical="top" wrapText="1" readingOrder="1"/>
    </xf>
    <xf numFmtId="0" fontId="0" fillId="0" borderId="17" xfId="0" applyBorder="1" applyAlignment="1">
      <alignment horizontal="center" vertical="top" wrapText="1" readingOrder="1"/>
    </xf>
    <xf numFmtId="0" fontId="12" fillId="8" borderId="1" xfId="0" applyFont="1" applyFill="1" applyBorder="1" applyAlignment="1">
      <alignment horizontal="left"/>
    </xf>
    <xf numFmtId="0" fontId="12" fillId="8" borderId="10" xfId="0" applyFont="1" applyFill="1" applyBorder="1" applyAlignment="1">
      <alignment horizontal="left"/>
    </xf>
    <xf numFmtId="0" fontId="12" fillId="8" borderId="20" xfId="0" applyFont="1" applyFill="1" applyBorder="1" applyAlignment="1">
      <alignment horizontal="left" textRotation="90" wrapText="1"/>
    </xf>
    <xf numFmtId="0" fontId="12" fillId="8" borderId="33" xfId="0" applyFont="1" applyFill="1" applyBorder="1" applyAlignment="1">
      <alignment horizontal="left" textRotation="90" wrapText="1"/>
    </xf>
    <xf numFmtId="0" fontId="12" fillId="8" borderId="49" xfId="0" applyFont="1" applyFill="1" applyBorder="1" applyAlignment="1">
      <alignment horizontal="left" textRotation="90" wrapText="1"/>
    </xf>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46"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4" fillId="71" borderId="18" xfId="0" applyFont="1" applyFill="1" applyBorder="1" applyAlignment="1">
      <alignment horizontal="center" textRotation="90" wrapText="1"/>
    </xf>
    <xf numFmtId="0" fontId="14" fillId="71" borderId="31" xfId="0" applyFont="1" applyFill="1" applyBorder="1" applyAlignment="1">
      <alignment horizontal="center" textRotation="90" wrapText="1"/>
    </xf>
    <xf numFmtId="0" fontId="14" fillId="71" borderId="47" xfId="0" applyFont="1" applyFill="1" applyBorder="1" applyAlignment="1">
      <alignment horizontal="center" textRotation="90" wrapText="1"/>
    </xf>
    <xf numFmtId="0" fontId="67" fillId="10" borderId="28" xfId="0" applyFont="1" applyFill="1" applyBorder="1" applyAlignment="1">
      <alignment horizontal="center" vertical="center" wrapText="1"/>
    </xf>
    <xf numFmtId="0" fontId="67" fillId="10" borderId="29" xfId="0" applyFont="1" applyFill="1" applyBorder="1" applyAlignment="1">
      <alignment horizontal="center" vertical="center" wrapText="1"/>
    </xf>
    <xf numFmtId="0" fontId="67" fillId="10" borderId="30" xfId="0" applyFont="1" applyFill="1" applyBorder="1" applyAlignment="1">
      <alignment horizontal="center" vertical="center" wrapText="1"/>
    </xf>
    <xf numFmtId="0" fontId="15" fillId="8" borderId="21" xfId="0" applyFont="1" applyFill="1" applyBorder="1" applyAlignment="1">
      <alignment horizontal="center" textRotation="90" wrapText="1"/>
    </xf>
    <xf numFmtId="0" fontId="15" fillId="8" borderId="34" xfId="0" applyFont="1" applyFill="1" applyBorder="1" applyAlignment="1">
      <alignment horizontal="center" textRotation="90" wrapText="1"/>
    </xf>
    <xf numFmtId="0" fontId="15" fillId="8" borderId="50" xfId="0" applyFont="1" applyFill="1" applyBorder="1" applyAlignment="1">
      <alignment horizontal="center" textRotation="90" wrapText="1"/>
    </xf>
    <xf numFmtId="0" fontId="0" fillId="0" borderId="45" xfId="0" applyBorder="1" applyAlignment="1">
      <alignment horizontal="center" vertical="top" wrapText="1"/>
    </xf>
    <xf numFmtId="0" fontId="67" fillId="47" borderId="3" xfId="0" applyFont="1" applyFill="1" applyBorder="1" applyAlignment="1">
      <alignment horizontal="center" vertical="center" wrapText="1"/>
    </xf>
    <xf numFmtId="0" fontId="0" fillId="0" borderId="5" xfId="0" applyBorder="1" applyAlignment="1">
      <alignment horizontal="center" vertical="center" wrapText="1"/>
    </xf>
    <xf numFmtId="0" fontId="74" fillId="70" borderId="204" xfId="0" applyFont="1" applyFill="1" applyBorder="1" applyAlignment="1">
      <alignment horizontal="center" vertical="center" wrapText="1"/>
    </xf>
    <xf numFmtId="0" fontId="76" fillId="0" borderId="203" xfId="0" applyFont="1" applyBorder="1" applyAlignment="1">
      <alignment horizontal="center" vertical="center" wrapText="1"/>
    </xf>
    <xf numFmtId="0" fontId="6" fillId="0" borderId="1" xfId="0" applyFont="1" applyBorder="1" applyAlignment="1">
      <alignment horizontal="center" vertical="top" readingOrder="1"/>
    </xf>
    <xf numFmtId="0" fontId="0" fillId="0" borderId="0" xfId="0" applyBorder="1" applyAlignment="1"/>
    <xf numFmtId="0" fontId="0" fillId="0" borderId="2" xfId="0" applyBorder="1" applyAlignment="1"/>
    <xf numFmtId="0" fontId="0" fillId="0" borderId="1" xfId="0" applyBorder="1" applyAlignment="1"/>
    <xf numFmtId="0" fontId="0" fillId="0" borderId="10" xfId="0" applyBorder="1" applyAlignment="1"/>
    <xf numFmtId="0" fontId="0" fillId="0" borderId="11" xfId="0" applyBorder="1" applyAlignment="1"/>
    <xf numFmtId="0" fontId="0" fillId="0" borderId="17" xfId="0" applyBorder="1" applyAlignment="1"/>
    <xf numFmtId="0" fontId="0" fillId="0" borderId="1" xfId="0" applyBorder="1" applyAlignment="1">
      <alignment horizontal="center" vertical="top"/>
    </xf>
    <xf numFmtId="0" fontId="0" fillId="0" borderId="10" xfId="0" applyBorder="1" applyAlignment="1">
      <alignment horizontal="center" vertical="top"/>
    </xf>
    <xf numFmtId="0" fontId="12" fillId="8" borderId="19" xfId="0" applyFont="1" applyFill="1" applyBorder="1" applyAlignment="1">
      <alignment horizontal="center" textRotation="90" wrapText="1"/>
    </xf>
    <xf numFmtId="0" fontId="0" fillId="0" borderId="32" xfId="0" applyBorder="1" applyAlignment="1"/>
    <xf numFmtId="0" fontId="12" fillId="8" borderId="20" xfId="0" applyFont="1" applyFill="1" applyBorder="1" applyAlignment="1">
      <alignment horizontal="center" textRotation="90" wrapText="1"/>
    </xf>
    <xf numFmtId="0" fontId="0" fillId="0" borderId="33" xfId="0" applyBorder="1" applyAlignment="1"/>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13" fillId="16" borderId="81" xfId="0" applyFont="1" applyFill="1" applyBorder="1" applyAlignment="1">
      <alignment horizontal="center" textRotation="90" wrapText="1"/>
    </xf>
    <xf numFmtId="0" fontId="13" fillId="14" borderId="189" xfId="0" applyFont="1" applyFill="1" applyBorder="1" applyAlignment="1">
      <alignment horizontal="center" textRotation="90" wrapText="1"/>
    </xf>
    <xf numFmtId="0" fontId="13" fillId="14" borderId="81" xfId="0" applyFont="1" applyFill="1" applyBorder="1" applyAlignment="1">
      <alignment horizontal="center" textRotation="90" wrapText="1"/>
    </xf>
    <xf numFmtId="0" fontId="59" fillId="15" borderId="127" xfId="0" applyFont="1" applyFill="1" applyBorder="1" applyAlignment="1">
      <alignment horizontal="center" textRotation="90" wrapText="1"/>
    </xf>
    <xf numFmtId="0" fontId="13" fillId="16" borderId="96" xfId="0" applyFont="1" applyFill="1" applyBorder="1" applyAlignment="1">
      <alignment horizontal="center" textRotation="90" wrapText="1"/>
    </xf>
    <xf numFmtId="0" fontId="13" fillId="16" borderId="190" xfId="0" applyFont="1" applyFill="1" applyBorder="1" applyAlignment="1">
      <alignment horizontal="center" textRotation="90" wrapText="1"/>
    </xf>
    <xf numFmtId="0" fontId="12" fillId="8" borderId="33" xfId="0" applyFont="1" applyFill="1" applyBorder="1" applyAlignment="1">
      <alignment horizontal="center" textRotation="90" wrapText="1"/>
    </xf>
    <xf numFmtId="0" fontId="0" fillId="0" borderId="33" xfId="0" applyBorder="1" applyAlignment="1">
      <alignment horizontal="center" textRotation="90" wrapText="1"/>
    </xf>
    <xf numFmtId="0" fontId="12" fillId="8" borderId="20" xfId="0" applyFont="1" applyFill="1" applyBorder="1" applyAlignment="1">
      <alignment horizontal="center" textRotation="90" wrapText="1" readingOrder="1"/>
    </xf>
    <xf numFmtId="0" fontId="12" fillId="8" borderId="33" xfId="0" applyFont="1" applyFill="1" applyBorder="1" applyAlignment="1">
      <alignment horizontal="center" textRotation="90" wrapText="1" readingOrder="1"/>
    </xf>
    <xf numFmtId="0" fontId="12" fillId="8" borderId="21" xfId="0" applyFont="1" applyFill="1" applyBorder="1" applyAlignment="1">
      <alignment horizontal="center" textRotation="90" wrapText="1" readingOrder="1"/>
    </xf>
    <xf numFmtId="0" fontId="12" fillId="8" borderId="34" xfId="0" applyFont="1" applyFill="1" applyBorder="1" applyAlignment="1">
      <alignment horizontal="center" textRotation="90" wrapText="1" readingOrder="1"/>
    </xf>
    <xf numFmtId="0" fontId="52" fillId="8" borderId="18" xfId="0" applyFont="1" applyFill="1" applyBorder="1" applyAlignment="1">
      <alignment wrapText="1"/>
    </xf>
    <xf numFmtId="0" fontId="53" fillId="0" borderId="31" xfId="0" applyFont="1" applyBorder="1" applyAlignment="1"/>
    <xf numFmtId="0" fontId="6" fillId="4" borderId="32" xfId="0" applyFont="1" applyFill="1" applyBorder="1" applyAlignment="1">
      <alignment horizontal="center" vertical="top" wrapText="1" readingOrder="1"/>
    </xf>
    <xf numFmtId="0" fontId="6" fillId="4" borderId="33" xfId="0" applyFont="1" applyFill="1" applyBorder="1" applyAlignment="1">
      <alignment horizontal="center" vertical="top" readingOrder="1"/>
    </xf>
    <xf numFmtId="0" fontId="6" fillId="4" borderId="34" xfId="0" applyFont="1" applyFill="1" applyBorder="1" applyAlignment="1">
      <alignment horizontal="center" vertical="top" readingOrder="1"/>
    </xf>
    <xf numFmtId="0" fontId="6" fillId="4" borderId="32" xfId="0" applyFont="1" applyFill="1" applyBorder="1" applyAlignment="1">
      <alignment horizontal="center" vertical="top" readingOrder="1"/>
    </xf>
    <xf numFmtId="0" fontId="6" fillId="4" borderId="48" xfId="0" applyFont="1" applyFill="1" applyBorder="1" applyAlignment="1">
      <alignment horizontal="center" vertical="top" readingOrder="1"/>
    </xf>
    <xf numFmtId="0" fontId="6" fillId="4" borderId="49" xfId="0" applyFont="1" applyFill="1" applyBorder="1" applyAlignment="1">
      <alignment horizontal="center" vertical="top" readingOrder="1"/>
    </xf>
    <xf numFmtId="0" fontId="6" fillId="4" borderId="50" xfId="0" applyFont="1" applyFill="1" applyBorder="1" applyAlignment="1">
      <alignment horizontal="center" vertical="top" readingOrder="1"/>
    </xf>
    <xf numFmtId="164" fontId="8" fillId="5" borderId="6" xfId="0" applyNumberFormat="1" applyFont="1" applyFill="1" applyBorder="1" applyAlignment="1">
      <alignment horizontal="left" wrapText="1"/>
    </xf>
    <xf numFmtId="164" fontId="8" fillId="5" borderId="7" xfId="0" applyNumberFormat="1" applyFont="1" applyFill="1" applyBorder="1" applyAlignment="1">
      <alignment horizontal="left" wrapText="1"/>
    </xf>
    <xf numFmtId="164" fontId="8" fillId="5" borderId="8" xfId="0" applyNumberFormat="1" applyFont="1" applyFill="1" applyBorder="1" applyAlignment="1">
      <alignment horizontal="left" wrapText="1"/>
    </xf>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164" fontId="8" fillId="7" borderId="90" xfId="0" applyNumberFormat="1" applyFont="1" applyFill="1" applyBorder="1" applyAlignment="1">
      <alignment horizontal="center" textRotation="90" wrapText="1"/>
    </xf>
    <xf numFmtId="0" fontId="6" fillId="0" borderId="32" xfId="0" applyFont="1" applyBorder="1" applyAlignment="1">
      <alignment horizontal="center" vertical="top" readingOrder="1"/>
    </xf>
    <xf numFmtId="0" fontId="6" fillId="0" borderId="33" xfId="0" applyFont="1" applyBorder="1" applyAlignment="1">
      <alignment horizontal="center" vertical="top" readingOrder="1"/>
    </xf>
    <xf numFmtId="0" fontId="6" fillId="0" borderId="34" xfId="0" applyFont="1" applyBorder="1" applyAlignment="1">
      <alignment horizontal="center" vertical="top" readingOrder="1"/>
    </xf>
    <xf numFmtId="0" fontId="6" fillId="0" borderId="48" xfId="0" applyFont="1" applyBorder="1" applyAlignment="1">
      <alignment horizontal="center" vertical="top" readingOrder="1"/>
    </xf>
    <xf numFmtId="0" fontId="6" fillId="0" borderId="49" xfId="0" applyFont="1" applyBorder="1" applyAlignment="1">
      <alignment horizontal="center" vertical="top" readingOrder="1"/>
    </xf>
    <xf numFmtId="0" fontId="6" fillId="0" borderId="50" xfId="0" applyFont="1" applyBorder="1" applyAlignment="1">
      <alignment horizontal="center" vertical="top" readingOrder="1"/>
    </xf>
    <xf numFmtId="0" fontId="12" fillId="8" borderId="32" xfId="0" applyFont="1" applyFill="1" applyBorder="1" applyAlignment="1">
      <alignment horizontal="left"/>
    </xf>
    <xf numFmtId="0" fontId="13" fillId="9" borderId="89" xfId="0" applyFont="1" applyFill="1" applyBorder="1" applyAlignment="1">
      <alignment horizontal="left" vertical="center" wrapTex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10" borderId="25" xfId="0" applyFont="1" applyFill="1" applyBorder="1" applyAlignment="1">
      <alignment horizontal="left" vertical="center" wrapText="1"/>
    </xf>
    <xf numFmtId="0" fontId="13" fillId="10" borderId="26" xfId="0" applyFont="1" applyFill="1" applyBorder="1" applyAlignment="1">
      <alignment horizontal="left" vertical="center" wrapText="1"/>
    </xf>
    <xf numFmtId="0" fontId="12" fillId="8" borderId="21" xfId="0" applyFont="1" applyFill="1" applyBorder="1" applyAlignment="1">
      <alignment horizontal="left" wrapText="1" readingOrder="1"/>
    </xf>
    <xf numFmtId="0" fontId="12" fillId="8" borderId="34" xfId="0" applyFont="1" applyFill="1" applyBorder="1" applyAlignment="1">
      <alignment horizontal="left" wrapText="1" readingOrder="1"/>
    </xf>
    <xf numFmtId="0" fontId="12" fillId="8" borderId="21" xfId="0" applyFont="1" applyFill="1" applyBorder="1" applyAlignment="1">
      <alignment horizontal="center" textRotation="90" wrapText="1"/>
    </xf>
    <xf numFmtId="0" fontId="12" fillId="8" borderId="34" xfId="0" applyFont="1" applyFill="1" applyBorder="1" applyAlignment="1">
      <alignment horizontal="center" textRotation="90" wrapText="1"/>
    </xf>
    <xf numFmtId="0" fontId="12" fillId="8" borderId="19" xfId="0" applyFont="1" applyFill="1" applyBorder="1" applyAlignment="1">
      <alignment horizontal="center" textRotation="90" wrapText="1" readingOrder="1"/>
    </xf>
    <xf numFmtId="0" fontId="12" fillId="8" borderId="32" xfId="0" applyFont="1" applyFill="1" applyBorder="1" applyAlignment="1">
      <alignment horizontal="center" textRotation="90" wrapText="1" readingOrder="1"/>
    </xf>
    <xf numFmtId="0" fontId="12" fillId="8" borderId="188" xfId="0" applyFont="1" applyFill="1" applyBorder="1" applyAlignment="1">
      <alignment horizontal="center" textRotation="90" wrapText="1"/>
    </xf>
    <xf numFmtId="0" fontId="12" fillId="8" borderId="97" xfId="0" applyFont="1" applyFill="1" applyBorder="1" applyAlignment="1">
      <alignment horizontal="center" textRotation="90" wrapText="1"/>
    </xf>
    <xf numFmtId="0" fontId="6" fillId="4" borderId="1" xfId="0" applyFont="1" applyFill="1" applyBorder="1" applyAlignment="1">
      <alignment horizontal="center" vertical="top" readingOrder="1"/>
    </xf>
    <xf numFmtId="0" fontId="0" fillId="0" borderId="0" xfId="0" applyBorder="1" applyAlignment="1">
      <alignment horizontal="center" vertical="top" readingOrder="1"/>
    </xf>
    <xf numFmtId="0" fontId="0" fillId="0" borderId="1" xfId="0" applyBorder="1" applyAlignment="1">
      <alignment horizontal="center" vertical="top" readingOrder="1"/>
    </xf>
    <xf numFmtId="0" fontId="0" fillId="0" borderId="10" xfId="0" applyBorder="1" applyAlignment="1">
      <alignment horizontal="center" vertical="top" readingOrder="1"/>
    </xf>
    <xf numFmtId="0" fontId="0" fillId="0" borderId="11" xfId="0" applyBorder="1" applyAlignment="1">
      <alignment horizontal="center" vertical="top" readingOrder="1"/>
    </xf>
    <xf numFmtId="0" fontId="5" fillId="4" borderId="32" xfId="0" applyFont="1" applyFill="1" applyBorder="1" applyAlignment="1">
      <alignment horizontal="center" vertical="top" wrapText="1"/>
    </xf>
    <xf numFmtId="0" fontId="5" fillId="4" borderId="33" xfId="0" applyFont="1" applyFill="1" applyBorder="1" applyAlignment="1">
      <alignment horizontal="center" vertical="top" wrapText="1"/>
    </xf>
    <xf numFmtId="0" fontId="0" fillId="0" borderId="34" xfId="0" applyBorder="1" applyAlignment="1">
      <alignment horizontal="center" vertical="top" wrapText="1"/>
    </xf>
    <xf numFmtId="0" fontId="12" fillId="8" borderId="4" xfId="0" applyFont="1" applyFill="1" applyBorder="1" applyAlignment="1">
      <alignment horizontal="center" vertical="center"/>
    </xf>
    <xf numFmtId="0" fontId="0" fillId="0" borderId="5" xfId="0" applyBorder="1" applyAlignment="1">
      <alignment horizontal="center" vertical="center"/>
    </xf>
    <xf numFmtId="0" fontId="12" fillId="8" borderId="1" xfId="0" applyFont="1" applyFill="1" applyBorder="1" applyAlignment="1">
      <alignment horizontal="center" vertical="center"/>
    </xf>
    <xf numFmtId="0" fontId="12" fillId="8" borderId="0" xfId="0" applyFont="1" applyFill="1" applyBorder="1" applyAlignment="1">
      <alignment horizontal="center" vertical="center"/>
    </xf>
    <xf numFmtId="0" fontId="0" fillId="0" borderId="2" xfId="0" applyBorder="1" applyAlignment="1">
      <alignment horizontal="center" vertical="center"/>
    </xf>
    <xf numFmtId="49" fontId="12" fillId="8" borderId="20" xfId="0" applyNumberFormat="1" applyFont="1" applyFill="1" applyBorder="1" applyAlignment="1">
      <alignment horizontal="left" textRotation="90" wrapText="1"/>
    </xf>
    <xf numFmtId="49" fontId="12" fillId="8" borderId="33" xfId="0" applyNumberFormat="1" applyFont="1" applyFill="1" applyBorder="1" applyAlignment="1">
      <alignment horizontal="left" textRotation="90" wrapText="1"/>
    </xf>
    <xf numFmtId="0" fontId="76" fillId="0" borderId="233" xfId="0" applyFont="1" applyBorder="1" applyAlignment="1">
      <alignment horizontal="center" vertical="center" wrapText="1"/>
    </xf>
    <xf numFmtId="164" fontId="8" fillId="5" borderId="6" xfId="0" applyNumberFormat="1" applyFont="1" applyFill="1" applyBorder="1" applyAlignment="1">
      <alignment horizontal="center" wrapText="1"/>
    </xf>
    <xf numFmtId="164" fontId="8" fillId="5" borderId="7" xfId="0" applyNumberFormat="1" applyFont="1" applyFill="1" applyBorder="1" applyAlignment="1">
      <alignment horizontal="center" wrapText="1"/>
    </xf>
    <xf numFmtId="164" fontId="8" fillId="5" borderId="8" xfId="0" applyNumberFormat="1" applyFont="1" applyFill="1" applyBorder="1" applyAlignment="1">
      <alignment horizontal="center" wrapText="1"/>
    </xf>
    <xf numFmtId="0" fontId="0" fillId="0" borderId="0" xfId="0" applyBorder="1" applyAlignment="1">
      <alignment horizontal="center"/>
    </xf>
    <xf numFmtId="0" fontId="0" fillId="0" borderId="1" xfId="0" applyFont="1" applyBorder="1" applyAlignment="1"/>
    <xf numFmtId="0" fontId="51" fillId="4" borderId="1" xfId="0" applyFont="1" applyFill="1" applyBorder="1" applyAlignment="1">
      <alignment horizontal="center" vertical="top" wrapText="1" readingOrder="1"/>
    </xf>
    <xf numFmtId="0" fontId="0" fillId="0" borderId="0" xfId="0" applyFont="1" applyAlignment="1">
      <alignment horizontal="center" vertical="top"/>
    </xf>
    <xf numFmtId="0" fontId="0" fillId="0" borderId="1" xfId="0" applyFont="1" applyBorder="1" applyAlignment="1">
      <alignment horizontal="center" vertical="top"/>
    </xf>
    <xf numFmtId="0" fontId="0" fillId="0" borderId="10" xfId="0" applyFont="1" applyBorder="1" applyAlignment="1">
      <alignment horizontal="center" vertical="top"/>
    </xf>
    <xf numFmtId="0" fontId="0" fillId="0" borderId="11" xfId="0" applyFont="1" applyBorder="1" applyAlignment="1">
      <alignment horizontal="center" vertical="top"/>
    </xf>
    <xf numFmtId="0" fontId="51" fillId="0" borderId="1" xfId="0" applyFont="1" applyBorder="1" applyAlignment="1">
      <alignment horizontal="center" vertical="top" readingOrder="1"/>
    </xf>
    <xf numFmtId="0" fontId="0" fillId="0" borderId="0" xfId="0" applyFont="1" applyBorder="1" applyAlignment="1"/>
    <xf numFmtId="0" fontId="0" fillId="0" borderId="2" xfId="0" applyFont="1" applyBorder="1" applyAlignment="1"/>
    <xf numFmtId="0" fontId="0" fillId="0" borderId="10" xfId="0" applyFont="1" applyBorder="1" applyAlignment="1"/>
    <xf numFmtId="0" fontId="0" fillId="0" borderId="11" xfId="0" applyFont="1" applyBorder="1" applyAlignment="1"/>
    <xf numFmtId="0" fontId="0" fillId="0" borderId="17" xfId="0" applyFont="1" applyBorder="1" applyAlignment="1"/>
    <xf numFmtId="0" fontId="51" fillId="0" borderId="32" xfId="0" applyFont="1" applyBorder="1" applyAlignment="1">
      <alignment horizontal="center" vertical="top" wrapText="1" readingOrder="1"/>
    </xf>
    <xf numFmtId="0" fontId="51" fillId="0" borderId="34" xfId="0" applyFont="1" applyBorder="1" applyAlignment="1">
      <alignment horizontal="center" vertical="top" wrapText="1" readingOrder="1"/>
    </xf>
    <xf numFmtId="0" fontId="51" fillId="0" borderId="48" xfId="0" applyFont="1" applyBorder="1" applyAlignment="1">
      <alignment horizontal="center" vertical="top" wrapText="1" readingOrder="1"/>
    </xf>
    <xf numFmtId="0" fontId="51" fillId="0" borderId="50" xfId="0" applyFont="1" applyBorder="1" applyAlignment="1">
      <alignment horizontal="center" vertical="top" wrapText="1" readingOrder="1"/>
    </xf>
    <xf numFmtId="0" fontId="12" fillId="8" borderId="32" xfId="0" applyFont="1" applyFill="1" applyBorder="1" applyAlignment="1">
      <alignment horizontal="center" textRotation="90" wrapText="1"/>
    </xf>
    <xf numFmtId="49" fontId="12" fillId="8" borderId="20" xfId="0" applyNumberFormat="1" applyFont="1" applyFill="1" applyBorder="1" applyAlignment="1">
      <alignment horizontal="center" textRotation="90" wrapText="1"/>
    </xf>
    <xf numFmtId="49" fontId="12" fillId="8" borderId="33" xfId="0" applyNumberFormat="1" applyFont="1" applyFill="1" applyBorder="1" applyAlignment="1">
      <alignment horizontal="center" textRotation="90" wrapText="1"/>
    </xf>
    <xf numFmtId="0" fontId="51" fillId="4" borderId="32" xfId="0" applyFont="1" applyFill="1" applyBorder="1" applyAlignment="1">
      <alignment horizontal="center" vertical="top" wrapText="1" readingOrder="1"/>
    </xf>
    <xf numFmtId="0" fontId="51" fillId="4" borderId="33" xfId="0" applyFont="1" applyFill="1" applyBorder="1" applyAlignment="1">
      <alignment horizontal="center" vertical="top" readingOrder="1"/>
    </xf>
    <xf numFmtId="0" fontId="51" fillId="4" borderId="34" xfId="0" applyFont="1" applyFill="1" applyBorder="1" applyAlignment="1">
      <alignment horizontal="center" vertical="top" readingOrder="1"/>
    </xf>
    <xf numFmtId="0" fontId="51" fillId="4" borderId="32" xfId="0" applyFont="1" applyFill="1" applyBorder="1" applyAlignment="1">
      <alignment horizontal="center" vertical="top" readingOrder="1"/>
    </xf>
    <xf numFmtId="0" fontId="51" fillId="4" borderId="48" xfId="0" applyFont="1" applyFill="1" applyBorder="1" applyAlignment="1">
      <alignment horizontal="center" vertical="top" readingOrder="1"/>
    </xf>
    <xf numFmtId="0" fontId="51" fillId="4" borderId="49" xfId="0" applyFont="1" applyFill="1" applyBorder="1" applyAlignment="1">
      <alignment horizontal="center" vertical="top" readingOrder="1"/>
    </xf>
    <xf numFmtId="0" fontId="51" fillId="4" borderId="50" xfId="0" applyFont="1" applyFill="1" applyBorder="1" applyAlignment="1">
      <alignment horizontal="center" vertical="top" readingOrder="1"/>
    </xf>
    <xf numFmtId="0" fontId="0" fillId="0" borderId="34" xfId="0" applyFont="1" applyBorder="1" applyAlignment="1">
      <alignment horizontal="center" vertical="top" readingOrder="1"/>
    </xf>
    <xf numFmtId="0" fontId="0" fillId="0" borderId="32" xfId="0" applyFont="1" applyBorder="1" applyAlignment="1">
      <alignment horizontal="center" vertical="top" readingOrder="1"/>
    </xf>
    <xf numFmtId="0" fontId="0" fillId="0" borderId="48" xfId="0" applyFont="1" applyBorder="1" applyAlignment="1">
      <alignment horizontal="center" vertical="top" readingOrder="1"/>
    </xf>
    <xf numFmtId="0" fontId="0" fillId="0" borderId="50" xfId="0" applyFont="1" applyBorder="1" applyAlignment="1">
      <alignment horizontal="center" vertical="top" readingOrder="1"/>
    </xf>
    <xf numFmtId="0" fontId="51" fillId="0" borderId="32" xfId="0" applyFont="1" applyBorder="1" applyAlignment="1">
      <alignment horizontal="center" vertical="top" readingOrder="1"/>
    </xf>
    <xf numFmtId="0" fontId="0" fillId="0" borderId="33" xfId="0" applyFont="1" applyBorder="1" applyAlignment="1">
      <alignment horizontal="center" vertical="top" readingOrder="1"/>
    </xf>
    <xf numFmtId="0" fontId="0" fillId="0" borderId="49" xfId="0" applyFont="1" applyBorder="1" applyAlignment="1">
      <alignment horizontal="center" vertical="top" readingOrder="1"/>
    </xf>
    <xf numFmtId="0" fontId="9" fillId="4"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Border="1" applyAlignment="1">
      <alignment horizontal="center" vertical="center"/>
    </xf>
    <xf numFmtId="0" fontId="12" fillId="8"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textRotation="90"/>
    </xf>
    <xf numFmtId="0" fontId="0" fillId="0" borderId="32" xfId="0" applyFont="1" applyBorder="1" applyAlignment="1">
      <alignment horizontal="center"/>
    </xf>
    <xf numFmtId="0" fontId="51" fillId="0" borderId="19" xfId="0" applyFont="1" applyBorder="1" applyAlignment="1">
      <alignment horizontal="center" vertical="top" readingOrder="1"/>
    </xf>
    <xf numFmtId="0" fontId="0" fillId="0" borderId="20" xfId="0" applyFont="1" applyBorder="1" applyAlignment="1"/>
    <xf numFmtId="0" fontId="0" fillId="0" borderId="21" xfId="0" applyFont="1" applyBorder="1" applyAlignment="1"/>
    <xf numFmtId="0" fontId="0" fillId="0" borderId="32" xfId="0" applyFont="1" applyBorder="1" applyAlignment="1"/>
    <xf numFmtId="0" fontId="0" fillId="0" borderId="33" xfId="0" applyFont="1" applyBorder="1" applyAlignment="1"/>
    <xf numFmtId="0" fontId="0" fillId="0" borderId="34" xfId="0" applyFont="1" applyBorder="1" applyAlignment="1"/>
    <xf numFmtId="0" fontId="0" fillId="0" borderId="48" xfId="0" applyFont="1" applyBorder="1" applyAlignment="1"/>
    <xf numFmtId="0" fontId="0" fillId="0" borderId="49" xfId="0" applyFont="1" applyBorder="1" applyAlignment="1"/>
    <xf numFmtId="0" fontId="0" fillId="0" borderId="50" xfId="0" applyFont="1" applyBorder="1" applyAlignment="1"/>
    <xf numFmtId="0" fontId="0" fillId="0" borderId="33" xfId="0" applyBorder="1" applyAlignment="1">
      <alignment horizontal="center" textRotation="90" wrapText="1" readingOrder="1"/>
    </xf>
    <xf numFmtId="0" fontId="0" fillId="0" borderId="34" xfId="0" applyBorder="1" applyAlignment="1">
      <alignment horizontal="center" textRotation="90" wrapText="1"/>
    </xf>
    <xf numFmtId="0" fontId="52" fillId="8" borderId="31" xfId="0" applyFont="1" applyFill="1" applyBorder="1" applyAlignment="1">
      <alignment wrapText="1"/>
    </xf>
    <xf numFmtId="0" fontId="10" fillId="6" borderId="6" xfId="0" applyFont="1" applyFill="1" applyBorder="1" applyAlignment="1">
      <alignment horizontal="left" wrapText="1"/>
    </xf>
    <xf numFmtId="0" fontId="10" fillId="6" borderId="7" xfId="0" applyFont="1" applyFill="1" applyBorder="1" applyAlignment="1">
      <alignment horizontal="left" wrapText="1"/>
    </xf>
    <xf numFmtId="0" fontId="10" fillId="6" borderId="8" xfId="0" applyFont="1" applyFill="1" applyBorder="1" applyAlignment="1">
      <alignment horizontal="left" wrapText="1"/>
    </xf>
    <xf numFmtId="0" fontId="13" fillId="9" borderId="101" xfId="0" applyFont="1" applyFill="1" applyBorder="1" applyAlignment="1">
      <alignment horizontal="left" vertical="center" wrapText="1"/>
    </xf>
    <xf numFmtId="0" fontId="13" fillId="9" borderId="102" xfId="0" applyFont="1" applyFill="1" applyBorder="1" applyAlignment="1">
      <alignment horizontal="left" vertical="center" wrapText="1"/>
    </xf>
    <xf numFmtId="0" fontId="13" fillId="9" borderId="103" xfId="0" applyFont="1" applyFill="1" applyBorder="1" applyAlignment="1">
      <alignment horizontal="left" vertical="center" wrapText="1"/>
    </xf>
    <xf numFmtId="0" fontId="13" fillId="10" borderId="104" xfId="0" applyFont="1" applyFill="1" applyBorder="1" applyAlignment="1">
      <alignment horizontal="left" vertical="center" wrapText="1"/>
    </xf>
    <xf numFmtId="0" fontId="13" fillId="10" borderId="105" xfId="0" applyFont="1" applyFill="1" applyBorder="1" applyAlignment="1">
      <alignment horizontal="left" vertical="center" wrapText="1"/>
    </xf>
    <xf numFmtId="0" fontId="13" fillId="10" borderId="106" xfId="0" applyFont="1" applyFill="1" applyBorder="1" applyAlignment="1">
      <alignment horizontal="left" vertical="center" wrapText="1"/>
    </xf>
    <xf numFmtId="0" fontId="2" fillId="3" borderId="0" xfId="0" applyFont="1" applyFill="1" applyAlignment="1">
      <alignment horizontal="center" vertical="center"/>
    </xf>
    <xf numFmtId="0" fontId="13" fillId="14" borderId="107" xfId="0" applyFont="1" applyFill="1" applyBorder="1" applyAlignment="1">
      <alignment horizontal="center" textRotation="90" wrapText="1"/>
    </xf>
    <xf numFmtId="0" fontId="13" fillId="14" borderId="115" xfId="0" applyFont="1" applyFill="1" applyBorder="1" applyAlignment="1">
      <alignment horizontal="center" textRotation="90" wrapText="1"/>
    </xf>
    <xf numFmtId="0" fontId="13" fillId="14" borderId="79" xfId="0" applyFont="1" applyFill="1" applyBorder="1" applyAlignment="1">
      <alignment horizontal="center" textRotation="90" wrapText="1"/>
    </xf>
    <xf numFmtId="0" fontId="13" fillId="14" borderId="39" xfId="0" applyFont="1" applyFill="1" applyBorder="1" applyAlignment="1">
      <alignment horizontal="center" textRotation="90" wrapText="1"/>
    </xf>
    <xf numFmtId="0" fontId="51" fillId="4" borderId="19" xfId="0" applyFont="1" applyFill="1" applyBorder="1" applyAlignment="1">
      <alignment horizontal="center" vertical="top" wrapText="1" readingOrder="1"/>
    </xf>
    <xf numFmtId="0" fontId="51" fillId="4" borderId="20" xfId="0" applyFont="1" applyFill="1" applyBorder="1" applyAlignment="1">
      <alignment horizontal="center" vertical="top" readingOrder="1"/>
    </xf>
    <xf numFmtId="0" fontId="51" fillId="4" borderId="21" xfId="0" applyFont="1" applyFill="1" applyBorder="1" applyAlignment="1">
      <alignment horizontal="center" vertical="top" readingOrder="1"/>
    </xf>
    <xf numFmtId="0" fontId="51" fillId="0" borderId="19" xfId="0" applyFont="1" applyBorder="1" applyAlignment="1">
      <alignment horizontal="center" vertical="top" wrapText="1" readingOrder="1"/>
    </xf>
    <xf numFmtId="0" fontId="51" fillId="0" borderId="21" xfId="0" applyFont="1" applyBorder="1" applyAlignment="1">
      <alignment horizontal="center" vertical="top" wrapText="1" readingOrder="1"/>
    </xf>
    <xf numFmtId="0" fontId="57" fillId="15" borderId="223" xfId="0" applyFont="1" applyFill="1" applyBorder="1" applyAlignment="1">
      <alignment horizontal="center" vertical="top" wrapText="1"/>
    </xf>
    <xf numFmtId="0" fontId="57" fillId="15" borderId="224" xfId="0" applyFont="1" applyFill="1" applyBorder="1" applyAlignment="1">
      <alignment horizontal="center" vertical="top" wrapText="1"/>
    </xf>
    <xf numFmtId="0" fontId="58" fillId="0" borderId="225" xfId="0" applyFont="1" applyBorder="1" applyAlignment="1">
      <alignment horizontal="center" vertical="top" wrapText="1"/>
    </xf>
    <xf numFmtId="0" fontId="16" fillId="14" borderId="87" xfId="0" applyFont="1" applyFill="1" applyBorder="1" applyAlignment="1">
      <alignment horizontal="center" vertical="top" wrapText="1"/>
    </xf>
    <xf numFmtId="0" fontId="16" fillId="14" borderId="222" xfId="0" applyFont="1" applyFill="1" applyBorder="1" applyAlignment="1">
      <alignment horizontal="center" vertical="top" wrapText="1"/>
    </xf>
    <xf numFmtId="0" fontId="16" fillId="14" borderId="223" xfId="0" applyFont="1" applyFill="1" applyBorder="1" applyAlignment="1">
      <alignment horizontal="center" vertical="top" wrapText="1"/>
    </xf>
    <xf numFmtId="0" fontId="16" fillId="14" borderId="224" xfId="0" applyFont="1" applyFill="1" applyBorder="1" applyAlignment="1">
      <alignment horizontal="center" vertical="top" wrapText="1"/>
    </xf>
    <xf numFmtId="0" fontId="16" fillId="14" borderId="225" xfId="0" applyFont="1" applyFill="1" applyBorder="1" applyAlignment="1">
      <alignment horizontal="center" vertical="top" wrapText="1"/>
    </xf>
    <xf numFmtId="0" fontId="12" fillId="8" borderId="19" xfId="0" applyFont="1" applyFill="1" applyBorder="1" applyAlignment="1">
      <alignment horizontal="left"/>
    </xf>
    <xf numFmtId="0" fontId="0" fillId="8" borderId="20" xfId="0" applyFill="1" applyBorder="1" applyAlignment="1">
      <alignment horizontal="center" textRotation="90" wrapText="1"/>
    </xf>
    <xf numFmtId="0" fontId="0" fillId="8" borderId="33" xfId="0" applyFill="1" applyBorder="1" applyAlignment="1">
      <alignment horizontal="center" textRotation="90" wrapText="1"/>
    </xf>
    <xf numFmtId="0" fontId="12" fillId="8" borderId="20" xfId="0" applyFont="1" applyFill="1" applyBorder="1" applyAlignment="1">
      <alignment horizontal="center" vertical="center"/>
    </xf>
    <xf numFmtId="0" fontId="0" fillId="0" borderId="21" xfId="0" applyBorder="1" applyAlignment="1"/>
    <xf numFmtId="0" fontId="12" fillId="8" borderId="204" xfId="0" applyFont="1" applyFill="1" applyBorder="1" applyAlignment="1">
      <alignment horizontal="center" vertical="center"/>
    </xf>
    <xf numFmtId="0" fontId="12" fillId="8" borderId="205" xfId="0" applyFont="1" applyFill="1" applyBorder="1" applyAlignment="1">
      <alignment horizontal="center" vertical="center"/>
    </xf>
    <xf numFmtId="0" fontId="0" fillId="0" borderId="203" xfId="0" applyBorder="1" applyAlignment="1"/>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0" fillId="0" borderId="5" xfId="0" applyBorder="1" applyAlignment="1"/>
    <xf numFmtId="0" fontId="9" fillId="4" borderId="0" xfId="0" applyFont="1" applyFill="1" applyBorder="1" applyAlignment="1">
      <alignment horizontal="center" vertical="center" wrapText="1"/>
    </xf>
    <xf numFmtId="0" fontId="0" fillId="0" borderId="20" xfId="0" applyBorder="1" applyAlignment="1">
      <alignment horizontal="center" vertical="top" wrapText="1" readingOrder="1"/>
    </xf>
    <xf numFmtId="0" fontId="0" fillId="0" borderId="21" xfId="0" applyBorder="1" applyAlignment="1">
      <alignment horizontal="center" vertical="top" wrapText="1" readingOrder="1"/>
    </xf>
    <xf numFmtId="0" fontId="0" fillId="0" borderId="32" xfId="0" applyBorder="1" applyAlignment="1">
      <alignment horizontal="center" vertical="top" wrapText="1" readingOrder="1"/>
    </xf>
    <xf numFmtId="0" fontId="0" fillId="0" borderId="33" xfId="0" applyBorder="1" applyAlignment="1">
      <alignment horizontal="center" vertical="top" wrapText="1" readingOrder="1"/>
    </xf>
    <xf numFmtId="0" fontId="0" fillId="0" borderId="34" xfId="0" applyBorder="1" applyAlignment="1">
      <alignment horizontal="center" vertical="top" wrapText="1" readingOrder="1"/>
    </xf>
    <xf numFmtId="0" fontId="0" fillId="0" borderId="48" xfId="0" applyBorder="1" applyAlignment="1">
      <alignment horizontal="center" vertical="top" wrapText="1" readingOrder="1"/>
    </xf>
    <xf numFmtId="0" fontId="0" fillId="0" borderId="49" xfId="0" applyBorder="1" applyAlignment="1">
      <alignment horizontal="center" vertical="top" wrapText="1" readingOrder="1"/>
    </xf>
    <xf numFmtId="0" fontId="0" fillId="0" borderId="50" xfId="0" applyBorder="1" applyAlignment="1">
      <alignment horizontal="center" vertical="top" wrapText="1" readingOrder="1"/>
    </xf>
    <xf numFmtId="0" fontId="51" fillId="4" borderId="19" xfId="0" applyFont="1" applyFill="1" applyBorder="1" applyAlignment="1">
      <alignment horizontal="center" vertical="top" readingOrder="1"/>
    </xf>
    <xf numFmtId="0" fontId="0" fillId="0" borderId="21" xfId="0" applyFont="1" applyBorder="1" applyAlignment="1">
      <alignment horizontal="center" vertical="top" readingOrder="1"/>
    </xf>
    <xf numFmtId="0" fontId="59" fillId="15" borderId="2" xfId="0" applyFont="1" applyFill="1" applyBorder="1" applyAlignment="1">
      <alignment horizontal="center" textRotation="90" wrapText="1"/>
    </xf>
    <xf numFmtId="0" fontId="13" fillId="16" borderId="77" xfId="0" applyFont="1" applyFill="1" applyBorder="1" applyAlignment="1">
      <alignment horizontal="center" textRotation="90" wrapText="1"/>
    </xf>
    <xf numFmtId="0" fontId="14" fillId="71" borderId="1" xfId="0" applyFont="1" applyFill="1" applyBorder="1" applyAlignment="1">
      <alignment horizontal="center" textRotation="90" wrapText="1"/>
    </xf>
    <xf numFmtId="0" fontId="13" fillId="16" borderId="76" xfId="0" applyFont="1" applyFill="1" applyBorder="1" applyAlignment="1">
      <alignment horizontal="center" textRotation="90" wrapText="1"/>
    </xf>
    <xf numFmtId="0" fontId="13" fillId="16" borderId="247" xfId="0" applyFont="1" applyFill="1" applyBorder="1" applyAlignment="1">
      <alignment horizontal="center" textRotation="90" wrapText="1"/>
    </xf>
    <xf numFmtId="0" fontId="0" fillId="0" borderId="225" xfId="0" applyBorder="1" applyAlignment="1">
      <alignment horizontal="center" vertical="top" wrapText="1"/>
    </xf>
    <xf numFmtId="0" fontId="12" fillId="8" borderId="20" xfId="0" applyFont="1" applyFill="1" applyBorder="1" applyAlignment="1">
      <alignment horizontal="right" textRotation="90" wrapText="1"/>
    </xf>
    <xf numFmtId="0" fontId="12" fillId="8" borderId="33" xfId="0" applyFont="1" applyFill="1" applyBorder="1" applyAlignment="1">
      <alignment horizontal="right" textRotation="90" wrapText="1"/>
    </xf>
    <xf numFmtId="164" fontId="8" fillId="47" borderId="6" xfId="0" applyNumberFormat="1" applyFont="1" applyFill="1" applyBorder="1" applyAlignment="1">
      <alignment horizontal="center" wrapText="1"/>
    </xf>
    <xf numFmtId="164" fontId="8" fillId="47" borderId="7" xfId="0" applyNumberFormat="1" applyFont="1" applyFill="1" applyBorder="1" applyAlignment="1">
      <alignment horizontal="center" wrapText="1"/>
    </xf>
    <xf numFmtId="164" fontId="8" fillId="47" borderId="8" xfId="0" applyNumberFormat="1" applyFont="1" applyFill="1" applyBorder="1" applyAlignment="1">
      <alignment horizontal="center" wrapText="1"/>
    </xf>
    <xf numFmtId="0" fontId="52" fillId="4" borderId="0" xfId="4" applyFont="1" applyFill="1"/>
    <xf numFmtId="0" fontId="53" fillId="4" borderId="0" xfId="4" applyFont="1" applyFill="1"/>
  </cellXfs>
  <cellStyles count="5">
    <cellStyle name="Hyperlänk" xfId="1" builtinId="8"/>
    <cellStyle name="Normal" xfId="0" builtinId="0"/>
    <cellStyle name="Normal 2" xfId="3"/>
    <cellStyle name="Normal 2 2" xfId="4"/>
    <cellStyle name="Normal 3" xfId="2"/>
  </cellStyles>
  <dxfs count="2325">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auto="1"/>
      </font>
      <fill>
        <patternFill>
          <bgColor theme="8"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8"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8"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8"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8"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
      <font>
        <color auto="1"/>
      </font>
      <fill>
        <patternFill>
          <bgColor theme="4" tint="0.79998168889431442"/>
        </patternFill>
      </fill>
    </dxf>
    <dxf>
      <font>
        <color auto="1"/>
      </font>
      <fill>
        <patternFill>
          <bgColor rgb="FFFFFF99"/>
        </patternFill>
      </fill>
    </dxf>
    <dxf>
      <fill>
        <patternFill>
          <bgColor rgb="FFFFC269"/>
        </patternFill>
      </fill>
    </dxf>
    <dxf>
      <fill>
        <patternFill>
          <bgColor rgb="FFFF7171"/>
        </patternFill>
      </fill>
    </dxf>
    <dxf>
      <fill>
        <patternFill>
          <bgColor theme="9" tint="0.59996337778862885"/>
        </patternFill>
      </fill>
    </dxf>
  </dxfs>
  <tableStyles count="0" defaultTableStyle="TableStyleMedium2" defaultPivotStyle="PivotStyleLight16"/>
  <colors>
    <mruColors>
      <color rgb="FFA50021"/>
      <color rgb="FFFA8EBC"/>
      <color rgb="FFDDDDFF"/>
      <color rgb="FFE5E5FF"/>
      <color rgb="FFF2DCDB"/>
      <color rgb="FFFFFFCC"/>
      <color rgb="FFFFFF99"/>
      <color rgb="FFC4D79B"/>
      <color rgb="FFDCE6F1"/>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12700</xdr:colOff>
      <xdr:row>109</xdr:row>
      <xdr:rowOff>0</xdr:rowOff>
    </xdr:from>
    <xdr:ext cx="0" cy="165100"/>
    <xdr:pic>
      <xdr:nvPicPr>
        <xdr:cNvPr id="2" name="Bildobjekt 231" descr="page30image26840">
          <a:extLst>
            <a:ext uri="{FF2B5EF4-FFF2-40B4-BE49-F238E27FC236}">
              <a16:creationId xmlns:a16="http://schemas.microsoft.com/office/drawing/2014/main" id="{022583AB-406B-40E7-8011-800FEF7651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8950" y="17202150"/>
          <a:ext cx="0" cy="16510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6</xdr:col>
      <xdr:colOff>25400</xdr:colOff>
      <xdr:row>109</xdr:row>
      <xdr:rowOff>0</xdr:rowOff>
    </xdr:from>
    <xdr:ext cx="0" cy="165100"/>
    <xdr:pic>
      <xdr:nvPicPr>
        <xdr:cNvPr id="3" name="Bildobjekt 232" descr="page30image27000">
          <a:extLst>
            <a:ext uri="{FF2B5EF4-FFF2-40B4-BE49-F238E27FC236}">
              <a16:creationId xmlns:a16="http://schemas.microsoft.com/office/drawing/2014/main" id="{C8FC3931-3FA7-45D7-A7D0-CCD56AE7F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91650" y="17202150"/>
          <a:ext cx="0" cy="16510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6</xdr:col>
      <xdr:colOff>38100</xdr:colOff>
      <xdr:row>109</xdr:row>
      <xdr:rowOff>0</xdr:rowOff>
    </xdr:from>
    <xdr:ext cx="0" cy="165100"/>
    <xdr:pic>
      <xdr:nvPicPr>
        <xdr:cNvPr id="4" name="Bildobjekt 233" descr="page30image27160">
          <a:extLst>
            <a:ext uri="{FF2B5EF4-FFF2-40B4-BE49-F238E27FC236}">
              <a16:creationId xmlns:a16="http://schemas.microsoft.com/office/drawing/2014/main" id="{D694A989-7063-44BE-8D38-734F0BFCC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4350" y="17202150"/>
          <a:ext cx="0" cy="16510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v.havochvatten.se\hav\root\users\hehogf\Documents\Mina%20projekt\Mosaic\Arbetsdokument\Mosaic%20Data\Kopia%20av%20F&#246;rberedande%20NVB%20Mosaic%202020-03-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OJEKT\MOSAIC%20projekten%202015032_2016017\Arbetsdokument\Data\EK_FNVB_2020\Listor%20fr&#229;n%202019%20att%20f&#246;ra%20ihop%20till%20en%20lista\&#214;stersj&#246;n\Fisk_EK_PBH_201912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lförlitlighet i bedömning"/>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ästerhavet Bedöm."/>
      <sheetName val="Eg.Östersjön Bedöm."/>
      <sheetName val="Bottenhavet Bedöm."/>
      <sheetName val="Bottenviken Bedöm."/>
      <sheetName val="Västerh. Ref."/>
      <sheetName val="Eg.Östersjön Ref."/>
      <sheetName val="B.havet Ref."/>
      <sheetName val="B.viken Ref."/>
      <sheetName val="Tillförlitlighet i bedömning"/>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artfakta.se/naturvard/taxon/blicca-bjoerkna-206117"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hyperlink" Target="https://artfakta.se/naturvard/taxon/blicca-bjoerkna-206117" TargetMode="External"/><Relationship Id="rId2" Type="http://schemas.openxmlformats.org/officeDocument/2006/relationships/hyperlink" Target="https://artfakta.se/naturvard/taxon/myoxocephalus-quadricornis-100140" TargetMode="External"/><Relationship Id="rId1" Type="http://schemas.openxmlformats.org/officeDocument/2006/relationships/hyperlink" Target="https://artfakta.se/naturvard/taxon/myoxocephalus-scorpius-206109"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artfakta.se/naturvard/taxon/myoxocephalus-quadricornis-100140" TargetMode="External"/><Relationship Id="rId1" Type="http://schemas.openxmlformats.org/officeDocument/2006/relationships/hyperlink" Target="https://artfakta.se/naturvard/taxon/myoxocephalus-scorpius-206109"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6"/>
  <sheetViews>
    <sheetView zoomScale="85" zoomScaleNormal="85" workbookViewId="0"/>
  </sheetViews>
  <sheetFormatPr defaultRowHeight="14.4"/>
  <cols>
    <col min="1" max="1" width="154" customWidth="1"/>
  </cols>
  <sheetData>
    <row r="1" spans="1:1" ht="28.8">
      <c r="A1" s="82" t="s">
        <v>3610</v>
      </c>
    </row>
    <row r="3" spans="1:1" ht="165.6" customHeight="1">
      <c r="A3" s="82" t="s">
        <v>3618</v>
      </c>
    </row>
    <row r="5" spans="1:1" ht="100.8">
      <c r="A5" s="82" t="s">
        <v>3619</v>
      </c>
    </row>
    <row r="6" spans="1:1" ht="86.4">
      <c r="A6" s="82" t="s">
        <v>3703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B2:F10"/>
  <sheetViews>
    <sheetView workbookViewId="0">
      <selection activeCell="C14" sqref="C14"/>
    </sheetView>
  </sheetViews>
  <sheetFormatPr defaultColWidth="9.44140625" defaultRowHeight="14.4"/>
  <cols>
    <col min="1" max="1" width="9.44140625" style="87"/>
    <col min="2" max="2" width="11" style="87" bestFit="1" customWidth="1"/>
    <col min="3" max="3" width="38.5546875" style="87" customWidth="1"/>
    <col min="4" max="5" width="29.44140625" style="87" customWidth="1"/>
    <col min="6" max="6" width="79" style="83" customWidth="1"/>
    <col min="7" max="16384" width="9.44140625" style="87"/>
  </cols>
  <sheetData>
    <row r="2" spans="2:6" s="83" customFormat="1"/>
    <row r="3" spans="2:6" s="83" customFormat="1" ht="21">
      <c r="B3" s="3952" t="s">
        <v>46</v>
      </c>
      <c r="C3" s="3953"/>
      <c r="D3" s="3953"/>
    </row>
    <row r="4" spans="2:6" ht="30" customHeight="1">
      <c r="B4" s="84"/>
      <c r="C4" s="85" t="s">
        <v>3112</v>
      </c>
      <c r="D4" s="85" t="s">
        <v>3113</v>
      </c>
      <c r="E4" s="85" t="s">
        <v>3114</v>
      </c>
      <c r="F4" s="86"/>
    </row>
    <row r="5" spans="2:6" ht="45" customHeight="1">
      <c r="B5" s="88" t="s">
        <v>186</v>
      </c>
      <c r="C5" s="89" t="s">
        <v>3115</v>
      </c>
      <c r="D5" s="89" t="s">
        <v>3116</v>
      </c>
      <c r="E5" s="89" t="s">
        <v>3117</v>
      </c>
      <c r="F5" s="90"/>
    </row>
    <row r="6" spans="2:6" ht="45" customHeight="1">
      <c r="B6" s="91" t="s">
        <v>304</v>
      </c>
      <c r="C6" s="89" t="s">
        <v>3118</v>
      </c>
      <c r="D6" s="89" t="s">
        <v>3119</v>
      </c>
      <c r="E6" s="89" t="s">
        <v>3120</v>
      </c>
      <c r="F6" s="90"/>
    </row>
    <row r="7" spans="2:6" ht="45" customHeight="1">
      <c r="B7" s="92" t="s">
        <v>244</v>
      </c>
      <c r="C7" s="89" t="s">
        <v>3121</v>
      </c>
      <c r="D7" s="89" t="s">
        <v>3122</v>
      </c>
      <c r="E7" s="89" t="s">
        <v>3123</v>
      </c>
      <c r="F7" s="93"/>
    </row>
    <row r="8" spans="2:6" ht="45" customHeight="1">
      <c r="B8" s="94" t="s">
        <v>271</v>
      </c>
      <c r="C8" s="89" t="s">
        <v>3124</v>
      </c>
      <c r="D8" s="89" t="s">
        <v>3125</v>
      </c>
      <c r="E8" s="89" t="s">
        <v>3126</v>
      </c>
      <c r="F8" s="93"/>
    </row>
    <row r="9" spans="2:6" s="83" customFormat="1" ht="36.6" customHeight="1">
      <c r="B9" s="95" t="s">
        <v>63</v>
      </c>
      <c r="C9" s="96"/>
      <c r="D9" s="96"/>
      <c r="E9" s="96"/>
    </row>
    <row r="10" spans="2:6" s="83" customFormat="1"/>
  </sheetData>
  <mergeCells count="1">
    <mergeCell ref="B3:D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DB410"/>
  <sheetViews>
    <sheetView tabSelected="1" zoomScaleNormal="100" workbookViewId="0">
      <pane xSplit="4" ySplit="7" topLeftCell="E8" activePane="bottomRight" state="frozen"/>
      <selection pane="topRight" activeCell="E1" sqref="E1"/>
      <selection pane="bottomLeft" activeCell="A8" sqref="A8"/>
      <selection pane="bottomRight" activeCell="D20" sqref="D20"/>
    </sheetView>
  </sheetViews>
  <sheetFormatPr defaultColWidth="8.5546875" defaultRowHeight="14.4"/>
  <cols>
    <col min="1" max="1" width="3.5546875" style="37" customWidth="1"/>
    <col min="2" max="2" width="4.6640625" style="35" customWidth="1"/>
    <col min="3" max="3" width="4.5546875" style="36" customWidth="1"/>
    <col min="4" max="4" width="50.33203125" customWidth="1"/>
    <col min="5" max="5" width="7.33203125" customWidth="1"/>
    <col min="6" max="6" width="7.44140625" style="36" customWidth="1"/>
    <col min="7" max="7" width="4.33203125" customWidth="1"/>
    <col min="8" max="10" width="4.5546875" customWidth="1"/>
    <col min="11" max="11" width="4.5546875" style="98" customWidth="1"/>
    <col min="12" max="14" width="4.5546875" customWidth="1"/>
    <col min="15" max="17" width="3.33203125" customWidth="1"/>
    <col min="18" max="18" width="15.5546875" customWidth="1"/>
    <col min="19" max="19" width="9.44140625" customWidth="1"/>
    <col min="20" max="20" width="30.5546875" customWidth="1"/>
    <col min="21" max="21" width="16.6640625" customWidth="1"/>
    <col min="22" max="22" width="8" customWidth="1"/>
    <col min="23" max="23" width="9.44140625" customWidth="1"/>
    <col min="24" max="24" width="12.6640625" customWidth="1"/>
    <col min="25" max="25" width="13.44140625" customWidth="1"/>
    <col min="26" max="26" width="17" customWidth="1"/>
    <col min="27" max="27" width="10" customWidth="1"/>
    <col min="28" max="28" width="9.44140625" customWidth="1"/>
    <col min="29" max="33" width="8" style="98" customWidth="1"/>
    <col min="34" max="35" width="9.44140625" customWidth="1"/>
    <col min="36" max="36" width="5.6640625" customWidth="1"/>
    <col min="37" max="37" width="9.44140625" customWidth="1"/>
    <col min="38" max="38" width="7.33203125" customWidth="1"/>
    <col min="39" max="41" width="9.44140625" customWidth="1"/>
    <col min="42" max="42" width="6.6640625" style="37" customWidth="1"/>
    <col min="43" max="43" width="3.6640625" style="37" customWidth="1"/>
    <col min="44" max="44" width="4.6640625" customWidth="1"/>
    <col min="45" max="45" width="6.44140625" customWidth="1"/>
    <col min="46" max="46" width="6.5546875" customWidth="1"/>
    <col min="47" max="47" width="26.6640625" customWidth="1"/>
    <col min="48" max="48" width="29.6640625" bestFit="1" customWidth="1"/>
    <col min="49" max="56" width="3.44140625" customWidth="1"/>
    <col min="57" max="57" width="5.44140625" customWidth="1"/>
    <col min="58" max="58" width="4.44140625" customWidth="1"/>
    <col min="59" max="59" width="4.5546875" customWidth="1"/>
    <col min="60" max="60" width="6" customWidth="1"/>
  </cols>
  <sheetData>
    <row r="1" spans="1:60" ht="15" customHeight="1" thickBot="1">
      <c r="A1" s="3630" t="s">
        <v>0</v>
      </c>
      <c r="B1" s="3631"/>
      <c r="C1" s="3632"/>
      <c r="D1" s="3623" t="s">
        <v>3165</v>
      </c>
      <c r="E1" s="3624"/>
      <c r="F1" s="3624"/>
      <c r="G1" s="3624"/>
      <c r="H1" s="3637" t="s">
        <v>1</v>
      </c>
      <c r="I1" s="3638"/>
      <c r="J1" s="3638"/>
      <c r="K1" s="3638"/>
      <c r="L1" s="3638"/>
      <c r="M1" s="3638"/>
      <c r="N1" s="3638"/>
      <c r="O1" s="3638"/>
      <c r="P1" s="3638"/>
      <c r="Q1" s="3639"/>
      <c r="R1" s="3608" t="s">
        <v>2</v>
      </c>
      <c r="S1" s="3609"/>
      <c r="T1" s="3609"/>
      <c r="U1" s="3609"/>
      <c r="V1" s="3609"/>
      <c r="W1" s="3609"/>
      <c r="X1" s="3609"/>
      <c r="Y1" s="3609"/>
      <c r="Z1" s="3609"/>
      <c r="AA1" s="3609"/>
      <c r="AB1" s="3609"/>
      <c r="AC1" s="3609"/>
      <c r="AD1" s="3609"/>
      <c r="AE1" s="3609"/>
      <c r="AF1" s="3609"/>
      <c r="AG1" s="3609"/>
      <c r="AH1" s="3609"/>
      <c r="AI1" s="3609"/>
      <c r="AJ1" s="3609"/>
      <c r="AK1" s="3609"/>
      <c r="AL1" s="3609"/>
      <c r="AM1" s="3610"/>
      <c r="AN1" s="3611"/>
      <c r="AO1" s="3612"/>
      <c r="AP1" s="3660" t="s">
        <v>3461</v>
      </c>
      <c r="AQ1" s="3661"/>
      <c r="AR1" s="3702" t="s">
        <v>3</v>
      </c>
      <c r="AS1" s="3717"/>
      <c r="AT1" s="3717"/>
      <c r="AU1" s="3717"/>
      <c r="AV1" s="3718"/>
      <c r="AW1" s="3708" t="s">
        <v>5</v>
      </c>
      <c r="AX1" s="3709"/>
      <c r="AY1" s="3709"/>
      <c r="AZ1" s="3709"/>
      <c r="BA1" s="3709"/>
      <c r="BB1" s="3709"/>
      <c r="BC1" s="3709"/>
      <c r="BD1" s="3710"/>
      <c r="BE1" s="3702" t="s">
        <v>4</v>
      </c>
      <c r="BF1" s="3703"/>
      <c r="BG1" s="3703"/>
      <c r="BH1" s="3704"/>
    </row>
    <row r="2" spans="1:60" ht="15" customHeight="1" thickTop="1" thickBot="1">
      <c r="A2" s="3633"/>
      <c r="B2" s="3631"/>
      <c r="C2" s="3632"/>
      <c r="D2" s="3625"/>
      <c r="E2" s="3624"/>
      <c r="F2" s="3624"/>
      <c r="G2" s="3624"/>
      <c r="H2" s="1"/>
      <c r="I2" s="2"/>
      <c r="J2" s="3679" t="s">
        <v>6</v>
      </c>
      <c r="K2" s="3680"/>
      <c r="L2" s="3680"/>
      <c r="M2" s="3680"/>
      <c r="N2" s="3680"/>
      <c r="O2" s="3681"/>
      <c r="P2" s="3"/>
      <c r="Q2" s="4"/>
      <c r="R2" s="3608"/>
      <c r="S2" s="3609"/>
      <c r="T2" s="3609"/>
      <c r="U2" s="3609"/>
      <c r="V2" s="3609"/>
      <c r="W2" s="3609"/>
      <c r="X2" s="3609"/>
      <c r="Y2" s="3609"/>
      <c r="Z2" s="3609"/>
      <c r="AA2" s="3609"/>
      <c r="AB2" s="3609"/>
      <c r="AC2" s="3609"/>
      <c r="AD2" s="3609"/>
      <c r="AE2" s="3609"/>
      <c r="AF2" s="3609"/>
      <c r="AG2" s="3609"/>
      <c r="AH2" s="3609"/>
      <c r="AI2" s="3609"/>
      <c r="AJ2" s="3609"/>
      <c r="AK2" s="3609"/>
      <c r="AL2" s="3609"/>
      <c r="AM2" s="3610"/>
      <c r="AN2" s="3611"/>
      <c r="AO2" s="3612"/>
      <c r="AP2" s="3660"/>
      <c r="AQ2" s="3661"/>
      <c r="AR2" s="3719"/>
      <c r="AS2" s="3717"/>
      <c r="AT2" s="3717"/>
      <c r="AU2" s="3717"/>
      <c r="AV2" s="3718"/>
      <c r="AW2" s="3711"/>
      <c r="AX2" s="3712"/>
      <c r="AY2" s="3712"/>
      <c r="AZ2" s="3712"/>
      <c r="BA2" s="3712"/>
      <c r="BB2" s="3712"/>
      <c r="BC2" s="3712"/>
      <c r="BD2" s="3713"/>
      <c r="BE2" s="3702"/>
      <c r="BF2" s="3703"/>
      <c r="BG2" s="3703"/>
      <c r="BH2" s="3704"/>
    </row>
    <row r="3" spans="1:60" ht="30" customHeight="1" thickTop="1">
      <c r="A3" s="3634"/>
      <c r="B3" s="3635"/>
      <c r="C3" s="3636"/>
      <c r="D3" s="3626"/>
      <c r="E3" s="3626"/>
      <c r="F3" s="3626"/>
      <c r="G3" s="3626"/>
      <c r="H3" s="3682" t="s">
        <v>7</v>
      </c>
      <c r="I3" s="3683"/>
      <c r="J3" s="3683"/>
      <c r="K3" s="3683"/>
      <c r="L3" s="3683"/>
      <c r="M3" s="3683"/>
      <c r="N3" s="3684"/>
      <c r="O3" s="3685" t="s">
        <v>8</v>
      </c>
      <c r="P3" s="5"/>
      <c r="Q3" s="4"/>
      <c r="R3" s="3613"/>
      <c r="S3" s="3614"/>
      <c r="T3" s="3614"/>
      <c r="U3" s="3614"/>
      <c r="V3" s="3614"/>
      <c r="W3" s="3614"/>
      <c r="X3" s="3614"/>
      <c r="Y3" s="3614"/>
      <c r="Z3" s="3614"/>
      <c r="AA3" s="3614"/>
      <c r="AB3" s="3614"/>
      <c r="AC3" s="3614"/>
      <c r="AD3" s="3614"/>
      <c r="AE3" s="3614"/>
      <c r="AF3" s="3614"/>
      <c r="AG3" s="3614"/>
      <c r="AH3" s="3614"/>
      <c r="AI3" s="3614"/>
      <c r="AJ3" s="3614"/>
      <c r="AK3" s="3614"/>
      <c r="AL3" s="3614"/>
      <c r="AM3" s="3614"/>
      <c r="AN3" s="3615"/>
      <c r="AO3" s="3616"/>
      <c r="AP3" s="3662"/>
      <c r="AQ3" s="3663"/>
      <c r="AR3" s="3720"/>
      <c r="AS3" s="3721"/>
      <c r="AT3" s="3721"/>
      <c r="AU3" s="3721"/>
      <c r="AV3" s="3722"/>
      <c r="AW3" s="3714"/>
      <c r="AX3" s="3715"/>
      <c r="AY3" s="3715"/>
      <c r="AZ3" s="3715"/>
      <c r="BA3" s="3715"/>
      <c r="BB3" s="3715"/>
      <c r="BC3" s="3715"/>
      <c r="BD3" s="3716"/>
      <c r="BE3" s="3705"/>
      <c r="BF3" s="3706"/>
      <c r="BG3" s="3706"/>
      <c r="BH3" s="3707"/>
    </row>
    <row r="4" spans="1:60" ht="74.099999999999994" customHeight="1">
      <c r="A4" s="3617" t="s">
        <v>43</v>
      </c>
      <c r="B4" s="3620" t="s">
        <v>44</v>
      </c>
      <c r="C4" s="3664" t="s">
        <v>9</v>
      </c>
      <c r="D4" s="3667" t="s">
        <v>13</v>
      </c>
      <c r="E4" s="3627" t="s">
        <v>14</v>
      </c>
      <c r="F4" s="3620" t="s">
        <v>3450</v>
      </c>
      <c r="G4" s="3676" t="s">
        <v>15</v>
      </c>
      <c r="H4" s="3651" t="s">
        <v>16</v>
      </c>
      <c r="I4" s="3652"/>
      <c r="J4" s="3652"/>
      <c r="K4" s="3653"/>
      <c r="L4" s="3654" t="s">
        <v>17</v>
      </c>
      <c r="M4" s="3655"/>
      <c r="N4" s="3656"/>
      <c r="O4" s="3685"/>
      <c r="P4" s="3657" t="s">
        <v>18</v>
      </c>
      <c r="Q4" s="3734" t="s">
        <v>19</v>
      </c>
      <c r="R4" s="3670" t="s">
        <v>16</v>
      </c>
      <c r="S4" s="3671"/>
      <c r="T4" s="3671"/>
      <c r="U4" s="3671"/>
      <c r="V4" s="3671"/>
      <c r="W4" s="3671"/>
      <c r="X4" s="3671"/>
      <c r="Y4" s="3671"/>
      <c r="Z4" s="3671"/>
      <c r="AA4" s="3671"/>
      <c r="AB4" s="3671"/>
      <c r="AC4" s="3671"/>
      <c r="AD4" s="3671"/>
      <c r="AE4" s="3671"/>
      <c r="AF4" s="3671"/>
      <c r="AG4" s="3672"/>
      <c r="AH4" s="3737" t="s">
        <v>20</v>
      </c>
      <c r="AI4" s="3738"/>
      <c r="AJ4" s="3738"/>
      <c r="AK4" s="3738"/>
      <c r="AL4" s="3738"/>
      <c r="AM4" s="3739"/>
      <c r="AN4" s="3744" t="s">
        <v>6</v>
      </c>
      <c r="AO4" s="3745"/>
      <c r="AP4" s="3620" t="s">
        <v>21</v>
      </c>
      <c r="AQ4" s="3740" t="s">
        <v>22</v>
      </c>
      <c r="AR4" s="3723" t="s">
        <v>23</v>
      </c>
      <c r="AS4" s="3620" t="s">
        <v>24</v>
      </c>
      <c r="AT4" s="3725" t="s">
        <v>3453</v>
      </c>
      <c r="AU4" s="3620" t="s">
        <v>26</v>
      </c>
      <c r="AV4" s="3664" t="s">
        <v>42</v>
      </c>
      <c r="AW4" s="3728" t="s">
        <v>30</v>
      </c>
      <c r="AX4" s="3729"/>
      <c r="AY4" s="3729"/>
      <c r="AZ4" s="3729"/>
      <c r="BA4" s="3729"/>
      <c r="BB4" s="3729"/>
      <c r="BC4" s="3729"/>
      <c r="BD4" s="3730"/>
      <c r="BE4" s="3617" t="s">
        <v>27</v>
      </c>
      <c r="BF4" s="3620" t="s">
        <v>28</v>
      </c>
      <c r="BG4" s="3620" t="s">
        <v>29</v>
      </c>
      <c r="BH4" s="3664" t="s">
        <v>23</v>
      </c>
    </row>
    <row r="5" spans="1:60" ht="16.2" customHeight="1">
      <c r="A5" s="3618"/>
      <c r="B5" s="3621"/>
      <c r="C5" s="3665"/>
      <c r="D5" s="3668"/>
      <c r="E5" s="3628"/>
      <c r="F5" s="3621"/>
      <c r="G5" s="3677"/>
      <c r="H5" s="3687" t="s">
        <v>31</v>
      </c>
      <c r="I5" s="3643" t="s">
        <v>32</v>
      </c>
      <c r="J5" s="3643" t="s">
        <v>33</v>
      </c>
      <c r="K5" s="3645" t="s">
        <v>34</v>
      </c>
      <c r="L5" s="3647" t="s">
        <v>35</v>
      </c>
      <c r="M5" s="3649" t="s">
        <v>36</v>
      </c>
      <c r="N5" s="3689" t="s">
        <v>37</v>
      </c>
      <c r="O5" s="3685"/>
      <c r="P5" s="3658"/>
      <c r="Q5" s="3735"/>
      <c r="R5" s="3691" t="s">
        <v>31</v>
      </c>
      <c r="S5" s="3692"/>
      <c r="T5" s="3640" t="s">
        <v>32</v>
      </c>
      <c r="U5" s="3641"/>
      <c r="V5" s="3641"/>
      <c r="W5" s="3642"/>
      <c r="X5" s="3640" t="s">
        <v>33</v>
      </c>
      <c r="Y5" s="3641"/>
      <c r="Z5" s="3641"/>
      <c r="AA5" s="3641"/>
      <c r="AB5" s="3743"/>
      <c r="AC5" s="3673" t="s">
        <v>38</v>
      </c>
      <c r="AD5" s="3674"/>
      <c r="AE5" s="3674"/>
      <c r="AF5" s="3674"/>
      <c r="AG5" s="3675"/>
      <c r="AH5" s="3693" t="s">
        <v>39</v>
      </c>
      <c r="AI5" s="3694"/>
      <c r="AJ5" s="3695" t="s">
        <v>40</v>
      </c>
      <c r="AK5" s="3694"/>
      <c r="AL5" s="3695" t="s">
        <v>41</v>
      </c>
      <c r="AM5" s="3695"/>
      <c r="AN5" s="3746" t="s">
        <v>8</v>
      </c>
      <c r="AO5" s="3747"/>
      <c r="AP5" s="3698"/>
      <c r="AQ5" s="3741"/>
      <c r="AR5" s="3723"/>
      <c r="AS5" s="3698"/>
      <c r="AT5" s="3726"/>
      <c r="AU5" s="3698"/>
      <c r="AV5" s="3700"/>
      <c r="AW5" s="3731"/>
      <c r="AX5" s="3732"/>
      <c r="AY5" s="3732"/>
      <c r="AZ5" s="3732"/>
      <c r="BA5" s="3732"/>
      <c r="BB5" s="3732"/>
      <c r="BC5" s="3732"/>
      <c r="BD5" s="3733"/>
      <c r="BE5" s="3696"/>
      <c r="BF5" s="3698"/>
      <c r="BG5" s="3698"/>
      <c r="BH5" s="3665"/>
    </row>
    <row r="6" spans="1:60" ht="90" customHeight="1">
      <c r="A6" s="3619"/>
      <c r="B6" s="3622"/>
      <c r="C6" s="3666"/>
      <c r="D6" s="3669"/>
      <c r="E6" s="3629"/>
      <c r="F6" s="3622"/>
      <c r="G6" s="3678"/>
      <c r="H6" s="3688"/>
      <c r="I6" s="3644"/>
      <c r="J6" s="3644"/>
      <c r="K6" s="3646"/>
      <c r="L6" s="3648"/>
      <c r="M6" s="3650"/>
      <c r="N6" s="3690"/>
      <c r="O6" s="3686"/>
      <c r="P6" s="3659"/>
      <c r="Q6" s="3736"/>
      <c r="R6" s="99" t="s">
        <v>45</v>
      </c>
      <c r="S6" s="6" t="s">
        <v>46</v>
      </c>
      <c r="T6" s="7" t="s">
        <v>47</v>
      </c>
      <c r="U6" s="8" t="s">
        <v>48</v>
      </c>
      <c r="V6" s="9" t="s">
        <v>49</v>
      </c>
      <c r="W6" s="6" t="s">
        <v>46</v>
      </c>
      <c r="X6" s="8" t="s">
        <v>50</v>
      </c>
      <c r="Y6" s="8" t="s">
        <v>51</v>
      </c>
      <c r="Z6" s="10" t="s">
        <v>52</v>
      </c>
      <c r="AA6" s="11" t="s">
        <v>49</v>
      </c>
      <c r="AB6" s="6" t="s">
        <v>46</v>
      </c>
      <c r="AC6" s="126" t="s">
        <v>3503</v>
      </c>
      <c r="AD6" s="126" t="s">
        <v>54</v>
      </c>
      <c r="AE6" s="126" t="s">
        <v>55</v>
      </c>
      <c r="AF6" s="126" t="s">
        <v>49</v>
      </c>
      <c r="AG6" s="127" t="s">
        <v>46</v>
      </c>
      <c r="AH6" s="721" t="s">
        <v>3451</v>
      </c>
      <c r="AI6" s="12" t="s">
        <v>46</v>
      </c>
      <c r="AJ6" s="722" t="s">
        <v>3451</v>
      </c>
      <c r="AK6" s="12" t="s">
        <v>46</v>
      </c>
      <c r="AL6" s="722" t="s">
        <v>3451</v>
      </c>
      <c r="AM6" s="3461" t="s">
        <v>46</v>
      </c>
      <c r="AN6" s="3468" t="s">
        <v>3609</v>
      </c>
      <c r="AO6" s="3471" t="s">
        <v>46</v>
      </c>
      <c r="AP6" s="3699"/>
      <c r="AQ6" s="3742"/>
      <c r="AR6" s="3724"/>
      <c r="AS6" s="3699"/>
      <c r="AT6" s="3727"/>
      <c r="AU6" s="3699"/>
      <c r="AV6" s="3701"/>
      <c r="AW6" s="194">
        <v>1110</v>
      </c>
      <c r="AX6" s="195">
        <v>1130</v>
      </c>
      <c r="AY6" s="195">
        <v>1140</v>
      </c>
      <c r="AZ6" s="195">
        <v>1150</v>
      </c>
      <c r="BA6" s="195">
        <v>1160</v>
      </c>
      <c r="BB6" s="195">
        <v>1170</v>
      </c>
      <c r="BC6" s="195">
        <v>1180</v>
      </c>
      <c r="BD6" s="196">
        <v>8330</v>
      </c>
      <c r="BE6" s="3697"/>
      <c r="BF6" s="3699"/>
      <c r="BG6" s="3699"/>
      <c r="BH6" s="3666"/>
    </row>
    <row r="7" spans="1:60" s="13" customFormat="1" ht="11.25" customHeight="1">
      <c r="A7" s="689"/>
      <c r="B7" s="690"/>
      <c r="C7" s="691"/>
      <c r="D7" s="692"/>
      <c r="E7" s="693"/>
      <c r="F7" s="694"/>
      <c r="G7" s="695"/>
      <c r="H7" s="734"/>
      <c r="I7" s="696"/>
      <c r="J7" s="696"/>
      <c r="K7" s="697"/>
      <c r="L7" s="698"/>
      <c r="M7" s="699"/>
      <c r="N7" s="700"/>
      <c r="O7" s="701"/>
      <c r="P7" s="702"/>
      <c r="Q7" s="703"/>
      <c r="R7" s="704"/>
      <c r="S7" s="705"/>
      <c r="T7" s="706"/>
      <c r="U7" s="707"/>
      <c r="V7" s="708"/>
      <c r="W7" s="705"/>
      <c r="X7" s="709"/>
      <c r="Y7" s="710"/>
      <c r="Z7" s="711"/>
      <c r="AA7" s="708"/>
      <c r="AB7" s="705"/>
      <c r="AC7" s="712"/>
      <c r="AD7" s="713"/>
      <c r="AE7" s="713"/>
      <c r="AF7" s="713"/>
      <c r="AG7" s="183"/>
      <c r="AH7" s="714"/>
      <c r="AI7" s="715"/>
      <c r="AJ7" s="716"/>
      <c r="AK7" s="715"/>
      <c r="AL7" s="716"/>
      <c r="AM7" s="715"/>
      <c r="AN7" s="3452"/>
      <c r="AO7" s="3452"/>
      <c r="AP7" s="174"/>
      <c r="AQ7" s="175"/>
      <c r="AR7" s="176"/>
      <c r="AS7" s="177"/>
      <c r="AT7" s="177"/>
      <c r="AU7" s="177"/>
      <c r="AV7" s="178"/>
      <c r="AW7" s="717"/>
      <c r="AX7" s="718"/>
      <c r="AY7" s="718"/>
      <c r="AZ7" s="718"/>
      <c r="BA7" s="718"/>
      <c r="BB7" s="719"/>
      <c r="BC7" s="719"/>
      <c r="BD7" s="720"/>
      <c r="BE7" s="179"/>
      <c r="BF7" s="180"/>
      <c r="BG7" s="180"/>
      <c r="BH7" s="181"/>
    </row>
    <row r="8" spans="1:60" ht="11.25" customHeight="1">
      <c r="A8" s="197">
        <v>1</v>
      </c>
      <c r="B8" s="198" t="s">
        <v>56</v>
      </c>
      <c r="C8" s="199" t="s">
        <v>57</v>
      </c>
      <c r="D8" s="506" t="s">
        <v>60</v>
      </c>
      <c r="E8" s="507"/>
      <c r="F8" s="508"/>
      <c r="G8" s="509" t="s">
        <v>61</v>
      </c>
      <c r="H8" s="3006">
        <v>1</v>
      </c>
      <c r="I8" s="202">
        <v>4</v>
      </c>
      <c r="J8" s="202">
        <v>4</v>
      </c>
      <c r="K8" s="3489">
        <v>8</v>
      </c>
      <c r="L8" s="203">
        <v>0</v>
      </c>
      <c r="M8" s="204">
        <v>4</v>
      </c>
      <c r="N8" s="3545">
        <v>0</v>
      </c>
      <c r="O8" s="3462"/>
      <c r="P8" s="206">
        <f>SUM(H8:J8)+SUM(L8:O8)</f>
        <v>13</v>
      </c>
      <c r="Q8" s="206">
        <f>SUM(H8:O8)</f>
        <v>21</v>
      </c>
      <c r="R8" s="142" t="s">
        <v>62</v>
      </c>
      <c r="S8" s="143" t="s">
        <v>63</v>
      </c>
      <c r="T8" s="207" t="s">
        <v>64</v>
      </c>
      <c r="U8" s="208" t="s">
        <v>65</v>
      </c>
      <c r="V8" s="144"/>
      <c r="W8" s="143" t="s">
        <v>63</v>
      </c>
      <c r="X8" s="207" t="s">
        <v>66</v>
      </c>
      <c r="Y8" s="209" t="s">
        <v>67</v>
      </c>
      <c r="Z8" s="209" t="s">
        <v>68</v>
      </c>
      <c r="AA8" s="207" t="s">
        <v>69</v>
      </c>
      <c r="AB8" s="143" t="s">
        <v>63</v>
      </c>
      <c r="AC8" s="3443" t="s">
        <v>201</v>
      </c>
      <c r="AD8" s="145" t="s">
        <v>3504</v>
      </c>
      <c r="AE8" s="145"/>
      <c r="AF8" s="146"/>
      <c r="AG8" s="143" t="s">
        <v>63</v>
      </c>
      <c r="AH8" s="147" t="s">
        <v>486</v>
      </c>
      <c r="AI8" s="143" t="s">
        <v>63</v>
      </c>
      <c r="AJ8" s="147" t="s">
        <v>71</v>
      </c>
      <c r="AK8" s="143" t="s">
        <v>63</v>
      </c>
      <c r="AL8" s="147" t="s">
        <v>72</v>
      </c>
      <c r="AM8" s="143" t="s">
        <v>63</v>
      </c>
      <c r="AN8" s="3457"/>
      <c r="AO8" s="143" t="s">
        <v>63</v>
      </c>
      <c r="AP8" s="211"/>
      <c r="AQ8" s="212"/>
      <c r="AR8" s="197"/>
      <c r="AS8" s="213" t="s">
        <v>3676</v>
      </c>
      <c r="AT8" s="213">
        <v>102936</v>
      </c>
      <c r="AU8" s="214" t="s">
        <v>61</v>
      </c>
      <c r="AV8" s="200" t="s">
        <v>74</v>
      </c>
      <c r="AW8" s="506" t="s">
        <v>59</v>
      </c>
      <c r="AX8" s="507"/>
      <c r="AY8" s="507"/>
      <c r="AZ8" s="507"/>
      <c r="BA8" s="507" t="s">
        <v>59</v>
      </c>
      <c r="BB8" s="507" t="s">
        <v>59</v>
      </c>
      <c r="BC8" s="507" t="s">
        <v>59</v>
      </c>
      <c r="BD8" s="682"/>
      <c r="BE8" s="506" t="s">
        <v>641</v>
      </c>
      <c r="BF8" s="507" t="s">
        <v>3276</v>
      </c>
      <c r="BG8" s="507" t="s">
        <v>499</v>
      </c>
      <c r="BH8" s="682" t="s">
        <v>3627</v>
      </c>
    </row>
    <row r="9" spans="1:60" s="17" customFormat="1" ht="12" customHeight="1">
      <c r="A9" s="215">
        <v>2</v>
      </c>
      <c r="B9" s="216" t="s">
        <v>56</v>
      </c>
      <c r="C9" s="217" t="s">
        <v>57</v>
      </c>
      <c r="D9" s="510" t="s">
        <v>75</v>
      </c>
      <c r="E9" s="511"/>
      <c r="F9" s="512"/>
      <c r="G9" s="513" t="s">
        <v>61</v>
      </c>
      <c r="H9" s="777">
        <v>1</v>
      </c>
      <c r="I9" s="220">
        <v>4</v>
      </c>
      <c r="J9" s="221">
        <v>4</v>
      </c>
      <c r="K9" s="1844">
        <v>8</v>
      </c>
      <c r="L9" s="222">
        <v>0</v>
      </c>
      <c r="M9" s="223">
        <v>4</v>
      </c>
      <c r="N9" s="3546">
        <v>0</v>
      </c>
      <c r="O9" s="3463"/>
      <c r="P9" s="244">
        <f t="shared" ref="P9" si="0">SUM(H9:J9)+SUM(L9:O9)</f>
        <v>13</v>
      </c>
      <c r="Q9" s="224">
        <f>SUM(H9:O9)</f>
        <v>21</v>
      </c>
      <c r="R9" s="20" t="s">
        <v>62</v>
      </c>
      <c r="S9" s="225" t="s">
        <v>63</v>
      </c>
      <c r="T9" s="226" t="s">
        <v>76</v>
      </c>
      <c r="U9" s="226" t="s">
        <v>65</v>
      </c>
      <c r="V9" s="226"/>
      <c r="W9" s="225" t="s">
        <v>63</v>
      </c>
      <c r="X9" s="226" t="s">
        <v>66</v>
      </c>
      <c r="Y9" s="226" t="s">
        <v>77</v>
      </c>
      <c r="Z9" s="226" t="s">
        <v>68</v>
      </c>
      <c r="AA9" s="226" t="s">
        <v>78</v>
      </c>
      <c r="AB9" s="3441" t="s">
        <v>63</v>
      </c>
      <c r="AC9" s="3445" t="s">
        <v>201</v>
      </c>
      <c r="AD9" s="3442"/>
      <c r="AE9" s="227"/>
      <c r="AF9" s="228"/>
      <c r="AG9" s="225" t="s">
        <v>63</v>
      </c>
      <c r="AH9" s="229" t="s">
        <v>486</v>
      </c>
      <c r="AI9" s="225" t="s">
        <v>63</v>
      </c>
      <c r="AJ9" s="230" t="s">
        <v>79</v>
      </c>
      <c r="AK9" s="225" t="s">
        <v>63</v>
      </c>
      <c r="AL9" s="231" t="s">
        <v>72</v>
      </c>
      <c r="AM9" s="225" t="s">
        <v>63</v>
      </c>
      <c r="AN9" s="3458"/>
      <c r="AO9" s="225" t="s">
        <v>63</v>
      </c>
      <c r="AP9" s="232"/>
      <c r="AQ9" s="233"/>
      <c r="AR9" s="234"/>
      <c r="AS9" s="235" t="s">
        <v>3677</v>
      </c>
      <c r="AT9" s="235">
        <v>102935</v>
      </c>
      <c r="AU9" s="236" t="s">
        <v>61</v>
      </c>
      <c r="AV9" s="218" t="s">
        <v>74</v>
      </c>
      <c r="AW9" s="510" t="s">
        <v>59</v>
      </c>
      <c r="AX9" s="511"/>
      <c r="AY9" s="511"/>
      <c r="AZ9" s="511"/>
      <c r="BA9" s="511" t="s">
        <v>59</v>
      </c>
      <c r="BB9" s="511" t="s">
        <v>59</v>
      </c>
      <c r="BC9" s="511" t="s">
        <v>59</v>
      </c>
      <c r="BD9" s="627"/>
      <c r="BE9" s="510" t="s">
        <v>641</v>
      </c>
      <c r="BF9" s="511" t="s">
        <v>3280</v>
      </c>
      <c r="BG9" s="511" t="s">
        <v>499</v>
      </c>
      <c r="BH9" s="627" t="s">
        <v>3281</v>
      </c>
    </row>
    <row r="10" spans="1:60" s="17" customFormat="1" ht="12" customHeight="1">
      <c r="A10" s="215">
        <v>3</v>
      </c>
      <c r="B10" s="216" t="s">
        <v>56</v>
      </c>
      <c r="C10" s="217" t="s">
        <v>57</v>
      </c>
      <c r="D10" s="510" t="s">
        <v>80</v>
      </c>
      <c r="E10" s="511"/>
      <c r="F10" s="512"/>
      <c r="G10" s="513" t="s">
        <v>61</v>
      </c>
      <c r="H10" s="774">
        <v>1</v>
      </c>
      <c r="I10" s="220">
        <v>8</v>
      </c>
      <c r="J10" s="221">
        <v>2</v>
      </c>
      <c r="K10" s="1844">
        <v>8</v>
      </c>
      <c r="L10" s="222">
        <v>0</v>
      </c>
      <c r="M10" s="223">
        <v>4</v>
      </c>
      <c r="N10" s="3546">
        <v>0</v>
      </c>
      <c r="O10" s="3463"/>
      <c r="P10" s="224">
        <f>SUM(H10:J10)+SUM(L10:O10)</f>
        <v>15</v>
      </c>
      <c r="Q10" s="224">
        <f>SUM(H10:O10)</f>
        <v>23</v>
      </c>
      <c r="R10" s="20" t="s">
        <v>62</v>
      </c>
      <c r="S10" s="225" t="s">
        <v>63</v>
      </c>
      <c r="T10" s="226" t="s">
        <v>81</v>
      </c>
      <c r="U10" s="226" t="s">
        <v>65</v>
      </c>
      <c r="V10" s="226"/>
      <c r="W10" s="225" t="s">
        <v>63</v>
      </c>
      <c r="X10" s="226" t="s">
        <v>82</v>
      </c>
      <c r="Y10" s="226" t="s">
        <v>83</v>
      </c>
      <c r="Z10" s="226" t="s">
        <v>84</v>
      </c>
      <c r="AA10" s="226" t="s">
        <v>85</v>
      </c>
      <c r="AB10" s="3441" t="s">
        <v>63</v>
      </c>
      <c r="AC10" s="3445" t="s">
        <v>201</v>
      </c>
      <c r="AD10" s="3442" t="s">
        <v>3505</v>
      </c>
      <c r="AE10" s="227"/>
      <c r="AF10" s="228"/>
      <c r="AG10" s="225" t="s">
        <v>63</v>
      </c>
      <c r="AH10" s="229" t="s">
        <v>486</v>
      </c>
      <c r="AI10" s="225" t="s">
        <v>63</v>
      </c>
      <c r="AJ10" s="230" t="s">
        <v>86</v>
      </c>
      <c r="AK10" s="225" t="s">
        <v>63</v>
      </c>
      <c r="AL10" s="231" t="s">
        <v>72</v>
      </c>
      <c r="AM10" s="225" t="s">
        <v>63</v>
      </c>
      <c r="AN10" s="3458"/>
      <c r="AO10" s="225" t="s">
        <v>63</v>
      </c>
      <c r="AP10" s="232"/>
      <c r="AQ10" s="233"/>
      <c r="AR10" s="234"/>
      <c r="AS10" s="235" t="s">
        <v>3676</v>
      </c>
      <c r="AT10" s="235">
        <v>102935</v>
      </c>
      <c r="AU10" s="236" t="s">
        <v>61</v>
      </c>
      <c r="AV10" s="218" t="s">
        <v>74</v>
      </c>
      <c r="AW10" s="510" t="s">
        <v>59</v>
      </c>
      <c r="AX10" s="511"/>
      <c r="AY10" s="511"/>
      <c r="AZ10" s="511"/>
      <c r="BA10" s="511" t="s">
        <v>59</v>
      </c>
      <c r="BB10" s="511" t="s">
        <v>59</v>
      </c>
      <c r="BC10" s="511" t="s">
        <v>59</v>
      </c>
      <c r="BD10" s="627"/>
      <c r="BE10" s="510" t="s">
        <v>641</v>
      </c>
      <c r="BF10" s="511" t="s">
        <v>3280</v>
      </c>
      <c r="BG10" s="511" t="s">
        <v>499</v>
      </c>
      <c r="BH10" s="627" t="s">
        <v>3281</v>
      </c>
    </row>
    <row r="11" spans="1:60" s="17" customFormat="1" ht="12" customHeight="1">
      <c r="A11" s="215">
        <v>4</v>
      </c>
      <c r="B11" s="216" t="s">
        <v>56</v>
      </c>
      <c r="C11" s="217" t="s">
        <v>57</v>
      </c>
      <c r="D11" s="510" t="s">
        <v>87</v>
      </c>
      <c r="E11" s="511"/>
      <c r="F11" s="512"/>
      <c r="G11" s="513" t="s">
        <v>61</v>
      </c>
      <c r="H11" s="777">
        <v>1</v>
      </c>
      <c r="I11" s="220">
        <v>4</v>
      </c>
      <c r="J11" s="221">
        <v>2</v>
      </c>
      <c r="K11" s="1844">
        <v>8</v>
      </c>
      <c r="L11" s="222">
        <v>0</v>
      </c>
      <c r="M11" s="223">
        <v>4</v>
      </c>
      <c r="N11" s="3546">
        <v>0</v>
      </c>
      <c r="O11" s="3463"/>
      <c r="P11" s="224">
        <f t="shared" ref="P11" si="1">SUM(H11:J11)+SUM(L11:O11)</f>
        <v>11</v>
      </c>
      <c r="Q11" s="224">
        <f t="shared" ref="Q11" si="2">SUM(H11:O11)</f>
        <v>19</v>
      </c>
      <c r="R11" s="20" t="s">
        <v>62</v>
      </c>
      <c r="S11" s="225" t="s">
        <v>63</v>
      </c>
      <c r="T11" s="226" t="s">
        <v>88</v>
      </c>
      <c r="U11" s="226" t="s">
        <v>65</v>
      </c>
      <c r="V11" s="226"/>
      <c r="W11" s="225" t="s">
        <v>63</v>
      </c>
      <c r="X11" s="226" t="s">
        <v>89</v>
      </c>
      <c r="Y11" s="226" t="s">
        <v>77</v>
      </c>
      <c r="Z11" s="226" t="s">
        <v>90</v>
      </c>
      <c r="AA11" s="226" t="s">
        <v>91</v>
      </c>
      <c r="AB11" s="3441" t="s">
        <v>63</v>
      </c>
      <c r="AC11" s="3445" t="s">
        <v>201</v>
      </c>
      <c r="AD11" s="3442"/>
      <c r="AE11" s="227"/>
      <c r="AF11" s="228"/>
      <c r="AG11" s="225" t="s">
        <v>63</v>
      </c>
      <c r="AH11" s="229" t="s">
        <v>486</v>
      </c>
      <c r="AI11" s="225" t="s">
        <v>63</v>
      </c>
      <c r="AJ11" s="230" t="s">
        <v>92</v>
      </c>
      <c r="AK11" s="225" t="s">
        <v>63</v>
      </c>
      <c r="AL11" s="231" t="s">
        <v>72</v>
      </c>
      <c r="AM11" s="225" t="s">
        <v>63</v>
      </c>
      <c r="AN11" s="3458"/>
      <c r="AO11" s="225" t="s">
        <v>63</v>
      </c>
      <c r="AP11" s="232"/>
      <c r="AQ11" s="233"/>
      <c r="AR11" s="234"/>
      <c r="AS11" s="235" t="s">
        <v>3676</v>
      </c>
      <c r="AT11" s="235">
        <v>102935</v>
      </c>
      <c r="AU11" s="236" t="s">
        <v>61</v>
      </c>
      <c r="AV11" s="218" t="s">
        <v>74</v>
      </c>
      <c r="AW11" s="510" t="s">
        <v>59</v>
      </c>
      <c r="AX11" s="511"/>
      <c r="AY11" s="511"/>
      <c r="AZ11" s="511"/>
      <c r="BA11" s="511" t="s">
        <v>59</v>
      </c>
      <c r="BB11" s="511" t="s">
        <v>59</v>
      </c>
      <c r="BC11" s="511" t="s">
        <v>59</v>
      </c>
      <c r="BD11" s="627"/>
      <c r="BE11" s="510" t="s">
        <v>641</v>
      </c>
      <c r="BF11" s="511" t="s">
        <v>3278</v>
      </c>
      <c r="BG11" s="511" t="s">
        <v>499</v>
      </c>
      <c r="BH11" s="627" t="s">
        <v>3282</v>
      </c>
    </row>
    <row r="12" spans="1:60" s="17" customFormat="1" ht="12" customHeight="1">
      <c r="A12" s="215">
        <v>5</v>
      </c>
      <c r="B12" s="216" t="s">
        <v>56</v>
      </c>
      <c r="C12" s="217" t="s">
        <v>57</v>
      </c>
      <c r="D12" s="510" t="s">
        <v>93</v>
      </c>
      <c r="E12" s="511"/>
      <c r="F12" s="512"/>
      <c r="G12" s="513" t="s">
        <v>94</v>
      </c>
      <c r="H12" s="777">
        <v>1</v>
      </c>
      <c r="I12" s="220">
        <v>8</v>
      </c>
      <c r="J12" s="221">
        <v>2</v>
      </c>
      <c r="K12" s="1844">
        <v>4</v>
      </c>
      <c r="L12" s="222">
        <v>0</v>
      </c>
      <c r="M12" s="223">
        <v>4</v>
      </c>
      <c r="N12" s="3546">
        <v>0</v>
      </c>
      <c r="O12" s="3463"/>
      <c r="P12" s="224">
        <f t="shared" ref="P12:P82" si="3">SUM(H12:J12)+SUM(L12:O12)</f>
        <v>15</v>
      </c>
      <c r="Q12" s="224">
        <f t="shared" ref="Q12:Q82" si="4">SUM(H12:O12)</f>
        <v>19</v>
      </c>
      <c r="R12" s="20" t="s">
        <v>62</v>
      </c>
      <c r="S12" s="225" t="s">
        <v>63</v>
      </c>
      <c r="T12" s="226" t="s">
        <v>95</v>
      </c>
      <c r="U12" s="226" t="s">
        <v>65</v>
      </c>
      <c r="V12" s="226"/>
      <c r="W12" s="225" t="s">
        <v>63</v>
      </c>
      <c r="X12" s="226" t="s">
        <v>96</v>
      </c>
      <c r="Y12" s="226" t="s">
        <v>77</v>
      </c>
      <c r="Z12" s="226" t="s">
        <v>97</v>
      </c>
      <c r="AA12" s="226" t="s">
        <v>98</v>
      </c>
      <c r="AB12" s="225" t="s">
        <v>63</v>
      </c>
      <c r="AC12" s="3444" t="s">
        <v>70</v>
      </c>
      <c r="AD12" s="227" t="s">
        <v>3506</v>
      </c>
      <c r="AE12" s="227"/>
      <c r="AF12" s="228"/>
      <c r="AG12" s="225" t="s">
        <v>63</v>
      </c>
      <c r="AH12" s="229" t="s">
        <v>486</v>
      </c>
      <c r="AI12" s="225" t="s">
        <v>63</v>
      </c>
      <c r="AJ12" s="230" t="s">
        <v>100</v>
      </c>
      <c r="AK12" s="225" t="s">
        <v>63</v>
      </c>
      <c r="AL12" s="231" t="s">
        <v>72</v>
      </c>
      <c r="AM12" s="225" t="s">
        <v>63</v>
      </c>
      <c r="AN12" s="3458"/>
      <c r="AO12" s="225" t="s">
        <v>63</v>
      </c>
      <c r="AP12" s="232"/>
      <c r="AQ12" s="233"/>
      <c r="AR12" s="234"/>
      <c r="AS12" s="235" t="s">
        <v>3676</v>
      </c>
      <c r="AT12" s="235">
        <v>102109</v>
      </c>
      <c r="AU12" s="236" t="s">
        <v>94</v>
      </c>
      <c r="AV12" s="218" t="s">
        <v>101</v>
      </c>
      <c r="AW12" s="510" t="s">
        <v>59</v>
      </c>
      <c r="AX12" s="511"/>
      <c r="AY12" s="511"/>
      <c r="AZ12" s="511"/>
      <c r="BA12" s="511" t="s">
        <v>59</v>
      </c>
      <c r="BB12" s="511" t="s">
        <v>59</v>
      </c>
      <c r="BC12" s="511" t="s">
        <v>59</v>
      </c>
      <c r="BD12" s="627"/>
      <c r="BE12" s="510" t="s">
        <v>641</v>
      </c>
      <c r="BF12" s="511" t="s">
        <v>3278</v>
      </c>
      <c r="BG12" s="511" t="s">
        <v>3314</v>
      </c>
      <c r="BH12" s="627" t="s">
        <v>3285</v>
      </c>
    </row>
    <row r="13" spans="1:60" s="17" customFormat="1" ht="12" customHeight="1">
      <c r="A13" s="215">
        <v>6</v>
      </c>
      <c r="B13" s="216" t="s">
        <v>56</v>
      </c>
      <c r="C13" s="217" t="s">
        <v>57</v>
      </c>
      <c r="D13" s="510" t="s">
        <v>102</v>
      </c>
      <c r="E13" s="511"/>
      <c r="F13" s="512"/>
      <c r="G13" s="513" t="s">
        <v>103</v>
      </c>
      <c r="H13" s="774">
        <v>1</v>
      </c>
      <c r="I13" s="220">
        <v>8</v>
      </c>
      <c r="J13" s="221">
        <v>2</v>
      </c>
      <c r="K13" s="1845">
        <v>0</v>
      </c>
      <c r="L13" s="222">
        <v>0</v>
      </c>
      <c r="M13" s="223">
        <v>4</v>
      </c>
      <c r="N13" s="3546">
        <v>0</v>
      </c>
      <c r="O13" s="3463"/>
      <c r="P13" s="224">
        <f t="shared" si="3"/>
        <v>15</v>
      </c>
      <c r="Q13" s="224">
        <f t="shared" si="4"/>
        <v>15</v>
      </c>
      <c r="R13" s="20" t="s">
        <v>62</v>
      </c>
      <c r="S13" s="225" t="s">
        <v>63</v>
      </c>
      <c r="T13" s="226" t="s">
        <v>104</v>
      </c>
      <c r="U13" s="226" t="s">
        <v>65</v>
      </c>
      <c r="V13" s="226"/>
      <c r="W13" s="225" t="s">
        <v>63</v>
      </c>
      <c r="X13" s="226" t="s">
        <v>96</v>
      </c>
      <c r="Y13" s="226" t="s">
        <v>77</v>
      </c>
      <c r="Z13" s="226" t="s">
        <v>105</v>
      </c>
      <c r="AA13" s="226" t="s">
        <v>106</v>
      </c>
      <c r="AB13" s="225" t="s">
        <v>63</v>
      </c>
      <c r="AC13" s="227"/>
      <c r="AD13" s="227" t="s">
        <v>3507</v>
      </c>
      <c r="AE13" s="227"/>
      <c r="AF13" s="228"/>
      <c r="AG13" s="225" t="s">
        <v>63</v>
      </c>
      <c r="AH13" s="229" t="s">
        <v>486</v>
      </c>
      <c r="AI13" s="225" t="s">
        <v>63</v>
      </c>
      <c r="AJ13" s="230" t="s">
        <v>107</v>
      </c>
      <c r="AK13" s="225" t="s">
        <v>63</v>
      </c>
      <c r="AL13" s="231" t="s">
        <v>72</v>
      </c>
      <c r="AM13" s="225" t="s">
        <v>63</v>
      </c>
      <c r="AN13" s="3458"/>
      <c r="AO13" s="225" t="s">
        <v>63</v>
      </c>
      <c r="AP13" s="232"/>
      <c r="AQ13" s="233"/>
      <c r="AR13" s="234"/>
      <c r="AS13" s="235" t="s">
        <v>3676</v>
      </c>
      <c r="AT13" s="235">
        <v>102936</v>
      </c>
      <c r="AU13" s="236" t="s">
        <v>103</v>
      </c>
      <c r="AV13" s="218" t="s">
        <v>108</v>
      </c>
      <c r="AW13" s="510" t="s">
        <v>59</v>
      </c>
      <c r="AX13" s="511"/>
      <c r="AY13" s="511"/>
      <c r="AZ13" s="511"/>
      <c r="BA13" s="511" t="s">
        <v>59</v>
      </c>
      <c r="BB13" s="511"/>
      <c r="BC13" s="511"/>
      <c r="BD13" s="627"/>
      <c r="BE13" s="510" t="s">
        <v>641</v>
      </c>
      <c r="BF13" s="511" t="s">
        <v>3278</v>
      </c>
      <c r="BG13" s="511" t="s">
        <v>3314</v>
      </c>
      <c r="BH13" s="627" t="s">
        <v>3285</v>
      </c>
    </row>
    <row r="14" spans="1:60" s="17" customFormat="1" ht="12" customHeight="1">
      <c r="A14" s="215">
        <v>7</v>
      </c>
      <c r="B14" s="216" t="s">
        <v>56</v>
      </c>
      <c r="C14" s="217" t="s">
        <v>57</v>
      </c>
      <c r="D14" s="510" t="s">
        <v>109</v>
      </c>
      <c r="E14" s="511"/>
      <c r="F14" s="512"/>
      <c r="G14" s="513" t="s">
        <v>110</v>
      </c>
      <c r="H14" s="777">
        <v>1</v>
      </c>
      <c r="I14" s="220">
        <v>8</v>
      </c>
      <c r="J14" s="221">
        <v>2</v>
      </c>
      <c r="K14" s="1844">
        <v>8</v>
      </c>
      <c r="L14" s="222">
        <v>0</v>
      </c>
      <c r="M14" s="223">
        <v>4</v>
      </c>
      <c r="N14" s="3546">
        <v>0</v>
      </c>
      <c r="O14" s="3463"/>
      <c r="P14" s="224">
        <f t="shared" si="3"/>
        <v>15</v>
      </c>
      <c r="Q14" s="224">
        <f t="shared" si="4"/>
        <v>23</v>
      </c>
      <c r="R14" s="20" t="s">
        <v>62</v>
      </c>
      <c r="S14" s="225" t="s">
        <v>63</v>
      </c>
      <c r="T14" s="226" t="s">
        <v>111</v>
      </c>
      <c r="U14" s="226" t="s">
        <v>65</v>
      </c>
      <c r="V14" s="226"/>
      <c r="W14" s="225" t="s">
        <v>63</v>
      </c>
      <c r="X14" s="226" t="s">
        <v>112</v>
      </c>
      <c r="Y14" s="226" t="s">
        <v>113</v>
      </c>
      <c r="Z14" s="226" t="s">
        <v>105</v>
      </c>
      <c r="AA14" s="226" t="s">
        <v>114</v>
      </c>
      <c r="AB14" s="225" t="s">
        <v>63</v>
      </c>
      <c r="AC14" s="227" t="s">
        <v>201</v>
      </c>
      <c r="AD14" s="227"/>
      <c r="AE14" s="227"/>
      <c r="AF14" s="228"/>
      <c r="AG14" s="225" t="s">
        <v>63</v>
      </c>
      <c r="AH14" s="229" t="s">
        <v>486</v>
      </c>
      <c r="AI14" s="225" t="s">
        <v>63</v>
      </c>
      <c r="AJ14" s="230" t="s">
        <v>115</v>
      </c>
      <c r="AK14" s="225" t="s">
        <v>63</v>
      </c>
      <c r="AL14" s="231" t="s">
        <v>72</v>
      </c>
      <c r="AM14" s="225" t="s">
        <v>63</v>
      </c>
      <c r="AN14" s="3458"/>
      <c r="AO14" s="225" t="s">
        <v>63</v>
      </c>
      <c r="AP14" s="232"/>
      <c r="AQ14" s="233"/>
      <c r="AR14" s="234"/>
      <c r="AS14" s="235" t="s">
        <v>3678</v>
      </c>
      <c r="AT14" s="235">
        <v>100014</v>
      </c>
      <c r="AU14" s="236" t="s">
        <v>110</v>
      </c>
      <c r="AV14" s="218" t="s">
        <v>117</v>
      </c>
      <c r="AW14" s="510"/>
      <c r="AX14" s="511"/>
      <c r="AY14" s="511"/>
      <c r="AZ14" s="511"/>
      <c r="BA14" s="511"/>
      <c r="BB14" s="511"/>
      <c r="BC14" s="511"/>
      <c r="BD14" s="627"/>
      <c r="BE14" s="510" t="s">
        <v>641</v>
      </c>
      <c r="BF14" s="511" t="s">
        <v>3286</v>
      </c>
      <c r="BG14" s="511" t="s">
        <v>499</v>
      </c>
      <c r="BH14" s="627" t="s">
        <v>3287</v>
      </c>
    </row>
    <row r="15" spans="1:60" s="17" customFormat="1" ht="12" customHeight="1">
      <c r="A15" s="215">
        <v>8</v>
      </c>
      <c r="B15" s="216" t="s">
        <v>56</v>
      </c>
      <c r="C15" s="217" t="s">
        <v>57</v>
      </c>
      <c r="D15" s="510" t="s">
        <v>118</v>
      </c>
      <c r="E15" s="511"/>
      <c r="F15" s="512"/>
      <c r="G15" s="513" t="s">
        <v>119</v>
      </c>
      <c r="H15" s="774">
        <v>1</v>
      </c>
      <c r="I15" s="220">
        <v>2</v>
      </c>
      <c r="J15" s="221">
        <v>2</v>
      </c>
      <c r="K15" s="1844">
        <v>0</v>
      </c>
      <c r="L15" s="222">
        <v>0</v>
      </c>
      <c r="M15" s="223">
        <v>4</v>
      </c>
      <c r="N15" s="3546">
        <v>0</v>
      </c>
      <c r="O15" s="3463"/>
      <c r="P15" s="224">
        <f t="shared" si="3"/>
        <v>9</v>
      </c>
      <c r="Q15" s="224">
        <f t="shared" si="4"/>
        <v>9</v>
      </c>
      <c r="R15" s="20" t="s">
        <v>62</v>
      </c>
      <c r="S15" s="225" t="s">
        <v>63</v>
      </c>
      <c r="T15" s="226" t="s">
        <v>120</v>
      </c>
      <c r="U15" s="226" t="s">
        <v>65</v>
      </c>
      <c r="V15" s="226"/>
      <c r="W15" s="225" t="s">
        <v>63</v>
      </c>
      <c r="X15" s="226" t="s">
        <v>112</v>
      </c>
      <c r="Y15" s="226" t="s">
        <v>113</v>
      </c>
      <c r="Z15" s="226"/>
      <c r="AA15" s="226" t="s">
        <v>121</v>
      </c>
      <c r="AB15" s="225" t="s">
        <v>63</v>
      </c>
      <c r="AC15" s="227" t="s">
        <v>122</v>
      </c>
      <c r="AD15" s="227"/>
      <c r="AE15" s="227"/>
      <c r="AF15" s="228"/>
      <c r="AG15" s="225" t="s">
        <v>63</v>
      </c>
      <c r="AH15" s="229" t="s">
        <v>486</v>
      </c>
      <c r="AI15" s="225" t="s">
        <v>63</v>
      </c>
      <c r="AJ15" s="230" t="s">
        <v>123</v>
      </c>
      <c r="AK15" s="225" t="s">
        <v>63</v>
      </c>
      <c r="AL15" s="231" t="s">
        <v>72</v>
      </c>
      <c r="AM15" s="225" t="s">
        <v>63</v>
      </c>
      <c r="AN15" s="3458"/>
      <c r="AO15" s="225" t="s">
        <v>63</v>
      </c>
      <c r="AP15" s="232"/>
      <c r="AQ15" s="233"/>
      <c r="AR15" s="234" t="s">
        <v>124</v>
      </c>
      <c r="AS15" s="235" t="s">
        <v>3679</v>
      </c>
      <c r="AT15" s="235" t="s">
        <v>126</v>
      </c>
      <c r="AU15" s="236" t="s">
        <v>119</v>
      </c>
      <c r="AV15" s="218" t="s">
        <v>127</v>
      </c>
      <c r="AW15" s="510"/>
      <c r="AX15" s="511"/>
      <c r="AY15" s="511"/>
      <c r="AZ15" s="511"/>
      <c r="BA15" s="511"/>
      <c r="BB15" s="511"/>
      <c r="BC15" s="511"/>
      <c r="BD15" s="627"/>
      <c r="BE15" s="510" t="s">
        <v>641</v>
      </c>
      <c r="BF15" s="511" t="s">
        <v>3288</v>
      </c>
      <c r="BG15" s="511" t="s">
        <v>499</v>
      </c>
      <c r="BH15" s="627" t="s">
        <v>3289</v>
      </c>
    </row>
    <row r="16" spans="1:60" s="17" customFormat="1" ht="12" customHeight="1">
      <c r="A16" s="215">
        <v>9</v>
      </c>
      <c r="B16" s="216" t="s">
        <v>56</v>
      </c>
      <c r="C16" s="217" t="s">
        <v>57</v>
      </c>
      <c r="D16" s="510" t="s">
        <v>128</v>
      </c>
      <c r="E16" s="511"/>
      <c r="F16" s="512"/>
      <c r="G16" s="513" t="s">
        <v>129</v>
      </c>
      <c r="H16" s="777">
        <v>1</v>
      </c>
      <c r="I16" s="220">
        <v>8</v>
      </c>
      <c r="J16" s="221">
        <v>2</v>
      </c>
      <c r="K16" s="1844">
        <v>2</v>
      </c>
      <c r="L16" s="222">
        <v>0</v>
      </c>
      <c r="M16" s="223">
        <v>4</v>
      </c>
      <c r="N16" s="3546">
        <v>0</v>
      </c>
      <c r="O16" s="3463"/>
      <c r="P16" s="224">
        <f t="shared" si="3"/>
        <v>15</v>
      </c>
      <c r="Q16" s="224">
        <f t="shared" si="4"/>
        <v>17</v>
      </c>
      <c r="R16" s="20" t="s">
        <v>62</v>
      </c>
      <c r="S16" s="225" t="s">
        <v>63</v>
      </c>
      <c r="T16" s="226" t="s">
        <v>130</v>
      </c>
      <c r="U16" s="226" t="s">
        <v>65</v>
      </c>
      <c r="V16" s="226"/>
      <c r="W16" s="225" t="s">
        <v>63</v>
      </c>
      <c r="X16" s="226" t="s">
        <v>131</v>
      </c>
      <c r="Y16" s="226" t="s">
        <v>132</v>
      </c>
      <c r="Z16" s="226" t="s">
        <v>133</v>
      </c>
      <c r="AA16" s="226" t="s">
        <v>134</v>
      </c>
      <c r="AB16" s="225" t="s">
        <v>63</v>
      </c>
      <c r="AC16" s="227" t="s">
        <v>99</v>
      </c>
      <c r="AD16" s="227"/>
      <c r="AE16" s="227"/>
      <c r="AF16" s="228"/>
      <c r="AG16" s="225" t="s">
        <v>63</v>
      </c>
      <c r="AH16" s="229" t="s">
        <v>486</v>
      </c>
      <c r="AI16" s="225" t="s">
        <v>63</v>
      </c>
      <c r="AJ16" s="230" t="s">
        <v>100</v>
      </c>
      <c r="AK16" s="225" t="s">
        <v>63</v>
      </c>
      <c r="AL16" s="231" t="s">
        <v>72</v>
      </c>
      <c r="AM16" s="225" t="s">
        <v>63</v>
      </c>
      <c r="AN16" s="3458"/>
      <c r="AO16" s="225" t="s">
        <v>63</v>
      </c>
      <c r="AP16" s="232"/>
      <c r="AQ16" s="233"/>
      <c r="AR16" s="624"/>
      <c r="AS16" s="625" t="s">
        <v>3680</v>
      </c>
      <c r="AT16" s="625">
        <v>102116</v>
      </c>
      <c r="AU16" s="626" t="s">
        <v>129</v>
      </c>
      <c r="AV16" s="627" t="s">
        <v>136</v>
      </c>
      <c r="AW16" s="510"/>
      <c r="AX16" s="511"/>
      <c r="AY16" s="511"/>
      <c r="AZ16" s="511"/>
      <c r="BA16" s="511"/>
      <c r="BB16" s="511" t="s">
        <v>59</v>
      </c>
      <c r="BC16" s="511" t="s">
        <v>59</v>
      </c>
      <c r="BD16" s="627"/>
      <c r="BE16" s="510" t="s">
        <v>641</v>
      </c>
      <c r="BF16" s="511" t="s">
        <v>3290</v>
      </c>
      <c r="BG16" s="511" t="s">
        <v>499</v>
      </c>
      <c r="BH16" s="627" t="s">
        <v>3291</v>
      </c>
    </row>
    <row r="17" spans="1:106" s="17" customFormat="1" ht="12" customHeight="1">
      <c r="A17" s="215">
        <v>10</v>
      </c>
      <c r="B17" s="216" t="s">
        <v>56</v>
      </c>
      <c r="C17" s="217" t="s">
        <v>57</v>
      </c>
      <c r="D17" s="510" t="s">
        <v>137</v>
      </c>
      <c r="E17" s="511"/>
      <c r="F17" s="512"/>
      <c r="G17" s="513" t="s">
        <v>129</v>
      </c>
      <c r="H17" s="774">
        <v>1</v>
      </c>
      <c r="I17" s="220">
        <v>8</v>
      </c>
      <c r="J17" s="221">
        <v>2</v>
      </c>
      <c r="K17" s="1845">
        <v>2</v>
      </c>
      <c r="L17" s="222">
        <v>0</v>
      </c>
      <c r="M17" s="223">
        <v>4</v>
      </c>
      <c r="N17" s="3546">
        <v>0</v>
      </c>
      <c r="O17" s="3463"/>
      <c r="P17" s="224">
        <f t="shared" si="3"/>
        <v>15</v>
      </c>
      <c r="Q17" s="224">
        <f t="shared" si="4"/>
        <v>17</v>
      </c>
      <c r="R17" s="20" t="s">
        <v>62</v>
      </c>
      <c r="S17" s="225" t="s">
        <v>63</v>
      </c>
      <c r="T17" s="226" t="s">
        <v>138</v>
      </c>
      <c r="U17" s="226" t="s">
        <v>65</v>
      </c>
      <c r="V17" s="226"/>
      <c r="W17" s="225" t="s">
        <v>63</v>
      </c>
      <c r="X17" s="226" t="s">
        <v>139</v>
      </c>
      <c r="Y17" s="226"/>
      <c r="Z17" s="226"/>
      <c r="AA17" s="226"/>
      <c r="AB17" s="225" t="s">
        <v>63</v>
      </c>
      <c r="AC17" s="227" t="s">
        <v>99</v>
      </c>
      <c r="AD17" s="227"/>
      <c r="AE17" s="227"/>
      <c r="AF17" s="228"/>
      <c r="AG17" s="225" t="s">
        <v>63</v>
      </c>
      <c r="AH17" s="229" t="s">
        <v>486</v>
      </c>
      <c r="AI17" s="225" t="s">
        <v>63</v>
      </c>
      <c r="AJ17" s="230" t="s">
        <v>100</v>
      </c>
      <c r="AK17" s="225" t="s">
        <v>63</v>
      </c>
      <c r="AL17" s="231" t="s">
        <v>72</v>
      </c>
      <c r="AM17" s="225" t="s">
        <v>63</v>
      </c>
      <c r="AN17" s="3458"/>
      <c r="AO17" s="225" t="s">
        <v>63</v>
      </c>
      <c r="AP17" s="232"/>
      <c r="AQ17" s="233"/>
      <c r="AR17" s="624"/>
      <c r="AS17" s="625" t="s">
        <v>3680</v>
      </c>
      <c r="AT17" s="625">
        <v>102116</v>
      </c>
      <c r="AU17" s="626" t="s">
        <v>129</v>
      </c>
      <c r="AV17" s="627" t="s">
        <v>136</v>
      </c>
      <c r="AW17" s="510"/>
      <c r="AX17" s="511"/>
      <c r="AY17" s="511"/>
      <c r="AZ17" s="511"/>
      <c r="BA17" s="511"/>
      <c r="BB17" s="511" t="s">
        <v>59</v>
      </c>
      <c r="BC17" s="511" t="s">
        <v>59</v>
      </c>
      <c r="BD17" s="627"/>
      <c r="BE17" s="510" t="s">
        <v>641</v>
      </c>
      <c r="BF17" s="511" t="s">
        <v>3292</v>
      </c>
      <c r="BG17" s="511" t="s">
        <v>3455</v>
      </c>
      <c r="BH17" s="627" t="s">
        <v>3293</v>
      </c>
    </row>
    <row r="18" spans="1:106" s="18" customFormat="1" ht="12" customHeight="1">
      <c r="A18" s="215">
        <v>11</v>
      </c>
      <c r="B18" s="216" t="s">
        <v>56</v>
      </c>
      <c r="C18" s="217" t="s">
        <v>57</v>
      </c>
      <c r="D18" s="510" t="s">
        <v>140</v>
      </c>
      <c r="E18" s="511"/>
      <c r="F18" s="512"/>
      <c r="G18" s="514" t="s">
        <v>141</v>
      </c>
      <c r="H18" s="777">
        <v>1</v>
      </c>
      <c r="I18" s="220">
        <v>4</v>
      </c>
      <c r="J18" s="221">
        <v>2</v>
      </c>
      <c r="K18" s="1844">
        <v>0</v>
      </c>
      <c r="L18" s="222">
        <v>0</v>
      </c>
      <c r="M18" s="223">
        <v>4</v>
      </c>
      <c r="N18" s="3546">
        <v>0</v>
      </c>
      <c r="O18" s="3463"/>
      <c r="P18" s="224">
        <f t="shared" si="3"/>
        <v>11</v>
      </c>
      <c r="Q18" s="224">
        <f t="shared" si="4"/>
        <v>11</v>
      </c>
      <c r="R18" s="20" t="s">
        <v>62</v>
      </c>
      <c r="S18" s="225" t="s">
        <v>63</v>
      </c>
      <c r="T18" s="226" t="s">
        <v>142</v>
      </c>
      <c r="U18" s="226" t="s">
        <v>65</v>
      </c>
      <c r="V18" s="226"/>
      <c r="W18" s="225" t="s">
        <v>63</v>
      </c>
      <c r="X18" s="226" t="s">
        <v>143</v>
      </c>
      <c r="Y18" s="226"/>
      <c r="Z18" s="226"/>
      <c r="AA18" s="226"/>
      <c r="AB18" s="225" t="s">
        <v>63</v>
      </c>
      <c r="AC18" s="227" t="s">
        <v>144</v>
      </c>
      <c r="AD18" s="227" t="s">
        <v>3508</v>
      </c>
      <c r="AE18" s="227"/>
      <c r="AF18" s="228" t="s">
        <v>146</v>
      </c>
      <c r="AG18" s="225" t="s">
        <v>63</v>
      </c>
      <c r="AH18" s="229" t="s">
        <v>486</v>
      </c>
      <c r="AI18" s="225" t="s">
        <v>63</v>
      </c>
      <c r="AJ18" s="230" t="s">
        <v>147</v>
      </c>
      <c r="AK18" s="225" t="s">
        <v>63</v>
      </c>
      <c r="AL18" s="231" t="s">
        <v>72</v>
      </c>
      <c r="AM18" s="225" t="s">
        <v>63</v>
      </c>
      <c r="AN18" s="3458"/>
      <c r="AO18" s="225" t="s">
        <v>63</v>
      </c>
      <c r="AP18" s="232"/>
      <c r="AQ18" s="233"/>
      <c r="AR18" s="624" t="s">
        <v>148</v>
      </c>
      <c r="AS18" s="625" t="s">
        <v>3681</v>
      </c>
      <c r="AT18" s="625" t="s">
        <v>150</v>
      </c>
      <c r="AU18" s="625" t="s">
        <v>141</v>
      </c>
      <c r="AV18" s="627" t="s">
        <v>151</v>
      </c>
      <c r="AW18" s="510"/>
      <c r="AX18" s="511"/>
      <c r="AY18" s="511"/>
      <c r="AZ18" s="511"/>
      <c r="BA18" s="511"/>
      <c r="BB18" s="511" t="s">
        <v>59</v>
      </c>
      <c r="BC18" s="511"/>
      <c r="BD18" s="627"/>
      <c r="BE18" s="510" t="s">
        <v>641</v>
      </c>
      <c r="BF18" s="511" t="s">
        <v>3294</v>
      </c>
      <c r="BG18" s="511" t="s">
        <v>499</v>
      </c>
      <c r="BH18" s="627" t="s">
        <v>3295</v>
      </c>
    </row>
    <row r="19" spans="1:106" s="19" customFormat="1" ht="12" customHeight="1">
      <c r="A19" s="215">
        <v>12</v>
      </c>
      <c r="B19" s="216" t="s">
        <v>56</v>
      </c>
      <c r="C19" s="217" t="s">
        <v>57</v>
      </c>
      <c r="D19" s="510" t="s">
        <v>152</v>
      </c>
      <c r="E19" s="511"/>
      <c r="F19" s="512"/>
      <c r="G19" s="514" t="s">
        <v>141</v>
      </c>
      <c r="H19" s="774">
        <v>1</v>
      </c>
      <c r="I19" s="220">
        <v>4</v>
      </c>
      <c r="J19" s="221">
        <v>4</v>
      </c>
      <c r="K19" s="1844">
        <v>0</v>
      </c>
      <c r="L19" s="222">
        <v>0</v>
      </c>
      <c r="M19" s="223">
        <v>4</v>
      </c>
      <c r="N19" s="3546">
        <v>0</v>
      </c>
      <c r="O19" s="3463"/>
      <c r="P19" s="224">
        <f t="shared" si="3"/>
        <v>13</v>
      </c>
      <c r="Q19" s="224">
        <f t="shared" si="4"/>
        <v>13</v>
      </c>
      <c r="R19" s="20" t="s">
        <v>62</v>
      </c>
      <c r="S19" s="225" t="s">
        <v>63</v>
      </c>
      <c r="T19" s="226" t="s">
        <v>153</v>
      </c>
      <c r="U19" s="226" t="s">
        <v>65</v>
      </c>
      <c r="V19" s="226"/>
      <c r="W19" s="225" t="s">
        <v>63</v>
      </c>
      <c r="X19" s="226" t="s">
        <v>154</v>
      </c>
      <c r="Y19" s="226"/>
      <c r="Z19" s="226"/>
      <c r="AA19" s="226"/>
      <c r="AB19" s="225" t="s">
        <v>63</v>
      </c>
      <c r="AC19" s="227" t="s">
        <v>144</v>
      </c>
      <c r="AD19" s="237"/>
      <c r="AE19" s="237"/>
      <c r="AF19" s="238"/>
      <c r="AG19" s="225" t="s">
        <v>63</v>
      </c>
      <c r="AH19" s="229" t="s">
        <v>486</v>
      </c>
      <c r="AI19" s="225" t="s">
        <v>63</v>
      </c>
      <c r="AJ19" s="230" t="s">
        <v>100</v>
      </c>
      <c r="AK19" s="225" t="s">
        <v>63</v>
      </c>
      <c r="AL19" s="231" t="s">
        <v>72</v>
      </c>
      <c r="AM19" s="225" t="s">
        <v>63</v>
      </c>
      <c r="AN19" s="3458"/>
      <c r="AO19" s="225" t="s">
        <v>63</v>
      </c>
      <c r="AP19" s="239"/>
      <c r="AQ19" s="240"/>
      <c r="AR19" s="624" t="s">
        <v>148</v>
      </c>
      <c r="AS19" s="625" t="s">
        <v>3681</v>
      </c>
      <c r="AT19" s="625" t="s">
        <v>155</v>
      </c>
      <c r="AU19" s="625" t="s">
        <v>141</v>
      </c>
      <c r="AV19" s="627" t="s">
        <v>151</v>
      </c>
      <c r="AW19" s="510"/>
      <c r="AX19" s="511"/>
      <c r="AY19" s="511"/>
      <c r="AZ19" s="511"/>
      <c r="BA19" s="511"/>
      <c r="BB19" s="511" t="s">
        <v>59</v>
      </c>
      <c r="BC19" s="511"/>
      <c r="BD19" s="627"/>
      <c r="BE19" s="510" t="s">
        <v>641</v>
      </c>
      <c r="BF19" s="511" t="s">
        <v>3296</v>
      </c>
      <c r="BG19" s="511" t="s">
        <v>3455</v>
      </c>
      <c r="BH19" s="627" t="s">
        <v>3297</v>
      </c>
    </row>
    <row r="20" spans="1:106" s="17" customFormat="1" ht="12" customHeight="1">
      <c r="A20" s="215">
        <v>13</v>
      </c>
      <c r="B20" s="216" t="s">
        <v>56</v>
      </c>
      <c r="C20" s="217" t="s">
        <v>57</v>
      </c>
      <c r="D20" s="510" t="s">
        <v>156</v>
      </c>
      <c r="E20" s="511"/>
      <c r="F20" s="512"/>
      <c r="G20" s="513" t="s">
        <v>157</v>
      </c>
      <c r="H20" s="777">
        <v>1</v>
      </c>
      <c r="I20" s="220">
        <v>2</v>
      </c>
      <c r="J20" s="221">
        <v>2</v>
      </c>
      <c r="K20" s="1844">
        <v>0</v>
      </c>
      <c r="L20" s="222">
        <v>0</v>
      </c>
      <c r="M20" s="223">
        <v>4</v>
      </c>
      <c r="N20" s="3546">
        <v>0</v>
      </c>
      <c r="O20" s="3463"/>
      <c r="P20" s="224">
        <f>SUM(H20:J20)+SUM(L20:O20)</f>
        <v>9</v>
      </c>
      <c r="Q20" s="224">
        <f t="shared" si="4"/>
        <v>9</v>
      </c>
      <c r="R20" s="20" t="s">
        <v>62</v>
      </c>
      <c r="S20" s="225" t="s">
        <v>63</v>
      </c>
      <c r="T20" s="226" t="s">
        <v>158</v>
      </c>
      <c r="U20" s="226" t="s">
        <v>65</v>
      </c>
      <c r="V20" s="226"/>
      <c r="W20" s="225" t="s">
        <v>63</v>
      </c>
      <c r="X20" s="226" t="s">
        <v>159</v>
      </c>
      <c r="Y20" s="226"/>
      <c r="Z20" s="226" t="s">
        <v>160</v>
      </c>
      <c r="AA20" s="226" t="s">
        <v>161</v>
      </c>
      <c r="AB20" s="225" t="s">
        <v>63</v>
      </c>
      <c r="AC20" s="227" t="s">
        <v>122</v>
      </c>
      <c r="AD20" s="227" t="s">
        <v>3509</v>
      </c>
      <c r="AE20" s="227"/>
      <c r="AF20" s="228"/>
      <c r="AG20" s="225" t="s">
        <v>63</v>
      </c>
      <c r="AH20" s="229" t="s">
        <v>486</v>
      </c>
      <c r="AI20" s="225" t="s">
        <v>63</v>
      </c>
      <c r="AJ20" s="230" t="s">
        <v>162</v>
      </c>
      <c r="AK20" s="225" t="s">
        <v>63</v>
      </c>
      <c r="AL20" s="231" t="s">
        <v>72</v>
      </c>
      <c r="AM20" s="225" t="s">
        <v>63</v>
      </c>
      <c r="AN20" s="3458"/>
      <c r="AO20" s="225" t="s">
        <v>63</v>
      </c>
      <c r="AP20" s="232"/>
      <c r="AQ20" s="233"/>
      <c r="AR20" s="624"/>
      <c r="AS20" s="625" t="s">
        <v>181</v>
      </c>
      <c r="AT20" s="625">
        <v>102939</v>
      </c>
      <c r="AU20" s="626" t="s">
        <v>157</v>
      </c>
      <c r="AV20" s="627" t="s">
        <v>164</v>
      </c>
      <c r="AW20" s="510"/>
      <c r="AX20" s="511"/>
      <c r="AY20" s="511"/>
      <c r="AZ20" s="511"/>
      <c r="BA20" s="511"/>
      <c r="BB20" s="511"/>
      <c r="BC20" s="511"/>
      <c r="BD20" s="627"/>
      <c r="BE20" s="510" t="s">
        <v>641</v>
      </c>
      <c r="BF20" s="511" t="s">
        <v>3296</v>
      </c>
      <c r="BG20" s="511" t="s">
        <v>499</v>
      </c>
      <c r="BH20" s="627" t="s">
        <v>3298</v>
      </c>
    </row>
    <row r="21" spans="1:106" s="17" customFormat="1" ht="12" customHeight="1">
      <c r="A21" s="215">
        <v>14</v>
      </c>
      <c r="B21" s="216" t="s">
        <v>56</v>
      </c>
      <c r="C21" s="217" t="s">
        <v>57</v>
      </c>
      <c r="D21" s="510" t="s">
        <v>165</v>
      </c>
      <c r="E21" s="511"/>
      <c r="F21" s="512"/>
      <c r="G21" s="513" t="s">
        <v>166</v>
      </c>
      <c r="H21" s="777">
        <v>1</v>
      </c>
      <c r="I21" s="220">
        <v>2</v>
      </c>
      <c r="J21" s="221">
        <v>2</v>
      </c>
      <c r="K21" s="1844">
        <v>0</v>
      </c>
      <c r="L21" s="222">
        <v>0</v>
      </c>
      <c r="M21" s="223">
        <v>4</v>
      </c>
      <c r="N21" s="3546">
        <v>0</v>
      </c>
      <c r="O21" s="3463"/>
      <c r="P21" s="224">
        <f t="shared" si="3"/>
        <v>9</v>
      </c>
      <c r="Q21" s="224">
        <f t="shared" si="4"/>
        <v>9</v>
      </c>
      <c r="R21" s="20" t="s">
        <v>62</v>
      </c>
      <c r="S21" s="225" t="s">
        <v>63</v>
      </c>
      <c r="T21" s="20" t="s">
        <v>2765</v>
      </c>
      <c r="U21" s="226" t="s">
        <v>65</v>
      </c>
      <c r="V21" s="226"/>
      <c r="W21" s="225" t="s">
        <v>63</v>
      </c>
      <c r="X21" s="226" t="s">
        <v>167</v>
      </c>
      <c r="Y21" s="226" t="s">
        <v>168</v>
      </c>
      <c r="Z21" s="226" t="s">
        <v>169</v>
      </c>
      <c r="AA21" s="226" t="s">
        <v>170</v>
      </c>
      <c r="AB21" s="225" t="s">
        <v>63</v>
      </c>
      <c r="AC21" s="227" t="s">
        <v>122</v>
      </c>
      <c r="AD21" s="227"/>
      <c r="AE21" s="227"/>
      <c r="AF21" s="228"/>
      <c r="AG21" s="225" t="s">
        <v>63</v>
      </c>
      <c r="AH21" s="229" t="s">
        <v>486</v>
      </c>
      <c r="AI21" s="225" t="s">
        <v>63</v>
      </c>
      <c r="AJ21" s="230" t="s">
        <v>171</v>
      </c>
      <c r="AK21" s="225" t="s">
        <v>63</v>
      </c>
      <c r="AL21" s="231" t="s">
        <v>72</v>
      </c>
      <c r="AM21" s="225" t="s">
        <v>63</v>
      </c>
      <c r="AN21" s="3458"/>
      <c r="AO21" s="225" t="s">
        <v>63</v>
      </c>
      <c r="AP21" s="232"/>
      <c r="AQ21" s="233"/>
      <c r="AR21" s="624"/>
      <c r="AS21" s="625" t="s">
        <v>3496</v>
      </c>
      <c r="AT21" s="625">
        <v>205660</v>
      </c>
      <c r="AU21" s="626" t="s">
        <v>166</v>
      </c>
      <c r="AV21" s="627" t="s">
        <v>173</v>
      </c>
      <c r="AW21" s="510"/>
      <c r="AX21" s="511"/>
      <c r="AY21" s="511"/>
      <c r="AZ21" s="511"/>
      <c r="BA21" s="511"/>
      <c r="BB21" s="511" t="s">
        <v>59</v>
      </c>
      <c r="BC21" s="511" t="s">
        <v>59</v>
      </c>
      <c r="BD21" s="627"/>
      <c r="BE21" s="510" t="s">
        <v>641</v>
      </c>
      <c r="BF21" s="511" t="s">
        <v>3301</v>
      </c>
      <c r="BG21" s="511" t="s">
        <v>3455</v>
      </c>
      <c r="BH21" s="627" t="s">
        <v>3628</v>
      </c>
    </row>
    <row r="22" spans="1:106" s="17" customFormat="1" ht="12" customHeight="1">
      <c r="A22" s="215">
        <v>15</v>
      </c>
      <c r="B22" s="216" t="s">
        <v>56</v>
      </c>
      <c r="C22" s="217" t="s">
        <v>57</v>
      </c>
      <c r="D22" s="510" t="s">
        <v>174</v>
      </c>
      <c r="E22" s="511"/>
      <c r="F22" s="512"/>
      <c r="G22" s="513" t="s">
        <v>175</v>
      </c>
      <c r="H22" s="777">
        <v>1</v>
      </c>
      <c r="I22" s="220">
        <v>4</v>
      </c>
      <c r="J22" s="221">
        <v>2</v>
      </c>
      <c r="K22" s="1844">
        <v>2</v>
      </c>
      <c r="L22" s="222">
        <v>0</v>
      </c>
      <c r="M22" s="223">
        <v>4</v>
      </c>
      <c r="N22" s="3546">
        <v>0</v>
      </c>
      <c r="O22" s="3463"/>
      <c r="P22" s="224">
        <f t="shared" si="3"/>
        <v>11</v>
      </c>
      <c r="Q22" s="224">
        <f t="shared" si="4"/>
        <v>13</v>
      </c>
      <c r="R22" s="20" t="s">
        <v>62</v>
      </c>
      <c r="S22" s="225" t="s">
        <v>63</v>
      </c>
      <c r="T22" s="20" t="s">
        <v>176</v>
      </c>
      <c r="U22" s="16" t="s">
        <v>65</v>
      </c>
      <c r="V22" s="226"/>
      <c r="W22" s="225" t="s">
        <v>63</v>
      </c>
      <c r="X22" s="20" t="s">
        <v>177</v>
      </c>
      <c r="Y22" s="16" t="s">
        <v>178</v>
      </c>
      <c r="Z22" s="16" t="s">
        <v>179</v>
      </c>
      <c r="AA22" s="16" t="s">
        <v>180</v>
      </c>
      <c r="AB22" s="225" t="s">
        <v>63</v>
      </c>
      <c r="AC22" s="227" t="s">
        <v>99</v>
      </c>
      <c r="AD22" s="227"/>
      <c r="AE22" s="227"/>
      <c r="AF22" s="228"/>
      <c r="AG22" s="225" t="s">
        <v>63</v>
      </c>
      <c r="AH22" s="229" t="s">
        <v>486</v>
      </c>
      <c r="AI22" s="225" t="s">
        <v>63</v>
      </c>
      <c r="AJ22" s="230" t="s">
        <v>171</v>
      </c>
      <c r="AK22" s="225" t="s">
        <v>63</v>
      </c>
      <c r="AL22" s="231" t="s">
        <v>72</v>
      </c>
      <c r="AM22" s="225" t="s">
        <v>63</v>
      </c>
      <c r="AN22" s="3458"/>
      <c r="AO22" s="225" t="s">
        <v>63</v>
      </c>
      <c r="AP22" s="232"/>
      <c r="AQ22" s="233"/>
      <c r="AR22" s="624"/>
      <c r="AS22" s="625" t="s">
        <v>181</v>
      </c>
      <c r="AT22" s="625">
        <v>100135</v>
      </c>
      <c r="AU22" s="626" t="s">
        <v>175</v>
      </c>
      <c r="AV22" s="627" t="s">
        <v>182</v>
      </c>
      <c r="AW22" s="510"/>
      <c r="AX22" s="511"/>
      <c r="AY22" s="511"/>
      <c r="AZ22" s="511"/>
      <c r="BA22" s="511"/>
      <c r="BB22" s="511"/>
      <c r="BC22" s="511"/>
      <c r="BD22" s="627"/>
      <c r="BE22" s="510" t="s">
        <v>641</v>
      </c>
      <c r="BF22" s="511" t="s">
        <v>3301</v>
      </c>
      <c r="BG22" s="511" t="s">
        <v>3455</v>
      </c>
      <c r="BH22" s="627" t="s">
        <v>3304</v>
      </c>
    </row>
    <row r="23" spans="1:106" s="17" customFormat="1" ht="12" customHeight="1">
      <c r="A23" s="215">
        <v>16</v>
      </c>
      <c r="B23" s="216" t="s">
        <v>56</v>
      </c>
      <c r="C23" s="217" t="s">
        <v>57</v>
      </c>
      <c r="D23" s="510" t="s">
        <v>183</v>
      </c>
      <c r="E23" s="511"/>
      <c r="F23" s="512"/>
      <c r="G23" s="513" t="s">
        <v>184</v>
      </c>
      <c r="H23" s="774">
        <v>1</v>
      </c>
      <c r="I23" s="220">
        <v>4</v>
      </c>
      <c r="J23" s="221">
        <v>2</v>
      </c>
      <c r="K23" s="1845">
        <v>8</v>
      </c>
      <c r="L23" s="222">
        <v>0</v>
      </c>
      <c r="M23" s="223">
        <v>4</v>
      </c>
      <c r="N23" s="3546">
        <v>0</v>
      </c>
      <c r="O23" s="3463"/>
      <c r="P23" s="224">
        <f t="shared" si="3"/>
        <v>11</v>
      </c>
      <c r="Q23" s="224">
        <f t="shared" si="4"/>
        <v>19</v>
      </c>
      <c r="R23" s="20" t="s">
        <v>62</v>
      </c>
      <c r="S23" s="225" t="s">
        <v>63</v>
      </c>
      <c r="T23" s="20" t="s">
        <v>185</v>
      </c>
      <c r="U23" s="16" t="s">
        <v>186</v>
      </c>
      <c r="V23" s="226"/>
      <c r="W23" s="225" t="s">
        <v>63</v>
      </c>
      <c r="X23" s="20" t="s">
        <v>187</v>
      </c>
      <c r="Y23" s="16" t="s">
        <v>178</v>
      </c>
      <c r="Z23" s="16" t="s">
        <v>179</v>
      </c>
      <c r="AA23" s="16" t="s">
        <v>188</v>
      </c>
      <c r="AB23" s="225" t="s">
        <v>63</v>
      </c>
      <c r="AC23" s="227" t="s">
        <v>189</v>
      </c>
      <c r="AD23" s="227" t="s">
        <v>3510</v>
      </c>
      <c r="AE23" s="227"/>
      <c r="AF23" s="228" t="s">
        <v>190</v>
      </c>
      <c r="AG23" s="225" t="s">
        <v>63</v>
      </c>
      <c r="AH23" s="229" t="s">
        <v>486</v>
      </c>
      <c r="AI23" s="225" t="s">
        <v>63</v>
      </c>
      <c r="AJ23" s="230" t="s">
        <v>171</v>
      </c>
      <c r="AK23" s="225" t="s">
        <v>63</v>
      </c>
      <c r="AL23" s="231" t="s">
        <v>72</v>
      </c>
      <c r="AM23" s="225" t="s">
        <v>63</v>
      </c>
      <c r="AN23" s="3458"/>
      <c r="AO23" s="225" t="s">
        <v>63</v>
      </c>
      <c r="AP23" s="232"/>
      <c r="AQ23" s="233"/>
      <c r="AR23" s="624" t="s">
        <v>191</v>
      </c>
      <c r="AS23" s="625" t="s">
        <v>3682</v>
      </c>
      <c r="AT23" s="625">
        <v>66774</v>
      </c>
      <c r="AU23" s="626" t="s">
        <v>184</v>
      </c>
      <c r="AV23" s="627" t="s">
        <v>193</v>
      </c>
      <c r="AW23" s="510" t="s">
        <v>59</v>
      </c>
      <c r="AX23" s="511"/>
      <c r="AY23" s="511"/>
      <c r="AZ23" s="511"/>
      <c r="BA23" s="511"/>
      <c r="BB23" s="511"/>
      <c r="BC23" s="511"/>
      <c r="BD23" s="627"/>
      <c r="BE23" s="510" t="s">
        <v>486</v>
      </c>
      <c r="BF23" s="511" t="s">
        <v>3296</v>
      </c>
      <c r="BG23" s="511" t="s">
        <v>3456</v>
      </c>
      <c r="BH23" s="627" t="s">
        <v>3305</v>
      </c>
    </row>
    <row r="24" spans="1:106" ht="11.25" customHeight="1">
      <c r="A24" s="215">
        <v>17</v>
      </c>
      <c r="B24" s="216" t="s">
        <v>56</v>
      </c>
      <c r="C24" s="217" t="s">
        <v>57</v>
      </c>
      <c r="D24" s="510" t="s">
        <v>194</v>
      </c>
      <c r="E24" s="511" t="s">
        <v>195</v>
      </c>
      <c r="F24" s="512"/>
      <c r="G24" s="515" t="s">
        <v>196</v>
      </c>
      <c r="H24" s="3547">
        <v>1</v>
      </c>
      <c r="I24" s="241">
        <v>2</v>
      </c>
      <c r="J24" s="242">
        <v>2</v>
      </c>
      <c r="K24" s="3490">
        <v>4</v>
      </c>
      <c r="L24" s="243">
        <v>0</v>
      </c>
      <c r="M24" s="76">
        <v>4</v>
      </c>
      <c r="N24" s="3548">
        <v>0</v>
      </c>
      <c r="O24" s="3463"/>
      <c r="P24" s="244">
        <f t="shared" si="3"/>
        <v>9</v>
      </c>
      <c r="Q24" s="244">
        <f t="shared" si="4"/>
        <v>13</v>
      </c>
      <c r="R24" s="23" t="s">
        <v>62</v>
      </c>
      <c r="S24" s="225" t="s">
        <v>63</v>
      </c>
      <c r="T24" s="21" t="s">
        <v>197</v>
      </c>
      <c r="U24" s="22" t="s">
        <v>65</v>
      </c>
      <c r="V24" s="14"/>
      <c r="W24" s="225" t="s">
        <v>63</v>
      </c>
      <c r="X24" s="21" t="s">
        <v>198</v>
      </c>
      <c r="Y24" s="22" t="s">
        <v>178</v>
      </c>
      <c r="Z24" s="22" t="s">
        <v>199</v>
      </c>
      <c r="AA24" s="14" t="s">
        <v>200</v>
      </c>
      <c r="AB24" s="225" t="s">
        <v>63</v>
      </c>
      <c r="AC24" s="128" t="s">
        <v>70</v>
      </c>
      <c r="AD24" s="128"/>
      <c r="AE24" s="128"/>
      <c r="AF24" s="129"/>
      <c r="AG24" s="225" t="s">
        <v>63</v>
      </c>
      <c r="AH24" s="229" t="s">
        <v>486</v>
      </c>
      <c r="AI24" s="225" t="s">
        <v>63</v>
      </c>
      <c r="AJ24" s="15" t="s">
        <v>171</v>
      </c>
      <c r="AK24" s="225" t="s">
        <v>63</v>
      </c>
      <c r="AL24" s="15" t="s">
        <v>72</v>
      </c>
      <c r="AM24" s="225" t="s">
        <v>63</v>
      </c>
      <c r="AN24" s="3458"/>
      <c r="AO24" s="225" t="s">
        <v>63</v>
      </c>
      <c r="AP24" s="245"/>
      <c r="AQ24" s="246"/>
      <c r="AR24" s="510"/>
      <c r="AS24" s="511" t="s">
        <v>202</v>
      </c>
      <c r="AT24" s="511">
        <v>205489</v>
      </c>
      <c r="AU24" s="511" t="s">
        <v>196</v>
      </c>
      <c r="AV24" s="627" t="s">
        <v>203</v>
      </c>
      <c r="AW24" s="510"/>
      <c r="AX24" s="511"/>
      <c r="AY24" s="511"/>
      <c r="AZ24" s="511"/>
      <c r="BA24" s="511"/>
      <c r="BB24" s="511"/>
      <c r="BC24" s="511"/>
      <c r="BD24" s="627"/>
      <c r="BE24" s="510"/>
      <c r="BF24" s="511"/>
      <c r="BG24" s="511"/>
      <c r="BH24" s="627"/>
    </row>
    <row r="25" spans="1:106" s="17" customFormat="1" ht="12" customHeight="1">
      <c r="A25" s="215">
        <v>18</v>
      </c>
      <c r="B25" s="216" t="s">
        <v>56</v>
      </c>
      <c r="C25" s="217" t="s">
        <v>57</v>
      </c>
      <c r="D25" s="510" t="s">
        <v>204</v>
      </c>
      <c r="E25" s="511"/>
      <c r="F25" s="512"/>
      <c r="G25" s="513" t="s">
        <v>205</v>
      </c>
      <c r="H25" s="777">
        <v>1</v>
      </c>
      <c r="I25" s="220">
        <v>2</v>
      </c>
      <c r="J25" s="221">
        <v>2</v>
      </c>
      <c r="K25" s="1844">
        <v>0</v>
      </c>
      <c r="L25" s="222">
        <v>0</v>
      </c>
      <c r="M25" s="223">
        <v>4</v>
      </c>
      <c r="N25" s="3546">
        <v>0</v>
      </c>
      <c r="O25" s="3463"/>
      <c r="P25" s="224">
        <f t="shared" si="3"/>
        <v>9</v>
      </c>
      <c r="Q25" s="224">
        <f t="shared" si="4"/>
        <v>9</v>
      </c>
      <c r="R25" s="20" t="s">
        <v>62</v>
      </c>
      <c r="S25" s="225" t="s">
        <v>63</v>
      </c>
      <c r="T25" s="20" t="s">
        <v>206</v>
      </c>
      <c r="U25" s="16" t="s">
        <v>65</v>
      </c>
      <c r="V25" s="226"/>
      <c r="W25" s="225" t="s">
        <v>63</v>
      </c>
      <c r="X25" s="20" t="s">
        <v>207</v>
      </c>
      <c r="Y25" s="16" t="s">
        <v>178</v>
      </c>
      <c r="Z25" s="16" t="s">
        <v>208</v>
      </c>
      <c r="AA25" s="16" t="s">
        <v>209</v>
      </c>
      <c r="AB25" s="225" t="s">
        <v>63</v>
      </c>
      <c r="AC25" s="227" t="s">
        <v>122</v>
      </c>
      <c r="AD25" s="227"/>
      <c r="AE25" s="227"/>
      <c r="AF25" s="228"/>
      <c r="AG25" s="225" t="s">
        <v>63</v>
      </c>
      <c r="AH25" s="229" t="s">
        <v>486</v>
      </c>
      <c r="AI25" s="225" t="s">
        <v>63</v>
      </c>
      <c r="AJ25" s="230" t="s">
        <v>171</v>
      </c>
      <c r="AK25" s="225" t="s">
        <v>63</v>
      </c>
      <c r="AL25" s="231" t="s">
        <v>72</v>
      </c>
      <c r="AM25" s="225" t="s">
        <v>63</v>
      </c>
      <c r="AN25" s="3458"/>
      <c r="AO25" s="225" t="s">
        <v>63</v>
      </c>
      <c r="AP25" s="232"/>
      <c r="AQ25" s="233"/>
      <c r="AR25" s="624"/>
      <c r="AS25" s="625" t="s">
        <v>974</v>
      </c>
      <c r="AT25" s="625">
        <v>102927</v>
      </c>
      <c r="AU25" s="626" t="s">
        <v>205</v>
      </c>
      <c r="AV25" s="627" t="s">
        <v>211</v>
      </c>
      <c r="AW25" s="510"/>
      <c r="AX25" s="511"/>
      <c r="AY25" s="511"/>
      <c r="AZ25" s="511" t="s">
        <v>59</v>
      </c>
      <c r="BA25" s="511"/>
      <c r="BB25" s="511"/>
      <c r="BC25" s="511"/>
      <c r="BD25" s="627"/>
      <c r="BE25" s="510" t="s">
        <v>641</v>
      </c>
      <c r="BF25" s="511" t="s">
        <v>3306</v>
      </c>
      <c r="BG25" s="511" t="s">
        <v>3314</v>
      </c>
      <c r="BH25" s="627" t="s">
        <v>3307</v>
      </c>
    </row>
    <row r="26" spans="1:106" ht="11.25" customHeight="1">
      <c r="A26" s="215">
        <v>19</v>
      </c>
      <c r="B26" s="216" t="s">
        <v>56</v>
      </c>
      <c r="C26" s="217" t="s">
        <v>57</v>
      </c>
      <c r="D26" s="510" t="s">
        <v>212</v>
      </c>
      <c r="E26" s="511" t="s">
        <v>213</v>
      </c>
      <c r="F26" s="512"/>
      <c r="G26" s="516"/>
      <c r="H26" s="3547">
        <v>8</v>
      </c>
      <c r="I26" s="241">
        <v>8</v>
      </c>
      <c r="J26" s="242">
        <v>8</v>
      </c>
      <c r="K26" s="3490">
        <v>0</v>
      </c>
      <c r="L26" s="243">
        <v>0</v>
      </c>
      <c r="M26" s="76">
        <v>4</v>
      </c>
      <c r="N26" s="3548">
        <v>0</v>
      </c>
      <c r="O26" s="3463"/>
      <c r="P26" s="244">
        <f t="shared" si="3"/>
        <v>28</v>
      </c>
      <c r="Q26" s="244">
        <f t="shared" si="4"/>
        <v>28</v>
      </c>
      <c r="R26" s="248" t="s">
        <v>214</v>
      </c>
      <c r="S26" s="225" t="s">
        <v>63</v>
      </c>
      <c r="T26" s="249" t="s">
        <v>215</v>
      </c>
      <c r="U26" s="250" t="s">
        <v>65</v>
      </c>
      <c r="V26" s="14"/>
      <c r="W26" s="225" t="s">
        <v>63</v>
      </c>
      <c r="X26" s="249" t="s">
        <v>216</v>
      </c>
      <c r="Y26" s="250" t="s">
        <v>217</v>
      </c>
      <c r="Z26" s="250" t="s">
        <v>84</v>
      </c>
      <c r="AA26" s="249" t="s">
        <v>218</v>
      </c>
      <c r="AB26" s="225" t="s">
        <v>63</v>
      </c>
      <c r="AC26" s="128"/>
      <c r="AD26" s="128"/>
      <c r="AE26" s="128"/>
      <c r="AF26" s="129"/>
      <c r="AG26" s="225" t="s">
        <v>63</v>
      </c>
      <c r="AH26" s="229" t="s">
        <v>486</v>
      </c>
      <c r="AI26" s="225" t="s">
        <v>63</v>
      </c>
      <c r="AJ26" s="15" t="s">
        <v>219</v>
      </c>
      <c r="AK26" s="225" t="s">
        <v>63</v>
      </c>
      <c r="AL26" s="15" t="s">
        <v>72</v>
      </c>
      <c r="AM26" s="225" t="s">
        <v>63</v>
      </c>
      <c r="AN26" s="3458"/>
      <c r="AO26" s="225" t="s">
        <v>63</v>
      </c>
      <c r="AP26" s="245"/>
      <c r="AQ26" s="246"/>
      <c r="AR26" s="510"/>
      <c r="AS26" s="511"/>
      <c r="AT26" s="511"/>
      <c r="AU26" s="511"/>
      <c r="AV26" s="627"/>
      <c r="AW26" s="510"/>
      <c r="AX26" s="511"/>
      <c r="AY26" s="511"/>
      <c r="AZ26" s="511"/>
      <c r="BA26" s="511"/>
      <c r="BB26" s="511"/>
      <c r="BC26" s="511"/>
      <c r="BD26" s="627"/>
      <c r="BE26" s="510" t="s">
        <v>641</v>
      </c>
      <c r="BF26" s="511" t="s">
        <v>3290</v>
      </c>
      <c r="BG26" s="511" t="s">
        <v>499</v>
      </c>
      <c r="BH26" s="627" t="s">
        <v>3308</v>
      </c>
    </row>
    <row r="27" spans="1:106" ht="11.25" customHeight="1">
      <c r="A27" s="215">
        <v>20</v>
      </c>
      <c r="B27" s="216" t="s">
        <v>56</v>
      </c>
      <c r="C27" s="217" t="s">
        <v>57</v>
      </c>
      <c r="D27" s="510" t="s">
        <v>220</v>
      </c>
      <c r="E27" s="511" t="s">
        <v>221</v>
      </c>
      <c r="F27" s="512"/>
      <c r="G27" s="516"/>
      <c r="H27" s="2905">
        <v>8</v>
      </c>
      <c r="I27" s="251">
        <v>8</v>
      </c>
      <c r="J27" s="251">
        <v>4</v>
      </c>
      <c r="K27" s="3490">
        <v>0</v>
      </c>
      <c r="L27" s="252">
        <v>0</v>
      </c>
      <c r="M27" s="61">
        <v>4</v>
      </c>
      <c r="N27" s="3548">
        <v>0</v>
      </c>
      <c r="O27" s="3463"/>
      <c r="P27" s="244">
        <f t="shared" si="3"/>
        <v>24</v>
      </c>
      <c r="Q27" s="244">
        <f t="shared" si="4"/>
        <v>24</v>
      </c>
      <c r="R27" s="248" t="s">
        <v>214</v>
      </c>
      <c r="S27" s="225" t="s">
        <v>63</v>
      </c>
      <c r="T27" s="249" t="s">
        <v>215</v>
      </c>
      <c r="U27" s="250" t="s">
        <v>65</v>
      </c>
      <c r="V27" s="14"/>
      <c r="W27" s="225" t="s">
        <v>63</v>
      </c>
      <c r="X27" s="249" t="s">
        <v>222</v>
      </c>
      <c r="Y27" s="250" t="s">
        <v>217</v>
      </c>
      <c r="Z27" s="250" t="s">
        <v>199</v>
      </c>
      <c r="AA27" s="249" t="s">
        <v>223</v>
      </c>
      <c r="AB27" s="225" t="s">
        <v>63</v>
      </c>
      <c r="AC27" s="128"/>
      <c r="AD27" s="128"/>
      <c r="AE27" s="128"/>
      <c r="AF27" s="129"/>
      <c r="AG27" s="225" t="s">
        <v>63</v>
      </c>
      <c r="AH27" s="229" t="s">
        <v>486</v>
      </c>
      <c r="AI27" s="225" t="s">
        <v>63</v>
      </c>
      <c r="AJ27" s="15" t="s">
        <v>224</v>
      </c>
      <c r="AK27" s="225" t="s">
        <v>63</v>
      </c>
      <c r="AL27" s="15" t="s">
        <v>72</v>
      </c>
      <c r="AM27" s="225" t="s">
        <v>63</v>
      </c>
      <c r="AN27" s="3458"/>
      <c r="AO27" s="225" t="s">
        <v>63</v>
      </c>
      <c r="AP27" s="245"/>
      <c r="AQ27" s="246"/>
      <c r="AR27" s="510"/>
      <c r="AS27" s="511"/>
      <c r="AT27" s="511"/>
      <c r="AU27" s="511"/>
      <c r="AV27" s="627"/>
      <c r="AW27" s="510"/>
      <c r="AX27" s="511"/>
      <c r="AY27" s="511"/>
      <c r="AZ27" s="511"/>
      <c r="BA27" s="511"/>
      <c r="BB27" s="511"/>
      <c r="BC27" s="511"/>
      <c r="BD27" s="627"/>
      <c r="BE27" s="510" t="s">
        <v>641</v>
      </c>
      <c r="BF27" s="511" t="s">
        <v>3290</v>
      </c>
      <c r="BG27" s="511" t="s">
        <v>499</v>
      </c>
      <c r="BH27" s="627" t="s">
        <v>3308</v>
      </c>
    </row>
    <row r="28" spans="1:106" ht="11.25" customHeight="1">
      <c r="A28" s="215">
        <v>21</v>
      </c>
      <c r="B28" s="216" t="s">
        <v>56</v>
      </c>
      <c r="C28" s="217" t="s">
        <v>57</v>
      </c>
      <c r="D28" s="510" t="s">
        <v>225</v>
      </c>
      <c r="E28" s="511" t="s">
        <v>226</v>
      </c>
      <c r="F28" s="512" t="s">
        <v>3130</v>
      </c>
      <c r="G28" s="516"/>
      <c r="H28" s="3547">
        <v>4</v>
      </c>
      <c r="I28" s="241">
        <v>8</v>
      </c>
      <c r="J28" s="242">
        <v>4</v>
      </c>
      <c r="K28" s="3490">
        <v>0</v>
      </c>
      <c r="L28" s="243">
        <v>0</v>
      </c>
      <c r="M28" s="76">
        <v>4</v>
      </c>
      <c r="N28" s="3548">
        <v>0</v>
      </c>
      <c r="O28" s="3463"/>
      <c r="P28" s="244">
        <f t="shared" si="3"/>
        <v>20</v>
      </c>
      <c r="Q28" s="244">
        <f t="shared" si="4"/>
        <v>20</v>
      </c>
      <c r="R28" s="248" t="s">
        <v>227</v>
      </c>
      <c r="S28" s="225" t="s">
        <v>63</v>
      </c>
      <c r="T28" s="249" t="s">
        <v>228</v>
      </c>
      <c r="U28" s="250" t="s">
        <v>65</v>
      </c>
      <c r="V28" s="14"/>
      <c r="W28" s="225" t="s">
        <v>63</v>
      </c>
      <c r="X28" s="249" t="s">
        <v>229</v>
      </c>
      <c r="Y28" s="250" t="s">
        <v>217</v>
      </c>
      <c r="Z28" s="250" t="s">
        <v>230</v>
      </c>
      <c r="AA28" s="249" t="s">
        <v>231</v>
      </c>
      <c r="AB28" s="225" t="s">
        <v>63</v>
      </c>
      <c r="AC28" s="128"/>
      <c r="AD28" s="128"/>
      <c r="AE28" s="128"/>
      <c r="AF28" s="129"/>
      <c r="AG28" s="225" t="s">
        <v>63</v>
      </c>
      <c r="AH28" s="229" t="s">
        <v>486</v>
      </c>
      <c r="AI28" s="225" t="s">
        <v>63</v>
      </c>
      <c r="AJ28" s="15" t="s">
        <v>147</v>
      </c>
      <c r="AK28" s="225" t="s">
        <v>63</v>
      </c>
      <c r="AL28" s="15" t="s">
        <v>72</v>
      </c>
      <c r="AM28" s="225" t="s">
        <v>63</v>
      </c>
      <c r="AN28" s="3458"/>
      <c r="AO28" s="225" t="s">
        <v>63</v>
      </c>
      <c r="AP28" s="245"/>
      <c r="AQ28" s="246"/>
      <c r="AR28" s="510"/>
      <c r="AS28" s="511"/>
      <c r="AT28" s="511"/>
      <c r="AU28" s="511"/>
      <c r="AV28" s="627"/>
      <c r="AW28" s="510"/>
      <c r="AX28" s="511"/>
      <c r="AY28" s="511"/>
      <c r="AZ28" s="511"/>
      <c r="BA28" s="511"/>
      <c r="BB28" s="511"/>
      <c r="BC28" s="511"/>
      <c r="BD28" s="627"/>
      <c r="BE28" s="510" t="s">
        <v>641</v>
      </c>
      <c r="BF28" s="511" t="s">
        <v>3296</v>
      </c>
      <c r="BG28" s="511" t="s">
        <v>499</v>
      </c>
      <c r="BH28" s="627" t="s">
        <v>3277</v>
      </c>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row>
    <row r="29" spans="1:106" ht="11.25" customHeight="1">
      <c r="A29" s="215">
        <v>22</v>
      </c>
      <c r="B29" s="216" t="s">
        <v>56</v>
      </c>
      <c r="C29" s="217" t="s">
        <v>57</v>
      </c>
      <c r="D29" s="510" t="s">
        <v>232</v>
      </c>
      <c r="E29" s="511" t="s">
        <v>233</v>
      </c>
      <c r="F29" s="512" t="s">
        <v>3131</v>
      </c>
      <c r="G29" s="516"/>
      <c r="H29" s="2905">
        <v>8</v>
      </c>
      <c r="I29" s="251">
        <v>8</v>
      </c>
      <c r="J29" s="251">
        <v>8</v>
      </c>
      <c r="K29" s="3490">
        <v>0</v>
      </c>
      <c r="L29" s="252">
        <v>0</v>
      </c>
      <c r="M29" s="61">
        <v>4</v>
      </c>
      <c r="N29" s="3548">
        <v>0</v>
      </c>
      <c r="O29" s="3463"/>
      <c r="P29" s="244">
        <f t="shared" si="3"/>
        <v>28</v>
      </c>
      <c r="Q29" s="244">
        <f t="shared" si="4"/>
        <v>28</v>
      </c>
      <c r="R29" s="248" t="s">
        <v>234</v>
      </c>
      <c r="S29" s="225" t="s">
        <v>63</v>
      </c>
      <c r="T29" s="249" t="s">
        <v>235</v>
      </c>
      <c r="U29" s="250" t="s">
        <v>65</v>
      </c>
      <c r="V29" s="14"/>
      <c r="W29" s="225" t="s">
        <v>63</v>
      </c>
      <c r="X29" s="249" t="s">
        <v>236</v>
      </c>
      <c r="Y29" s="250" t="s">
        <v>237</v>
      </c>
      <c r="Z29" s="250" t="s">
        <v>238</v>
      </c>
      <c r="AA29" s="249" t="s">
        <v>239</v>
      </c>
      <c r="AB29" s="225" t="s">
        <v>63</v>
      </c>
      <c r="AC29" s="128"/>
      <c r="AD29" s="128"/>
      <c r="AE29" s="128"/>
      <c r="AF29" s="129"/>
      <c r="AG29" s="225" t="s">
        <v>63</v>
      </c>
      <c r="AH29" s="229" t="s">
        <v>486</v>
      </c>
      <c r="AI29" s="225" t="s">
        <v>63</v>
      </c>
      <c r="AJ29" s="15" t="s">
        <v>147</v>
      </c>
      <c r="AK29" s="225" t="s">
        <v>63</v>
      </c>
      <c r="AL29" s="15" t="s">
        <v>72</v>
      </c>
      <c r="AM29" s="225" t="s">
        <v>63</v>
      </c>
      <c r="AN29" s="3458"/>
      <c r="AO29" s="225" t="s">
        <v>63</v>
      </c>
      <c r="AP29" s="245"/>
      <c r="AQ29" s="246"/>
      <c r="AR29" s="510"/>
      <c r="AS29" s="511"/>
      <c r="AT29" s="511"/>
      <c r="AU29" s="511"/>
      <c r="AV29" s="627"/>
      <c r="AW29" s="510"/>
      <c r="AX29" s="511"/>
      <c r="AY29" s="511"/>
      <c r="AZ29" s="511"/>
      <c r="BA29" s="511"/>
      <c r="BB29" s="511"/>
      <c r="BC29" s="511"/>
      <c r="BD29" s="627"/>
      <c r="BE29" s="510" t="s">
        <v>641</v>
      </c>
      <c r="BF29" s="511" t="s">
        <v>3309</v>
      </c>
      <c r="BG29" s="511" t="s">
        <v>3314</v>
      </c>
      <c r="BH29" s="627" t="s">
        <v>3310</v>
      </c>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row>
    <row r="30" spans="1:106" ht="11.25" customHeight="1">
      <c r="A30" s="253">
        <v>23</v>
      </c>
      <c r="B30" s="254" t="s">
        <v>56</v>
      </c>
      <c r="C30" s="255" t="s">
        <v>57</v>
      </c>
      <c r="D30" s="517" t="s">
        <v>240</v>
      </c>
      <c r="E30" s="518" t="s">
        <v>241</v>
      </c>
      <c r="F30" s="519" t="s">
        <v>3130</v>
      </c>
      <c r="G30" s="3448"/>
      <c r="H30" s="3549">
        <v>8</v>
      </c>
      <c r="I30" s="256">
        <v>8</v>
      </c>
      <c r="J30" s="257">
        <v>4</v>
      </c>
      <c r="K30" s="3491">
        <v>0</v>
      </c>
      <c r="L30" s="258">
        <v>0</v>
      </c>
      <c r="M30" s="259">
        <v>4</v>
      </c>
      <c r="N30" s="3550">
        <v>0</v>
      </c>
      <c r="O30" s="3464"/>
      <c r="P30" s="261">
        <f t="shared" si="3"/>
        <v>24</v>
      </c>
      <c r="Q30" s="261">
        <f t="shared" si="4"/>
        <v>24</v>
      </c>
      <c r="R30" s="262" t="s">
        <v>234</v>
      </c>
      <c r="S30" s="263" t="s">
        <v>63</v>
      </c>
      <c r="T30" s="264" t="s">
        <v>242</v>
      </c>
      <c r="U30" s="265" t="s">
        <v>186</v>
      </c>
      <c r="V30" s="266"/>
      <c r="W30" s="263" t="s">
        <v>63</v>
      </c>
      <c r="X30" s="264" t="s">
        <v>243</v>
      </c>
      <c r="Y30" s="265" t="s">
        <v>244</v>
      </c>
      <c r="Z30" s="265" t="s">
        <v>238</v>
      </c>
      <c r="AA30" s="264" t="s">
        <v>239</v>
      </c>
      <c r="AB30" s="263" t="s">
        <v>63</v>
      </c>
      <c r="AC30" s="267"/>
      <c r="AD30" s="267"/>
      <c r="AE30" s="267"/>
      <c r="AF30" s="268"/>
      <c r="AG30" s="263" t="s">
        <v>63</v>
      </c>
      <c r="AH30" s="229" t="s">
        <v>486</v>
      </c>
      <c r="AI30" s="263" t="s">
        <v>63</v>
      </c>
      <c r="AJ30" s="269" t="s">
        <v>147</v>
      </c>
      <c r="AK30" s="263" t="s">
        <v>63</v>
      </c>
      <c r="AL30" s="269" t="s">
        <v>72</v>
      </c>
      <c r="AM30" s="263" t="s">
        <v>63</v>
      </c>
      <c r="AN30" s="3459"/>
      <c r="AO30" s="263" t="s">
        <v>63</v>
      </c>
      <c r="AP30" s="270"/>
      <c r="AQ30" s="271"/>
      <c r="AR30" s="517"/>
      <c r="AS30" s="518"/>
      <c r="AT30" s="518"/>
      <c r="AU30" s="518"/>
      <c r="AV30" s="628"/>
      <c r="AW30" s="517"/>
      <c r="AX30" s="518"/>
      <c r="AY30" s="518"/>
      <c r="AZ30" s="518"/>
      <c r="BA30" s="518"/>
      <c r="BB30" s="518"/>
      <c r="BC30" s="518"/>
      <c r="BD30" s="628"/>
      <c r="BE30" s="517" t="s">
        <v>641</v>
      </c>
      <c r="BF30" s="518" t="s">
        <v>3311</v>
      </c>
      <c r="BG30" s="518" t="s">
        <v>3455</v>
      </c>
      <c r="BH30" s="628" t="s">
        <v>3312</v>
      </c>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row>
    <row r="31" spans="1:106" ht="11.25" customHeight="1">
      <c r="A31" s="272">
        <v>24</v>
      </c>
      <c r="B31" s="273" t="s">
        <v>56</v>
      </c>
      <c r="C31" s="274" t="s">
        <v>245</v>
      </c>
      <c r="D31" s="520" t="s">
        <v>246</v>
      </c>
      <c r="E31" s="521" t="s">
        <v>247</v>
      </c>
      <c r="F31" s="3446"/>
      <c r="G31" s="3450" t="s">
        <v>3497</v>
      </c>
      <c r="H31" s="3406">
        <v>1</v>
      </c>
      <c r="I31" s="278">
        <v>8</v>
      </c>
      <c r="J31" s="278">
        <v>2</v>
      </c>
      <c r="K31" s="3492">
        <v>0</v>
      </c>
      <c r="L31" s="279">
        <v>0</v>
      </c>
      <c r="M31" s="280">
        <v>0</v>
      </c>
      <c r="N31" s="3551">
        <v>0</v>
      </c>
      <c r="O31" s="205"/>
      <c r="P31" s="206">
        <f t="shared" si="3"/>
        <v>11</v>
      </c>
      <c r="Q31" s="206">
        <f t="shared" si="4"/>
        <v>11</v>
      </c>
      <c r="R31" s="148" t="s">
        <v>249</v>
      </c>
      <c r="S31" s="143" t="s">
        <v>63</v>
      </c>
      <c r="T31" s="149" t="s">
        <v>250</v>
      </c>
      <c r="U31" s="150" t="s">
        <v>186</v>
      </c>
      <c r="V31" s="151" t="s">
        <v>3670</v>
      </c>
      <c r="W31" s="143" t="s">
        <v>63</v>
      </c>
      <c r="X31" s="149" t="s">
        <v>243</v>
      </c>
      <c r="Y31" s="150" t="s">
        <v>251</v>
      </c>
      <c r="Z31" s="150" t="s">
        <v>84</v>
      </c>
      <c r="AA31" s="151"/>
      <c r="AB31" s="143" t="s">
        <v>63</v>
      </c>
      <c r="AC31" s="3495" t="s">
        <v>122</v>
      </c>
      <c r="AD31" s="3495" t="s">
        <v>195</v>
      </c>
      <c r="AE31" s="152"/>
      <c r="AF31" s="153"/>
      <c r="AG31" s="143" t="s">
        <v>63</v>
      </c>
      <c r="AH31" s="154" t="s">
        <v>252</v>
      </c>
      <c r="AI31" s="143" t="s">
        <v>63</v>
      </c>
      <c r="AJ31" s="154" t="s">
        <v>253</v>
      </c>
      <c r="AK31" s="143" t="s">
        <v>63</v>
      </c>
      <c r="AL31" s="154" t="s">
        <v>254</v>
      </c>
      <c r="AM31" s="143" t="s">
        <v>63</v>
      </c>
      <c r="AN31" s="3453"/>
      <c r="AO31" s="143" t="s">
        <v>63</v>
      </c>
      <c r="AP31" s="281"/>
      <c r="AQ31" s="282"/>
      <c r="AR31" s="520" t="s">
        <v>255</v>
      </c>
      <c r="AS31" s="521" t="s">
        <v>256</v>
      </c>
      <c r="AT31" s="521">
        <v>100106</v>
      </c>
      <c r="AU31" s="521" t="s">
        <v>248</v>
      </c>
      <c r="AV31" s="629" t="s">
        <v>257</v>
      </c>
      <c r="AW31" s="520"/>
      <c r="AX31" s="521"/>
      <c r="AY31" s="521"/>
      <c r="AZ31" s="521"/>
      <c r="BA31" s="521"/>
      <c r="BB31" s="521"/>
      <c r="BC31" s="521"/>
      <c r="BD31" s="629"/>
      <c r="BE31" s="520" t="s">
        <v>641</v>
      </c>
      <c r="BF31" s="521"/>
      <c r="BG31" s="521"/>
      <c r="BH31" s="629"/>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row>
    <row r="32" spans="1:106" ht="11.25" customHeight="1">
      <c r="A32" s="283">
        <v>25</v>
      </c>
      <c r="B32" s="284" t="s">
        <v>56</v>
      </c>
      <c r="C32" s="285" t="s">
        <v>245</v>
      </c>
      <c r="D32" s="523" t="s">
        <v>258</v>
      </c>
      <c r="E32" s="524" t="s">
        <v>247</v>
      </c>
      <c r="F32" s="3447"/>
      <c r="G32" s="3449" t="s">
        <v>3497</v>
      </c>
      <c r="H32" s="3407">
        <v>1</v>
      </c>
      <c r="I32" s="289">
        <v>8</v>
      </c>
      <c r="J32" s="289">
        <v>2</v>
      </c>
      <c r="K32" s="3493">
        <v>0</v>
      </c>
      <c r="L32" s="290">
        <v>2</v>
      </c>
      <c r="M32" s="291">
        <v>2</v>
      </c>
      <c r="N32" s="3552">
        <v>0</v>
      </c>
      <c r="O32" s="74"/>
      <c r="P32" s="244">
        <f t="shared" si="3"/>
        <v>15</v>
      </c>
      <c r="Q32" s="244">
        <f t="shared" si="4"/>
        <v>15</v>
      </c>
      <c r="R32" s="121" t="s">
        <v>249</v>
      </c>
      <c r="S32" s="225" t="s">
        <v>63</v>
      </c>
      <c r="T32" s="122" t="s">
        <v>250</v>
      </c>
      <c r="U32" s="123" t="s">
        <v>186</v>
      </c>
      <c r="V32" s="124" t="s">
        <v>259</v>
      </c>
      <c r="W32" s="225" t="s">
        <v>63</v>
      </c>
      <c r="X32" s="122" t="s">
        <v>243</v>
      </c>
      <c r="Y32" s="123" t="s">
        <v>251</v>
      </c>
      <c r="Z32" s="123" t="s">
        <v>84</v>
      </c>
      <c r="AA32" s="124"/>
      <c r="AB32" s="225" t="s">
        <v>63</v>
      </c>
      <c r="AC32" s="3495" t="s">
        <v>122</v>
      </c>
      <c r="AD32" s="3496" t="s">
        <v>195</v>
      </c>
      <c r="AE32" s="130"/>
      <c r="AF32" s="131"/>
      <c r="AG32" s="225" t="s">
        <v>63</v>
      </c>
      <c r="AH32" s="125" t="s">
        <v>252</v>
      </c>
      <c r="AI32" s="225" t="s">
        <v>63</v>
      </c>
      <c r="AJ32" s="125" t="s">
        <v>253</v>
      </c>
      <c r="AK32" s="225" t="s">
        <v>63</v>
      </c>
      <c r="AL32" s="125" t="s">
        <v>254</v>
      </c>
      <c r="AM32" s="225" t="s">
        <v>63</v>
      </c>
      <c r="AN32" s="3454"/>
      <c r="AO32" s="225" t="s">
        <v>63</v>
      </c>
      <c r="AP32" s="292"/>
      <c r="AQ32" s="293"/>
      <c r="AR32" s="523" t="s">
        <v>255</v>
      </c>
      <c r="AS32" s="524" t="s">
        <v>256</v>
      </c>
      <c r="AT32" s="524">
        <v>100106</v>
      </c>
      <c r="AU32" s="524" t="s">
        <v>248</v>
      </c>
      <c r="AV32" s="630" t="s">
        <v>257</v>
      </c>
      <c r="AW32" s="523"/>
      <c r="AX32" s="524"/>
      <c r="AY32" s="524"/>
      <c r="AZ32" s="524"/>
      <c r="BA32" s="524"/>
      <c r="BB32" s="524"/>
      <c r="BC32" s="524"/>
      <c r="BD32" s="630"/>
      <c r="BE32" s="523" t="s">
        <v>641</v>
      </c>
      <c r="BF32" s="524"/>
      <c r="BG32" s="524"/>
      <c r="BH32" s="630"/>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row>
    <row r="33" spans="1:106" ht="11.25" customHeight="1">
      <c r="A33" s="283">
        <v>26</v>
      </c>
      <c r="B33" s="284" t="s">
        <v>56</v>
      </c>
      <c r="C33" s="285" t="s">
        <v>245</v>
      </c>
      <c r="D33" s="523" t="s">
        <v>260</v>
      </c>
      <c r="E33" s="524" t="s">
        <v>247</v>
      </c>
      <c r="F33" s="3447"/>
      <c r="G33" s="3449" t="s">
        <v>3497</v>
      </c>
      <c r="H33" s="3473">
        <v>1</v>
      </c>
      <c r="I33" s="294">
        <v>8</v>
      </c>
      <c r="J33" s="289">
        <v>2</v>
      </c>
      <c r="K33" s="3493">
        <v>0</v>
      </c>
      <c r="L33" s="295">
        <v>0</v>
      </c>
      <c r="M33" s="296">
        <v>0</v>
      </c>
      <c r="N33" s="3552">
        <v>0</v>
      </c>
      <c r="O33" s="74"/>
      <c r="P33" s="244">
        <f t="shared" si="3"/>
        <v>11</v>
      </c>
      <c r="Q33" s="244">
        <f t="shared" si="4"/>
        <v>11</v>
      </c>
      <c r="R33" s="121" t="s">
        <v>249</v>
      </c>
      <c r="S33" s="225" t="s">
        <v>63</v>
      </c>
      <c r="T33" s="122" t="s">
        <v>250</v>
      </c>
      <c r="U33" s="123" t="s">
        <v>186</v>
      </c>
      <c r="V33" s="124" t="s">
        <v>3670</v>
      </c>
      <c r="W33" s="225" t="s">
        <v>63</v>
      </c>
      <c r="X33" s="122" t="s">
        <v>243</v>
      </c>
      <c r="Y33" s="123" t="s">
        <v>251</v>
      </c>
      <c r="Z33" s="123" t="s">
        <v>84</v>
      </c>
      <c r="AA33" s="124"/>
      <c r="AB33" s="225" t="s">
        <v>63</v>
      </c>
      <c r="AC33" s="3495" t="s">
        <v>122</v>
      </c>
      <c r="AD33" s="3496" t="s">
        <v>195</v>
      </c>
      <c r="AE33" s="130"/>
      <c r="AF33" s="131"/>
      <c r="AG33" s="225" t="s">
        <v>63</v>
      </c>
      <c r="AH33" s="125" t="s">
        <v>252</v>
      </c>
      <c r="AI33" s="225" t="s">
        <v>63</v>
      </c>
      <c r="AJ33" s="125" t="s">
        <v>253</v>
      </c>
      <c r="AK33" s="225" t="s">
        <v>63</v>
      </c>
      <c r="AL33" s="125" t="s">
        <v>254</v>
      </c>
      <c r="AM33" s="225" t="s">
        <v>63</v>
      </c>
      <c r="AN33" s="3454"/>
      <c r="AO33" s="225" t="s">
        <v>63</v>
      </c>
      <c r="AP33" s="292"/>
      <c r="AQ33" s="293"/>
      <c r="AR33" s="523" t="s">
        <v>255</v>
      </c>
      <c r="AS33" s="524" t="s">
        <v>256</v>
      </c>
      <c r="AT33" s="524">
        <v>100106</v>
      </c>
      <c r="AU33" s="524" t="s">
        <v>248</v>
      </c>
      <c r="AV33" s="630" t="s">
        <v>257</v>
      </c>
      <c r="AW33" s="523"/>
      <c r="AX33" s="524"/>
      <c r="AY33" s="524"/>
      <c r="AZ33" s="524"/>
      <c r="BA33" s="524"/>
      <c r="BB33" s="524"/>
      <c r="BC33" s="524"/>
      <c r="BD33" s="630"/>
      <c r="BE33" s="523" t="s">
        <v>641</v>
      </c>
      <c r="BF33" s="524"/>
      <c r="BG33" s="524"/>
      <c r="BH33" s="630"/>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row>
    <row r="34" spans="1:106" ht="11.25" customHeight="1">
      <c r="A34" s="283">
        <v>27</v>
      </c>
      <c r="B34" s="284" t="s">
        <v>56</v>
      </c>
      <c r="C34" s="285" t="s">
        <v>245</v>
      </c>
      <c r="D34" s="523" t="s">
        <v>261</v>
      </c>
      <c r="E34" s="524" t="s">
        <v>247</v>
      </c>
      <c r="F34" s="525"/>
      <c r="G34" s="3472" t="s">
        <v>3497</v>
      </c>
      <c r="H34" s="3407">
        <v>1</v>
      </c>
      <c r="I34" s="289">
        <v>4</v>
      </c>
      <c r="J34" s="289">
        <v>2</v>
      </c>
      <c r="K34" s="3493">
        <v>0</v>
      </c>
      <c r="L34" s="290">
        <v>0</v>
      </c>
      <c r="M34" s="291">
        <v>0</v>
      </c>
      <c r="N34" s="3552">
        <v>2</v>
      </c>
      <c r="O34" s="74"/>
      <c r="P34" s="244">
        <f t="shared" si="3"/>
        <v>9</v>
      </c>
      <c r="Q34" s="244">
        <f t="shared" si="4"/>
        <v>9</v>
      </c>
      <c r="R34" s="121" t="s">
        <v>262</v>
      </c>
      <c r="S34" s="225" t="s">
        <v>63</v>
      </c>
      <c r="T34" s="122" t="s">
        <v>263</v>
      </c>
      <c r="U34" s="123" t="s">
        <v>186</v>
      </c>
      <c r="V34" s="124" t="s">
        <v>264</v>
      </c>
      <c r="W34" s="225" t="s">
        <v>63</v>
      </c>
      <c r="X34" s="122" t="s">
        <v>243</v>
      </c>
      <c r="Y34" s="123" t="s">
        <v>251</v>
      </c>
      <c r="Z34" s="123" t="s">
        <v>265</v>
      </c>
      <c r="AA34" s="124"/>
      <c r="AB34" s="225" t="s">
        <v>63</v>
      </c>
      <c r="AC34" s="3495" t="s">
        <v>122</v>
      </c>
      <c r="AD34" s="3496" t="s">
        <v>195</v>
      </c>
      <c r="AE34" s="130"/>
      <c r="AF34" s="131"/>
      <c r="AG34" s="225" t="s">
        <v>63</v>
      </c>
      <c r="AH34" s="125" t="s">
        <v>252</v>
      </c>
      <c r="AI34" s="225" t="s">
        <v>63</v>
      </c>
      <c r="AJ34" s="125" t="s">
        <v>253</v>
      </c>
      <c r="AK34" s="225" t="s">
        <v>63</v>
      </c>
      <c r="AL34" s="125" t="s">
        <v>266</v>
      </c>
      <c r="AM34" s="225" t="s">
        <v>63</v>
      </c>
      <c r="AN34" s="3454"/>
      <c r="AO34" s="225" t="s">
        <v>63</v>
      </c>
      <c r="AP34" s="292"/>
      <c r="AQ34" s="293"/>
      <c r="AR34" s="523" t="s">
        <v>255</v>
      </c>
      <c r="AS34" s="524" t="s">
        <v>256</v>
      </c>
      <c r="AT34" s="524">
        <v>100106</v>
      </c>
      <c r="AU34" s="524" t="s">
        <v>248</v>
      </c>
      <c r="AV34" s="630" t="s">
        <v>257</v>
      </c>
      <c r="AW34" s="523"/>
      <c r="AX34" s="524"/>
      <c r="AY34" s="524"/>
      <c r="AZ34" s="524"/>
      <c r="BA34" s="524"/>
      <c r="BB34" s="524"/>
      <c r="BC34" s="524"/>
      <c r="BD34" s="630"/>
      <c r="BE34" s="523" t="s">
        <v>641</v>
      </c>
      <c r="BF34" s="524"/>
      <c r="BG34" s="524"/>
      <c r="BH34" s="630"/>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row>
    <row r="35" spans="1:106" ht="11.25" customHeight="1">
      <c r="A35" s="283">
        <v>28</v>
      </c>
      <c r="B35" s="284" t="s">
        <v>56</v>
      </c>
      <c r="C35" s="285" t="s">
        <v>245</v>
      </c>
      <c r="D35" s="523" t="s">
        <v>267</v>
      </c>
      <c r="E35" s="524"/>
      <c r="F35" s="525"/>
      <c r="G35" s="526" t="s">
        <v>268</v>
      </c>
      <c r="H35" s="3473">
        <v>1</v>
      </c>
      <c r="I35" s="294">
        <v>4</v>
      </c>
      <c r="J35" s="289">
        <v>4</v>
      </c>
      <c r="K35" s="3493">
        <v>0</v>
      </c>
      <c r="L35" s="295">
        <v>0</v>
      </c>
      <c r="M35" s="296">
        <v>0</v>
      </c>
      <c r="N35" s="3552">
        <v>0</v>
      </c>
      <c r="O35" s="74"/>
      <c r="P35" s="244">
        <f t="shared" si="3"/>
        <v>9</v>
      </c>
      <c r="Q35" s="244">
        <f t="shared" si="4"/>
        <v>9</v>
      </c>
      <c r="R35" s="121" t="s">
        <v>249</v>
      </c>
      <c r="S35" s="225" t="s">
        <v>63</v>
      </c>
      <c r="T35" s="122" t="s">
        <v>269</v>
      </c>
      <c r="U35" s="123" t="s">
        <v>186</v>
      </c>
      <c r="V35" s="124" t="s">
        <v>270</v>
      </c>
      <c r="W35" s="225" t="s">
        <v>271</v>
      </c>
      <c r="X35" s="122" t="s">
        <v>243</v>
      </c>
      <c r="Y35" s="123" t="s">
        <v>251</v>
      </c>
      <c r="Z35" s="123" t="s">
        <v>84</v>
      </c>
      <c r="AA35" s="124"/>
      <c r="AB35" s="225" t="s">
        <v>63</v>
      </c>
      <c r="AC35" s="3496" t="s">
        <v>122</v>
      </c>
      <c r="AD35" s="3496" t="s">
        <v>195</v>
      </c>
      <c r="AE35" s="130"/>
      <c r="AF35" s="131"/>
      <c r="AG35" s="225" t="s">
        <v>63</v>
      </c>
      <c r="AH35" s="125" t="s">
        <v>252</v>
      </c>
      <c r="AI35" s="225" t="s">
        <v>63</v>
      </c>
      <c r="AJ35" s="125" t="s">
        <v>253</v>
      </c>
      <c r="AK35" s="225" t="s">
        <v>63</v>
      </c>
      <c r="AL35" s="125" t="s">
        <v>254</v>
      </c>
      <c r="AM35" s="225" t="s">
        <v>63</v>
      </c>
      <c r="AN35" s="3454"/>
      <c r="AO35" s="225" t="s">
        <v>63</v>
      </c>
      <c r="AP35" s="292"/>
      <c r="AQ35" s="293"/>
      <c r="AR35" s="523" t="s">
        <v>272</v>
      </c>
      <c r="AS35" s="524" t="s">
        <v>273</v>
      </c>
      <c r="AT35" s="524">
        <v>102708</v>
      </c>
      <c r="AU35" s="524" t="s">
        <v>268</v>
      </c>
      <c r="AV35" s="630" t="s">
        <v>274</v>
      </c>
      <c r="AW35" s="523"/>
      <c r="AX35" s="524"/>
      <c r="AY35" s="524"/>
      <c r="AZ35" s="524"/>
      <c r="BA35" s="524"/>
      <c r="BB35" s="524"/>
      <c r="BC35" s="524"/>
      <c r="BD35" s="630"/>
      <c r="BE35" s="523" t="s">
        <v>641</v>
      </c>
      <c r="BF35" s="524"/>
      <c r="BG35" s="524"/>
      <c r="BH35" s="630"/>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row>
    <row r="36" spans="1:106" ht="11.25" customHeight="1">
      <c r="A36" s="283">
        <v>29</v>
      </c>
      <c r="B36" s="284" t="s">
        <v>56</v>
      </c>
      <c r="C36" s="285" t="s">
        <v>245</v>
      </c>
      <c r="D36" s="523" t="s">
        <v>275</v>
      </c>
      <c r="E36" s="524"/>
      <c r="F36" s="525"/>
      <c r="G36" s="526" t="s">
        <v>268</v>
      </c>
      <c r="H36" s="3407">
        <v>1</v>
      </c>
      <c r="I36" s="289">
        <v>4</v>
      </c>
      <c r="J36" s="289">
        <v>2</v>
      </c>
      <c r="K36" s="3493">
        <v>0</v>
      </c>
      <c r="L36" s="290">
        <v>4</v>
      </c>
      <c r="M36" s="291">
        <v>2</v>
      </c>
      <c r="N36" s="3552">
        <v>0</v>
      </c>
      <c r="O36" s="74"/>
      <c r="P36" s="244">
        <f t="shared" si="3"/>
        <v>13</v>
      </c>
      <c r="Q36" s="244">
        <f t="shared" si="4"/>
        <v>13</v>
      </c>
      <c r="R36" s="121" t="s">
        <v>262</v>
      </c>
      <c r="S36" s="225" t="s">
        <v>63</v>
      </c>
      <c r="T36" s="122" t="s">
        <v>276</v>
      </c>
      <c r="U36" s="123" t="s">
        <v>186</v>
      </c>
      <c r="V36" s="124" t="s">
        <v>270</v>
      </c>
      <c r="W36" s="225" t="s">
        <v>63</v>
      </c>
      <c r="X36" s="122" t="s">
        <v>277</v>
      </c>
      <c r="Y36" s="123" t="s">
        <v>251</v>
      </c>
      <c r="Z36" s="123" t="s">
        <v>84</v>
      </c>
      <c r="AA36" s="124"/>
      <c r="AB36" s="225" t="s">
        <v>63</v>
      </c>
      <c r="AC36" s="3496" t="s">
        <v>122</v>
      </c>
      <c r="AD36" s="3496" t="s">
        <v>195</v>
      </c>
      <c r="AE36" s="130"/>
      <c r="AF36" s="131"/>
      <c r="AG36" s="225" t="s">
        <v>63</v>
      </c>
      <c r="AH36" s="125" t="s">
        <v>278</v>
      </c>
      <c r="AI36" s="225" t="s">
        <v>63</v>
      </c>
      <c r="AJ36" s="125" t="s">
        <v>279</v>
      </c>
      <c r="AK36" s="225" t="s">
        <v>63</v>
      </c>
      <c r="AL36" s="125" t="s">
        <v>254</v>
      </c>
      <c r="AM36" s="225" t="s">
        <v>63</v>
      </c>
      <c r="AN36" s="3454"/>
      <c r="AO36" s="225" t="s">
        <v>63</v>
      </c>
      <c r="AP36" s="292"/>
      <c r="AQ36" s="293"/>
      <c r="AR36" s="523" t="s">
        <v>272</v>
      </c>
      <c r="AS36" s="524" t="s">
        <v>273</v>
      </c>
      <c r="AT36" s="524">
        <v>102708</v>
      </c>
      <c r="AU36" s="524" t="s">
        <v>268</v>
      </c>
      <c r="AV36" s="630" t="s">
        <v>274</v>
      </c>
      <c r="AW36" s="523"/>
      <c r="AX36" s="524"/>
      <c r="AY36" s="524"/>
      <c r="AZ36" s="524"/>
      <c r="BA36" s="524"/>
      <c r="BB36" s="524"/>
      <c r="BC36" s="524"/>
      <c r="BD36" s="630"/>
      <c r="BE36" s="523" t="s">
        <v>641</v>
      </c>
      <c r="BF36" s="524"/>
      <c r="BG36" s="524"/>
      <c r="BH36" s="630"/>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row>
    <row r="37" spans="1:106" ht="11.25" customHeight="1">
      <c r="A37" s="283">
        <v>30</v>
      </c>
      <c r="B37" s="284" t="s">
        <v>56</v>
      </c>
      <c r="C37" s="285" t="s">
        <v>245</v>
      </c>
      <c r="D37" s="523" t="s">
        <v>280</v>
      </c>
      <c r="E37" s="524"/>
      <c r="F37" s="525"/>
      <c r="G37" s="526" t="s">
        <v>281</v>
      </c>
      <c r="H37" s="3473">
        <v>1</v>
      </c>
      <c r="I37" s="294">
        <v>8</v>
      </c>
      <c r="J37" s="289">
        <v>1</v>
      </c>
      <c r="K37" s="3493">
        <v>0</v>
      </c>
      <c r="L37" s="290">
        <v>0</v>
      </c>
      <c r="M37" s="291">
        <v>0</v>
      </c>
      <c r="N37" s="3552">
        <v>0</v>
      </c>
      <c r="O37" s="74"/>
      <c r="P37" s="244">
        <f t="shared" si="3"/>
        <v>10</v>
      </c>
      <c r="Q37" s="244">
        <f t="shared" si="4"/>
        <v>10</v>
      </c>
      <c r="R37" s="121" t="s">
        <v>249</v>
      </c>
      <c r="S37" s="225" t="s">
        <v>63</v>
      </c>
      <c r="T37" s="122" t="s">
        <v>282</v>
      </c>
      <c r="U37" s="123" t="s">
        <v>186</v>
      </c>
      <c r="V37" s="124" t="s">
        <v>283</v>
      </c>
      <c r="W37" s="225" t="s">
        <v>271</v>
      </c>
      <c r="X37" s="122" t="s">
        <v>277</v>
      </c>
      <c r="Y37" s="123" t="s">
        <v>251</v>
      </c>
      <c r="Z37" s="123" t="s">
        <v>84</v>
      </c>
      <c r="AA37" s="124"/>
      <c r="AB37" s="225" t="s">
        <v>63</v>
      </c>
      <c r="AC37" s="3496" t="s">
        <v>122</v>
      </c>
      <c r="AD37" s="3496" t="s">
        <v>195</v>
      </c>
      <c r="AE37" s="130"/>
      <c r="AF37" s="131"/>
      <c r="AG37" s="225" t="s">
        <v>63</v>
      </c>
      <c r="AH37" s="125" t="s">
        <v>252</v>
      </c>
      <c r="AI37" s="225" t="s">
        <v>63</v>
      </c>
      <c r="AJ37" s="125" t="s">
        <v>253</v>
      </c>
      <c r="AK37" s="225" t="s">
        <v>63</v>
      </c>
      <c r="AL37" s="125" t="s">
        <v>254</v>
      </c>
      <c r="AM37" s="225" t="s">
        <v>63</v>
      </c>
      <c r="AN37" s="3454"/>
      <c r="AO37" s="225" t="s">
        <v>63</v>
      </c>
      <c r="AP37" s="292"/>
      <c r="AQ37" s="293"/>
      <c r="AR37" s="523"/>
      <c r="AS37" s="524" t="s">
        <v>181</v>
      </c>
      <c r="AT37" s="524">
        <v>100068</v>
      </c>
      <c r="AU37" s="524" t="s">
        <v>284</v>
      </c>
      <c r="AV37" s="630" t="s">
        <v>285</v>
      </c>
      <c r="AW37" s="523"/>
      <c r="AX37" s="524"/>
      <c r="AY37" s="524"/>
      <c r="AZ37" s="524"/>
      <c r="BA37" s="524"/>
      <c r="BB37" s="524"/>
      <c r="BC37" s="524"/>
      <c r="BD37" s="630"/>
      <c r="BE37" s="523" t="s">
        <v>641</v>
      </c>
      <c r="BF37" s="524"/>
      <c r="BG37" s="524"/>
      <c r="BH37" s="630"/>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row>
    <row r="38" spans="1:106" ht="11.25" customHeight="1">
      <c r="A38" s="283">
        <v>31</v>
      </c>
      <c r="B38" s="284" t="s">
        <v>56</v>
      </c>
      <c r="C38" s="285" t="s">
        <v>245</v>
      </c>
      <c r="D38" s="523" t="s">
        <v>286</v>
      </c>
      <c r="E38" s="524"/>
      <c r="F38" s="525"/>
      <c r="G38" s="526" t="s">
        <v>281</v>
      </c>
      <c r="H38" s="3407">
        <v>1</v>
      </c>
      <c r="I38" s="289">
        <v>8</v>
      </c>
      <c r="J38" s="289">
        <v>1</v>
      </c>
      <c r="K38" s="3493">
        <v>0</v>
      </c>
      <c r="L38" s="295">
        <v>0</v>
      </c>
      <c r="M38" s="296">
        <v>0</v>
      </c>
      <c r="N38" s="3552">
        <v>0</v>
      </c>
      <c r="O38" s="74"/>
      <c r="P38" s="244">
        <f t="shared" si="3"/>
        <v>10</v>
      </c>
      <c r="Q38" s="244">
        <f t="shared" si="4"/>
        <v>10</v>
      </c>
      <c r="R38" s="121" t="s">
        <v>262</v>
      </c>
      <c r="S38" s="225" t="s">
        <v>63</v>
      </c>
      <c r="T38" s="122" t="s">
        <v>250</v>
      </c>
      <c r="U38" s="123" t="s">
        <v>186</v>
      </c>
      <c r="V38" s="124" t="s">
        <v>287</v>
      </c>
      <c r="W38" s="225" t="s">
        <v>63</v>
      </c>
      <c r="X38" s="122" t="s">
        <v>277</v>
      </c>
      <c r="Y38" s="123" t="s">
        <v>288</v>
      </c>
      <c r="Z38" s="123" t="s">
        <v>289</v>
      </c>
      <c r="AA38" s="124"/>
      <c r="AB38" s="225" t="s">
        <v>63</v>
      </c>
      <c r="AC38" s="3496" t="s">
        <v>122</v>
      </c>
      <c r="AD38" s="3496" t="s">
        <v>195</v>
      </c>
      <c r="AE38" s="130"/>
      <c r="AF38" s="131"/>
      <c r="AG38" s="225" t="s">
        <v>63</v>
      </c>
      <c r="AH38" s="125" t="s">
        <v>252</v>
      </c>
      <c r="AI38" s="225" t="s">
        <v>63</v>
      </c>
      <c r="AJ38" s="125" t="s">
        <v>253</v>
      </c>
      <c r="AK38" s="225" t="s">
        <v>63</v>
      </c>
      <c r="AL38" s="125" t="s">
        <v>254</v>
      </c>
      <c r="AM38" s="225" t="s">
        <v>63</v>
      </c>
      <c r="AN38" s="3454"/>
      <c r="AO38" s="225" t="s">
        <v>63</v>
      </c>
      <c r="AP38" s="292"/>
      <c r="AQ38" s="293"/>
      <c r="AR38" s="523"/>
      <c r="AS38" s="524" t="s">
        <v>181</v>
      </c>
      <c r="AT38" s="524">
        <v>100069</v>
      </c>
      <c r="AU38" s="524" t="s">
        <v>284</v>
      </c>
      <c r="AV38" s="630" t="s">
        <v>285</v>
      </c>
      <c r="AW38" s="523"/>
      <c r="AX38" s="524"/>
      <c r="AY38" s="524"/>
      <c r="AZ38" s="524"/>
      <c r="BA38" s="524"/>
      <c r="BB38" s="524"/>
      <c r="BC38" s="524"/>
      <c r="BD38" s="630"/>
      <c r="BE38" s="523" t="s">
        <v>641</v>
      </c>
      <c r="BF38" s="524"/>
      <c r="BG38" s="524"/>
      <c r="BH38" s="630"/>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row>
    <row r="39" spans="1:106" s="13" customFormat="1" ht="11.25" customHeight="1">
      <c r="A39" s="297">
        <v>32</v>
      </c>
      <c r="B39" s="298" t="s">
        <v>56</v>
      </c>
      <c r="C39" s="299" t="s">
        <v>245</v>
      </c>
      <c r="D39" s="527" t="s">
        <v>290</v>
      </c>
      <c r="E39" s="528"/>
      <c r="F39" s="529"/>
      <c r="G39" s="530" t="s">
        <v>291</v>
      </c>
      <c r="H39" s="3553">
        <v>1</v>
      </c>
      <c r="I39" s="300">
        <v>8</v>
      </c>
      <c r="J39" s="301">
        <v>1</v>
      </c>
      <c r="K39" s="3494">
        <v>2</v>
      </c>
      <c r="L39" s="302">
        <v>0</v>
      </c>
      <c r="M39" s="303">
        <v>2</v>
      </c>
      <c r="N39" s="3554">
        <v>0</v>
      </c>
      <c r="O39" s="260"/>
      <c r="P39" s="261">
        <f t="shared" si="3"/>
        <v>12</v>
      </c>
      <c r="Q39" s="261">
        <f t="shared" si="4"/>
        <v>14</v>
      </c>
      <c r="R39" s="304" t="s">
        <v>262</v>
      </c>
      <c r="S39" s="263" t="s">
        <v>244</v>
      </c>
      <c r="T39" s="305" t="s">
        <v>292</v>
      </c>
      <c r="U39" s="306" t="s">
        <v>186</v>
      </c>
      <c r="V39" s="307" t="s">
        <v>3671</v>
      </c>
      <c r="W39" s="263" t="s">
        <v>244</v>
      </c>
      <c r="X39" s="305" t="s">
        <v>277</v>
      </c>
      <c r="Y39" s="306" t="s">
        <v>288</v>
      </c>
      <c r="Z39" s="306" t="s">
        <v>289</v>
      </c>
      <c r="AA39" s="307"/>
      <c r="AB39" s="263" t="s">
        <v>244</v>
      </c>
      <c r="AC39" s="3497" t="s">
        <v>99</v>
      </c>
      <c r="AD39" s="3497" t="s">
        <v>293</v>
      </c>
      <c r="AE39" s="308"/>
      <c r="AF39" s="309"/>
      <c r="AG39" s="263" t="s">
        <v>63</v>
      </c>
      <c r="AH39" s="310" t="s">
        <v>294</v>
      </c>
      <c r="AI39" s="263" t="s">
        <v>63</v>
      </c>
      <c r="AJ39" s="310" t="s">
        <v>295</v>
      </c>
      <c r="AK39" s="263" t="s">
        <v>63</v>
      </c>
      <c r="AL39" s="310" t="s">
        <v>254</v>
      </c>
      <c r="AM39" s="263" t="s">
        <v>63</v>
      </c>
      <c r="AN39" s="3455"/>
      <c r="AO39" s="263" t="s">
        <v>63</v>
      </c>
      <c r="AP39" s="311"/>
      <c r="AQ39" s="312"/>
      <c r="AR39" s="527" t="s">
        <v>255</v>
      </c>
      <c r="AS39" s="528" t="s">
        <v>296</v>
      </c>
      <c r="AT39" s="528">
        <v>100077</v>
      </c>
      <c r="AU39" s="528" t="s">
        <v>291</v>
      </c>
      <c r="AV39" s="631" t="s">
        <v>297</v>
      </c>
      <c r="AW39" s="527"/>
      <c r="AX39" s="528"/>
      <c r="AY39" s="528"/>
      <c r="AZ39" s="528"/>
      <c r="BA39" s="528"/>
      <c r="BB39" s="528"/>
      <c r="BC39" s="528"/>
      <c r="BD39" s="631"/>
      <c r="BE39" s="527" t="s">
        <v>641</v>
      </c>
      <c r="BF39" s="528"/>
      <c r="BG39" s="528"/>
      <c r="BH39" s="631"/>
      <c r="BI39" s="685"/>
      <c r="BJ39" s="685"/>
      <c r="BK39" s="685"/>
      <c r="BL39" s="685"/>
      <c r="BM39" s="685"/>
      <c r="BN39" s="685"/>
      <c r="BO39" s="685"/>
      <c r="BP39" s="685"/>
      <c r="BQ39" s="685"/>
      <c r="BR39" s="685"/>
      <c r="BS39" s="685"/>
      <c r="BT39" s="685"/>
      <c r="BU39" s="685"/>
      <c r="BV39" s="685"/>
      <c r="BW39" s="685"/>
      <c r="BX39" s="685"/>
      <c r="BY39" s="685"/>
      <c r="BZ39" s="685"/>
      <c r="CA39" s="685"/>
      <c r="CB39" s="685"/>
      <c r="CC39" s="685"/>
      <c r="CD39" s="685"/>
      <c r="CE39" s="685"/>
      <c r="CF39" s="685"/>
      <c r="CG39" s="685"/>
      <c r="CH39" s="685"/>
      <c r="CI39" s="685"/>
      <c r="CJ39" s="685"/>
      <c r="CK39" s="685"/>
      <c r="CL39" s="685"/>
      <c r="CM39" s="685"/>
      <c r="CN39" s="685"/>
      <c r="CO39" s="685"/>
      <c r="CP39" s="685"/>
      <c r="CQ39" s="685"/>
      <c r="CR39" s="685"/>
      <c r="CS39" s="685"/>
      <c r="CT39" s="685"/>
      <c r="CU39" s="685"/>
      <c r="CV39" s="685"/>
      <c r="CW39" s="685"/>
      <c r="CX39" s="685"/>
      <c r="CY39" s="685"/>
      <c r="CZ39" s="685"/>
      <c r="DA39" s="685"/>
      <c r="DB39" s="685"/>
    </row>
    <row r="40" spans="1:106" s="13" customFormat="1" ht="11.25" customHeight="1">
      <c r="A40" s="313">
        <v>33</v>
      </c>
      <c r="B40" s="314" t="s">
        <v>298</v>
      </c>
      <c r="C40" s="315" t="s">
        <v>299</v>
      </c>
      <c r="D40" s="531" t="s">
        <v>300</v>
      </c>
      <c r="E40" s="532" t="s">
        <v>301</v>
      </c>
      <c r="F40" s="533"/>
      <c r="G40" s="534" t="s">
        <v>302</v>
      </c>
      <c r="H40" s="3006">
        <v>2</v>
      </c>
      <c r="I40" s="202">
        <v>8</v>
      </c>
      <c r="J40" s="202">
        <v>8</v>
      </c>
      <c r="K40" s="3489">
        <v>8</v>
      </c>
      <c r="L40" s="316">
        <v>1</v>
      </c>
      <c r="M40" s="317">
        <v>4</v>
      </c>
      <c r="N40" s="3545">
        <v>4</v>
      </c>
      <c r="O40" s="3462"/>
      <c r="P40" s="206">
        <f t="shared" si="3"/>
        <v>27</v>
      </c>
      <c r="Q40" s="206">
        <f t="shared" si="4"/>
        <v>35</v>
      </c>
      <c r="R40" s="142" t="s">
        <v>303</v>
      </c>
      <c r="S40" s="156" t="s">
        <v>304</v>
      </c>
      <c r="T40" s="157" t="s">
        <v>305</v>
      </c>
      <c r="U40" s="158" t="s">
        <v>306</v>
      </c>
      <c r="V40" s="144" t="s">
        <v>307</v>
      </c>
      <c r="W40" s="156" t="s">
        <v>186</v>
      </c>
      <c r="X40" s="157" t="s">
        <v>308</v>
      </c>
      <c r="Y40" s="158" t="s">
        <v>309</v>
      </c>
      <c r="Z40" s="158" t="s">
        <v>265</v>
      </c>
      <c r="AA40" s="144" t="s">
        <v>310</v>
      </c>
      <c r="AB40" s="156" t="s">
        <v>186</v>
      </c>
      <c r="AC40" s="145" t="s">
        <v>311</v>
      </c>
      <c r="AD40" s="145"/>
      <c r="AE40" s="145"/>
      <c r="AF40" s="146"/>
      <c r="AG40" s="156" t="s">
        <v>63</v>
      </c>
      <c r="AH40" s="147" t="s">
        <v>312</v>
      </c>
      <c r="AI40" s="156" t="s">
        <v>186</v>
      </c>
      <c r="AJ40" s="147" t="s">
        <v>313</v>
      </c>
      <c r="AK40" s="156" t="s">
        <v>304</v>
      </c>
      <c r="AL40" s="147" t="s">
        <v>314</v>
      </c>
      <c r="AM40" s="156" t="s">
        <v>186</v>
      </c>
      <c r="AN40" s="3457"/>
      <c r="AO40" s="156" t="s">
        <v>63</v>
      </c>
      <c r="AP40" s="318"/>
      <c r="AQ40" s="319"/>
      <c r="AR40" s="632"/>
      <c r="AS40" s="532" t="s">
        <v>315</v>
      </c>
      <c r="AT40" s="532">
        <v>2002006</v>
      </c>
      <c r="AU40" s="532" t="s">
        <v>316</v>
      </c>
      <c r="AV40" s="633" t="s">
        <v>317</v>
      </c>
      <c r="AW40" s="632"/>
      <c r="AX40" s="532"/>
      <c r="AY40" s="532"/>
      <c r="AZ40" s="532"/>
      <c r="BA40" s="532"/>
      <c r="BB40" s="532"/>
      <c r="BC40" s="532"/>
      <c r="BD40" s="633"/>
      <c r="BE40" s="632" t="s">
        <v>641</v>
      </c>
      <c r="BF40" s="532" t="s">
        <v>3629</v>
      </c>
      <c r="BG40" s="532" t="s">
        <v>499</v>
      </c>
      <c r="BH40" s="633"/>
      <c r="BI40" s="685"/>
      <c r="BJ40" s="685"/>
      <c r="BK40" s="685"/>
      <c r="BL40" s="685"/>
      <c r="BM40" s="685"/>
      <c r="BN40" s="685"/>
      <c r="BO40" s="685"/>
      <c r="BP40" s="685"/>
      <c r="BQ40" s="685"/>
      <c r="BR40" s="685"/>
      <c r="BS40" s="685"/>
      <c r="BT40" s="685"/>
      <c r="BU40" s="685"/>
      <c r="BV40" s="685"/>
      <c r="BW40" s="685"/>
      <c r="BX40" s="685"/>
      <c r="BY40" s="685"/>
      <c r="BZ40" s="685"/>
      <c r="CA40" s="685"/>
      <c r="CB40" s="685"/>
      <c r="CC40" s="685"/>
      <c r="CD40" s="685"/>
      <c r="CE40" s="685"/>
      <c r="CF40" s="685"/>
      <c r="CG40" s="685"/>
      <c r="CH40" s="685"/>
      <c r="CI40" s="685"/>
      <c r="CJ40" s="685"/>
      <c r="CK40" s="685"/>
      <c r="CL40" s="685"/>
      <c r="CM40" s="685"/>
      <c r="CN40" s="685"/>
      <c r="CO40" s="685"/>
      <c r="CP40" s="685"/>
      <c r="CQ40" s="685"/>
      <c r="CR40" s="685"/>
      <c r="CS40" s="685"/>
      <c r="CT40" s="685"/>
      <c r="CU40" s="685"/>
      <c r="CV40" s="685"/>
      <c r="CW40" s="685"/>
      <c r="CX40" s="685"/>
      <c r="CY40" s="685"/>
      <c r="CZ40" s="685"/>
      <c r="DA40" s="685"/>
      <c r="DB40" s="685"/>
    </row>
    <row r="41" spans="1:106" s="13" customFormat="1" ht="11.25" customHeight="1">
      <c r="A41" s="320">
        <v>34</v>
      </c>
      <c r="B41" s="321" t="s">
        <v>298</v>
      </c>
      <c r="C41" s="322" t="s">
        <v>318</v>
      </c>
      <c r="D41" s="535" t="s">
        <v>319</v>
      </c>
      <c r="E41" s="536" t="s">
        <v>320</v>
      </c>
      <c r="F41" s="537"/>
      <c r="G41" s="538" t="s">
        <v>321</v>
      </c>
      <c r="H41" s="3547">
        <v>2</v>
      </c>
      <c r="I41" s="241">
        <v>8</v>
      </c>
      <c r="J41" s="242">
        <v>4</v>
      </c>
      <c r="K41" s="3490">
        <v>8</v>
      </c>
      <c r="L41" s="252">
        <v>1</v>
      </c>
      <c r="M41" s="61">
        <v>4</v>
      </c>
      <c r="N41" s="3548">
        <v>4</v>
      </c>
      <c r="O41" s="3463"/>
      <c r="P41" s="244">
        <f t="shared" si="3"/>
        <v>23</v>
      </c>
      <c r="Q41" s="244">
        <f t="shared" si="4"/>
        <v>31</v>
      </c>
      <c r="R41" s="23" t="s">
        <v>322</v>
      </c>
      <c r="S41" s="323" t="s">
        <v>304</v>
      </c>
      <c r="T41" s="21" t="s">
        <v>305</v>
      </c>
      <c r="U41" s="22" t="s">
        <v>306</v>
      </c>
      <c r="V41" s="14" t="s">
        <v>307</v>
      </c>
      <c r="W41" s="323" t="s">
        <v>186</v>
      </c>
      <c r="X41" s="21" t="s">
        <v>243</v>
      </c>
      <c r="Y41" s="22" t="s">
        <v>309</v>
      </c>
      <c r="Z41" s="22" t="s">
        <v>265</v>
      </c>
      <c r="AA41" s="14" t="s">
        <v>323</v>
      </c>
      <c r="AB41" s="323" t="s">
        <v>186</v>
      </c>
      <c r="AC41" s="128" t="s">
        <v>324</v>
      </c>
      <c r="AD41" s="128"/>
      <c r="AE41" s="128"/>
      <c r="AF41" s="129"/>
      <c r="AG41" s="323" t="s">
        <v>63</v>
      </c>
      <c r="AH41" s="15" t="s">
        <v>312</v>
      </c>
      <c r="AI41" s="323" t="s">
        <v>186</v>
      </c>
      <c r="AJ41" s="15" t="s">
        <v>313</v>
      </c>
      <c r="AK41" s="323" t="s">
        <v>304</v>
      </c>
      <c r="AL41" s="15" t="s">
        <v>314</v>
      </c>
      <c r="AM41" s="323" t="s">
        <v>244</v>
      </c>
      <c r="AN41" s="3458"/>
      <c r="AO41" s="323" t="s">
        <v>63</v>
      </c>
      <c r="AP41" s="324"/>
      <c r="AQ41" s="325"/>
      <c r="AR41" s="634"/>
      <c r="AS41" s="536" t="s">
        <v>315</v>
      </c>
      <c r="AT41" s="536">
        <v>2002007</v>
      </c>
      <c r="AU41" s="536" t="s">
        <v>316</v>
      </c>
      <c r="AV41" s="635" t="s">
        <v>317</v>
      </c>
      <c r="AW41" s="634"/>
      <c r="AX41" s="536"/>
      <c r="AY41" s="536"/>
      <c r="AZ41" s="536"/>
      <c r="BA41" s="536"/>
      <c r="BB41" s="536"/>
      <c r="BC41" s="536"/>
      <c r="BD41" s="635"/>
      <c r="BE41" s="634" t="s">
        <v>641</v>
      </c>
      <c r="BF41" s="536" t="s">
        <v>3629</v>
      </c>
      <c r="BG41" s="536" t="s">
        <v>499</v>
      </c>
      <c r="BH41" s="635"/>
      <c r="BI41" s="685"/>
      <c r="BJ41" s="685"/>
      <c r="BK41" s="685"/>
      <c r="BL41" s="685"/>
      <c r="BM41" s="685"/>
      <c r="BN41" s="685"/>
      <c r="BO41" s="685"/>
      <c r="BP41" s="685"/>
      <c r="BQ41" s="685"/>
      <c r="BR41" s="685"/>
      <c r="BS41" s="685"/>
      <c r="BT41" s="685"/>
      <c r="BU41" s="685"/>
      <c r="BV41" s="685"/>
      <c r="BW41" s="685"/>
      <c r="BX41" s="685"/>
      <c r="BY41" s="685"/>
      <c r="BZ41" s="685"/>
      <c r="CA41" s="685"/>
      <c r="CB41" s="685"/>
      <c r="CC41" s="685"/>
      <c r="CD41" s="685"/>
      <c r="CE41" s="685"/>
      <c r="CF41" s="685"/>
      <c r="CG41" s="685"/>
      <c r="CH41" s="685"/>
      <c r="CI41" s="685"/>
      <c r="CJ41" s="685"/>
      <c r="CK41" s="685"/>
      <c r="CL41" s="685"/>
      <c r="CM41" s="685"/>
      <c r="CN41" s="685"/>
      <c r="CO41" s="685"/>
      <c r="CP41" s="685"/>
      <c r="CQ41" s="685"/>
      <c r="CR41" s="685"/>
      <c r="CS41" s="685"/>
      <c r="CT41" s="685"/>
      <c r="CU41" s="685"/>
      <c r="CV41" s="685"/>
      <c r="CW41" s="685"/>
      <c r="CX41" s="685"/>
      <c r="CY41" s="685"/>
      <c r="CZ41" s="685"/>
      <c r="DA41" s="685"/>
      <c r="DB41" s="685"/>
    </row>
    <row r="42" spans="1:106" s="13" customFormat="1" ht="11.25" customHeight="1">
      <c r="A42" s="320">
        <v>35</v>
      </c>
      <c r="B42" s="321" t="s">
        <v>298</v>
      </c>
      <c r="C42" s="322" t="s">
        <v>299</v>
      </c>
      <c r="D42" s="535" t="s">
        <v>325</v>
      </c>
      <c r="E42" s="536" t="s">
        <v>326</v>
      </c>
      <c r="F42" s="537"/>
      <c r="G42" s="538" t="s">
        <v>302</v>
      </c>
      <c r="H42" s="2905">
        <v>2</v>
      </c>
      <c r="I42" s="251">
        <v>4</v>
      </c>
      <c r="J42" s="251">
        <v>4</v>
      </c>
      <c r="K42" s="3490">
        <v>8</v>
      </c>
      <c r="L42" s="243">
        <v>1</v>
      </c>
      <c r="M42" s="76">
        <v>4</v>
      </c>
      <c r="N42" s="3548">
        <v>4</v>
      </c>
      <c r="O42" s="3463"/>
      <c r="P42" s="244">
        <f t="shared" si="3"/>
        <v>19</v>
      </c>
      <c r="Q42" s="244">
        <f t="shared" si="4"/>
        <v>27</v>
      </c>
      <c r="R42" s="23" t="s">
        <v>322</v>
      </c>
      <c r="S42" s="323" t="s">
        <v>304</v>
      </c>
      <c r="T42" s="21" t="s">
        <v>327</v>
      </c>
      <c r="U42" s="22" t="s">
        <v>328</v>
      </c>
      <c r="V42" s="14" t="s">
        <v>329</v>
      </c>
      <c r="W42" s="323" t="s">
        <v>186</v>
      </c>
      <c r="X42" s="21" t="s">
        <v>308</v>
      </c>
      <c r="Y42" s="22" t="s">
        <v>309</v>
      </c>
      <c r="Z42" s="22" t="s">
        <v>84</v>
      </c>
      <c r="AA42" s="14" t="s">
        <v>330</v>
      </c>
      <c r="AB42" s="323" t="s">
        <v>186</v>
      </c>
      <c r="AC42" s="128" t="s">
        <v>311</v>
      </c>
      <c r="AD42" s="128"/>
      <c r="AE42" s="128"/>
      <c r="AF42" s="129"/>
      <c r="AG42" s="323" t="s">
        <v>63</v>
      </c>
      <c r="AH42" s="15" t="s">
        <v>312</v>
      </c>
      <c r="AI42" s="323" t="s">
        <v>186</v>
      </c>
      <c r="AJ42" s="15" t="s">
        <v>313</v>
      </c>
      <c r="AK42" s="323" t="s">
        <v>304</v>
      </c>
      <c r="AL42" s="15" t="s">
        <v>314</v>
      </c>
      <c r="AM42" s="323" t="s">
        <v>186</v>
      </c>
      <c r="AN42" s="3458"/>
      <c r="AO42" s="323" t="s">
        <v>63</v>
      </c>
      <c r="AP42" s="324"/>
      <c r="AQ42" s="325"/>
      <c r="AR42" s="634" t="s">
        <v>331</v>
      </c>
      <c r="AS42" s="536" t="s">
        <v>315</v>
      </c>
      <c r="AT42" s="536">
        <v>2002006</v>
      </c>
      <c r="AU42" s="536" t="s">
        <v>316</v>
      </c>
      <c r="AV42" s="635" t="s">
        <v>317</v>
      </c>
      <c r="AW42" s="634" t="s">
        <v>195</v>
      </c>
      <c r="AX42" s="536"/>
      <c r="AY42" s="536"/>
      <c r="AZ42" s="536"/>
      <c r="BA42" s="536"/>
      <c r="BB42" s="536"/>
      <c r="BC42" s="536"/>
      <c r="BD42" s="635"/>
      <c r="BE42" s="634" t="s">
        <v>641</v>
      </c>
      <c r="BF42" s="536" t="s">
        <v>3630</v>
      </c>
      <c r="BG42" s="536" t="s">
        <v>3314</v>
      </c>
      <c r="BH42" s="635" t="s">
        <v>3631</v>
      </c>
      <c r="BI42" s="685"/>
      <c r="BJ42" s="685"/>
      <c r="BK42" s="685"/>
      <c r="BL42" s="685"/>
      <c r="BM42" s="685"/>
      <c r="BN42" s="685"/>
      <c r="BO42" s="685"/>
      <c r="BP42" s="685"/>
      <c r="BQ42" s="685"/>
      <c r="BR42" s="685"/>
      <c r="BS42" s="685"/>
      <c r="BT42" s="685"/>
      <c r="BU42" s="685"/>
      <c r="BV42" s="685"/>
      <c r="BW42" s="685"/>
      <c r="BX42" s="685"/>
      <c r="BY42" s="685"/>
      <c r="BZ42" s="685"/>
      <c r="CA42" s="685"/>
      <c r="CB42" s="685"/>
      <c r="CC42" s="685"/>
      <c r="CD42" s="685"/>
      <c r="CE42" s="685"/>
      <c r="CF42" s="685"/>
      <c r="CG42" s="685"/>
      <c r="CH42" s="685"/>
      <c r="CI42" s="685"/>
      <c r="CJ42" s="685"/>
      <c r="CK42" s="685"/>
      <c r="CL42" s="685"/>
      <c r="CM42" s="685"/>
      <c r="CN42" s="685"/>
      <c r="CO42" s="685"/>
      <c r="CP42" s="685"/>
      <c r="CQ42" s="685"/>
      <c r="CR42" s="685"/>
      <c r="CS42" s="685"/>
      <c r="CT42" s="685"/>
      <c r="CU42" s="685"/>
      <c r="CV42" s="685"/>
      <c r="CW42" s="685"/>
      <c r="CX42" s="685"/>
      <c r="CY42" s="685"/>
      <c r="CZ42" s="685"/>
      <c r="DA42" s="685"/>
      <c r="DB42" s="685"/>
    </row>
    <row r="43" spans="1:106" s="13" customFormat="1" ht="11.25" customHeight="1">
      <c r="A43" s="320">
        <v>36</v>
      </c>
      <c r="B43" s="321" t="s">
        <v>298</v>
      </c>
      <c r="C43" s="322" t="s">
        <v>318</v>
      </c>
      <c r="D43" s="535" t="s">
        <v>332</v>
      </c>
      <c r="E43" s="536" t="s">
        <v>333</v>
      </c>
      <c r="F43" s="537"/>
      <c r="G43" s="538" t="s">
        <v>321</v>
      </c>
      <c r="H43" s="3547">
        <v>2</v>
      </c>
      <c r="I43" s="241">
        <v>4</v>
      </c>
      <c r="J43" s="242">
        <v>4</v>
      </c>
      <c r="K43" s="3490">
        <v>8</v>
      </c>
      <c r="L43" s="252">
        <v>1</v>
      </c>
      <c r="M43" s="61">
        <v>4</v>
      </c>
      <c r="N43" s="3548">
        <v>4</v>
      </c>
      <c r="O43" s="3463"/>
      <c r="P43" s="244">
        <f t="shared" si="3"/>
        <v>19</v>
      </c>
      <c r="Q43" s="244">
        <f t="shared" si="4"/>
        <v>27</v>
      </c>
      <c r="R43" s="23" t="s">
        <v>322</v>
      </c>
      <c r="S43" s="323" t="s">
        <v>304</v>
      </c>
      <c r="T43" s="21" t="s">
        <v>334</v>
      </c>
      <c r="U43" s="22" t="s">
        <v>328</v>
      </c>
      <c r="V43" s="14" t="s">
        <v>329</v>
      </c>
      <c r="W43" s="323" t="s">
        <v>186</v>
      </c>
      <c r="X43" s="21" t="s">
        <v>308</v>
      </c>
      <c r="Y43" s="22" t="s">
        <v>309</v>
      </c>
      <c r="Z43" s="22" t="s">
        <v>84</v>
      </c>
      <c r="AA43" s="14" t="s">
        <v>330</v>
      </c>
      <c r="AB43" s="323" t="s">
        <v>186</v>
      </c>
      <c r="AC43" s="128" t="s">
        <v>324</v>
      </c>
      <c r="AD43" s="128"/>
      <c r="AE43" s="128"/>
      <c r="AF43" s="129"/>
      <c r="AG43" s="323" t="s">
        <v>63</v>
      </c>
      <c r="AH43" s="15" t="s">
        <v>312</v>
      </c>
      <c r="AI43" s="323" t="s">
        <v>186</v>
      </c>
      <c r="AJ43" s="15" t="s">
        <v>313</v>
      </c>
      <c r="AK43" s="323" t="s">
        <v>304</v>
      </c>
      <c r="AL43" s="15" t="s">
        <v>314</v>
      </c>
      <c r="AM43" s="323" t="s">
        <v>244</v>
      </c>
      <c r="AN43" s="3458"/>
      <c r="AO43" s="323" t="s">
        <v>63</v>
      </c>
      <c r="AP43" s="324"/>
      <c r="AQ43" s="325"/>
      <c r="AR43" s="634"/>
      <c r="AS43" s="536" t="s">
        <v>315</v>
      </c>
      <c r="AT43" s="536">
        <v>2002007</v>
      </c>
      <c r="AU43" s="536" t="s">
        <v>316</v>
      </c>
      <c r="AV43" s="635" t="s">
        <v>317</v>
      </c>
      <c r="AW43" s="634" t="s">
        <v>195</v>
      </c>
      <c r="AX43" s="536"/>
      <c r="AY43" s="536"/>
      <c r="AZ43" s="536"/>
      <c r="BA43" s="536"/>
      <c r="BB43" s="536"/>
      <c r="BC43" s="536"/>
      <c r="BD43" s="635"/>
      <c r="BE43" s="634" t="s">
        <v>641</v>
      </c>
      <c r="BF43" s="536" t="s">
        <v>3632</v>
      </c>
      <c r="BG43" s="536" t="s">
        <v>499</v>
      </c>
      <c r="BH43" s="635" t="s">
        <v>3633</v>
      </c>
      <c r="BI43" s="685"/>
      <c r="BJ43" s="685"/>
      <c r="BK43" s="685"/>
      <c r="BL43" s="685"/>
      <c r="BM43" s="685"/>
      <c r="BN43" s="685"/>
      <c r="BO43" s="685"/>
      <c r="BP43" s="685"/>
      <c r="BQ43" s="685"/>
      <c r="BR43" s="685"/>
      <c r="BS43" s="685"/>
      <c r="BT43" s="685"/>
      <c r="BU43" s="685"/>
      <c r="BV43" s="685"/>
      <c r="BW43" s="685"/>
      <c r="BX43" s="685"/>
      <c r="BY43" s="685"/>
      <c r="BZ43" s="685"/>
      <c r="CA43" s="685"/>
      <c r="CB43" s="685"/>
      <c r="CC43" s="685"/>
      <c r="CD43" s="685"/>
      <c r="CE43" s="685"/>
      <c r="CF43" s="685"/>
      <c r="CG43" s="685"/>
      <c r="CH43" s="685"/>
      <c r="CI43" s="685"/>
      <c r="CJ43" s="685"/>
      <c r="CK43" s="685"/>
      <c r="CL43" s="685"/>
      <c r="CM43" s="685"/>
      <c r="CN43" s="685"/>
      <c r="CO43" s="685"/>
      <c r="CP43" s="685"/>
      <c r="CQ43" s="685"/>
      <c r="CR43" s="685"/>
      <c r="CS43" s="685"/>
      <c r="CT43" s="685"/>
      <c r="CU43" s="685"/>
      <c r="CV43" s="685"/>
      <c r="CW43" s="685"/>
      <c r="CX43" s="685"/>
      <c r="CY43" s="685"/>
      <c r="CZ43" s="685"/>
      <c r="DA43" s="685"/>
      <c r="DB43" s="685"/>
    </row>
    <row r="44" spans="1:106" s="13" customFormat="1" ht="11.25" customHeight="1">
      <c r="A44" s="320">
        <v>37</v>
      </c>
      <c r="B44" s="321" t="s">
        <v>298</v>
      </c>
      <c r="C44" s="322" t="s">
        <v>299</v>
      </c>
      <c r="D44" s="535" t="s">
        <v>335</v>
      </c>
      <c r="E44" s="536" t="s">
        <v>336</v>
      </c>
      <c r="F44" s="537"/>
      <c r="G44" s="538" t="s">
        <v>337</v>
      </c>
      <c r="H44" s="2905">
        <v>2</v>
      </c>
      <c r="I44" s="251">
        <v>8</v>
      </c>
      <c r="J44" s="251">
        <v>4</v>
      </c>
      <c r="K44" s="3490">
        <v>8</v>
      </c>
      <c r="L44" s="243">
        <v>1</v>
      </c>
      <c r="M44" s="76">
        <v>4</v>
      </c>
      <c r="N44" s="3548">
        <v>4</v>
      </c>
      <c r="O44" s="3463"/>
      <c r="P44" s="244">
        <f t="shared" si="3"/>
        <v>23</v>
      </c>
      <c r="Q44" s="244">
        <f t="shared" si="4"/>
        <v>31</v>
      </c>
      <c r="R44" s="23" t="s">
        <v>322</v>
      </c>
      <c r="S44" s="323" t="s">
        <v>304</v>
      </c>
      <c r="T44" s="21" t="s">
        <v>338</v>
      </c>
      <c r="U44" s="22" t="s">
        <v>339</v>
      </c>
      <c r="V44" s="14" t="s">
        <v>340</v>
      </c>
      <c r="W44" s="323" t="s">
        <v>186</v>
      </c>
      <c r="X44" s="21" t="s">
        <v>243</v>
      </c>
      <c r="Y44" s="22" t="s">
        <v>309</v>
      </c>
      <c r="Z44" s="22" t="s">
        <v>265</v>
      </c>
      <c r="AA44" s="14" t="s">
        <v>330</v>
      </c>
      <c r="AB44" s="323" t="s">
        <v>186</v>
      </c>
      <c r="AC44" s="128" t="s">
        <v>341</v>
      </c>
      <c r="AD44" s="128" t="s">
        <v>342</v>
      </c>
      <c r="AE44" s="128"/>
      <c r="AF44" s="129"/>
      <c r="AG44" s="323" t="s">
        <v>63</v>
      </c>
      <c r="AH44" s="15" t="s">
        <v>343</v>
      </c>
      <c r="AI44" s="323" t="s">
        <v>304</v>
      </c>
      <c r="AJ44" s="15" t="s">
        <v>344</v>
      </c>
      <c r="AK44" s="323" t="s">
        <v>304</v>
      </c>
      <c r="AL44" s="15" t="s">
        <v>345</v>
      </c>
      <c r="AM44" s="323" t="s">
        <v>304</v>
      </c>
      <c r="AN44" s="3458"/>
      <c r="AO44" s="323" t="s">
        <v>63</v>
      </c>
      <c r="AP44" s="324"/>
      <c r="AQ44" s="325"/>
      <c r="AR44" s="634"/>
      <c r="AS44" s="536" t="s">
        <v>195</v>
      </c>
      <c r="AT44" s="536"/>
      <c r="AU44" s="536"/>
      <c r="AV44" s="635"/>
      <c r="AW44" s="634" t="s">
        <v>195</v>
      </c>
      <c r="AX44" s="536" t="s">
        <v>59</v>
      </c>
      <c r="AY44" s="536"/>
      <c r="AZ44" s="536"/>
      <c r="BA44" s="536"/>
      <c r="BB44" s="536"/>
      <c r="BC44" s="536"/>
      <c r="BD44" s="635"/>
      <c r="BE44" s="634" t="s">
        <v>641</v>
      </c>
      <c r="BF44" s="536" t="s">
        <v>3322</v>
      </c>
      <c r="BG44" s="536" t="s">
        <v>3314</v>
      </c>
      <c r="BH44" s="635" t="s">
        <v>3634</v>
      </c>
      <c r="BI44" s="685"/>
      <c r="BJ44" s="685"/>
      <c r="BK44" s="685"/>
      <c r="BL44" s="685"/>
      <c r="BM44" s="685"/>
      <c r="BN44" s="685"/>
      <c r="BO44" s="685"/>
      <c r="BP44" s="685"/>
      <c r="BQ44" s="685"/>
      <c r="BR44" s="685"/>
      <c r="BS44" s="685"/>
      <c r="BT44" s="685"/>
      <c r="BU44" s="685"/>
      <c r="BV44" s="685"/>
      <c r="BW44" s="685"/>
      <c r="BX44" s="685"/>
      <c r="BY44" s="685"/>
      <c r="BZ44" s="685"/>
      <c r="CA44" s="685"/>
      <c r="CB44" s="685"/>
      <c r="CC44" s="685"/>
      <c r="CD44" s="685"/>
      <c r="CE44" s="685"/>
      <c r="CF44" s="685"/>
      <c r="CG44" s="685"/>
      <c r="CH44" s="685"/>
      <c r="CI44" s="685"/>
      <c r="CJ44" s="685"/>
      <c r="CK44" s="685"/>
      <c r="CL44" s="685"/>
      <c r="CM44" s="685"/>
      <c r="CN44" s="685"/>
      <c r="CO44" s="685"/>
      <c r="CP44" s="685"/>
      <c r="CQ44" s="685"/>
      <c r="CR44" s="685"/>
      <c r="CS44" s="685"/>
      <c r="CT44" s="685"/>
      <c r="CU44" s="685"/>
      <c r="CV44" s="685"/>
      <c r="CW44" s="685"/>
      <c r="CX44" s="685"/>
      <c r="CY44" s="685"/>
      <c r="CZ44" s="685"/>
      <c r="DA44" s="685"/>
      <c r="DB44" s="685"/>
    </row>
    <row r="45" spans="1:106" s="13" customFormat="1" ht="11.25" customHeight="1">
      <c r="A45" s="320">
        <v>38</v>
      </c>
      <c r="B45" s="321" t="s">
        <v>298</v>
      </c>
      <c r="C45" s="322" t="s">
        <v>318</v>
      </c>
      <c r="D45" s="535" t="s">
        <v>346</v>
      </c>
      <c r="E45" s="536" t="s">
        <v>347</v>
      </c>
      <c r="F45" s="537"/>
      <c r="G45" s="538" t="s">
        <v>348</v>
      </c>
      <c r="H45" s="3547">
        <v>2</v>
      </c>
      <c r="I45" s="241">
        <v>8</v>
      </c>
      <c r="J45" s="242">
        <v>2</v>
      </c>
      <c r="K45" s="3490">
        <v>0</v>
      </c>
      <c r="L45" s="252">
        <v>1</v>
      </c>
      <c r="M45" s="61">
        <v>1</v>
      </c>
      <c r="N45" s="3548">
        <v>1</v>
      </c>
      <c r="O45" s="3463"/>
      <c r="P45" s="244">
        <f t="shared" si="3"/>
        <v>15</v>
      </c>
      <c r="Q45" s="244">
        <f t="shared" si="4"/>
        <v>15</v>
      </c>
      <c r="R45" s="23" t="s">
        <v>322</v>
      </c>
      <c r="S45" s="323" t="s">
        <v>304</v>
      </c>
      <c r="T45" s="21" t="s">
        <v>349</v>
      </c>
      <c r="U45" s="22" t="s">
        <v>350</v>
      </c>
      <c r="V45" s="14" t="s">
        <v>351</v>
      </c>
      <c r="W45" s="323" t="s">
        <v>186</v>
      </c>
      <c r="X45" s="21" t="s">
        <v>352</v>
      </c>
      <c r="Y45" s="22" t="s">
        <v>353</v>
      </c>
      <c r="Z45" s="22" t="s">
        <v>199</v>
      </c>
      <c r="AA45" s="14" t="s">
        <v>354</v>
      </c>
      <c r="AB45" s="323" t="s">
        <v>304</v>
      </c>
      <c r="AC45" s="128" t="s">
        <v>122</v>
      </c>
      <c r="AD45" s="128" t="s">
        <v>355</v>
      </c>
      <c r="AE45" s="128"/>
      <c r="AF45" s="129"/>
      <c r="AG45" s="323" t="s">
        <v>63</v>
      </c>
      <c r="AH45" s="15" t="s">
        <v>356</v>
      </c>
      <c r="AI45" s="323" t="s">
        <v>304</v>
      </c>
      <c r="AJ45" s="15" t="s">
        <v>357</v>
      </c>
      <c r="AK45" s="323" t="s">
        <v>304</v>
      </c>
      <c r="AL45" s="15" t="s">
        <v>358</v>
      </c>
      <c r="AM45" s="323" t="s">
        <v>244</v>
      </c>
      <c r="AN45" s="3458"/>
      <c r="AO45" s="323" t="s">
        <v>63</v>
      </c>
      <c r="AP45" s="324"/>
      <c r="AQ45" s="325"/>
      <c r="AR45" s="634"/>
      <c r="AS45" s="536" t="s">
        <v>195</v>
      </c>
      <c r="AT45" s="536"/>
      <c r="AU45" s="536"/>
      <c r="AV45" s="635"/>
      <c r="AW45" s="634" t="s">
        <v>195</v>
      </c>
      <c r="AX45" s="536"/>
      <c r="AY45" s="536"/>
      <c r="AZ45" s="536"/>
      <c r="BA45" s="536"/>
      <c r="BB45" s="536"/>
      <c r="BC45" s="536"/>
      <c r="BD45" s="635"/>
      <c r="BE45" s="634" t="s">
        <v>641</v>
      </c>
      <c r="BF45" s="536" t="s">
        <v>3635</v>
      </c>
      <c r="BG45" s="536" t="s">
        <v>3314</v>
      </c>
      <c r="BH45" s="635" t="s">
        <v>3636</v>
      </c>
      <c r="BI45" s="685"/>
      <c r="BJ45" s="685"/>
      <c r="BK45" s="685"/>
      <c r="BL45" s="685"/>
      <c r="BM45" s="685"/>
      <c r="BN45" s="685"/>
      <c r="BO45" s="685"/>
      <c r="BP45" s="685"/>
      <c r="BQ45" s="685"/>
      <c r="BR45" s="685"/>
      <c r="BS45" s="685"/>
      <c r="BT45" s="685"/>
      <c r="BU45" s="685"/>
      <c r="BV45" s="685"/>
      <c r="BW45" s="685"/>
      <c r="BX45" s="685"/>
      <c r="BY45" s="685"/>
      <c r="BZ45" s="685"/>
      <c r="CA45" s="685"/>
      <c r="CB45" s="685"/>
      <c r="CC45" s="685"/>
      <c r="CD45" s="685"/>
      <c r="CE45" s="685"/>
      <c r="CF45" s="685"/>
      <c r="CG45" s="685"/>
      <c r="CH45" s="685"/>
      <c r="CI45" s="685"/>
      <c r="CJ45" s="685"/>
      <c r="CK45" s="685"/>
      <c r="CL45" s="685"/>
      <c r="CM45" s="685"/>
      <c r="CN45" s="685"/>
      <c r="CO45" s="685"/>
      <c r="CP45" s="685"/>
      <c r="CQ45" s="685"/>
      <c r="CR45" s="685"/>
      <c r="CS45" s="685"/>
      <c r="CT45" s="685"/>
      <c r="CU45" s="685"/>
      <c r="CV45" s="685"/>
      <c r="CW45" s="685"/>
      <c r="CX45" s="685"/>
      <c r="CY45" s="685"/>
      <c r="CZ45" s="685"/>
      <c r="DA45" s="685"/>
      <c r="DB45" s="685"/>
    </row>
    <row r="46" spans="1:106" s="13" customFormat="1" ht="11.25" customHeight="1">
      <c r="A46" s="320">
        <v>39</v>
      </c>
      <c r="B46" s="321" t="s">
        <v>298</v>
      </c>
      <c r="C46" s="322" t="s">
        <v>299</v>
      </c>
      <c r="D46" s="535" t="s">
        <v>359</v>
      </c>
      <c r="E46" s="536" t="s">
        <v>360</v>
      </c>
      <c r="F46" s="537"/>
      <c r="G46" s="538" t="s">
        <v>361</v>
      </c>
      <c r="H46" s="2905">
        <v>2</v>
      </c>
      <c r="I46" s="251">
        <v>8</v>
      </c>
      <c r="J46" s="251">
        <v>4</v>
      </c>
      <c r="K46" s="3490">
        <v>4</v>
      </c>
      <c r="L46" s="243">
        <v>4</v>
      </c>
      <c r="M46" s="76">
        <v>4</v>
      </c>
      <c r="N46" s="3548">
        <v>0</v>
      </c>
      <c r="O46" s="3463"/>
      <c r="P46" s="244">
        <f t="shared" si="3"/>
        <v>22</v>
      </c>
      <c r="Q46" s="244">
        <f t="shared" si="4"/>
        <v>26</v>
      </c>
      <c r="R46" s="23" t="s">
        <v>322</v>
      </c>
      <c r="S46" s="323" t="s">
        <v>304</v>
      </c>
      <c r="T46" s="21" t="s">
        <v>349</v>
      </c>
      <c r="U46" s="22" t="s">
        <v>350</v>
      </c>
      <c r="V46" s="14" t="s">
        <v>362</v>
      </c>
      <c r="W46" s="323" t="s">
        <v>186</v>
      </c>
      <c r="X46" s="21" t="s">
        <v>352</v>
      </c>
      <c r="Y46" s="22" t="s">
        <v>251</v>
      </c>
      <c r="Z46" s="22" t="s">
        <v>363</v>
      </c>
      <c r="AA46" s="14" t="s">
        <v>364</v>
      </c>
      <c r="AB46" s="323" t="s">
        <v>186</v>
      </c>
      <c r="AC46" s="128" t="s">
        <v>365</v>
      </c>
      <c r="AD46" s="128" t="s">
        <v>355</v>
      </c>
      <c r="AE46" s="128"/>
      <c r="AF46" s="129"/>
      <c r="AG46" s="323" t="s">
        <v>63</v>
      </c>
      <c r="AH46" s="15" t="s">
        <v>366</v>
      </c>
      <c r="AI46" s="323" t="s">
        <v>304</v>
      </c>
      <c r="AJ46" s="15" t="s">
        <v>367</v>
      </c>
      <c r="AK46" s="323" t="s">
        <v>304</v>
      </c>
      <c r="AL46" s="15" t="s">
        <v>368</v>
      </c>
      <c r="AM46" s="323" t="s">
        <v>244</v>
      </c>
      <c r="AN46" s="3458"/>
      <c r="AO46" s="323" t="s">
        <v>63</v>
      </c>
      <c r="AP46" s="324"/>
      <c r="AQ46" s="325"/>
      <c r="AR46" s="634" t="s">
        <v>369</v>
      </c>
      <c r="AS46" s="536" t="s">
        <v>195</v>
      </c>
      <c r="AT46" s="536"/>
      <c r="AU46" s="536"/>
      <c r="AV46" s="635"/>
      <c r="AW46" s="634" t="s">
        <v>195</v>
      </c>
      <c r="AX46" s="536"/>
      <c r="AY46" s="536"/>
      <c r="AZ46" s="536"/>
      <c r="BA46" s="536"/>
      <c r="BB46" s="536"/>
      <c r="BC46" s="536"/>
      <c r="BD46" s="635"/>
      <c r="BE46" s="634" t="s">
        <v>641</v>
      </c>
      <c r="BF46" s="536" t="s">
        <v>3637</v>
      </c>
      <c r="BG46" s="536" t="s">
        <v>3638</v>
      </c>
      <c r="BH46" s="635" t="s">
        <v>3639</v>
      </c>
      <c r="BI46" s="685"/>
      <c r="BJ46" s="685"/>
      <c r="BK46" s="685"/>
      <c r="BL46" s="685"/>
      <c r="BM46" s="685"/>
      <c r="BN46" s="685"/>
      <c r="BO46" s="685"/>
      <c r="BP46" s="685"/>
      <c r="BQ46" s="685"/>
      <c r="BR46" s="685"/>
      <c r="BS46" s="685"/>
      <c r="BT46" s="685"/>
      <c r="BU46" s="685"/>
      <c r="BV46" s="685"/>
      <c r="BW46" s="685"/>
      <c r="BX46" s="685"/>
      <c r="BY46" s="685"/>
      <c r="BZ46" s="685"/>
      <c r="CA46" s="685"/>
      <c r="CB46" s="685"/>
      <c r="CC46" s="685"/>
      <c r="CD46" s="685"/>
      <c r="CE46" s="685"/>
      <c r="CF46" s="685"/>
      <c r="CG46" s="685"/>
      <c r="CH46" s="685"/>
      <c r="CI46" s="685"/>
      <c r="CJ46" s="685"/>
      <c r="CK46" s="685"/>
      <c r="CL46" s="685"/>
      <c r="CM46" s="685"/>
      <c r="CN46" s="685"/>
      <c r="CO46" s="685"/>
      <c r="CP46" s="685"/>
      <c r="CQ46" s="685"/>
      <c r="CR46" s="685"/>
      <c r="CS46" s="685"/>
      <c r="CT46" s="685"/>
      <c r="CU46" s="685"/>
      <c r="CV46" s="685"/>
      <c r="CW46" s="685"/>
      <c r="CX46" s="685"/>
      <c r="CY46" s="685"/>
      <c r="CZ46" s="685"/>
      <c r="DA46" s="685"/>
      <c r="DB46" s="685"/>
    </row>
    <row r="47" spans="1:106" s="13" customFormat="1" ht="11.25" customHeight="1">
      <c r="A47" s="320">
        <v>40</v>
      </c>
      <c r="B47" s="321" t="s">
        <v>298</v>
      </c>
      <c r="C47" s="322" t="s">
        <v>318</v>
      </c>
      <c r="D47" s="535" t="s">
        <v>370</v>
      </c>
      <c r="E47" s="536" t="s">
        <v>371</v>
      </c>
      <c r="F47" s="537"/>
      <c r="G47" s="538" t="s">
        <v>195</v>
      </c>
      <c r="H47" s="3547">
        <v>1</v>
      </c>
      <c r="I47" s="241">
        <v>8</v>
      </c>
      <c r="J47" s="242">
        <v>4</v>
      </c>
      <c r="K47" s="3490">
        <v>0</v>
      </c>
      <c r="L47" s="252">
        <v>4</v>
      </c>
      <c r="M47" s="61">
        <v>4</v>
      </c>
      <c r="N47" s="3548">
        <v>0</v>
      </c>
      <c r="O47" s="3463"/>
      <c r="P47" s="244">
        <f t="shared" si="3"/>
        <v>21</v>
      </c>
      <c r="Q47" s="244">
        <f t="shared" si="4"/>
        <v>21</v>
      </c>
      <c r="R47" s="23" t="s">
        <v>322</v>
      </c>
      <c r="S47" s="323" t="s">
        <v>304</v>
      </c>
      <c r="T47" s="21" t="s">
        <v>372</v>
      </c>
      <c r="U47" s="22" t="s">
        <v>350</v>
      </c>
      <c r="V47" s="14" t="s">
        <v>373</v>
      </c>
      <c r="W47" s="323" t="s">
        <v>186</v>
      </c>
      <c r="X47" s="21" t="s">
        <v>352</v>
      </c>
      <c r="Y47" s="22" t="s">
        <v>251</v>
      </c>
      <c r="Z47" s="22" t="s">
        <v>363</v>
      </c>
      <c r="AA47" s="14" t="s">
        <v>364</v>
      </c>
      <c r="AB47" s="323" t="s">
        <v>186</v>
      </c>
      <c r="AC47" s="128" t="s">
        <v>374</v>
      </c>
      <c r="AD47" s="128" t="s">
        <v>195</v>
      </c>
      <c r="AE47" s="128" t="s">
        <v>375</v>
      </c>
      <c r="AF47" s="129"/>
      <c r="AG47" s="323" t="s">
        <v>63</v>
      </c>
      <c r="AH47" s="15" t="s">
        <v>376</v>
      </c>
      <c r="AI47" s="323" t="s">
        <v>304</v>
      </c>
      <c r="AJ47" s="15" t="s">
        <v>377</v>
      </c>
      <c r="AK47" s="323" t="s">
        <v>304</v>
      </c>
      <c r="AL47" s="15" t="s">
        <v>378</v>
      </c>
      <c r="AM47" s="323" t="s">
        <v>304</v>
      </c>
      <c r="AN47" s="3458"/>
      <c r="AO47" s="323" t="s">
        <v>63</v>
      </c>
      <c r="AP47" s="324"/>
      <c r="AQ47" s="325"/>
      <c r="AR47" s="634"/>
      <c r="AS47" s="536" t="s">
        <v>379</v>
      </c>
      <c r="AT47" s="536">
        <v>206089</v>
      </c>
      <c r="AU47" s="536" t="s">
        <v>380</v>
      </c>
      <c r="AV47" s="635" t="s">
        <v>381</v>
      </c>
      <c r="AW47" s="634" t="s">
        <v>59</v>
      </c>
      <c r="AX47" s="536" t="s">
        <v>59</v>
      </c>
      <c r="AY47" s="536"/>
      <c r="AZ47" s="536"/>
      <c r="BA47" s="536" t="s">
        <v>59</v>
      </c>
      <c r="BB47" s="536" t="s">
        <v>59</v>
      </c>
      <c r="BC47" s="536"/>
      <c r="BD47" s="635"/>
      <c r="BE47" s="634" t="s">
        <v>641</v>
      </c>
      <c r="BF47" s="536" t="s">
        <v>3640</v>
      </c>
      <c r="BG47" s="536" t="s">
        <v>499</v>
      </c>
      <c r="BH47" s="635"/>
      <c r="BI47" s="685"/>
      <c r="BJ47" s="685"/>
      <c r="BK47" s="685"/>
      <c r="BL47" s="685"/>
      <c r="BM47" s="685"/>
      <c r="BN47" s="685"/>
      <c r="BO47" s="685"/>
      <c r="BP47" s="685"/>
      <c r="BQ47" s="685"/>
      <c r="BR47" s="685"/>
      <c r="BS47" s="685"/>
      <c r="BT47" s="685"/>
      <c r="BU47" s="685"/>
      <c r="BV47" s="685"/>
      <c r="BW47" s="685"/>
      <c r="BX47" s="685"/>
      <c r="BY47" s="685"/>
      <c r="BZ47" s="685"/>
      <c r="CA47" s="685"/>
      <c r="CB47" s="685"/>
      <c r="CC47" s="685"/>
      <c r="CD47" s="685"/>
      <c r="CE47" s="685"/>
      <c r="CF47" s="685"/>
      <c r="CG47" s="685"/>
      <c r="CH47" s="685"/>
      <c r="CI47" s="685"/>
      <c r="CJ47" s="685"/>
      <c r="CK47" s="685"/>
      <c r="CL47" s="685"/>
      <c r="CM47" s="685"/>
      <c r="CN47" s="685"/>
      <c r="CO47" s="685"/>
      <c r="CP47" s="685"/>
      <c r="CQ47" s="685"/>
      <c r="CR47" s="685"/>
      <c r="CS47" s="685"/>
      <c r="CT47" s="685"/>
      <c r="CU47" s="685"/>
      <c r="CV47" s="685"/>
      <c r="CW47" s="685"/>
      <c r="CX47" s="685"/>
      <c r="CY47" s="685"/>
      <c r="CZ47" s="685"/>
      <c r="DA47" s="685"/>
      <c r="DB47" s="685"/>
    </row>
    <row r="48" spans="1:106" s="13" customFormat="1" ht="11.25" customHeight="1">
      <c r="A48" s="320">
        <v>41</v>
      </c>
      <c r="B48" s="321" t="s">
        <v>298</v>
      </c>
      <c r="C48" s="322" t="s">
        <v>299</v>
      </c>
      <c r="D48" s="535" t="s">
        <v>382</v>
      </c>
      <c r="E48" s="536" t="s">
        <v>383</v>
      </c>
      <c r="F48" s="537"/>
      <c r="G48" s="538"/>
      <c r="H48" s="2905">
        <v>1</v>
      </c>
      <c r="I48" s="251">
        <v>8</v>
      </c>
      <c r="J48" s="251">
        <v>2</v>
      </c>
      <c r="K48" s="3490">
        <v>0</v>
      </c>
      <c r="L48" s="243">
        <v>4</v>
      </c>
      <c r="M48" s="76">
        <v>4</v>
      </c>
      <c r="N48" s="3548">
        <v>0</v>
      </c>
      <c r="O48" s="3463"/>
      <c r="P48" s="244">
        <f t="shared" si="3"/>
        <v>19</v>
      </c>
      <c r="Q48" s="244">
        <f t="shared" si="4"/>
        <v>19</v>
      </c>
      <c r="R48" s="23" t="s">
        <v>322</v>
      </c>
      <c r="S48" s="323" t="s">
        <v>304</v>
      </c>
      <c r="T48" s="21" t="s">
        <v>372</v>
      </c>
      <c r="U48" s="22" t="s">
        <v>350</v>
      </c>
      <c r="V48" s="14" t="s">
        <v>373</v>
      </c>
      <c r="W48" s="323" t="s">
        <v>186</v>
      </c>
      <c r="X48" s="21" t="s">
        <v>243</v>
      </c>
      <c r="Y48" s="22" t="s">
        <v>251</v>
      </c>
      <c r="Z48" s="22" t="s">
        <v>199</v>
      </c>
      <c r="AA48" s="14" t="s">
        <v>384</v>
      </c>
      <c r="AB48" s="323" t="s">
        <v>186</v>
      </c>
      <c r="AC48" s="128" t="s">
        <v>374</v>
      </c>
      <c r="AD48" s="128"/>
      <c r="AE48" s="128"/>
      <c r="AF48" s="129"/>
      <c r="AG48" s="323" t="s">
        <v>63</v>
      </c>
      <c r="AH48" s="15" t="s">
        <v>376</v>
      </c>
      <c r="AI48" s="323" t="s">
        <v>304</v>
      </c>
      <c r="AJ48" s="15" t="s">
        <v>385</v>
      </c>
      <c r="AK48" s="323" t="s">
        <v>304</v>
      </c>
      <c r="AL48" s="15" t="s">
        <v>378</v>
      </c>
      <c r="AM48" s="323" t="s">
        <v>304</v>
      </c>
      <c r="AN48" s="3458"/>
      <c r="AO48" s="323" t="s">
        <v>63</v>
      </c>
      <c r="AP48" s="324"/>
      <c r="AQ48" s="325"/>
      <c r="AR48" s="634"/>
      <c r="AS48" s="536" t="s">
        <v>195</v>
      </c>
      <c r="AT48" s="536"/>
      <c r="AU48" s="536"/>
      <c r="AV48" s="635"/>
      <c r="AW48" s="634" t="s">
        <v>195</v>
      </c>
      <c r="AX48" s="536"/>
      <c r="AY48" s="536"/>
      <c r="AZ48" s="536"/>
      <c r="BA48" s="536"/>
      <c r="BB48" s="536"/>
      <c r="BC48" s="536"/>
      <c r="BD48" s="635"/>
      <c r="BE48" s="634" t="s">
        <v>641</v>
      </c>
      <c r="BF48" s="536" t="s">
        <v>3629</v>
      </c>
      <c r="BG48" s="536" t="s">
        <v>499</v>
      </c>
      <c r="BH48" s="635"/>
      <c r="BI48" s="685"/>
      <c r="BJ48" s="685"/>
      <c r="BK48" s="685"/>
      <c r="BL48" s="685"/>
      <c r="BM48" s="685"/>
      <c r="BN48" s="685"/>
      <c r="BO48" s="685"/>
      <c r="BP48" s="685"/>
      <c r="BQ48" s="685"/>
      <c r="BR48" s="685"/>
      <c r="BS48" s="685"/>
      <c r="BT48" s="685"/>
      <c r="BU48" s="685"/>
      <c r="BV48" s="685"/>
      <c r="BW48" s="685"/>
      <c r="BX48" s="685"/>
      <c r="BY48" s="685"/>
      <c r="BZ48" s="685"/>
      <c r="CA48" s="685"/>
      <c r="CB48" s="685"/>
      <c r="CC48" s="685"/>
      <c r="CD48" s="685"/>
      <c r="CE48" s="685"/>
      <c r="CF48" s="685"/>
      <c r="CG48" s="685"/>
      <c r="CH48" s="685"/>
      <c r="CI48" s="685"/>
      <c r="CJ48" s="685"/>
      <c r="CK48" s="685"/>
      <c r="CL48" s="685"/>
      <c r="CM48" s="685"/>
      <c r="CN48" s="685"/>
      <c r="CO48" s="685"/>
      <c r="CP48" s="685"/>
      <c r="CQ48" s="685"/>
      <c r="CR48" s="685"/>
      <c r="CS48" s="685"/>
      <c r="CT48" s="685"/>
      <c r="CU48" s="685"/>
      <c r="CV48" s="685"/>
      <c r="CW48" s="685"/>
      <c r="CX48" s="685"/>
      <c r="CY48" s="685"/>
      <c r="CZ48" s="685"/>
      <c r="DA48" s="685"/>
      <c r="DB48" s="685"/>
    </row>
    <row r="49" spans="1:106" s="13" customFormat="1" ht="11.25" customHeight="1">
      <c r="A49" s="320">
        <v>42</v>
      </c>
      <c r="B49" s="321" t="s">
        <v>298</v>
      </c>
      <c r="C49" s="322" t="s">
        <v>318</v>
      </c>
      <c r="D49" s="535" t="s">
        <v>386</v>
      </c>
      <c r="E49" s="536"/>
      <c r="F49" s="537"/>
      <c r="G49" s="538" t="s">
        <v>387</v>
      </c>
      <c r="H49" s="3547">
        <v>1</v>
      </c>
      <c r="I49" s="241">
        <v>4</v>
      </c>
      <c r="J49" s="242">
        <v>8</v>
      </c>
      <c r="K49" s="3490">
        <v>0</v>
      </c>
      <c r="L49" s="252">
        <v>4</v>
      </c>
      <c r="M49" s="61">
        <v>0</v>
      </c>
      <c r="N49" s="3548">
        <v>0</v>
      </c>
      <c r="O49" s="3463"/>
      <c r="P49" s="244">
        <f t="shared" si="3"/>
        <v>17</v>
      </c>
      <c r="Q49" s="244">
        <f t="shared" si="4"/>
        <v>17</v>
      </c>
      <c r="R49" s="23" t="s">
        <v>322</v>
      </c>
      <c r="S49" s="323" t="s">
        <v>304</v>
      </c>
      <c r="T49" s="21" t="s">
        <v>388</v>
      </c>
      <c r="U49" s="22" t="s">
        <v>350</v>
      </c>
      <c r="V49" s="14" t="s">
        <v>389</v>
      </c>
      <c r="W49" s="323" t="s">
        <v>63</v>
      </c>
      <c r="X49" s="21" t="s">
        <v>352</v>
      </c>
      <c r="Y49" s="22" t="s">
        <v>251</v>
      </c>
      <c r="Z49" s="22" t="s">
        <v>84</v>
      </c>
      <c r="AA49" s="14" t="s">
        <v>390</v>
      </c>
      <c r="AB49" s="323" t="s">
        <v>244</v>
      </c>
      <c r="AC49" s="128" t="s">
        <v>374</v>
      </c>
      <c r="AD49" s="128"/>
      <c r="AE49" s="128"/>
      <c r="AF49" s="129"/>
      <c r="AG49" s="323" t="s">
        <v>63</v>
      </c>
      <c r="AH49" s="15" t="s">
        <v>376</v>
      </c>
      <c r="AI49" s="323" t="s">
        <v>304</v>
      </c>
      <c r="AJ49" s="15" t="s">
        <v>391</v>
      </c>
      <c r="AK49" s="323" t="s">
        <v>244</v>
      </c>
      <c r="AL49" s="15" t="s">
        <v>378</v>
      </c>
      <c r="AM49" s="323" t="s">
        <v>244</v>
      </c>
      <c r="AN49" s="3458"/>
      <c r="AO49" s="323" t="s">
        <v>63</v>
      </c>
      <c r="AP49" s="324"/>
      <c r="AQ49" s="325"/>
      <c r="AR49" s="634" t="s">
        <v>392</v>
      </c>
      <c r="AS49" s="536" t="s">
        <v>379</v>
      </c>
      <c r="AT49" s="536">
        <v>2002039</v>
      </c>
      <c r="AU49" s="536" t="s">
        <v>393</v>
      </c>
      <c r="AV49" s="635" t="s">
        <v>394</v>
      </c>
      <c r="AW49" s="634" t="s">
        <v>195</v>
      </c>
      <c r="AX49" s="536"/>
      <c r="AY49" s="536"/>
      <c r="AZ49" s="536"/>
      <c r="BA49" s="536"/>
      <c r="BB49" s="536"/>
      <c r="BC49" s="536"/>
      <c r="BD49" s="635"/>
      <c r="BE49" s="634" t="s">
        <v>486</v>
      </c>
      <c r="BF49" s="536" t="s">
        <v>3641</v>
      </c>
      <c r="BG49" s="536" t="s">
        <v>3317</v>
      </c>
      <c r="BH49" s="635" t="s">
        <v>3642</v>
      </c>
      <c r="BI49" s="685"/>
      <c r="BJ49" s="685"/>
      <c r="BK49" s="685"/>
      <c r="BL49" s="685"/>
      <c r="BM49" s="685"/>
      <c r="BN49" s="685"/>
      <c r="BO49" s="685"/>
      <c r="BP49" s="685"/>
      <c r="BQ49" s="685"/>
      <c r="BR49" s="685"/>
      <c r="BS49" s="685"/>
      <c r="BT49" s="685"/>
      <c r="BU49" s="685"/>
      <c r="BV49" s="685"/>
      <c r="BW49" s="685"/>
      <c r="BX49" s="685"/>
      <c r="BY49" s="685"/>
      <c r="BZ49" s="685"/>
      <c r="CA49" s="685"/>
      <c r="CB49" s="685"/>
      <c r="CC49" s="685"/>
      <c r="CD49" s="685"/>
      <c r="CE49" s="685"/>
      <c r="CF49" s="685"/>
      <c r="CG49" s="685"/>
      <c r="CH49" s="685"/>
      <c r="CI49" s="685"/>
      <c r="CJ49" s="685"/>
      <c r="CK49" s="685"/>
      <c r="CL49" s="685"/>
      <c r="CM49" s="685"/>
      <c r="CN49" s="685"/>
      <c r="CO49" s="685"/>
      <c r="CP49" s="685"/>
      <c r="CQ49" s="685"/>
      <c r="CR49" s="685"/>
      <c r="CS49" s="685"/>
      <c r="CT49" s="685"/>
      <c r="CU49" s="685"/>
      <c r="CV49" s="685"/>
      <c r="CW49" s="685"/>
      <c r="CX49" s="685"/>
      <c r="CY49" s="685"/>
      <c r="CZ49" s="685"/>
      <c r="DA49" s="685"/>
      <c r="DB49" s="685"/>
    </row>
    <row r="50" spans="1:106" s="13" customFormat="1" ht="11.25" customHeight="1">
      <c r="A50" s="320">
        <v>43</v>
      </c>
      <c r="B50" s="321" t="s">
        <v>298</v>
      </c>
      <c r="C50" s="322" t="s">
        <v>299</v>
      </c>
      <c r="D50" s="535" t="s">
        <v>395</v>
      </c>
      <c r="E50" s="536" t="s">
        <v>396</v>
      </c>
      <c r="F50" s="537"/>
      <c r="G50" s="538" t="s">
        <v>195</v>
      </c>
      <c r="H50" s="2905">
        <v>1</v>
      </c>
      <c r="I50" s="251">
        <v>4</v>
      </c>
      <c r="J50" s="251">
        <v>4</v>
      </c>
      <c r="K50" s="3490">
        <v>0</v>
      </c>
      <c r="L50" s="243">
        <v>4</v>
      </c>
      <c r="M50" s="76">
        <v>4</v>
      </c>
      <c r="N50" s="3548">
        <v>4</v>
      </c>
      <c r="O50" s="3463"/>
      <c r="P50" s="244">
        <f t="shared" si="3"/>
        <v>21</v>
      </c>
      <c r="Q50" s="244">
        <f t="shared" si="4"/>
        <v>21</v>
      </c>
      <c r="R50" s="23" t="s">
        <v>322</v>
      </c>
      <c r="S50" s="323" t="s">
        <v>304</v>
      </c>
      <c r="T50" s="21" t="s">
        <v>388</v>
      </c>
      <c r="U50" s="22" t="s">
        <v>350</v>
      </c>
      <c r="V50" s="14" t="s">
        <v>397</v>
      </c>
      <c r="W50" s="323" t="s">
        <v>304</v>
      </c>
      <c r="X50" s="21" t="s">
        <v>352</v>
      </c>
      <c r="Y50" s="22" t="s">
        <v>251</v>
      </c>
      <c r="Z50" s="22" t="s">
        <v>199</v>
      </c>
      <c r="AA50" s="14" t="s">
        <v>398</v>
      </c>
      <c r="AB50" s="323" t="s">
        <v>304</v>
      </c>
      <c r="AC50" s="128" t="s">
        <v>374</v>
      </c>
      <c r="AD50" s="128"/>
      <c r="AE50" s="128"/>
      <c r="AF50" s="129"/>
      <c r="AG50" s="323" t="s">
        <v>63</v>
      </c>
      <c r="AH50" s="15" t="s">
        <v>399</v>
      </c>
      <c r="AI50" s="323" t="s">
        <v>304</v>
      </c>
      <c r="AJ50" s="15" t="s">
        <v>400</v>
      </c>
      <c r="AK50" s="323" t="s">
        <v>304</v>
      </c>
      <c r="AL50" s="15" t="s">
        <v>401</v>
      </c>
      <c r="AM50" s="323" t="s">
        <v>244</v>
      </c>
      <c r="AN50" s="3458"/>
      <c r="AO50" s="323" t="s">
        <v>63</v>
      </c>
      <c r="AP50" s="324"/>
      <c r="AQ50" s="325"/>
      <c r="AR50" s="634"/>
      <c r="AS50" s="536" t="s">
        <v>195</v>
      </c>
      <c r="AT50" s="536">
        <v>206243</v>
      </c>
      <c r="AU50" s="536" t="s">
        <v>402</v>
      </c>
      <c r="AV50" s="635" t="s">
        <v>403</v>
      </c>
      <c r="AW50" s="634" t="s">
        <v>195</v>
      </c>
      <c r="AX50" s="536"/>
      <c r="AY50" s="536"/>
      <c r="AZ50" s="536"/>
      <c r="BA50" s="536"/>
      <c r="BB50" s="536"/>
      <c r="BC50" s="536"/>
      <c r="BD50" s="635"/>
      <c r="BE50" s="634" t="s">
        <v>486</v>
      </c>
      <c r="BF50" s="536" t="s">
        <v>3629</v>
      </c>
      <c r="BG50" s="536" t="s">
        <v>3317</v>
      </c>
      <c r="BH50" s="635" t="s">
        <v>3643</v>
      </c>
      <c r="BI50" s="685"/>
      <c r="BJ50" s="685"/>
      <c r="BK50" s="685"/>
      <c r="BL50" s="685"/>
      <c r="BM50" s="685"/>
      <c r="BN50" s="685"/>
      <c r="BO50" s="685"/>
      <c r="BP50" s="685"/>
      <c r="BQ50" s="685"/>
      <c r="BR50" s="685"/>
      <c r="BS50" s="685"/>
      <c r="BT50" s="685"/>
      <c r="BU50" s="685"/>
      <c r="BV50" s="685"/>
      <c r="BW50" s="685"/>
      <c r="BX50" s="685"/>
      <c r="BY50" s="685"/>
      <c r="BZ50" s="685"/>
      <c r="CA50" s="685"/>
      <c r="CB50" s="685"/>
      <c r="CC50" s="685"/>
      <c r="CD50" s="685"/>
      <c r="CE50" s="685"/>
      <c r="CF50" s="685"/>
      <c r="CG50" s="685"/>
      <c r="CH50" s="685"/>
      <c r="CI50" s="685"/>
      <c r="CJ50" s="685"/>
      <c r="CK50" s="685"/>
      <c r="CL50" s="685"/>
      <c r="CM50" s="685"/>
      <c r="CN50" s="685"/>
      <c r="CO50" s="685"/>
      <c r="CP50" s="685"/>
      <c r="CQ50" s="685"/>
      <c r="CR50" s="685"/>
      <c r="CS50" s="685"/>
      <c r="CT50" s="685"/>
      <c r="CU50" s="685"/>
      <c r="CV50" s="685"/>
      <c r="CW50" s="685"/>
      <c r="CX50" s="685"/>
      <c r="CY50" s="685"/>
      <c r="CZ50" s="685"/>
      <c r="DA50" s="685"/>
      <c r="DB50" s="685"/>
    </row>
    <row r="51" spans="1:106" s="13" customFormat="1" ht="11.25" customHeight="1">
      <c r="A51" s="320">
        <v>44</v>
      </c>
      <c r="B51" s="321" t="s">
        <v>298</v>
      </c>
      <c r="C51" s="322" t="s">
        <v>318</v>
      </c>
      <c r="D51" s="535" t="s">
        <v>404</v>
      </c>
      <c r="E51" s="536" t="s">
        <v>405</v>
      </c>
      <c r="F51" s="537"/>
      <c r="G51" s="538" t="s">
        <v>406</v>
      </c>
      <c r="H51" s="3547">
        <v>2</v>
      </c>
      <c r="I51" s="241">
        <v>2</v>
      </c>
      <c r="J51" s="242">
        <v>4</v>
      </c>
      <c r="K51" s="3490">
        <v>8</v>
      </c>
      <c r="L51" s="252">
        <v>1</v>
      </c>
      <c r="M51" s="61">
        <v>1</v>
      </c>
      <c r="N51" s="3548">
        <v>0</v>
      </c>
      <c r="O51" s="3463"/>
      <c r="P51" s="244">
        <f t="shared" si="3"/>
        <v>10</v>
      </c>
      <c r="Q51" s="244">
        <f t="shared" si="4"/>
        <v>18</v>
      </c>
      <c r="R51" s="23" t="s">
        <v>322</v>
      </c>
      <c r="S51" s="323" t="s">
        <v>304</v>
      </c>
      <c r="T51" s="21" t="s">
        <v>407</v>
      </c>
      <c r="U51" s="22" t="s">
        <v>339</v>
      </c>
      <c r="V51" s="14" t="s">
        <v>408</v>
      </c>
      <c r="W51" s="323" t="s">
        <v>304</v>
      </c>
      <c r="X51" s="21" t="s">
        <v>352</v>
      </c>
      <c r="Y51" s="22" t="s">
        <v>251</v>
      </c>
      <c r="Z51" s="22" t="s">
        <v>84</v>
      </c>
      <c r="AA51" s="14" t="s">
        <v>409</v>
      </c>
      <c r="AB51" s="323" t="s">
        <v>244</v>
      </c>
      <c r="AC51" s="128" t="s">
        <v>410</v>
      </c>
      <c r="AD51" s="128"/>
      <c r="AE51" s="128"/>
      <c r="AF51" s="129"/>
      <c r="AG51" s="323" t="s">
        <v>63</v>
      </c>
      <c r="AH51" s="15" t="s">
        <v>411</v>
      </c>
      <c r="AI51" s="323" t="s">
        <v>244</v>
      </c>
      <c r="AJ51" s="15" t="s">
        <v>412</v>
      </c>
      <c r="AK51" s="323" t="s">
        <v>244</v>
      </c>
      <c r="AL51" s="15" t="s">
        <v>413</v>
      </c>
      <c r="AM51" s="323" t="s">
        <v>244</v>
      </c>
      <c r="AN51" s="3458"/>
      <c r="AO51" s="323" t="s">
        <v>63</v>
      </c>
      <c r="AP51" s="324"/>
      <c r="AQ51" s="325"/>
      <c r="AR51" s="634" t="s">
        <v>414</v>
      </c>
      <c r="AS51" s="536" t="s">
        <v>415</v>
      </c>
      <c r="AT51" s="536">
        <v>3000548</v>
      </c>
      <c r="AU51" s="536" t="s">
        <v>416</v>
      </c>
      <c r="AV51" s="635" t="s">
        <v>417</v>
      </c>
      <c r="AW51" s="634" t="s">
        <v>195</v>
      </c>
      <c r="AX51" s="536"/>
      <c r="AY51" s="536"/>
      <c r="AZ51" s="536"/>
      <c r="BA51" s="536"/>
      <c r="BB51" s="536"/>
      <c r="BC51" s="536"/>
      <c r="BD51" s="635"/>
      <c r="BE51" s="634" t="s">
        <v>486</v>
      </c>
      <c r="BF51" s="536" t="s">
        <v>3644</v>
      </c>
      <c r="BG51" s="536" t="s">
        <v>3317</v>
      </c>
      <c r="BH51" s="635" t="s">
        <v>3645</v>
      </c>
      <c r="BI51" s="685"/>
      <c r="BJ51" s="685"/>
      <c r="BK51" s="685"/>
      <c r="BL51" s="685"/>
      <c r="BM51" s="685"/>
      <c r="BN51" s="685"/>
      <c r="BO51" s="685"/>
      <c r="BP51" s="685"/>
      <c r="BQ51" s="685"/>
      <c r="BR51" s="685"/>
      <c r="BS51" s="685"/>
      <c r="BT51" s="685"/>
      <c r="BU51" s="685"/>
      <c r="BV51" s="685"/>
      <c r="BW51" s="685"/>
      <c r="BX51" s="685"/>
      <c r="BY51" s="685"/>
      <c r="BZ51" s="685"/>
      <c r="CA51" s="685"/>
      <c r="CB51" s="685"/>
      <c r="CC51" s="685"/>
      <c r="CD51" s="685"/>
      <c r="CE51" s="685"/>
      <c r="CF51" s="685"/>
      <c r="CG51" s="685"/>
      <c r="CH51" s="685"/>
      <c r="CI51" s="685"/>
      <c r="CJ51" s="685"/>
      <c r="CK51" s="685"/>
      <c r="CL51" s="685"/>
      <c r="CM51" s="685"/>
      <c r="CN51" s="685"/>
      <c r="CO51" s="685"/>
      <c r="CP51" s="685"/>
      <c r="CQ51" s="685"/>
      <c r="CR51" s="685"/>
      <c r="CS51" s="685"/>
      <c r="CT51" s="685"/>
      <c r="CU51" s="685"/>
      <c r="CV51" s="685"/>
      <c r="CW51" s="685"/>
      <c r="CX51" s="685"/>
      <c r="CY51" s="685"/>
      <c r="CZ51" s="685"/>
      <c r="DA51" s="685"/>
      <c r="DB51" s="685"/>
    </row>
    <row r="52" spans="1:106" s="13" customFormat="1" ht="11.25" customHeight="1">
      <c r="A52" s="326">
        <v>45</v>
      </c>
      <c r="B52" s="327" t="s">
        <v>298</v>
      </c>
      <c r="C52" s="328" t="s">
        <v>299</v>
      </c>
      <c r="D52" s="539" t="s">
        <v>418</v>
      </c>
      <c r="E52" s="540" t="s">
        <v>419</v>
      </c>
      <c r="F52" s="541"/>
      <c r="G52" s="542" t="s">
        <v>420</v>
      </c>
      <c r="H52" s="3555">
        <v>2</v>
      </c>
      <c r="I52" s="329">
        <v>2</v>
      </c>
      <c r="J52" s="329">
        <v>4</v>
      </c>
      <c r="K52" s="3491">
        <v>8</v>
      </c>
      <c r="L52" s="258">
        <v>0</v>
      </c>
      <c r="M52" s="259">
        <v>0</v>
      </c>
      <c r="N52" s="3550">
        <v>0</v>
      </c>
      <c r="O52" s="3464"/>
      <c r="P52" s="261">
        <f t="shared" si="3"/>
        <v>8</v>
      </c>
      <c r="Q52" s="261">
        <f t="shared" si="4"/>
        <v>16</v>
      </c>
      <c r="R52" s="330" t="s">
        <v>322</v>
      </c>
      <c r="S52" s="331" t="s">
        <v>304</v>
      </c>
      <c r="T52" s="332" t="s">
        <v>407</v>
      </c>
      <c r="U52" s="333" t="s">
        <v>339</v>
      </c>
      <c r="V52" s="266" t="s">
        <v>421</v>
      </c>
      <c r="W52" s="331" t="s">
        <v>244</v>
      </c>
      <c r="X52" s="332" t="s">
        <v>243</v>
      </c>
      <c r="Y52" s="333" t="s">
        <v>251</v>
      </c>
      <c r="Z52" s="333" t="s">
        <v>422</v>
      </c>
      <c r="AA52" s="266" t="s">
        <v>409</v>
      </c>
      <c r="AB52" s="331" t="s">
        <v>244</v>
      </c>
      <c r="AC52" s="267" t="s">
        <v>423</v>
      </c>
      <c r="AD52" s="267"/>
      <c r="AE52" s="267"/>
      <c r="AF52" s="268"/>
      <c r="AG52" s="331" t="s">
        <v>63</v>
      </c>
      <c r="AH52" s="269" t="s">
        <v>424</v>
      </c>
      <c r="AI52" s="331" t="s">
        <v>244</v>
      </c>
      <c r="AJ52" s="269" t="s">
        <v>425</v>
      </c>
      <c r="AK52" s="331" t="s">
        <v>244</v>
      </c>
      <c r="AL52" s="269" t="s">
        <v>426</v>
      </c>
      <c r="AM52" s="331" t="s">
        <v>244</v>
      </c>
      <c r="AN52" s="3459"/>
      <c r="AO52" s="331" t="s">
        <v>63</v>
      </c>
      <c r="AP52" s="334"/>
      <c r="AQ52" s="335"/>
      <c r="AR52" s="636" t="s">
        <v>427</v>
      </c>
      <c r="AS52" s="540" t="s">
        <v>428</v>
      </c>
      <c r="AT52" s="540">
        <v>3000549</v>
      </c>
      <c r="AU52" s="540" t="s">
        <v>429</v>
      </c>
      <c r="AV52" s="637" t="s">
        <v>430</v>
      </c>
      <c r="AW52" s="636" t="s">
        <v>195</v>
      </c>
      <c r="AX52" s="540"/>
      <c r="AY52" s="540"/>
      <c r="AZ52" s="540"/>
      <c r="BA52" s="540"/>
      <c r="BB52" s="540"/>
      <c r="BC52" s="540"/>
      <c r="BD52" s="637"/>
      <c r="BE52" s="636" t="s">
        <v>486</v>
      </c>
      <c r="BF52" s="540" t="s">
        <v>3644</v>
      </c>
      <c r="BG52" s="540" t="s">
        <v>3317</v>
      </c>
      <c r="BH52" s="637" t="s">
        <v>3645</v>
      </c>
      <c r="BI52" s="685"/>
      <c r="BJ52" s="685"/>
      <c r="BK52" s="685"/>
      <c r="BL52" s="685"/>
      <c r="BM52" s="685"/>
      <c r="BN52" s="685"/>
      <c r="BO52" s="685"/>
      <c r="BP52" s="685"/>
      <c r="BQ52" s="685"/>
      <c r="BR52" s="685"/>
      <c r="BS52" s="685"/>
      <c r="BT52" s="685"/>
      <c r="BU52" s="685"/>
      <c r="BV52" s="685"/>
      <c r="BW52" s="685"/>
      <c r="BX52" s="685"/>
      <c r="BY52" s="685"/>
      <c r="BZ52" s="685"/>
      <c r="CA52" s="685"/>
      <c r="CB52" s="685"/>
      <c r="CC52" s="685"/>
      <c r="CD52" s="685"/>
      <c r="CE52" s="685"/>
      <c r="CF52" s="685"/>
      <c r="CG52" s="685"/>
      <c r="CH52" s="685"/>
      <c r="CI52" s="685"/>
      <c r="CJ52" s="685"/>
      <c r="CK52" s="685"/>
      <c r="CL52" s="685"/>
      <c r="CM52" s="685"/>
      <c r="CN52" s="685"/>
      <c r="CO52" s="685"/>
      <c r="CP52" s="685"/>
      <c r="CQ52" s="685"/>
      <c r="CR52" s="685"/>
      <c r="CS52" s="685"/>
      <c r="CT52" s="685"/>
      <c r="CU52" s="685"/>
      <c r="CV52" s="685"/>
      <c r="CW52" s="685"/>
      <c r="CX52" s="685"/>
      <c r="CY52" s="685"/>
      <c r="CZ52" s="685"/>
      <c r="DA52" s="685"/>
      <c r="DB52" s="685"/>
    </row>
    <row r="53" spans="1:106" s="26" customFormat="1" ht="11.25" customHeight="1">
      <c r="A53" s="336">
        <v>46</v>
      </c>
      <c r="B53" s="337" t="s">
        <v>298</v>
      </c>
      <c r="C53" s="338" t="s">
        <v>431</v>
      </c>
      <c r="D53" s="543" t="s">
        <v>432</v>
      </c>
      <c r="E53" s="544" t="s">
        <v>433</v>
      </c>
      <c r="F53" s="545"/>
      <c r="G53" s="546" t="s">
        <v>434</v>
      </c>
      <c r="H53" s="3406">
        <v>1</v>
      </c>
      <c r="I53" s="278">
        <v>2</v>
      </c>
      <c r="J53" s="278">
        <v>2</v>
      </c>
      <c r="K53" s="3492">
        <v>2</v>
      </c>
      <c r="L53" s="279">
        <v>4</v>
      </c>
      <c r="M53" s="280">
        <v>4</v>
      </c>
      <c r="N53" s="3551">
        <v>0</v>
      </c>
      <c r="O53" s="205"/>
      <c r="P53" s="206">
        <f t="shared" si="3"/>
        <v>13</v>
      </c>
      <c r="Q53" s="206">
        <f t="shared" si="4"/>
        <v>15</v>
      </c>
      <c r="R53" s="149" t="s">
        <v>322</v>
      </c>
      <c r="S53" s="143" t="s">
        <v>304</v>
      </c>
      <c r="T53" s="149" t="s">
        <v>407</v>
      </c>
      <c r="U53" s="151" t="s">
        <v>339</v>
      </c>
      <c r="V53" s="151" t="s">
        <v>435</v>
      </c>
      <c r="W53" s="143" t="s">
        <v>244</v>
      </c>
      <c r="X53" s="149" t="s">
        <v>243</v>
      </c>
      <c r="Y53" s="150" t="s">
        <v>251</v>
      </c>
      <c r="Z53" s="150" t="s">
        <v>84</v>
      </c>
      <c r="AA53" s="151" t="s">
        <v>436</v>
      </c>
      <c r="AB53" s="143" t="s">
        <v>304</v>
      </c>
      <c r="AC53" s="3495" t="s">
        <v>122</v>
      </c>
      <c r="AD53" s="152"/>
      <c r="AE53" s="152"/>
      <c r="AF53" s="153"/>
      <c r="AG53" s="143" t="s">
        <v>63</v>
      </c>
      <c r="AH53" s="159" t="s">
        <v>437</v>
      </c>
      <c r="AI53" s="143" t="s">
        <v>304</v>
      </c>
      <c r="AJ53" s="154" t="s">
        <v>438</v>
      </c>
      <c r="AK53" s="143" t="s">
        <v>186</v>
      </c>
      <c r="AL53" s="154" t="s">
        <v>439</v>
      </c>
      <c r="AM53" s="143" t="s">
        <v>244</v>
      </c>
      <c r="AN53" s="3453"/>
      <c r="AO53" s="143" t="s">
        <v>63</v>
      </c>
      <c r="AP53" s="339"/>
      <c r="AQ53" s="340"/>
      <c r="AR53" s="638" t="s">
        <v>440</v>
      </c>
      <c r="AS53" s="639" t="s">
        <v>379</v>
      </c>
      <c r="AT53" s="639">
        <v>217764</v>
      </c>
      <c r="AU53" s="639" t="s">
        <v>434</v>
      </c>
      <c r="AV53" s="640" t="s">
        <v>441</v>
      </c>
      <c r="AW53" s="638" t="s">
        <v>195</v>
      </c>
      <c r="AX53" s="639"/>
      <c r="AY53" s="639"/>
      <c r="AZ53" s="639"/>
      <c r="BA53" s="639"/>
      <c r="BB53" s="639" t="s">
        <v>59</v>
      </c>
      <c r="BC53" s="639"/>
      <c r="BD53" s="640"/>
      <c r="BE53" s="638" t="s">
        <v>641</v>
      </c>
      <c r="BF53" s="639" t="s">
        <v>3646</v>
      </c>
      <c r="BG53" s="639" t="s">
        <v>3314</v>
      </c>
      <c r="BH53" s="640" t="s">
        <v>3647</v>
      </c>
      <c r="BI53" s="686"/>
      <c r="BJ53" s="686"/>
      <c r="BK53" s="686"/>
      <c r="BL53" s="686"/>
      <c r="BM53" s="686"/>
      <c r="BN53" s="686"/>
      <c r="BO53" s="686"/>
      <c r="BP53" s="686"/>
      <c r="BQ53" s="686"/>
      <c r="BR53" s="686"/>
      <c r="BS53" s="686"/>
      <c r="BT53" s="686"/>
      <c r="BU53" s="686"/>
      <c r="BV53" s="686"/>
      <c r="BW53" s="686"/>
      <c r="BX53" s="686"/>
      <c r="BY53" s="686"/>
      <c r="BZ53" s="686"/>
      <c r="CA53" s="686"/>
      <c r="CB53" s="686"/>
      <c r="CC53" s="686"/>
      <c r="CD53" s="686"/>
      <c r="CE53" s="686"/>
      <c r="CF53" s="686"/>
      <c r="CG53" s="686"/>
      <c r="CH53" s="686"/>
      <c r="CI53" s="686"/>
      <c r="CJ53" s="686"/>
      <c r="CK53" s="686"/>
      <c r="CL53" s="686"/>
      <c r="CM53" s="686"/>
      <c r="CN53" s="686"/>
      <c r="CO53" s="686"/>
      <c r="CP53" s="686"/>
      <c r="CQ53" s="686"/>
      <c r="CR53" s="686"/>
      <c r="CS53" s="686"/>
      <c r="CT53" s="686"/>
      <c r="CU53" s="686"/>
      <c r="CV53" s="686"/>
      <c r="CW53" s="686"/>
      <c r="CX53" s="686"/>
      <c r="CY53" s="686"/>
      <c r="CZ53" s="686"/>
      <c r="DA53" s="686"/>
      <c r="DB53" s="686"/>
    </row>
    <row r="54" spans="1:106" s="13" customFormat="1" ht="11.25" customHeight="1">
      <c r="A54" s="341">
        <v>47</v>
      </c>
      <c r="B54" s="342" t="s">
        <v>298</v>
      </c>
      <c r="C54" s="343" t="s">
        <v>431</v>
      </c>
      <c r="D54" s="547" t="s">
        <v>442</v>
      </c>
      <c r="E54" s="548" t="s">
        <v>443</v>
      </c>
      <c r="F54" s="549"/>
      <c r="G54" s="550" t="s">
        <v>444</v>
      </c>
      <c r="H54" s="3407">
        <v>1</v>
      </c>
      <c r="I54" s="289">
        <v>2</v>
      </c>
      <c r="J54" s="289">
        <v>4</v>
      </c>
      <c r="K54" s="3493">
        <v>0</v>
      </c>
      <c r="L54" s="290">
        <v>4</v>
      </c>
      <c r="M54" s="291">
        <v>4</v>
      </c>
      <c r="N54" s="3552">
        <v>0</v>
      </c>
      <c r="O54" s="74"/>
      <c r="P54" s="244">
        <f t="shared" si="3"/>
        <v>15</v>
      </c>
      <c r="Q54" s="244">
        <f t="shared" si="4"/>
        <v>15</v>
      </c>
      <c r="R54" s="122" t="s">
        <v>322</v>
      </c>
      <c r="S54" s="225" t="s">
        <v>304</v>
      </c>
      <c r="T54" s="122" t="s">
        <v>388</v>
      </c>
      <c r="U54" s="124" t="s">
        <v>339</v>
      </c>
      <c r="V54" s="124" t="s">
        <v>435</v>
      </c>
      <c r="W54" s="225" t="s">
        <v>244</v>
      </c>
      <c r="X54" s="122" t="s">
        <v>352</v>
      </c>
      <c r="Y54" s="123" t="s">
        <v>251</v>
      </c>
      <c r="Z54" s="123" t="s">
        <v>199</v>
      </c>
      <c r="AA54" s="124" t="s">
        <v>445</v>
      </c>
      <c r="AB54" s="225" t="s">
        <v>304</v>
      </c>
      <c r="AC54" s="3496" t="s">
        <v>122</v>
      </c>
      <c r="AD54" s="130"/>
      <c r="AE54" s="130"/>
      <c r="AF54" s="131"/>
      <c r="AG54" s="225" t="s">
        <v>63</v>
      </c>
      <c r="AH54" s="135" t="s">
        <v>446</v>
      </c>
      <c r="AI54" s="225" t="s">
        <v>304</v>
      </c>
      <c r="AJ54" s="136" t="s">
        <v>447</v>
      </c>
      <c r="AK54" s="225" t="s">
        <v>304</v>
      </c>
      <c r="AL54" s="137" t="s">
        <v>439</v>
      </c>
      <c r="AM54" s="225" t="s">
        <v>244</v>
      </c>
      <c r="AN54" s="3454"/>
      <c r="AO54" s="225" t="s">
        <v>63</v>
      </c>
      <c r="AP54" s="344"/>
      <c r="AQ54" s="345"/>
      <c r="AR54" s="641"/>
      <c r="AS54" s="642" t="s">
        <v>195</v>
      </c>
      <c r="AT54" s="642">
        <v>217765</v>
      </c>
      <c r="AU54" s="642" t="s">
        <v>444</v>
      </c>
      <c r="AV54" s="643" t="s">
        <v>448</v>
      </c>
      <c r="AW54" s="641" t="s">
        <v>195</v>
      </c>
      <c r="AX54" s="642"/>
      <c r="AY54" s="642"/>
      <c r="AZ54" s="642"/>
      <c r="BA54" s="642"/>
      <c r="BB54" s="642"/>
      <c r="BC54" s="642"/>
      <c r="BD54" s="643"/>
      <c r="BE54" s="641" t="s">
        <v>641</v>
      </c>
      <c r="BF54" s="642" t="s">
        <v>3648</v>
      </c>
      <c r="BG54" s="642" t="s">
        <v>499</v>
      </c>
      <c r="BH54" s="643"/>
      <c r="BI54" s="685"/>
      <c r="BJ54" s="685"/>
      <c r="BK54" s="685"/>
      <c r="BL54" s="685"/>
      <c r="BM54" s="685"/>
      <c r="BN54" s="685"/>
      <c r="BO54" s="685"/>
      <c r="BP54" s="685"/>
      <c r="BQ54" s="685"/>
      <c r="BR54" s="685"/>
      <c r="BS54" s="685"/>
      <c r="BT54" s="685"/>
      <c r="BU54" s="685"/>
      <c r="BV54" s="685"/>
      <c r="BW54" s="685"/>
      <c r="BX54" s="685"/>
      <c r="BY54" s="685"/>
      <c r="BZ54" s="685"/>
      <c r="CA54" s="685"/>
      <c r="CB54" s="685"/>
      <c r="CC54" s="685"/>
      <c r="CD54" s="685"/>
      <c r="CE54" s="685"/>
      <c r="CF54" s="685"/>
      <c r="CG54" s="685"/>
      <c r="CH54" s="685"/>
      <c r="CI54" s="685"/>
      <c r="CJ54" s="685"/>
      <c r="CK54" s="685"/>
      <c r="CL54" s="685"/>
      <c r="CM54" s="685"/>
      <c r="CN54" s="685"/>
      <c r="CO54" s="685"/>
      <c r="CP54" s="685"/>
      <c r="CQ54" s="685"/>
      <c r="CR54" s="685"/>
      <c r="CS54" s="685"/>
      <c r="CT54" s="685"/>
      <c r="CU54" s="685"/>
      <c r="CV54" s="685"/>
      <c r="CW54" s="685"/>
      <c r="CX54" s="685"/>
      <c r="CY54" s="685"/>
      <c r="CZ54" s="685"/>
      <c r="DA54" s="685"/>
      <c r="DB54" s="685"/>
    </row>
    <row r="55" spans="1:106" s="13" customFormat="1" ht="11.25" customHeight="1">
      <c r="A55" s="341">
        <v>48</v>
      </c>
      <c r="B55" s="342" t="s">
        <v>298</v>
      </c>
      <c r="C55" s="343" t="s">
        <v>431</v>
      </c>
      <c r="D55" s="547" t="s">
        <v>449</v>
      </c>
      <c r="E55" s="548" t="s">
        <v>450</v>
      </c>
      <c r="F55" s="549"/>
      <c r="G55" s="550" t="s">
        <v>451</v>
      </c>
      <c r="H55" s="3407">
        <v>1</v>
      </c>
      <c r="I55" s="289">
        <v>2</v>
      </c>
      <c r="J55" s="289">
        <v>2</v>
      </c>
      <c r="K55" s="3493">
        <v>2</v>
      </c>
      <c r="L55" s="290">
        <v>4</v>
      </c>
      <c r="M55" s="291">
        <v>4</v>
      </c>
      <c r="N55" s="3552">
        <v>0</v>
      </c>
      <c r="O55" s="74"/>
      <c r="P55" s="244">
        <f t="shared" si="3"/>
        <v>13</v>
      </c>
      <c r="Q55" s="244">
        <f t="shared" si="4"/>
        <v>15</v>
      </c>
      <c r="R55" s="122" t="s">
        <v>322</v>
      </c>
      <c r="S55" s="225" t="s">
        <v>304</v>
      </c>
      <c r="T55" s="122" t="s">
        <v>407</v>
      </c>
      <c r="U55" s="124" t="s">
        <v>339</v>
      </c>
      <c r="V55" s="124" t="s">
        <v>452</v>
      </c>
      <c r="W55" s="225" t="s">
        <v>244</v>
      </c>
      <c r="X55" s="122" t="s">
        <v>243</v>
      </c>
      <c r="Y55" s="123" t="s">
        <v>251</v>
      </c>
      <c r="Z55" s="123" t="s">
        <v>363</v>
      </c>
      <c r="AA55" s="124" t="s">
        <v>436</v>
      </c>
      <c r="AB55" s="225" t="s">
        <v>304</v>
      </c>
      <c r="AC55" s="3496" t="s">
        <v>99</v>
      </c>
      <c r="AD55" s="130"/>
      <c r="AE55" s="130"/>
      <c r="AF55" s="131"/>
      <c r="AG55" s="225" t="s">
        <v>63</v>
      </c>
      <c r="AH55" s="135" t="s">
        <v>446</v>
      </c>
      <c r="AI55" s="225" t="s">
        <v>304</v>
      </c>
      <c r="AJ55" s="136" t="s">
        <v>453</v>
      </c>
      <c r="AK55" s="225" t="s">
        <v>304</v>
      </c>
      <c r="AL55" s="137" t="s">
        <v>439</v>
      </c>
      <c r="AM55" s="225" t="s">
        <v>244</v>
      </c>
      <c r="AN55" s="3454"/>
      <c r="AO55" s="225" t="s">
        <v>63</v>
      </c>
      <c r="AP55" s="344"/>
      <c r="AQ55" s="345"/>
      <c r="AR55" s="641" t="s">
        <v>454</v>
      </c>
      <c r="AS55" s="642" t="s">
        <v>428</v>
      </c>
      <c r="AT55" s="642">
        <v>217819</v>
      </c>
      <c r="AU55" s="642" t="s">
        <v>451</v>
      </c>
      <c r="AV55" s="643" t="s">
        <v>455</v>
      </c>
      <c r="AW55" s="641" t="s">
        <v>195</v>
      </c>
      <c r="AX55" s="642"/>
      <c r="AY55" s="642"/>
      <c r="AZ55" s="642"/>
      <c r="BA55" s="642"/>
      <c r="BB55" s="642"/>
      <c r="BC55" s="642"/>
      <c r="BD55" s="643"/>
      <c r="BE55" s="641" t="s">
        <v>641</v>
      </c>
      <c r="BF55" s="642" t="s">
        <v>3648</v>
      </c>
      <c r="BG55" s="642" t="s">
        <v>499</v>
      </c>
      <c r="BH55" s="643"/>
      <c r="BI55" s="685"/>
      <c r="BJ55" s="685"/>
      <c r="BK55" s="685"/>
      <c r="BL55" s="685"/>
      <c r="BM55" s="685"/>
      <c r="BN55" s="685"/>
      <c r="BO55" s="685"/>
      <c r="BP55" s="685"/>
      <c r="BQ55" s="685"/>
      <c r="BR55" s="685"/>
      <c r="BS55" s="685"/>
      <c r="BT55" s="685"/>
      <c r="BU55" s="685"/>
      <c r="BV55" s="685"/>
      <c r="BW55" s="685"/>
      <c r="BX55" s="685"/>
      <c r="BY55" s="685"/>
      <c r="BZ55" s="685"/>
      <c r="CA55" s="685"/>
      <c r="CB55" s="685"/>
      <c r="CC55" s="685"/>
      <c r="CD55" s="685"/>
      <c r="CE55" s="685"/>
      <c r="CF55" s="685"/>
      <c r="CG55" s="685"/>
      <c r="CH55" s="685"/>
      <c r="CI55" s="685"/>
      <c r="CJ55" s="685"/>
      <c r="CK55" s="685"/>
      <c r="CL55" s="685"/>
      <c r="CM55" s="685"/>
      <c r="CN55" s="685"/>
      <c r="CO55" s="685"/>
      <c r="CP55" s="685"/>
      <c r="CQ55" s="685"/>
      <c r="CR55" s="685"/>
      <c r="CS55" s="685"/>
      <c r="CT55" s="685"/>
      <c r="CU55" s="685"/>
      <c r="CV55" s="685"/>
      <c r="CW55" s="685"/>
      <c r="CX55" s="685"/>
      <c r="CY55" s="685"/>
      <c r="CZ55" s="685"/>
      <c r="DA55" s="685"/>
      <c r="DB55" s="685"/>
    </row>
    <row r="56" spans="1:106" s="13" customFormat="1" ht="11.25" customHeight="1">
      <c r="A56" s="346">
        <v>49</v>
      </c>
      <c r="B56" s="347" t="s">
        <v>298</v>
      </c>
      <c r="C56" s="348" t="s">
        <v>431</v>
      </c>
      <c r="D56" s="551" t="s">
        <v>456</v>
      </c>
      <c r="E56" s="552"/>
      <c r="F56" s="553"/>
      <c r="G56" s="554" t="s">
        <v>457</v>
      </c>
      <c r="H56" s="3556">
        <v>1</v>
      </c>
      <c r="I56" s="301">
        <v>2</v>
      </c>
      <c r="J56" s="301">
        <v>2</v>
      </c>
      <c r="K56" s="3494">
        <v>0</v>
      </c>
      <c r="L56" s="302">
        <v>1</v>
      </c>
      <c r="M56" s="303">
        <v>1</v>
      </c>
      <c r="N56" s="3554">
        <v>0</v>
      </c>
      <c r="O56" s="349"/>
      <c r="P56" s="261">
        <f t="shared" si="3"/>
        <v>7</v>
      </c>
      <c r="Q56" s="261">
        <f t="shared" si="4"/>
        <v>7</v>
      </c>
      <c r="R56" s="305" t="s">
        <v>322</v>
      </c>
      <c r="S56" s="263" t="s">
        <v>304</v>
      </c>
      <c r="T56" s="305" t="s">
        <v>458</v>
      </c>
      <c r="U56" s="307" t="s">
        <v>339</v>
      </c>
      <c r="V56" s="307" t="s">
        <v>435</v>
      </c>
      <c r="W56" s="263" t="s">
        <v>244</v>
      </c>
      <c r="X56" s="305" t="s">
        <v>243</v>
      </c>
      <c r="Y56" s="306" t="s">
        <v>251</v>
      </c>
      <c r="Z56" s="306" t="s">
        <v>199</v>
      </c>
      <c r="AA56" s="307" t="s">
        <v>436</v>
      </c>
      <c r="AB56" s="263" t="s">
        <v>244</v>
      </c>
      <c r="AC56" s="3498" t="s">
        <v>122</v>
      </c>
      <c r="AD56" s="3498" t="s">
        <v>195</v>
      </c>
      <c r="AE56" s="350"/>
      <c r="AF56" s="351"/>
      <c r="AG56" s="263" t="s">
        <v>63</v>
      </c>
      <c r="AH56" s="352" t="s">
        <v>459</v>
      </c>
      <c r="AI56" s="263" t="s">
        <v>244</v>
      </c>
      <c r="AJ56" s="353" t="s">
        <v>460</v>
      </c>
      <c r="AK56" s="263" t="s">
        <v>244</v>
      </c>
      <c r="AL56" s="354" t="s">
        <v>439</v>
      </c>
      <c r="AM56" s="263" t="s">
        <v>244</v>
      </c>
      <c r="AN56" s="3455"/>
      <c r="AO56" s="263" t="s">
        <v>63</v>
      </c>
      <c r="AP56" s="355"/>
      <c r="AQ56" s="356"/>
      <c r="AR56" s="644" t="s">
        <v>461</v>
      </c>
      <c r="AS56" s="645" t="s">
        <v>195</v>
      </c>
      <c r="AT56" s="645">
        <v>217767</v>
      </c>
      <c r="AU56" s="645" t="s">
        <v>457</v>
      </c>
      <c r="AV56" s="646" t="s">
        <v>462</v>
      </c>
      <c r="AW56" s="644" t="s">
        <v>195</v>
      </c>
      <c r="AX56" s="645"/>
      <c r="AY56" s="645"/>
      <c r="AZ56" s="645"/>
      <c r="BA56" s="645"/>
      <c r="BB56" s="645" t="s">
        <v>59</v>
      </c>
      <c r="BC56" s="645"/>
      <c r="BD56" s="646"/>
      <c r="BE56" s="644" t="s">
        <v>641</v>
      </c>
      <c r="BF56" s="645" t="s">
        <v>3635</v>
      </c>
      <c r="BG56" s="645" t="s">
        <v>3314</v>
      </c>
      <c r="BH56" s="646" t="s">
        <v>3647</v>
      </c>
      <c r="BI56" s="685"/>
      <c r="BJ56" s="685"/>
      <c r="BK56" s="685"/>
      <c r="BL56" s="685"/>
      <c r="BM56" s="685"/>
      <c r="BN56" s="685"/>
      <c r="BO56" s="685"/>
      <c r="BP56" s="685"/>
      <c r="BQ56" s="685"/>
      <c r="BR56" s="685"/>
      <c r="BS56" s="685"/>
      <c r="BT56" s="685"/>
      <c r="BU56" s="685"/>
      <c r="BV56" s="685"/>
      <c r="BW56" s="685"/>
      <c r="BX56" s="685"/>
      <c r="BY56" s="685"/>
      <c r="BZ56" s="685"/>
      <c r="CA56" s="685"/>
      <c r="CB56" s="685"/>
      <c r="CC56" s="685"/>
      <c r="CD56" s="685"/>
      <c r="CE56" s="685"/>
      <c r="CF56" s="685"/>
      <c r="CG56" s="685"/>
      <c r="CH56" s="685"/>
      <c r="CI56" s="685"/>
      <c r="CJ56" s="685"/>
      <c r="CK56" s="685"/>
      <c r="CL56" s="685"/>
      <c r="CM56" s="685"/>
      <c r="CN56" s="685"/>
      <c r="CO56" s="685"/>
      <c r="CP56" s="685"/>
      <c r="CQ56" s="685"/>
      <c r="CR56" s="685"/>
      <c r="CS56" s="685"/>
      <c r="CT56" s="685"/>
      <c r="CU56" s="685"/>
      <c r="CV56" s="685"/>
      <c r="CW56" s="685"/>
      <c r="CX56" s="685"/>
      <c r="CY56" s="685"/>
      <c r="CZ56" s="685"/>
      <c r="DA56" s="685"/>
      <c r="DB56" s="685"/>
    </row>
    <row r="57" spans="1:106" s="13" customFormat="1" ht="11.25" customHeight="1">
      <c r="A57" s="357">
        <v>50</v>
      </c>
      <c r="B57" s="358" t="s">
        <v>463</v>
      </c>
      <c r="C57" s="359" t="s">
        <v>464</v>
      </c>
      <c r="D57" s="555" t="s">
        <v>465</v>
      </c>
      <c r="E57" s="556" t="s">
        <v>466</v>
      </c>
      <c r="F57" s="556">
        <v>1140</v>
      </c>
      <c r="G57" s="557" t="s">
        <v>467</v>
      </c>
      <c r="H57" s="3557">
        <v>2</v>
      </c>
      <c r="I57" s="202">
        <v>4</v>
      </c>
      <c r="J57" s="202">
        <v>4</v>
      </c>
      <c r="K57" s="3489">
        <v>0</v>
      </c>
      <c r="L57" s="160">
        <v>0</v>
      </c>
      <c r="M57" s="161">
        <v>2</v>
      </c>
      <c r="N57" s="3558">
        <v>2</v>
      </c>
      <c r="O57" s="3462"/>
      <c r="P57" s="206">
        <f t="shared" si="3"/>
        <v>14</v>
      </c>
      <c r="Q57" s="206">
        <f t="shared" si="4"/>
        <v>14</v>
      </c>
      <c r="R57" s="157" t="s">
        <v>468</v>
      </c>
      <c r="S57" s="143" t="s">
        <v>304</v>
      </c>
      <c r="T57" s="157" t="s">
        <v>469</v>
      </c>
      <c r="U57" s="144" t="s">
        <v>470</v>
      </c>
      <c r="V57" s="144" t="s">
        <v>471</v>
      </c>
      <c r="W57" s="143" t="s">
        <v>304</v>
      </c>
      <c r="X57" s="157" t="s">
        <v>472</v>
      </c>
      <c r="Y57" s="158" t="s">
        <v>309</v>
      </c>
      <c r="Z57" s="158" t="s">
        <v>473</v>
      </c>
      <c r="AA57" s="144"/>
      <c r="AB57" s="143" t="s">
        <v>304</v>
      </c>
      <c r="AC57" s="145"/>
      <c r="AD57" s="145"/>
      <c r="AE57" s="145"/>
      <c r="AF57" s="146"/>
      <c r="AG57" s="143" t="s">
        <v>63</v>
      </c>
      <c r="AH57" s="162" t="s">
        <v>474</v>
      </c>
      <c r="AI57" s="143" t="s">
        <v>304</v>
      </c>
      <c r="AJ57" s="162" t="s">
        <v>475</v>
      </c>
      <c r="AK57" s="143" t="s">
        <v>304</v>
      </c>
      <c r="AL57" s="162" t="s">
        <v>476</v>
      </c>
      <c r="AM57" s="143" t="s">
        <v>304</v>
      </c>
      <c r="AN57" s="3457"/>
      <c r="AO57" s="143" t="s">
        <v>63</v>
      </c>
      <c r="AP57" s="360"/>
      <c r="AQ57" s="361"/>
      <c r="AR57" s="647" t="s">
        <v>467</v>
      </c>
      <c r="AS57" s="556" t="s">
        <v>195</v>
      </c>
      <c r="AT57" s="556"/>
      <c r="AU57" s="556"/>
      <c r="AV57" s="648"/>
      <c r="AW57" s="683" t="s">
        <v>59</v>
      </c>
      <c r="AX57" s="556" t="s">
        <v>59</v>
      </c>
      <c r="AY57" s="556" t="s">
        <v>59</v>
      </c>
      <c r="AZ57" s="556" t="s">
        <v>59</v>
      </c>
      <c r="BA57" s="556" t="s">
        <v>59</v>
      </c>
      <c r="BB57" s="556"/>
      <c r="BC57" s="556"/>
      <c r="BD57" s="648"/>
      <c r="BE57" s="683" t="s">
        <v>641</v>
      </c>
      <c r="BF57" s="556" t="s">
        <v>3649</v>
      </c>
      <c r="BG57" s="556" t="s">
        <v>3314</v>
      </c>
      <c r="BH57" s="648" t="s">
        <v>3650</v>
      </c>
      <c r="BI57" s="685"/>
      <c r="BJ57" s="685"/>
      <c r="BK57" s="685"/>
      <c r="BL57" s="685"/>
      <c r="BM57" s="685"/>
      <c r="BN57" s="685"/>
      <c r="BO57" s="685"/>
      <c r="BP57" s="685"/>
      <c r="BQ57" s="685"/>
      <c r="BR57" s="685"/>
      <c r="BS57" s="685"/>
      <c r="BT57" s="685"/>
      <c r="BU57" s="685"/>
      <c r="BV57" s="685"/>
      <c r="BW57" s="685"/>
      <c r="BX57" s="685"/>
      <c r="BY57" s="685"/>
      <c r="BZ57" s="685"/>
      <c r="CA57" s="685"/>
      <c r="CB57" s="685"/>
      <c r="CC57" s="685"/>
      <c r="CD57" s="685"/>
      <c r="CE57" s="685"/>
      <c r="CF57" s="685"/>
      <c r="CG57" s="685"/>
      <c r="CH57" s="685"/>
      <c r="CI57" s="685"/>
      <c r="CJ57" s="685"/>
      <c r="CK57" s="685"/>
      <c r="CL57" s="685"/>
      <c r="CM57" s="685"/>
      <c r="CN57" s="685"/>
      <c r="CO57" s="685"/>
      <c r="CP57" s="685"/>
      <c r="CQ57" s="685"/>
      <c r="CR57" s="685"/>
      <c r="CS57" s="685"/>
      <c r="CT57" s="685"/>
      <c r="CU57" s="685"/>
      <c r="CV57" s="685"/>
      <c r="CW57" s="685"/>
      <c r="CX57" s="685"/>
      <c r="CY57" s="685"/>
      <c r="CZ57" s="685"/>
      <c r="DA57" s="685"/>
      <c r="DB57" s="685"/>
    </row>
    <row r="58" spans="1:106" s="13" customFormat="1" ht="11.25" customHeight="1">
      <c r="A58" s="362">
        <v>51</v>
      </c>
      <c r="B58" s="363" t="s">
        <v>463</v>
      </c>
      <c r="C58" s="364" t="s">
        <v>464</v>
      </c>
      <c r="D58" s="558" t="s">
        <v>477</v>
      </c>
      <c r="E58" s="559" t="s">
        <v>478</v>
      </c>
      <c r="F58" s="559">
        <v>1110</v>
      </c>
      <c r="G58" s="560" t="s">
        <v>479</v>
      </c>
      <c r="H58" s="2059">
        <v>2</v>
      </c>
      <c r="I58" s="251">
        <v>4</v>
      </c>
      <c r="J58" s="251">
        <v>2</v>
      </c>
      <c r="K58" s="3490">
        <v>0</v>
      </c>
      <c r="L58" s="27">
        <v>0</v>
      </c>
      <c r="M58" s="28">
        <v>2</v>
      </c>
      <c r="N58" s="3559">
        <v>0</v>
      </c>
      <c r="O58" s="3463"/>
      <c r="P58" s="244">
        <f t="shared" si="3"/>
        <v>10</v>
      </c>
      <c r="Q58" s="244">
        <f t="shared" si="4"/>
        <v>10</v>
      </c>
      <c r="R58" s="21" t="s">
        <v>468</v>
      </c>
      <c r="S58" s="225" t="s">
        <v>244</v>
      </c>
      <c r="T58" s="21" t="s">
        <v>469</v>
      </c>
      <c r="U58" s="14" t="s">
        <v>480</v>
      </c>
      <c r="V58" s="14" t="s">
        <v>481</v>
      </c>
      <c r="W58" s="225" t="s">
        <v>244</v>
      </c>
      <c r="X58" s="21" t="s">
        <v>482</v>
      </c>
      <c r="Y58" s="22" t="s">
        <v>309</v>
      </c>
      <c r="Z58" s="22" t="s">
        <v>483</v>
      </c>
      <c r="AA58" s="14"/>
      <c r="AB58" s="225" t="s">
        <v>244</v>
      </c>
      <c r="AC58" s="128"/>
      <c r="AD58" s="128"/>
      <c r="AE58" s="128"/>
      <c r="AF58" s="129"/>
      <c r="AG58" s="225" t="s">
        <v>63</v>
      </c>
      <c r="AH58" s="25" t="s">
        <v>474</v>
      </c>
      <c r="AI58" s="225" t="s">
        <v>304</v>
      </c>
      <c r="AJ58" s="25" t="s">
        <v>475</v>
      </c>
      <c r="AK58" s="225" t="s">
        <v>304</v>
      </c>
      <c r="AL58" s="25" t="s">
        <v>476</v>
      </c>
      <c r="AM58" s="225" t="s">
        <v>304</v>
      </c>
      <c r="AN58" s="3458"/>
      <c r="AO58" s="225" t="s">
        <v>63</v>
      </c>
      <c r="AP58" s="365"/>
      <c r="AQ58" s="366"/>
      <c r="AR58" s="649" t="s">
        <v>479</v>
      </c>
      <c r="AS58" s="559" t="s">
        <v>195</v>
      </c>
      <c r="AT58" s="559"/>
      <c r="AU58" s="559"/>
      <c r="AV58" s="650"/>
      <c r="AW58" s="561" t="s">
        <v>59</v>
      </c>
      <c r="AX58" s="559" t="s">
        <v>59</v>
      </c>
      <c r="AY58" s="559" t="s">
        <v>59</v>
      </c>
      <c r="AZ58" s="559"/>
      <c r="BA58" s="559" t="s">
        <v>59</v>
      </c>
      <c r="BB58" s="559"/>
      <c r="BC58" s="559"/>
      <c r="BD58" s="650"/>
      <c r="BE58" s="561" t="s">
        <v>641</v>
      </c>
      <c r="BF58" s="559" t="s">
        <v>3649</v>
      </c>
      <c r="BG58" s="559" t="s">
        <v>3314</v>
      </c>
      <c r="BH58" s="650" t="s">
        <v>3650</v>
      </c>
      <c r="BI58" s="685"/>
      <c r="BJ58" s="685"/>
      <c r="BK58" s="685"/>
      <c r="BL58" s="685"/>
      <c r="BM58" s="685"/>
      <c r="BN58" s="685"/>
      <c r="BO58" s="685"/>
      <c r="BP58" s="685"/>
      <c r="BQ58" s="685"/>
      <c r="BR58" s="685"/>
      <c r="BS58" s="685"/>
      <c r="BT58" s="685"/>
      <c r="BU58" s="685"/>
      <c r="BV58" s="685"/>
      <c r="BW58" s="685"/>
      <c r="BX58" s="685"/>
      <c r="BY58" s="685"/>
      <c r="BZ58" s="685"/>
      <c r="CA58" s="685"/>
      <c r="CB58" s="685"/>
      <c r="CC58" s="685"/>
      <c r="CD58" s="685"/>
      <c r="CE58" s="685"/>
      <c r="CF58" s="685"/>
      <c r="CG58" s="685"/>
      <c r="CH58" s="685"/>
      <c r="CI58" s="685"/>
      <c r="CJ58" s="685"/>
      <c r="CK58" s="685"/>
      <c r="CL58" s="685"/>
      <c r="CM58" s="685"/>
      <c r="CN58" s="685"/>
      <c r="CO58" s="685"/>
      <c r="CP58" s="685"/>
      <c r="CQ58" s="685"/>
      <c r="CR58" s="685"/>
      <c r="CS58" s="685"/>
      <c r="CT58" s="685"/>
      <c r="CU58" s="685"/>
      <c r="CV58" s="685"/>
      <c r="CW58" s="685"/>
      <c r="CX58" s="685"/>
      <c r="CY58" s="685"/>
      <c r="CZ58" s="685"/>
      <c r="DA58" s="685"/>
      <c r="DB58" s="685"/>
    </row>
    <row r="59" spans="1:106" s="13" customFormat="1" ht="11.25" customHeight="1">
      <c r="A59" s="362">
        <v>52</v>
      </c>
      <c r="B59" s="363" t="s">
        <v>463</v>
      </c>
      <c r="C59" s="364" t="s">
        <v>464</v>
      </c>
      <c r="D59" s="558" t="s">
        <v>484</v>
      </c>
      <c r="E59" s="559" t="s">
        <v>485</v>
      </c>
      <c r="F59" s="559"/>
      <c r="G59" s="560"/>
      <c r="H59" s="2059">
        <v>1</v>
      </c>
      <c r="I59" s="251">
        <v>0</v>
      </c>
      <c r="J59" s="251">
        <v>1</v>
      </c>
      <c r="K59" s="3490">
        <v>0</v>
      </c>
      <c r="L59" s="27">
        <v>0</v>
      </c>
      <c r="M59" s="28">
        <v>4</v>
      </c>
      <c r="N59" s="3559">
        <v>0</v>
      </c>
      <c r="O59" s="3463"/>
      <c r="P59" s="244">
        <f t="shared" si="3"/>
        <v>6</v>
      </c>
      <c r="Q59" s="244">
        <f t="shared" si="4"/>
        <v>6</v>
      </c>
      <c r="R59" s="21" t="s">
        <v>486</v>
      </c>
      <c r="S59" s="225" t="s">
        <v>304</v>
      </c>
      <c r="T59" s="21" t="s">
        <v>487</v>
      </c>
      <c r="U59" s="14" t="s">
        <v>488</v>
      </c>
      <c r="V59" s="14" t="s">
        <v>489</v>
      </c>
      <c r="W59" s="225" t="s">
        <v>304</v>
      </c>
      <c r="X59" s="21" t="s">
        <v>244</v>
      </c>
      <c r="Y59" s="22" t="s">
        <v>490</v>
      </c>
      <c r="Z59" s="22" t="s">
        <v>491</v>
      </c>
      <c r="AA59" s="14"/>
      <c r="AB59" s="225" t="s">
        <v>304</v>
      </c>
      <c r="AC59" s="128"/>
      <c r="AD59" s="128"/>
      <c r="AE59" s="128"/>
      <c r="AF59" s="129"/>
      <c r="AG59" s="225" t="s">
        <v>63</v>
      </c>
      <c r="AH59" s="25" t="s">
        <v>492</v>
      </c>
      <c r="AI59" s="225" t="s">
        <v>304</v>
      </c>
      <c r="AJ59" s="25" t="s">
        <v>493</v>
      </c>
      <c r="AK59" s="225" t="s">
        <v>304</v>
      </c>
      <c r="AL59" s="25" t="s">
        <v>494</v>
      </c>
      <c r="AM59" s="225" t="s">
        <v>304</v>
      </c>
      <c r="AN59" s="3458"/>
      <c r="AO59" s="225" t="s">
        <v>63</v>
      </c>
      <c r="AP59" s="365"/>
      <c r="AQ59" s="366"/>
      <c r="AR59" s="649"/>
      <c r="AS59" s="559" t="s">
        <v>195</v>
      </c>
      <c r="AT59" s="559"/>
      <c r="AU59" s="559"/>
      <c r="AV59" s="650"/>
      <c r="AW59" s="561" t="s">
        <v>59</v>
      </c>
      <c r="AX59" s="559"/>
      <c r="AY59" s="559"/>
      <c r="AZ59" s="559"/>
      <c r="BA59" s="559"/>
      <c r="BB59" s="559"/>
      <c r="BC59" s="559"/>
      <c r="BD59" s="650"/>
      <c r="BE59" s="561" t="s">
        <v>641</v>
      </c>
      <c r="BF59" s="559" t="s">
        <v>3649</v>
      </c>
      <c r="BG59" s="559" t="s">
        <v>3314</v>
      </c>
      <c r="BH59" s="650" t="s">
        <v>3650</v>
      </c>
      <c r="BI59" s="685"/>
      <c r="BJ59" s="685"/>
      <c r="BK59" s="685"/>
      <c r="BL59" s="685"/>
      <c r="BM59" s="685"/>
      <c r="BN59" s="685"/>
      <c r="BO59" s="685"/>
      <c r="BP59" s="685"/>
      <c r="BQ59" s="685"/>
      <c r="BR59" s="685"/>
      <c r="BS59" s="685"/>
      <c r="BT59" s="685"/>
      <c r="BU59" s="685"/>
      <c r="BV59" s="685"/>
      <c r="BW59" s="685"/>
      <c r="BX59" s="685"/>
      <c r="BY59" s="685"/>
      <c r="BZ59" s="685"/>
      <c r="CA59" s="685"/>
      <c r="CB59" s="685"/>
      <c r="CC59" s="685"/>
      <c r="CD59" s="685"/>
      <c r="CE59" s="685"/>
      <c r="CF59" s="685"/>
      <c r="CG59" s="685"/>
      <c r="CH59" s="685"/>
      <c r="CI59" s="685"/>
      <c r="CJ59" s="685"/>
      <c r="CK59" s="685"/>
      <c r="CL59" s="685"/>
      <c r="CM59" s="685"/>
      <c r="CN59" s="685"/>
      <c r="CO59" s="685"/>
      <c r="CP59" s="685"/>
      <c r="CQ59" s="685"/>
      <c r="CR59" s="685"/>
      <c r="CS59" s="685"/>
      <c r="CT59" s="685"/>
      <c r="CU59" s="685"/>
      <c r="CV59" s="685"/>
      <c r="CW59" s="685"/>
      <c r="CX59" s="685"/>
      <c r="CY59" s="685"/>
      <c r="CZ59" s="685"/>
      <c r="DA59" s="685"/>
      <c r="DB59" s="685"/>
    </row>
    <row r="60" spans="1:106" s="13" customFormat="1" ht="11.25" customHeight="1">
      <c r="A60" s="362">
        <v>53</v>
      </c>
      <c r="B60" s="363" t="s">
        <v>463</v>
      </c>
      <c r="C60" s="364" t="s">
        <v>464</v>
      </c>
      <c r="D60" s="558" t="s">
        <v>495</v>
      </c>
      <c r="E60" s="559" t="s">
        <v>496</v>
      </c>
      <c r="F60" s="559"/>
      <c r="G60" s="560" t="s">
        <v>497</v>
      </c>
      <c r="H60" s="2059">
        <v>1</v>
      </c>
      <c r="I60" s="251">
        <v>2</v>
      </c>
      <c r="J60" s="251">
        <v>1</v>
      </c>
      <c r="K60" s="3490">
        <v>0</v>
      </c>
      <c r="L60" s="27">
        <v>0</v>
      </c>
      <c r="M60" s="28">
        <v>0</v>
      </c>
      <c r="N60" s="3559">
        <v>2</v>
      </c>
      <c r="O60" s="3463"/>
      <c r="P60" s="244">
        <f t="shared" si="3"/>
        <v>6</v>
      </c>
      <c r="Q60" s="244">
        <f t="shared" si="4"/>
        <v>6</v>
      </c>
      <c r="R60" s="21" t="s">
        <v>486</v>
      </c>
      <c r="S60" s="225" t="s">
        <v>304</v>
      </c>
      <c r="T60" s="21" t="s">
        <v>498</v>
      </c>
      <c r="U60" s="14" t="s">
        <v>486</v>
      </c>
      <c r="V60" s="14" t="s">
        <v>489</v>
      </c>
      <c r="W60" s="225" t="s">
        <v>304</v>
      </c>
      <c r="X60" s="21" t="s">
        <v>244</v>
      </c>
      <c r="Y60" s="22" t="s">
        <v>499</v>
      </c>
      <c r="Z60" s="22" t="s">
        <v>500</v>
      </c>
      <c r="AA60" s="14"/>
      <c r="AB60" s="225" t="s">
        <v>304</v>
      </c>
      <c r="AC60" s="128"/>
      <c r="AD60" s="128"/>
      <c r="AE60" s="128"/>
      <c r="AF60" s="129"/>
      <c r="AG60" s="225" t="s">
        <v>63</v>
      </c>
      <c r="AH60" s="25" t="s">
        <v>492</v>
      </c>
      <c r="AI60" s="225" t="s">
        <v>304</v>
      </c>
      <c r="AJ60" s="25" t="s">
        <v>492</v>
      </c>
      <c r="AK60" s="225" t="s">
        <v>304</v>
      </c>
      <c r="AL60" s="25" t="s">
        <v>501</v>
      </c>
      <c r="AM60" s="225" t="s">
        <v>186</v>
      </c>
      <c r="AN60" s="3458"/>
      <c r="AO60" s="225" t="s">
        <v>63</v>
      </c>
      <c r="AP60" s="365"/>
      <c r="AQ60" s="366"/>
      <c r="AR60" s="649" t="s">
        <v>497</v>
      </c>
      <c r="AS60" s="559" t="s">
        <v>195</v>
      </c>
      <c r="AT60" s="559"/>
      <c r="AU60" s="559"/>
      <c r="AV60" s="650"/>
      <c r="AW60" s="561" t="s">
        <v>59</v>
      </c>
      <c r="AX60" s="559" t="s">
        <v>59</v>
      </c>
      <c r="AY60" s="559"/>
      <c r="AZ60" s="559" t="s">
        <v>59</v>
      </c>
      <c r="BA60" s="559" t="s">
        <v>59</v>
      </c>
      <c r="BB60" s="559"/>
      <c r="BC60" s="559"/>
      <c r="BD60" s="650"/>
      <c r="BE60" s="561" t="s">
        <v>641</v>
      </c>
      <c r="BF60" s="559" t="s">
        <v>3651</v>
      </c>
      <c r="BG60" s="559" t="s">
        <v>3314</v>
      </c>
      <c r="BH60" s="650" t="s">
        <v>3652</v>
      </c>
      <c r="BI60" s="685"/>
      <c r="BJ60" s="685"/>
      <c r="BK60" s="685"/>
      <c r="BL60" s="685"/>
      <c r="BM60" s="685"/>
      <c r="BN60" s="685"/>
      <c r="BO60" s="685"/>
      <c r="BP60" s="685"/>
      <c r="BQ60" s="685"/>
      <c r="BR60" s="685"/>
      <c r="BS60" s="685"/>
      <c r="BT60" s="685"/>
      <c r="BU60" s="685"/>
      <c r="BV60" s="685"/>
      <c r="BW60" s="685"/>
      <c r="BX60" s="685"/>
      <c r="BY60" s="685"/>
      <c r="BZ60" s="685"/>
      <c r="CA60" s="685"/>
      <c r="CB60" s="685"/>
      <c r="CC60" s="685"/>
      <c r="CD60" s="685"/>
      <c r="CE60" s="685"/>
      <c r="CF60" s="685"/>
      <c r="CG60" s="685"/>
      <c r="CH60" s="685"/>
      <c r="CI60" s="685"/>
      <c r="CJ60" s="685"/>
      <c r="CK60" s="685"/>
      <c r="CL60" s="685"/>
      <c r="CM60" s="685"/>
      <c r="CN60" s="685"/>
      <c r="CO60" s="685"/>
      <c r="CP60" s="685"/>
      <c r="CQ60" s="685"/>
      <c r="CR60" s="685"/>
      <c r="CS60" s="685"/>
      <c r="CT60" s="685"/>
      <c r="CU60" s="685"/>
      <c r="CV60" s="685"/>
      <c r="CW60" s="685"/>
      <c r="CX60" s="685"/>
      <c r="CY60" s="685"/>
      <c r="CZ60" s="685"/>
      <c r="DA60" s="685"/>
      <c r="DB60" s="685"/>
    </row>
    <row r="61" spans="1:106" s="13" customFormat="1" ht="11.25" customHeight="1">
      <c r="A61" s="362">
        <v>54</v>
      </c>
      <c r="B61" s="363" t="s">
        <v>463</v>
      </c>
      <c r="C61" s="364" t="s">
        <v>464</v>
      </c>
      <c r="D61" s="558" t="s">
        <v>502</v>
      </c>
      <c r="E61" s="559" t="s">
        <v>503</v>
      </c>
      <c r="F61" s="559">
        <v>1110</v>
      </c>
      <c r="G61" s="560" t="s">
        <v>504</v>
      </c>
      <c r="H61" s="2059">
        <v>2</v>
      </c>
      <c r="I61" s="251">
        <v>2</v>
      </c>
      <c r="J61" s="251">
        <v>1</v>
      </c>
      <c r="K61" s="3490">
        <v>0</v>
      </c>
      <c r="L61" s="27">
        <v>1</v>
      </c>
      <c r="M61" s="28">
        <v>1</v>
      </c>
      <c r="N61" s="3559">
        <v>1</v>
      </c>
      <c r="O61" s="3463"/>
      <c r="P61" s="244">
        <f t="shared" si="3"/>
        <v>8</v>
      </c>
      <c r="Q61" s="244">
        <f t="shared" si="4"/>
        <v>8</v>
      </c>
      <c r="R61" s="21" t="s">
        <v>505</v>
      </c>
      <c r="S61" s="367" t="s">
        <v>244</v>
      </c>
      <c r="T61" s="21" t="s">
        <v>506</v>
      </c>
      <c r="U61" s="14"/>
      <c r="V61" s="14" t="s">
        <v>507</v>
      </c>
      <c r="W61" s="225" t="s">
        <v>244</v>
      </c>
      <c r="X61" s="21" t="s">
        <v>508</v>
      </c>
      <c r="Y61" s="22" t="s">
        <v>499</v>
      </c>
      <c r="Z61" s="22" t="s">
        <v>500</v>
      </c>
      <c r="AA61" s="14"/>
      <c r="AB61" s="225" t="s">
        <v>304</v>
      </c>
      <c r="AC61" s="128"/>
      <c r="AD61" s="128"/>
      <c r="AE61" s="128"/>
      <c r="AF61" s="129"/>
      <c r="AG61" s="225" t="s">
        <v>63</v>
      </c>
      <c r="AH61" s="25" t="s">
        <v>509</v>
      </c>
      <c r="AI61" s="225" t="s">
        <v>304</v>
      </c>
      <c r="AJ61" s="25" t="s">
        <v>510</v>
      </c>
      <c r="AK61" s="225" t="s">
        <v>304</v>
      </c>
      <c r="AL61" s="25" t="s">
        <v>511</v>
      </c>
      <c r="AM61" s="225" t="s">
        <v>244</v>
      </c>
      <c r="AN61" s="3458"/>
      <c r="AO61" s="225" t="s">
        <v>63</v>
      </c>
      <c r="AP61" s="365"/>
      <c r="AQ61" s="366"/>
      <c r="AR61" s="649" t="s">
        <v>504</v>
      </c>
      <c r="AS61" s="559" t="s">
        <v>195</v>
      </c>
      <c r="AT61" s="559"/>
      <c r="AU61" s="559"/>
      <c r="AV61" s="650"/>
      <c r="AW61" s="561" t="s">
        <v>59</v>
      </c>
      <c r="AX61" s="559" t="s">
        <v>59</v>
      </c>
      <c r="AY61" s="559" t="s">
        <v>59</v>
      </c>
      <c r="AZ61" s="559" t="s">
        <v>59</v>
      </c>
      <c r="BA61" s="559" t="s">
        <v>59</v>
      </c>
      <c r="BB61" s="559"/>
      <c r="BC61" s="559"/>
      <c r="BD61" s="650"/>
      <c r="BE61" s="561" t="s">
        <v>641</v>
      </c>
      <c r="BF61" s="559" t="s">
        <v>3653</v>
      </c>
      <c r="BG61" s="559" t="s">
        <v>3314</v>
      </c>
      <c r="BH61" s="650" t="s">
        <v>3652</v>
      </c>
      <c r="BI61" s="685"/>
      <c r="BJ61" s="685"/>
      <c r="BK61" s="685"/>
      <c r="BL61" s="685"/>
      <c r="BM61" s="685"/>
      <c r="BN61" s="685"/>
      <c r="BO61" s="685"/>
      <c r="BP61" s="685"/>
      <c r="BQ61" s="685"/>
      <c r="BR61" s="685"/>
      <c r="BS61" s="685"/>
      <c r="BT61" s="685"/>
      <c r="BU61" s="685"/>
      <c r="BV61" s="685"/>
      <c r="BW61" s="685"/>
      <c r="BX61" s="685"/>
      <c r="BY61" s="685"/>
      <c r="BZ61" s="685"/>
      <c r="CA61" s="685"/>
      <c r="CB61" s="685"/>
      <c r="CC61" s="685"/>
      <c r="CD61" s="685"/>
      <c r="CE61" s="685"/>
      <c r="CF61" s="685"/>
      <c r="CG61" s="685"/>
      <c r="CH61" s="685"/>
      <c r="CI61" s="685"/>
      <c r="CJ61" s="685"/>
      <c r="CK61" s="685"/>
      <c r="CL61" s="685"/>
      <c r="CM61" s="685"/>
      <c r="CN61" s="685"/>
      <c r="CO61" s="685"/>
      <c r="CP61" s="685"/>
      <c r="CQ61" s="685"/>
      <c r="CR61" s="685"/>
      <c r="CS61" s="685"/>
      <c r="CT61" s="685"/>
      <c r="CU61" s="685"/>
      <c r="CV61" s="685"/>
      <c r="CW61" s="685"/>
      <c r="CX61" s="685"/>
      <c r="CY61" s="685"/>
      <c r="CZ61" s="685"/>
      <c r="DA61" s="685"/>
      <c r="DB61" s="685"/>
    </row>
    <row r="62" spans="1:106" s="13" customFormat="1" ht="11.25" customHeight="1">
      <c r="A62" s="362">
        <v>55</v>
      </c>
      <c r="B62" s="363" t="s">
        <v>463</v>
      </c>
      <c r="C62" s="364" t="s">
        <v>464</v>
      </c>
      <c r="D62" s="558" t="s">
        <v>512</v>
      </c>
      <c r="E62" s="559" t="s">
        <v>513</v>
      </c>
      <c r="F62" s="559"/>
      <c r="G62" s="560" t="s">
        <v>514</v>
      </c>
      <c r="H62" s="2059">
        <v>1</v>
      </c>
      <c r="I62" s="251">
        <v>0</v>
      </c>
      <c r="J62" s="251">
        <v>1</v>
      </c>
      <c r="K62" s="3490">
        <v>0</v>
      </c>
      <c r="L62" s="27">
        <v>0</v>
      </c>
      <c r="M62" s="28">
        <v>2</v>
      </c>
      <c r="N62" s="3559">
        <v>1</v>
      </c>
      <c r="O62" s="3463"/>
      <c r="P62" s="244">
        <f t="shared" si="3"/>
        <v>5</v>
      </c>
      <c r="Q62" s="244">
        <f t="shared" si="4"/>
        <v>5</v>
      </c>
      <c r="R62" s="21" t="s">
        <v>486</v>
      </c>
      <c r="S62" s="225" t="s">
        <v>304</v>
      </c>
      <c r="T62" s="21" t="s">
        <v>487</v>
      </c>
      <c r="U62" s="14" t="s">
        <v>488</v>
      </c>
      <c r="V62" s="14" t="s">
        <v>489</v>
      </c>
      <c r="W62" s="225" t="s">
        <v>304</v>
      </c>
      <c r="X62" s="21" t="s">
        <v>244</v>
      </c>
      <c r="Y62" s="22" t="s">
        <v>490</v>
      </c>
      <c r="Z62" s="22" t="s">
        <v>491</v>
      </c>
      <c r="AA62" s="14"/>
      <c r="AB62" s="225" t="s">
        <v>304</v>
      </c>
      <c r="AC62" s="128"/>
      <c r="AD62" s="128"/>
      <c r="AE62" s="128"/>
      <c r="AF62" s="129"/>
      <c r="AG62" s="225" t="s">
        <v>63</v>
      </c>
      <c r="AH62" s="25" t="s">
        <v>492</v>
      </c>
      <c r="AI62" s="225" t="s">
        <v>304</v>
      </c>
      <c r="AJ62" s="25" t="s">
        <v>515</v>
      </c>
      <c r="AK62" s="225" t="s">
        <v>304</v>
      </c>
      <c r="AL62" s="25" t="s">
        <v>516</v>
      </c>
      <c r="AM62" s="225" t="s">
        <v>304</v>
      </c>
      <c r="AN62" s="3458"/>
      <c r="AO62" s="225" t="s">
        <v>63</v>
      </c>
      <c r="AP62" s="365"/>
      <c r="AQ62" s="366"/>
      <c r="AR62" s="649" t="s">
        <v>514</v>
      </c>
      <c r="AS62" s="559" t="s">
        <v>195</v>
      </c>
      <c r="AT62" s="559"/>
      <c r="AU62" s="559"/>
      <c r="AV62" s="650"/>
      <c r="AW62" s="561"/>
      <c r="AX62" s="559"/>
      <c r="AY62" s="559"/>
      <c r="AZ62" s="559"/>
      <c r="BA62" s="559"/>
      <c r="BB62" s="559"/>
      <c r="BC62" s="559"/>
      <c r="BD62" s="650"/>
      <c r="BE62" s="561" t="s">
        <v>486</v>
      </c>
      <c r="BF62" s="559" t="s">
        <v>3653</v>
      </c>
      <c r="BG62" s="559" t="s">
        <v>3314</v>
      </c>
      <c r="BH62" s="650" t="s">
        <v>3652</v>
      </c>
      <c r="BI62" s="685"/>
      <c r="BJ62" s="685"/>
      <c r="BK62" s="685"/>
      <c r="BL62" s="685"/>
      <c r="BM62" s="685"/>
      <c r="BN62" s="685"/>
      <c r="BO62" s="685"/>
      <c r="BP62" s="685"/>
      <c r="BQ62" s="685"/>
      <c r="BR62" s="685"/>
      <c r="BS62" s="685"/>
      <c r="BT62" s="685"/>
      <c r="BU62" s="685"/>
      <c r="BV62" s="685"/>
      <c r="BW62" s="685"/>
      <c r="BX62" s="685"/>
      <c r="BY62" s="685"/>
      <c r="BZ62" s="685"/>
      <c r="CA62" s="685"/>
      <c r="CB62" s="685"/>
      <c r="CC62" s="685"/>
      <c r="CD62" s="685"/>
      <c r="CE62" s="685"/>
      <c r="CF62" s="685"/>
      <c r="CG62" s="685"/>
      <c r="CH62" s="685"/>
      <c r="CI62" s="685"/>
      <c r="CJ62" s="685"/>
      <c r="CK62" s="685"/>
      <c r="CL62" s="685"/>
      <c r="CM62" s="685"/>
      <c r="CN62" s="685"/>
      <c r="CO62" s="685"/>
      <c r="CP62" s="685"/>
      <c r="CQ62" s="685"/>
      <c r="CR62" s="685"/>
      <c r="CS62" s="685"/>
      <c r="CT62" s="685"/>
      <c r="CU62" s="685"/>
      <c r="CV62" s="685"/>
      <c r="CW62" s="685"/>
      <c r="CX62" s="685"/>
      <c r="CY62" s="685"/>
      <c r="CZ62" s="685"/>
      <c r="DA62" s="685"/>
      <c r="DB62" s="685"/>
    </row>
    <row r="63" spans="1:106" s="13" customFormat="1" ht="11.25" customHeight="1">
      <c r="A63" s="362">
        <v>56</v>
      </c>
      <c r="B63" s="363" t="s">
        <v>463</v>
      </c>
      <c r="C63" s="364" t="s">
        <v>464</v>
      </c>
      <c r="D63" s="558" t="s">
        <v>517</v>
      </c>
      <c r="E63" s="559" t="s">
        <v>518</v>
      </c>
      <c r="F63" s="559">
        <v>1110</v>
      </c>
      <c r="G63" s="560"/>
      <c r="H63" s="2059">
        <v>2</v>
      </c>
      <c r="I63" s="251">
        <v>2</v>
      </c>
      <c r="J63" s="251">
        <v>1</v>
      </c>
      <c r="K63" s="3490">
        <v>0</v>
      </c>
      <c r="L63" s="368">
        <v>0</v>
      </c>
      <c r="M63" s="369">
        <v>0</v>
      </c>
      <c r="N63" s="3559">
        <v>0</v>
      </c>
      <c r="O63" s="3463"/>
      <c r="P63" s="244">
        <f t="shared" si="3"/>
        <v>5</v>
      </c>
      <c r="Q63" s="244">
        <f t="shared" si="4"/>
        <v>5</v>
      </c>
      <c r="R63" s="21" t="s">
        <v>519</v>
      </c>
      <c r="S63" s="225" t="s">
        <v>186</v>
      </c>
      <c r="T63" s="21" t="s">
        <v>520</v>
      </c>
      <c r="U63" s="14" t="s">
        <v>521</v>
      </c>
      <c r="V63" s="14"/>
      <c r="W63" s="225" t="s">
        <v>244</v>
      </c>
      <c r="X63" s="21"/>
      <c r="Y63" s="22"/>
      <c r="Z63" s="22"/>
      <c r="AA63" s="14" t="s">
        <v>3675</v>
      </c>
      <c r="AB63" s="225" t="s">
        <v>304</v>
      </c>
      <c r="AC63" s="128"/>
      <c r="AD63" s="128"/>
      <c r="AE63" s="128"/>
      <c r="AF63" s="129"/>
      <c r="AG63" s="225" t="s">
        <v>63</v>
      </c>
      <c r="AH63" s="25" t="s">
        <v>522</v>
      </c>
      <c r="AI63" s="225" t="s">
        <v>304</v>
      </c>
      <c r="AJ63" s="25" t="s">
        <v>522</v>
      </c>
      <c r="AK63" s="225" t="s">
        <v>304</v>
      </c>
      <c r="AL63" s="25" t="s">
        <v>522</v>
      </c>
      <c r="AM63" s="225" t="s">
        <v>304</v>
      </c>
      <c r="AN63" s="3458"/>
      <c r="AO63" s="225" t="s">
        <v>63</v>
      </c>
      <c r="AP63" s="365"/>
      <c r="AQ63" s="366"/>
      <c r="AR63" s="561"/>
      <c r="AS63" s="559" t="s">
        <v>195</v>
      </c>
      <c r="AT63" s="559"/>
      <c r="AU63" s="559"/>
      <c r="AV63" s="650"/>
      <c r="AW63" s="561"/>
      <c r="AX63" s="559"/>
      <c r="AY63" s="559"/>
      <c r="AZ63" s="559"/>
      <c r="BA63" s="559"/>
      <c r="BB63" s="559"/>
      <c r="BC63" s="559"/>
      <c r="BD63" s="650"/>
      <c r="BE63" s="561" t="s">
        <v>486</v>
      </c>
      <c r="BF63" s="559" t="s">
        <v>3654</v>
      </c>
      <c r="BG63" s="559" t="s">
        <v>3314</v>
      </c>
      <c r="BH63" s="650"/>
      <c r="BI63" s="685"/>
      <c r="BJ63" s="685"/>
      <c r="BK63" s="685"/>
      <c r="BL63" s="685"/>
      <c r="BM63" s="685"/>
      <c r="BN63" s="685"/>
      <c r="BO63" s="685"/>
      <c r="BP63" s="685"/>
      <c r="BQ63" s="685"/>
      <c r="BR63" s="685"/>
      <c r="BS63" s="685"/>
      <c r="BT63" s="685"/>
      <c r="BU63" s="685"/>
      <c r="BV63" s="685"/>
      <c r="BW63" s="685"/>
      <c r="BX63" s="685"/>
      <c r="BY63" s="685"/>
      <c r="BZ63" s="685"/>
      <c r="CA63" s="685"/>
      <c r="CB63" s="685"/>
      <c r="CC63" s="685"/>
      <c r="CD63" s="685"/>
      <c r="CE63" s="685"/>
      <c r="CF63" s="685"/>
      <c r="CG63" s="685"/>
      <c r="CH63" s="685"/>
      <c r="CI63" s="685"/>
      <c r="CJ63" s="685"/>
      <c r="CK63" s="685"/>
      <c r="CL63" s="685"/>
      <c r="CM63" s="685"/>
      <c r="CN63" s="685"/>
      <c r="CO63" s="685"/>
      <c r="CP63" s="685"/>
      <c r="CQ63" s="685"/>
      <c r="CR63" s="685"/>
      <c r="CS63" s="685"/>
      <c r="CT63" s="685"/>
      <c r="CU63" s="685"/>
      <c r="CV63" s="685"/>
      <c r="CW63" s="685"/>
      <c r="CX63" s="685"/>
      <c r="CY63" s="685"/>
      <c r="CZ63" s="685"/>
      <c r="DA63" s="685"/>
      <c r="DB63" s="685"/>
    </row>
    <row r="64" spans="1:106" s="13" customFormat="1" ht="11.25" customHeight="1">
      <c r="A64" s="362">
        <v>57</v>
      </c>
      <c r="B64" s="363" t="s">
        <v>463</v>
      </c>
      <c r="C64" s="364" t="s">
        <v>464</v>
      </c>
      <c r="D64" s="561" t="s">
        <v>523</v>
      </c>
      <c r="E64" s="559" t="s">
        <v>524</v>
      </c>
      <c r="F64" s="559" t="s">
        <v>3235</v>
      </c>
      <c r="G64" s="560" t="s">
        <v>525</v>
      </c>
      <c r="H64" s="2059">
        <v>4</v>
      </c>
      <c r="I64" s="251">
        <v>4</v>
      </c>
      <c r="J64" s="251">
        <v>4</v>
      </c>
      <c r="K64" s="3490">
        <v>2</v>
      </c>
      <c r="L64" s="27">
        <v>1</v>
      </c>
      <c r="M64" s="28">
        <v>1</v>
      </c>
      <c r="N64" s="3559">
        <v>2</v>
      </c>
      <c r="O64" s="3463"/>
      <c r="P64" s="244">
        <f t="shared" si="3"/>
        <v>16</v>
      </c>
      <c r="Q64" s="244">
        <f t="shared" si="4"/>
        <v>18</v>
      </c>
      <c r="R64" s="21" t="s">
        <v>526</v>
      </c>
      <c r="S64" s="225" t="s">
        <v>304</v>
      </c>
      <c r="T64" s="21" t="s">
        <v>527</v>
      </c>
      <c r="U64" s="14" t="s">
        <v>528</v>
      </c>
      <c r="V64" s="14"/>
      <c r="W64" s="225" t="s">
        <v>304</v>
      </c>
      <c r="X64" s="21" t="s">
        <v>529</v>
      </c>
      <c r="Y64" s="22" t="s">
        <v>530</v>
      </c>
      <c r="Z64" s="22" t="s">
        <v>531</v>
      </c>
      <c r="AA64" s="14" t="s">
        <v>532</v>
      </c>
      <c r="AB64" s="225" t="s">
        <v>304</v>
      </c>
      <c r="AC64" s="128" t="s">
        <v>3499</v>
      </c>
      <c r="AD64" s="128" t="s">
        <v>3498</v>
      </c>
      <c r="AE64" s="128"/>
      <c r="AF64" s="129"/>
      <c r="AG64" s="225" t="s">
        <v>63</v>
      </c>
      <c r="AH64" s="25" t="s">
        <v>533</v>
      </c>
      <c r="AI64" s="225" t="s">
        <v>244</v>
      </c>
      <c r="AJ64" s="25" t="s">
        <v>534</v>
      </c>
      <c r="AK64" s="225" t="s">
        <v>244</v>
      </c>
      <c r="AL64" s="25" t="s">
        <v>535</v>
      </c>
      <c r="AM64" s="225" t="s">
        <v>244</v>
      </c>
      <c r="AN64" s="3458"/>
      <c r="AO64" s="225" t="s">
        <v>63</v>
      </c>
      <c r="AP64" s="365"/>
      <c r="AQ64" s="366"/>
      <c r="AR64" s="561"/>
      <c r="AS64" s="559" t="s">
        <v>195</v>
      </c>
      <c r="AT64" s="559"/>
      <c r="AU64" s="559"/>
      <c r="AV64" s="650"/>
      <c r="AW64" s="561"/>
      <c r="AX64" s="559"/>
      <c r="AY64" s="559"/>
      <c r="AZ64" s="559"/>
      <c r="BA64" s="559"/>
      <c r="BB64" s="559"/>
      <c r="BC64" s="559"/>
      <c r="BD64" s="650"/>
      <c r="BE64" s="561" t="s">
        <v>641</v>
      </c>
      <c r="BF64" s="559" t="s">
        <v>3655</v>
      </c>
      <c r="BG64" s="559" t="s">
        <v>3314</v>
      </c>
      <c r="BH64" s="650"/>
      <c r="BI64" s="685"/>
      <c r="BJ64" s="685"/>
      <c r="BK64" s="685"/>
      <c r="BL64" s="685"/>
      <c r="BM64" s="685"/>
      <c r="BN64" s="685"/>
      <c r="BO64" s="685"/>
      <c r="BP64" s="685"/>
      <c r="BQ64" s="685"/>
      <c r="BR64" s="685"/>
      <c r="BS64" s="685"/>
      <c r="BT64" s="685"/>
      <c r="BU64" s="685"/>
      <c r="BV64" s="685"/>
      <c r="BW64" s="685"/>
      <c r="BX64" s="685"/>
      <c r="BY64" s="685"/>
      <c r="BZ64" s="685"/>
      <c r="CA64" s="685"/>
      <c r="CB64" s="685"/>
      <c r="CC64" s="685"/>
      <c r="CD64" s="685"/>
      <c r="CE64" s="685"/>
      <c r="CF64" s="685"/>
      <c r="CG64" s="685"/>
      <c r="CH64" s="685"/>
      <c r="CI64" s="685"/>
      <c r="CJ64" s="685"/>
      <c r="CK64" s="685"/>
      <c r="CL64" s="685"/>
      <c r="CM64" s="685"/>
      <c r="CN64" s="685"/>
      <c r="CO64" s="685"/>
      <c r="CP64" s="685"/>
      <c r="CQ64" s="685"/>
      <c r="CR64" s="685"/>
      <c r="CS64" s="685"/>
      <c r="CT64" s="685"/>
      <c r="CU64" s="685"/>
      <c r="CV64" s="685"/>
      <c r="CW64" s="685"/>
      <c r="CX64" s="685"/>
      <c r="CY64" s="685"/>
      <c r="CZ64" s="685"/>
      <c r="DA64" s="685"/>
      <c r="DB64" s="685"/>
    </row>
    <row r="65" spans="1:106" s="13" customFormat="1" ht="11.25" customHeight="1">
      <c r="A65" s="362">
        <v>58</v>
      </c>
      <c r="B65" s="363" t="s">
        <v>463</v>
      </c>
      <c r="C65" s="364" t="s">
        <v>464</v>
      </c>
      <c r="D65" s="561" t="s">
        <v>536</v>
      </c>
      <c r="E65" s="559" t="s">
        <v>537</v>
      </c>
      <c r="F65" s="559">
        <v>1110</v>
      </c>
      <c r="G65" s="560" t="s">
        <v>525</v>
      </c>
      <c r="H65" s="2059">
        <v>4</v>
      </c>
      <c r="I65" s="251">
        <v>4</v>
      </c>
      <c r="J65" s="251">
        <v>4</v>
      </c>
      <c r="K65" s="3490">
        <v>2</v>
      </c>
      <c r="L65" s="27">
        <v>1</v>
      </c>
      <c r="M65" s="28">
        <v>1</v>
      </c>
      <c r="N65" s="3559">
        <v>2</v>
      </c>
      <c r="O65" s="3463"/>
      <c r="P65" s="244">
        <f t="shared" si="3"/>
        <v>16</v>
      </c>
      <c r="Q65" s="244">
        <f t="shared" si="4"/>
        <v>18</v>
      </c>
      <c r="R65" s="21" t="s">
        <v>526</v>
      </c>
      <c r="S65" s="225" t="s">
        <v>304</v>
      </c>
      <c r="T65" s="21" t="s">
        <v>527</v>
      </c>
      <c r="U65" s="14" t="s">
        <v>528</v>
      </c>
      <c r="V65" s="14"/>
      <c r="W65" s="225" t="s">
        <v>304</v>
      </c>
      <c r="X65" s="21" t="s">
        <v>529</v>
      </c>
      <c r="Y65" s="22" t="s">
        <v>530</v>
      </c>
      <c r="Z65" s="22" t="s">
        <v>531</v>
      </c>
      <c r="AA65" s="14" t="s">
        <v>538</v>
      </c>
      <c r="AB65" s="225" t="s">
        <v>304</v>
      </c>
      <c r="AC65" s="128" t="s">
        <v>3499</v>
      </c>
      <c r="AD65" s="128" t="s">
        <v>3498</v>
      </c>
      <c r="AE65" s="128"/>
      <c r="AF65" s="129"/>
      <c r="AG65" s="225" t="s">
        <v>63</v>
      </c>
      <c r="AH65" s="25" t="s">
        <v>533</v>
      </c>
      <c r="AI65" s="225" t="s">
        <v>244</v>
      </c>
      <c r="AJ65" s="25" t="s">
        <v>534</v>
      </c>
      <c r="AK65" s="225" t="s">
        <v>244</v>
      </c>
      <c r="AL65" s="25" t="s">
        <v>535</v>
      </c>
      <c r="AM65" s="225" t="s">
        <v>244</v>
      </c>
      <c r="AN65" s="3458"/>
      <c r="AO65" s="225" t="s">
        <v>63</v>
      </c>
      <c r="AP65" s="365"/>
      <c r="AQ65" s="366"/>
      <c r="AR65" s="561"/>
      <c r="AS65" s="559" t="s">
        <v>195</v>
      </c>
      <c r="AT65" s="559"/>
      <c r="AU65" s="559"/>
      <c r="AV65" s="650"/>
      <c r="AW65" s="561"/>
      <c r="AX65" s="559"/>
      <c r="AY65" s="559"/>
      <c r="AZ65" s="559"/>
      <c r="BA65" s="559"/>
      <c r="BB65" s="559"/>
      <c r="BC65" s="559"/>
      <c r="BD65" s="650"/>
      <c r="BE65" s="561" t="s">
        <v>641</v>
      </c>
      <c r="BF65" s="559" t="s">
        <v>3655</v>
      </c>
      <c r="BG65" s="559" t="s">
        <v>3314</v>
      </c>
      <c r="BH65" s="650"/>
      <c r="BI65" s="685"/>
      <c r="BJ65" s="685"/>
      <c r="BK65" s="685"/>
      <c r="BL65" s="685"/>
      <c r="BM65" s="685"/>
      <c r="BN65" s="685"/>
      <c r="BO65" s="685"/>
      <c r="BP65" s="685"/>
      <c r="BQ65" s="685"/>
      <c r="BR65" s="685"/>
      <c r="BS65" s="685"/>
      <c r="BT65" s="685"/>
      <c r="BU65" s="685"/>
      <c r="BV65" s="685"/>
      <c r="BW65" s="685"/>
      <c r="BX65" s="685"/>
      <c r="BY65" s="685"/>
      <c r="BZ65" s="685"/>
      <c r="CA65" s="685"/>
      <c r="CB65" s="685"/>
      <c r="CC65" s="685"/>
      <c r="CD65" s="685"/>
      <c r="CE65" s="685"/>
      <c r="CF65" s="685"/>
      <c r="CG65" s="685"/>
      <c r="CH65" s="685"/>
      <c r="CI65" s="685"/>
      <c r="CJ65" s="685"/>
      <c r="CK65" s="685"/>
      <c r="CL65" s="685"/>
      <c r="CM65" s="685"/>
      <c r="CN65" s="685"/>
      <c r="CO65" s="685"/>
      <c r="CP65" s="685"/>
      <c r="CQ65" s="685"/>
      <c r="CR65" s="685"/>
      <c r="CS65" s="685"/>
      <c r="CT65" s="685"/>
      <c r="CU65" s="685"/>
      <c r="CV65" s="685"/>
      <c r="CW65" s="685"/>
      <c r="CX65" s="685"/>
      <c r="CY65" s="685"/>
      <c r="CZ65" s="685"/>
      <c r="DA65" s="685"/>
      <c r="DB65" s="685"/>
    </row>
    <row r="66" spans="1:106" s="13" customFormat="1" ht="11.25" customHeight="1">
      <c r="A66" s="362">
        <v>59</v>
      </c>
      <c r="B66" s="363" t="s">
        <v>463</v>
      </c>
      <c r="C66" s="364" t="s">
        <v>464</v>
      </c>
      <c r="D66" s="561" t="s">
        <v>539</v>
      </c>
      <c r="E66" s="559" t="s">
        <v>540</v>
      </c>
      <c r="F66" s="559" t="s">
        <v>3235</v>
      </c>
      <c r="G66" s="560" t="s">
        <v>525</v>
      </c>
      <c r="H66" s="2059">
        <v>4</v>
      </c>
      <c r="I66" s="251">
        <v>4</v>
      </c>
      <c r="J66" s="251">
        <v>8</v>
      </c>
      <c r="K66" s="3490">
        <v>2</v>
      </c>
      <c r="L66" s="27">
        <v>1</v>
      </c>
      <c r="M66" s="28">
        <v>1</v>
      </c>
      <c r="N66" s="3559">
        <v>4</v>
      </c>
      <c r="O66" s="3463"/>
      <c r="P66" s="244">
        <f t="shared" si="3"/>
        <v>22</v>
      </c>
      <c r="Q66" s="244">
        <f t="shared" si="4"/>
        <v>24</v>
      </c>
      <c r="R66" s="21" t="s">
        <v>526</v>
      </c>
      <c r="S66" s="225" t="s">
        <v>304</v>
      </c>
      <c r="T66" s="21" t="s">
        <v>527</v>
      </c>
      <c r="U66" s="14" t="s">
        <v>528</v>
      </c>
      <c r="V66" s="14"/>
      <c r="W66" s="225" t="s">
        <v>304</v>
      </c>
      <c r="X66" s="21" t="s">
        <v>529</v>
      </c>
      <c r="Y66" s="22" t="s">
        <v>530</v>
      </c>
      <c r="Z66" s="22" t="s">
        <v>531</v>
      </c>
      <c r="AA66" s="14" t="s">
        <v>541</v>
      </c>
      <c r="AB66" s="225" t="s">
        <v>304</v>
      </c>
      <c r="AC66" s="128" t="s">
        <v>3499</v>
      </c>
      <c r="AD66" s="128" t="s">
        <v>3498</v>
      </c>
      <c r="AE66" s="128"/>
      <c r="AF66" s="129"/>
      <c r="AG66" s="225" t="s">
        <v>63</v>
      </c>
      <c r="AH66" s="25" t="s">
        <v>533</v>
      </c>
      <c r="AI66" s="225" t="s">
        <v>244</v>
      </c>
      <c r="AJ66" s="25" t="s">
        <v>534</v>
      </c>
      <c r="AK66" s="225" t="s">
        <v>244</v>
      </c>
      <c r="AL66" s="25" t="s">
        <v>535</v>
      </c>
      <c r="AM66" s="225" t="s">
        <v>244</v>
      </c>
      <c r="AN66" s="3458"/>
      <c r="AO66" s="225" t="s">
        <v>63</v>
      </c>
      <c r="AP66" s="365"/>
      <c r="AQ66" s="366"/>
      <c r="AR66" s="561"/>
      <c r="AS66" s="559" t="s">
        <v>195</v>
      </c>
      <c r="AT66" s="559"/>
      <c r="AU66" s="559"/>
      <c r="AV66" s="650"/>
      <c r="AW66" s="561"/>
      <c r="AX66" s="559"/>
      <c r="AY66" s="559"/>
      <c r="AZ66" s="559"/>
      <c r="BA66" s="559"/>
      <c r="BB66" s="559"/>
      <c r="BC66" s="559"/>
      <c r="BD66" s="650"/>
      <c r="BE66" s="561" t="s">
        <v>641</v>
      </c>
      <c r="BF66" s="559" t="s">
        <v>3655</v>
      </c>
      <c r="BG66" s="559" t="s">
        <v>3314</v>
      </c>
      <c r="BH66" s="650"/>
      <c r="BI66" s="685"/>
      <c r="BJ66" s="685"/>
      <c r="BK66" s="685"/>
      <c r="BL66" s="685"/>
      <c r="BM66" s="685"/>
      <c r="BN66" s="685"/>
      <c r="BO66" s="685"/>
      <c r="BP66" s="685"/>
      <c r="BQ66" s="685"/>
      <c r="BR66" s="685"/>
      <c r="BS66" s="685"/>
      <c r="BT66" s="685"/>
      <c r="BU66" s="685"/>
      <c r="BV66" s="685"/>
      <c r="BW66" s="685"/>
      <c r="BX66" s="685"/>
      <c r="BY66" s="685"/>
      <c r="BZ66" s="685"/>
      <c r="CA66" s="685"/>
      <c r="CB66" s="685"/>
      <c r="CC66" s="685"/>
      <c r="CD66" s="685"/>
      <c r="CE66" s="685"/>
      <c r="CF66" s="685"/>
      <c r="CG66" s="685"/>
      <c r="CH66" s="685"/>
      <c r="CI66" s="685"/>
      <c r="CJ66" s="685"/>
      <c r="CK66" s="685"/>
      <c r="CL66" s="685"/>
      <c r="CM66" s="685"/>
      <c r="CN66" s="685"/>
      <c r="CO66" s="685"/>
      <c r="CP66" s="685"/>
      <c r="CQ66" s="685"/>
      <c r="CR66" s="685"/>
      <c r="CS66" s="685"/>
      <c r="CT66" s="685"/>
      <c r="CU66" s="685"/>
      <c r="CV66" s="685"/>
      <c r="CW66" s="685"/>
      <c r="CX66" s="685"/>
      <c r="CY66" s="685"/>
      <c r="CZ66" s="685"/>
      <c r="DA66" s="685"/>
      <c r="DB66" s="685"/>
    </row>
    <row r="67" spans="1:106" s="13" customFormat="1" ht="11.25" customHeight="1">
      <c r="A67" s="362">
        <v>60</v>
      </c>
      <c r="B67" s="363" t="s">
        <v>463</v>
      </c>
      <c r="C67" s="364" t="s">
        <v>464</v>
      </c>
      <c r="D67" s="561" t="s">
        <v>542</v>
      </c>
      <c r="E67" s="559" t="s">
        <v>543</v>
      </c>
      <c r="F67" s="559"/>
      <c r="G67" s="560" t="s">
        <v>525</v>
      </c>
      <c r="H67" s="2059">
        <v>4</v>
      </c>
      <c r="I67" s="251">
        <v>4</v>
      </c>
      <c r="J67" s="251">
        <v>8</v>
      </c>
      <c r="K67" s="3490">
        <v>2</v>
      </c>
      <c r="L67" s="27">
        <v>1</v>
      </c>
      <c r="M67" s="28">
        <v>1</v>
      </c>
      <c r="N67" s="3559">
        <v>4</v>
      </c>
      <c r="O67" s="3463"/>
      <c r="P67" s="244">
        <f t="shared" si="3"/>
        <v>22</v>
      </c>
      <c r="Q67" s="244">
        <f t="shared" si="4"/>
        <v>24</v>
      </c>
      <c r="R67" s="21" t="s">
        <v>526</v>
      </c>
      <c r="S67" s="225" t="s">
        <v>304</v>
      </c>
      <c r="T67" s="21" t="s">
        <v>527</v>
      </c>
      <c r="U67" s="14" t="s">
        <v>528</v>
      </c>
      <c r="V67" s="14"/>
      <c r="W67" s="225" t="s">
        <v>304</v>
      </c>
      <c r="X67" s="21" t="s">
        <v>529</v>
      </c>
      <c r="Y67" s="22" t="s">
        <v>530</v>
      </c>
      <c r="Z67" s="22" t="s">
        <v>531</v>
      </c>
      <c r="AA67" s="14" t="s">
        <v>544</v>
      </c>
      <c r="AB67" s="225" t="s">
        <v>304</v>
      </c>
      <c r="AC67" s="128" t="s">
        <v>3499</v>
      </c>
      <c r="AD67" s="128" t="s">
        <v>3498</v>
      </c>
      <c r="AE67" s="128"/>
      <c r="AF67" s="129"/>
      <c r="AG67" s="225" t="s">
        <v>63</v>
      </c>
      <c r="AH67" s="25" t="s">
        <v>533</v>
      </c>
      <c r="AI67" s="225" t="s">
        <v>244</v>
      </c>
      <c r="AJ67" s="25" t="s">
        <v>534</v>
      </c>
      <c r="AK67" s="225" t="s">
        <v>244</v>
      </c>
      <c r="AL67" s="25" t="s">
        <v>535</v>
      </c>
      <c r="AM67" s="225" t="s">
        <v>244</v>
      </c>
      <c r="AN67" s="3458"/>
      <c r="AO67" s="225" t="s">
        <v>63</v>
      </c>
      <c r="AP67" s="365"/>
      <c r="AQ67" s="366"/>
      <c r="AR67" s="561"/>
      <c r="AS67" s="559" t="s">
        <v>195</v>
      </c>
      <c r="AT67" s="559"/>
      <c r="AU67" s="559"/>
      <c r="AV67" s="650"/>
      <c r="AW67" s="561"/>
      <c r="AX67" s="559"/>
      <c r="AY67" s="559"/>
      <c r="AZ67" s="559"/>
      <c r="BA67" s="559"/>
      <c r="BB67" s="559"/>
      <c r="BC67" s="559"/>
      <c r="BD67" s="650"/>
      <c r="BE67" s="561" t="s">
        <v>641</v>
      </c>
      <c r="BF67" s="559" t="s">
        <v>3655</v>
      </c>
      <c r="BG67" s="559" t="s">
        <v>3314</v>
      </c>
      <c r="BH67" s="650"/>
      <c r="BI67" s="685"/>
      <c r="BJ67" s="685"/>
      <c r="BK67" s="685"/>
      <c r="BL67" s="685"/>
      <c r="BM67" s="685"/>
      <c r="BN67" s="685"/>
      <c r="BO67" s="685"/>
      <c r="BP67" s="685"/>
      <c r="BQ67" s="685"/>
      <c r="BR67" s="685"/>
      <c r="BS67" s="685"/>
      <c r="BT67" s="685"/>
      <c r="BU67" s="685"/>
      <c r="BV67" s="685"/>
      <c r="BW67" s="685"/>
      <c r="BX67" s="685"/>
      <c r="BY67" s="685"/>
      <c r="BZ67" s="685"/>
      <c r="CA67" s="685"/>
      <c r="CB67" s="685"/>
      <c r="CC67" s="685"/>
      <c r="CD67" s="685"/>
      <c r="CE67" s="685"/>
      <c r="CF67" s="685"/>
      <c r="CG67" s="685"/>
      <c r="CH67" s="685"/>
      <c r="CI67" s="685"/>
      <c r="CJ67" s="685"/>
      <c r="CK67" s="685"/>
      <c r="CL67" s="685"/>
      <c r="CM67" s="685"/>
      <c r="CN67" s="685"/>
      <c r="CO67" s="685"/>
      <c r="CP67" s="685"/>
      <c r="CQ67" s="685"/>
      <c r="CR67" s="685"/>
      <c r="CS67" s="685"/>
      <c r="CT67" s="685"/>
      <c r="CU67" s="685"/>
      <c r="CV67" s="685"/>
      <c r="CW67" s="685"/>
      <c r="CX67" s="685"/>
      <c r="CY67" s="685"/>
      <c r="CZ67" s="685"/>
      <c r="DA67" s="685"/>
      <c r="DB67" s="685"/>
    </row>
    <row r="68" spans="1:106" s="13" customFormat="1" ht="11.25" customHeight="1">
      <c r="A68" s="362">
        <v>61</v>
      </c>
      <c r="B68" s="363" t="s">
        <v>463</v>
      </c>
      <c r="C68" s="364" t="s">
        <v>464</v>
      </c>
      <c r="D68" s="561" t="s">
        <v>545</v>
      </c>
      <c r="E68" s="559" t="s">
        <v>546</v>
      </c>
      <c r="F68" s="559"/>
      <c r="G68" s="560" t="s">
        <v>525</v>
      </c>
      <c r="H68" s="2059">
        <v>8</v>
      </c>
      <c r="I68" s="251">
        <v>8</v>
      </c>
      <c r="J68" s="251">
        <v>8</v>
      </c>
      <c r="K68" s="3490">
        <v>4</v>
      </c>
      <c r="L68" s="27">
        <v>1</v>
      </c>
      <c r="M68" s="28">
        <v>2</v>
      </c>
      <c r="N68" s="3559">
        <v>4</v>
      </c>
      <c r="O68" s="3463"/>
      <c r="P68" s="244">
        <f t="shared" si="3"/>
        <v>31</v>
      </c>
      <c r="Q68" s="244">
        <f t="shared" si="4"/>
        <v>35</v>
      </c>
      <c r="R68" s="21" t="s">
        <v>547</v>
      </c>
      <c r="S68" s="225" t="s">
        <v>304</v>
      </c>
      <c r="T68" s="21" t="s">
        <v>548</v>
      </c>
      <c r="U68" s="14" t="s">
        <v>528</v>
      </c>
      <c r="V68" s="14"/>
      <c r="W68" s="225" t="s">
        <v>304</v>
      </c>
      <c r="X68" s="21" t="s">
        <v>529</v>
      </c>
      <c r="Y68" s="22" t="s">
        <v>530</v>
      </c>
      <c r="Z68" s="22" t="s">
        <v>531</v>
      </c>
      <c r="AA68" s="14" t="s">
        <v>549</v>
      </c>
      <c r="AB68" s="225" t="s">
        <v>304</v>
      </c>
      <c r="AC68" s="128" t="s">
        <v>3499</v>
      </c>
      <c r="AD68" s="128" t="s">
        <v>3498</v>
      </c>
      <c r="AE68" s="128"/>
      <c r="AF68" s="129"/>
      <c r="AG68" s="225" t="s">
        <v>63</v>
      </c>
      <c r="AH68" s="25" t="s">
        <v>533</v>
      </c>
      <c r="AI68" s="225" t="s">
        <v>244</v>
      </c>
      <c r="AJ68" s="25" t="s">
        <v>534</v>
      </c>
      <c r="AK68" s="225" t="s">
        <v>244</v>
      </c>
      <c r="AL68" s="25" t="s">
        <v>535</v>
      </c>
      <c r="AM68" s="225" t="s">
        <v>244</v>
      </c>
      <c r="AN68" s="3458"/>
      <c r="AO68" s="225" t="s">
        <v>63</v>
      </c>
      <c r="AP68" s="365"/>
      <c r="AQ68" s="366"/>
      <c r="AR68" s="561"/>
      <c r="AS68" s="559" t="s">
        <v>195</v>
      </c>
      <c r="AT68" s="559"/>
      <c r="AU68" s="559"/>
      <c r="AV68" s="650"/>
      <c r="AW68" s="561"/>
      <c r="AX68" s="559"/>
      <c r="AY68" s="559"/>
      <c r="AZ68" s="559"/>
      <c r="BA68" s="559"/>
      <c r="BB68" s="559"/>
      <c r="BC68" s="559"/>
      <c r="BD68" s="650"/>
      <c r="BE68" s="561" t="s">
        <v>641</v>
      </c>
      <c r="BF68" s="559" t="s">
        <v>2460</v>
      </c>
      <c r="BG68" s="559" t="s">
        <v>3314</v>
      </c>
      <c r="BH68" s="650"/>
      <c r="BI68" s="685"/>
      <c r="BJ68" s="685"/>
      <c r="BK68" s="685"/>
      <c r="BL68" s="685"/>
      <c r="BM68" s="685"/>
      <c r="BN68" s="685"/>
      <c r="BO68" s="685"/>
      <c r="BP68" s="685"/>
      <c r="BQ68" s="685"/>
      <c r="BR68" s="685"/>
      <c r="BS68" s="685"/>
      <c r="BT68" s="685"/>
      <c r="BU68" s="685"/>
      <c r="BV68" s="685"/>
      <c r="BW68" s="685"/>
      <c r="BX68" s="685"/>
      <c r="BY68" s="685"/>
      <c r="BZ68" s="685"/>
      <c r="CA68" s="685"/>
      <c r="CB68" s="685"/>
      <c r="CC68" s="685"/>
      <c r="CD68" s="685"/>
      <c r="CE68" s="685"/>
      <c r="CF68" s="685"/>
      <c r="CG68" s="685"/>
      <c r="CH68" s="685"/>
      <c r="CI68" s="685"/>
      <c r="CJ68" s="685"/>
      <c r="CK68" s="685"/>
      <c r="CL68" s="685"/>
      <c r="CM68" s="685"/>
      <c r="CN68" s="685"/>
      <c r="CO68" s="685"/>
      <c r="CP68" s="685"/>
      <c r="CQ68" s="685"/>
      <c r="CR68" s="685"/>
      <c r="CS68" s="685"/>
      <c r="CT68" s="685"/>
      <c r="CU68" s="685"/>
      <c r="CV68" s="685"/>
      <c r="CW68" s="685"/>
      <c r="CX68" s="685"/>
      <c r="CY68" s="685"/>
      <c r="CZ68" s="685"/>
      <c r="DA68" s="685"/>
      <c r="DB68" s="685"/>
    </row>
    <row r="69" spans="1:106" s="13" customFormat="1" ht="11.25" customHeight="1">
      <c r="A69" s="362">
        <v>62</v>
      </c>
      <c r="B69" s="363" t="s">
        <v>463</v>
      </c>
      <c r="C69" s="364" t="s">
        <v>464</v>
      </c>
      <c r="D69" s="561" t="s">
        <v>550</v>
      </c>
      <c r="E69" s="559" t="s">
        <v>537</v>
      </c>
      <c r="F69" s="559"/>
      <c r="G69" s="560" t="s">
        <v>525</v>
      </c>
      <c r="H69" s="2059">
        <v>8</v>
      </c>
      <c r="I69" s="251">
        <v>8</v>
      </c>
      <c r="J69" s="251">
        <v>4</v>
      </c>
      <c r="K69" s="3490">
        <v>4</v>
      </c>
      <c r="L69" s="27">
        <v>1</v>
      </c>
      <c r="M69" s="28">
        <v>2</v>
      </c>
      <c r="N69" s="3559">
        <v>4</v>
      </c>
      <c r="O69" s="3463"/>
      <c r="P69" s="244">
        <f t="shared" si="3"/>
        <v>27</v>
      </c>
      <c r="Q69" s="244">
        <f t="shared" si="4"/>
        <v>31</v>
      </c>
      <c r="R69" s="21" t="s">
        <v>547</v>
      </c>
      <c r="S69" s="225" t="s">
        <v>304</v>
      </c>
      <c r="T69" s="21" t="s">
        <v>551</v>
      </c>
      <c r="U69" s="14" t="s">
        <v>528</v>
      </c>
      <c r="V69" s="14"/>
      <c r="W69" s="225" t="s">
        <v>304</v>
      </c>
      <c r="X69" s="21" t="s">
        <v>529</v>
      </c>
      <c r="Y69" s="22" t="s">
        <v>530</v>
      </c>
      <c r="Z69" s="22" t="s">
        <v>531</v>
      </c>
      <c r="AA69" s="14" t="s">
        <v>538</v>
      </c>
      <c r="AB69" s="225" t="s">
        <v>304</v>
      </c>
      <c r="AC69" s="128" t="s">
        <v>3499</v>
      </c>
      <c r="AD69" s="128" t="s">
        <v>3498</v>
      </c>
      <c r="AE69" s="128"/>
      <c r="AF69" s="129"/>
      <c r="AG69" s="225" t="s">
        <v>63</v>
      </c>
      <c r="AH69" s="25" t="s">
        <v>533</v>
      </c>
      <c r="AI69" s="225" t="s">
        <v>244</v>
      </c>
      <c r="AJ69" s="25" t="s">
        <v>534</v>
      </c>
      <c r="AK69" s="225" t="s">
        <v>244</v>
      </c>
      <c r="AL69" s="25" t="s">
        <v>535</v>
      </c>
      <c r="AM69" s="225" t="s">
        <v>244</v>
      </c>
      <c r="AN69" s="3458"/>
      <c r="AO69" s="225" t="s">
        <v>63</v>
      </c>
      <c r="AP69" s="365"/>
      <c r="AQ69" s="366"/>
      <c r="AR69" s="561"/>
      <c r="AS69" s="559" t="s">
        <v>195</v>
      </c>
      <c r="AT69" s="559"/>
      <c r="AU69" s="559"/>
      <c r="AV69" s="650"/>
      <c r="AW69" s="561"/>
      <c r="AX69" s="559"/>
      <c r="AY69" s="559"/>
      <c r="AZ69" s="559"/>
      <c r="BA69" s="559"/>
      <c r="BB69" s="559"/>
      <c r="BC69" s="559"/>
      <c r="BD69" s="650"/>
      <c r="BE69" s="561" t="s">
        <v>641</v>
      </c>
      <c r="BF69" s="559" t="s">
        <v>2460</v>
      </c>
      <c r="BG69" s="559" t="s">
        <v>3314</v>
      </c>
      <c r="BH69" s="650"/>
      <c r="BI69" s="685"/>
      <c r="BJ69" s="685"/>
      <c r="BK69" s="685"/>
      <c r="BL69" s="685"/>
      <c r="BM69" s="685"/>
      <c r="BN69" s="685"/>
      <c r="BO69" s="685"/>
      <c r="BP69" s="685"/>
      <c r="BQ69" s="685"/>
      <c r="BR69" s="685"/>
      <c r="BS69" s="685"/>
      <c r="BT69" s="685"/>
      <c r="BU69" s="685"/>
      <c r="BV69" s="685"/>
      <c r="BW69" s="685"/>
      <c r="BX69" s="685"/>
      <c r="BY69" s="685"/>
      <c r="BZ69" s="685"/>
      <c r="CA69" s="685"/>
      <c r="CB69" s="685"/>
      <c r="CC69" s="685"/>
      <c r="CD69" s="685"/>
      <c r="CE69" s="685"/>
      <c r="CF69" s="685"/>
      <c r="CG69" s="685"/>
      <c r="CH69" s="685"/>
      <c r="CI69" s="685"/>
      <c r="CJ69" s="685"/>
      <c r="CK69" s="685"/>
      <c r="CL69" s="685"/>
      <c r="CM69" s="685"/>
      <c r="CN69" s="685"/>
      <c r="CO69" s="685"/>
      <c r="CP69" s="685"/>
      <c r="CQ69" s="685"/>
      <c r="CR69" s="685"/>
      <c r="CS69" s="685"/>
      <c r="CT69" s="685"/>
      <c r="CU69" s="685"/>
      <c r="CV69" s="685"/>
      <c r="CW69" s="685"/>
      <c r="CX69" s="685"/>
      <c r="CY69" s="685"/>
      <c r="CZ69" s="685"/>
      <c r="DA69" s="685"/>
      <c r="DB69" s="685"/>
    </row>
    <row r="70" spans="1:106" s="13" customFormat="1" ht="11.25" customHeight="1">
      <c r="A70" s="362">
        <v>63</v>
      </c>
      <c r="B70" s="363" t="s">
        <v>463</v>
      </c>
      <c r="C70" s="364" t="s">
        <v>464</v>
      </c>
      <c r="D70" s="561" t="s">
        <v>552</v>
      </c>
      <c r="E70" s="559" t="s">
        <v>540</v>
      </c>
      <c r="F70" s="559"/>
      <c r="G70" s="560" t="s">
        <v>525</v>
      </c>
      <c r="H70" s="2059">
        <v>8</v>
      </c>
      <c r="I70" s="251">
        <v>8</v>
      </c>
      <c r="J70" s="251">
        <v>8</v>
      </c>
      <c r="K70" s="3490">
        <v>4</v>
      </c>
      <c r="L70" s="27">
        <v>1</v>
      </c>
      <c r="M70" s="28">
        <v>1</v>
      </c>
      <c r="N70" s="3559">
        <v>4</v>
      </c>
      <c r="O70" s="3463"/>
      <c r="P70" s="244">
        <f t="shared" si="3"/>
        <v>30</v>
      </c>
      <c r="Q70" s="244">
        <f t="shared" si="4"/>
        <v>34</v>
      </c>
      <c r="R70" s="21" t="s">
        <v>547</v>
      </c>
      <c r="S70" s="225" t="s">
        <v>304</v>
      </c>
      <c r="T70" s="21" t="s">
        <v>553</v>
      </c>
      <c r="U70" s="14" t="s">
        <v>528</v>
      </c>
      <c r="V70" s="14"/>
      <c r="W70" s="225" t="s">
        <v>304</v>
      </c>
      <c r="X70" s="21" t="s">
        <v>529</v>
      </c>
      <c r="Y70" s="22" t="s">
        <v>530</v>
      </c>
      <c r="Z70" s="22" t="s">
        <v>531</v>
      </c>
      <c r="AA70" s="14" t="s">
        <v>554</v>
      </c>
      <c r="AB70" s="225" t="s">
        <v>304</v>
      </c>
      <c r="AC70" s="128" t="s">
        <v>3499</v>
      </c>
      <c r="AD70" s="128" t="s">
        <v>3498</v>
      </c>
      <c r="AE70" s="128"/>
      <c r="AF70" s="129"/>
      <c r="AG70" s="225" t="s">
        <v>63</v>
      </c>
      <c r="AH70" s="25" t="s">
        <v>533</v>
      </c>
      <c r="AI70" s="225" t="s">
        <v>244</v>
      </c>
      <c r="AJ70" s="25" t="s">
        <v>534</v>
      </c>
      <c r="AK70" s="225" t="s">
        <v>244</v>
      </c>
      <c r="AL70" s="25" t="s">
        <v>535</v>
      </c>
      <c r="AM70" s="225" t="s">
        <v>244</v>
      </c>
      <c r="AN70" s="3458"/>
      <c r="AO70" s="225" t="s">
        <v>63</v>
      </c>
      <c r="AP70" s="365"/>
      <c r="AQ70" s="366"/>
      <c r="AR70" s="561"/>
      <c r="AS70" s="559" t="s">
        <v>195</v>
      </c>
      <c r="AT70" s="559"/>
      <c r="AU70" s="559"/>
      <c r="AV70" s="650"/>
      <c r="AW70" s="561"/>
      <c r="AX70" s="559"/>
      <c r="AY70" s="559"/>
      <c r="AZ70" s="559"/>
      <c r="BA70" s="559"/>
      <c r="BB70" s="559"/>
      <c r="BC70" s="559"/>
      <c r="BD70" s="650"/>
      <c r="BE70" s="561" t="s">
        <v>641</v>
      </c>
      <c r="BF70" s="559" t="s">
        <v>2460</v>
      </c>
      <c r="BG70" s="559" t="s">
        <v>3314</v>
      </c>
      <c r="BH70" s="650"/>
      <c r="BI70" s="685"/>
      <c r="BJ70" s="685"/>
      <c r="BK70" s="685"/>
      <c r="BL70" s="685"/>
      <c r="BM70" s="685"/>
      <c r="BN70" s="685"/>
      <c r="BO70" s="685"/>
      <c r="BP70" s="685"/>
      <c r="BQ70" s="685"/>
      <c r="BR70" s="685"/>
      <c r="BS70" s="685"/>
      <c r="BT70" s="685"/>
      <c r="BU70" s="685"/>
      <c r="BV70" s="685"/>
      <c r="BW70" s="685"/>
      <c r="BX70" s="685"/>
      <c r="BY70" s="685"/>
      <c r="BZ70" s="685"/>
      <c r="CA70" s="685"/>
      <c r="CB70" s="685"/>
      <c r="CC70" s="685"/>
      <c r="CD70" s="685"/>
      <c r="CE70" s="685"/>
      <c r="CF70" s="685"/>
      <c r="CG70" s="685"/>
      <c r="CH70" s="685"/>
      <c r="CI70" s="685"/>
      <c r="CJ70" s="685"/>
      <c r="CK70" s="685"/>
      <c r="CL70" s="685"/>
      <c r="CM70" s="685"/>
      <c r="CN70" s="685"/>
      <c r="CO70" s="685"/>
      <c r="CP70" s="685"/>
      <c r="CQ70" s="685"/>
      <c r="CR70" s="685"/>
      <c r="CS70" s="685"/>
      <c r="CT70" s="685"/>
      <c r="CU70" s="685"/>
      <c r="CV70" s="685"/>
      <c r="CW70" s="685"/>
      <c r="CX70" s="685"/>
      <c r="CY70" s="685"/>
      <c r="CZ70" s="685"/>
      <c r="DA70" s="685"/>
      <c r="DB70" s="685"/>
    </row>
    <row r="71" spans="1:106" s="13" customFormat="1" ht="11.25" customHeight="1">
      <c r="A71" s="362">
        <v>64</v>
      </c>
      <c r="B71" s="363" t="s">
        <v>463</v>
      </c>
      <c r="C71" s="364" t="s">
        <v>464</v>
      </c>
      <c r="D71" s="561" t="s">
        <v>555</v>
      </c>
      <c r="E71" s="559" t="s">
        <v>537</v>
      </c>
      <c r="F71" s="559">
        <v>1110</v>
      </c>
      <c r="G71" s="560" t="s">
        <v>525</v>
      </c>
      <c r="H71" s="2059">
        <v>8</v>
      </c>
      <c r="I71" s="251">
        <v>8</v>
      </c>
      <c r="J71" s="251">
        <v>8</v>
      </c>
      <c r="K71" s="3490">
        <v>4</v>
      </c>
      <c r="L71" s="27">
        <v>1</v>
      </c>
      <c r="M71" s="28">
        <v>1</v>
      </c>
      <c r="N71" s="3559">
        <v>4</v>
      </c>
      <c r="O71" s="3463"/>
      <c r="P71" s="244">
        <f>SUM(H71:J71)+SUM(L71:O71)</f>
        <v>30</v>
      </c>
      <c r="Q71" s="244">
        <f t="shared" si="4"/>
        <v>34</v>
      </c>
      <c r="R71" s="21" t="s">
        <v>547</v>
      </c>
      <c r="S71" s="225" t="s">
        <v>304</v>
      </c>
      <c r="T71" s="21" t="s">
        <v>527</v>
      </c>
      <c r="U71" s="14" t="s">
        <v>528</v>
      </c>
      <c r="V71" s="14"/>
      <c r="W71" s="225" t="s">
        <v>304</v>
      </c>
      <c r="X71" s="21" t="s">
        <v>529</v>
      </c>
      <c r="Y71" s="22" t="s">
        <v>530</v>
      </c>
      <c r="Z71" s="22" t="s">
        <v>531</v>
      </c>
      <c r="AA71" s="14" t="s">
        <v>541</v>
      </c>
      <c r="AB71" s="225" t="s">
        <v>304</v>
      </c>
      <c r="AC71" s="128" t="s">
        <v>3499</v>
      </c>
      <c r="AD71" s="128" t="s">
        <v>3498</v>
      </c>
      <c r="AE71" s="128"/>
      <c r="AF71" s="129"/>
      <c r="AG71" s="225" t="s">
        <v>63</v>
      </c>
      <c r="AH71" s="25" t="s">
        <v>533</v>
      </c>
      <c r="AI71" s="225" t="s">
        <v>244</v>
      </c>
      <c r="AJ71" s="25" t="s">
        <v>534</v>
      </c>
      <c r="AK71" s="225" t="s">
        <v>244</v>
      </c>
      <c r="AL71" s="25" t="s">
        <v>535</v>
      </c>
      <c r="AM71" s="225" t="s">
        <v>244</v>
      </c>
      <c r="AN71" s="3458"/>
      <c r="AO71" s="225" t="s">
        <v>63</v>
      </c>
      <c r="AP71" s="365"/>
      <c r="AQ71" s="366"/>
      <c r="AR71" s="561"/>
      <c r="AS71" s="559" t="s">
        <v>195</v>
      </c>
      <c r="AT71" s="559"/>
      <c r="AU71" s="559"/>
      <c r="AV71" s="650"/>
      <c r="AW71" s="561"/>
      <c r="AX71" s="559"/>
      <c r="AY71" s="559"/>
      <c r="AZ71" s="559"/>
      <c r="BA71" s="559"/>
      <c r="BB71" s="559"/>
      <c r="BC71" s="559"/>
      <c r="BD71" s="650"/>
      <c r="BE71" s="561" t="s">
        <v>641</v>
      </c>
      <c r="BF71" s="559" t="s">
        <v>2460</v>
      </c>
      <c r="BG71" s="559" t="s">
        <v>3314</v>
      </c>
      <c r="BH71" s="650"/>
      <c r="BI71" s="685"/>
      <c r="BJ71" s="685"/>
      <c r="BK71" s="685"/>
      <c r="BL71" s="685"/>
      <c r="BM71" s="685"/>
      <c r="BN71" s="685"/>
      <c r="BO71" s="685"/>
      <c r="BP71" s="685"/>
      <c r="BQ71" s="685"/>
      <c r="BR71" s="685"/>
      <c r="BS71" s="685"/>
      <c r="BT71" s="685"/>
      <c r="BU71" s="685"/>
      <c r="BV71" s="685"/>
      <c r="BW71" s="685"/>
      <c r="BX71" s="685"/>
      <c r="BY71" s="685"/>
      <c r="BZ71" s="685"/>
      <c r="CA71" s="685"/>
      <c r="CB71" s="685"/>
      <c r="CC71" s="685"/>
      <c r="CD71" s="685"/>
      <c r="CE71" s="685"/>
      <c r="CF71" s="685"/>
      <c r="CG71" s="685"/>
      <c r="CH71" s="685"/>
      <c r="CI71" s="685"/>
      <c r="CJ71" s="685"/>
      <c r="CK71" s="685"/>
      <c r="CL71" s="685"/>
      <c r="CM71" s="685"/>
      <c r="CN71" s="685"/>
      <c r="CO71" s="685"/>
      <c r="CP71" s="685"/>
      <c r="CQ71" s="685"/>
      <c r="CR71" s="685"/>
      <c r="CS71" s="685"/>
      <c r="CT71" s="685"/>
      <c r="CU71" s="685"/>
      <c r="CV71" s="685"/>
      <c r="CW71" s="685"/>
      <c r="CX71" s="685"/>
      <c r="CY71" s="685"/>
      <c r="CZ71" s="685"/>
      <c r="DA71" s="685"/>
      <c r="DB71" s="685"/>
    </row>
    <row r="72" spans="1:106" s="13" customFormat="1" ht="11.25" customHeight="1">
      <c r="A72" s="362">
        <v>65</v>
      </c>
      <c r="B72" s="363" t="s">
        <v>463</v>
      </c>
      <c r="C72" s="364" t="s">
        <v>464</v>
      </c>
      <c r="D72" s="558" t="s">
        <v>556</v>
      </c>
      <c r="E72" s="559" t="s">
        <v>557</v>
      </c>
      <c r="F72" s="559" t="s">
        <v>3234</v>
      </c>
      <c r="G72" s="560" t="s">
        <v>525</v>
      </c>
      <c r="H72" s="2059">
        <v>8</v>
      </c>
      <c r="I72" s="251">
        <v>8</v>
      </c>
      <c r="J72" s="251">
        <v>8</v>
      </c>
      <c r="K72" s="3490">
        <v>4</v>
      </c>
      <c r="L72" s="27">
        <v>1</v>
      </c>
      <c r="M72" s="370">
        <v>1</v>
      </c>
      <c r="N72" s="3559">
        <v>4</v>
      </c>
      <c r="O72" s="3463"/>
      <c r="P72" s="244">
        <f t="shared" si="3"/>
        <v>30</v>
      </c>
      <c r="Q72" s="244">
        <f t="shared" si="4"/>
        <v>34</v>
      </c>
      <c r="R72" s="21" t="s">
        <v>547</v>
      </c>
      <c r="S72" s="225" t="s">
        <v>304</v>
      </c>
      <c r="T72" s="21" t="s">
        <v>558</v>
      </c>
      <c r="U72" s="21" t="s">
        <v>558</v>
      </c>
      <c r="V72" s="14" t="s">
        <v>3674</v>
      </c>
      <c r="W72" s="225" t="s">
        <v>304</v>
      </c>
      <c r="X72" s="21" t="s">
        <v>529</v>
      </c>
      <c r="Y72" s="22"/>
      <c r="Z72" s="22" t="s">
        <v>3688</v>
      </c>
      <c r="AA72" s="14" t="s">
        <v>3674</v>
      </c>
      <c r="AB72" s="225" t="s">
        <v>304</v>
      </c>
      <c r="AC72" s="128" t="s">
        <v>70</v>
      </c>
      <c r="AD72" s="128" t="s">
        <v>559</v>
      </c>
      <c r="AE72" s="128"/>
      <c r="AF72" s="129"/>
      <c r="AG72" s="225" t="s">
        <v>63</v>
      </c>
      <c r="AH72" s="25"/>
      <c r="AI72" s="225" t="s">
        <v>63</v>
      </c>
      <c r="AJ72" s="25"/>
      <c r="AK72" s="225" t="s">
        <v>63</v>
      </c>
      <c r="AL72" s="25"/>
      <c r="AM72" s="225" t="s">
        <v>63</v>
      </c>
      <c r="AN72" s="3458"/>
      <c r="AO72" s="225" t="s">
        <v>63</v>
      </c>
      <c r="AP72" s="365"/>
      <c r="AQ72" s="366"/>
      <c r="AR72" s="561"/>
      <c r="AS72" s="559"/>
      <c r="AT72" s="559"/>
      <c r="AU72" s="559"/>
      <c r="AV72" s="650"/>
      <c r="AW72" s="561"/>
      <c r="AX72" s="559"/>
      <c r="AY72" s="559"/>
      <c r="AZ72" s="559"/>
      <c r="BA72" s="559"/>
      <c r="BB72" s="559"/>
      <c r="BC72" s="559"/>
      <c r="BD72" s="650"/>
      <c r="BE72" s="561" t="s">
        <v>641</v>
      </c>
      <c r="BF72" s="559" t="s">
        <v>2460</v>
      </c>
      <c r="BG72" s="559" t="s">
        <v>3314</v>
      </c>
      <c r="BH72" s="650"/>
      <c r="BI72" s="685"/>
      <c r="BJ72" s="685"/>
      <c r="BK72" s="685"/>
      <c r="BL72" s="685"/>
      <c r="BM72" s="685"/>
      <c r="BN72" s="685"/>
      <c r="BO72" s="685"/>
      <c r="BP72" s="685"/>
      <c r="BQ72" s="685"/>
      <c r="BR72" s="685"/>
      <c r="BS72" s="685"/>
      <c r="BT72" s="685"/>
      <c r="BU72" s="685"/>
      <c r="BV72" s="685"/>
      <c r="BW72" s="685"/>
      <c r="BX72" s="685"/>
      <c r="BY72" s="685"/>
      <c r="BZ72" s="685"/>
      <c r="CA72" s="685"/>
      <c r="CB72" s="685"/>
      <c r="CC72" s="685"/>
      <c r="CD72" s="685"/>
      <c r="CE72" s="685"/>
      <c r="CF72" s="685"/>
      <c r="CG72" s="685"/>
      <c r="CH72" s="685"/>
      <c r="CI72" s="685"/>
      <c r="CJ72" s="685"/>
      <c r="CK72" s="685"/>
      <c r="CL72" s="685"/>
      <c r="CM72" s="685"/>
      <c r="CN72" s="685"/>
      <c r="CO72" s="685"/>
      <c r="CP72" s="685"/>
      <c r="CQ72" s="685"/>
      <c r="CR72" s="685"/>
      <c r="CS72" s="685"/>
      <c r="CT72" s="685"/>
      <c r="CU72" s="685"/>
      <c r="CV72" s="685"/>
      <c r="CW72" s="685"/>
      <c r="CX72" s="685"/>
      <c r="CY72" s="685"/>
      <c r="CZ72" s="685"/>
      <c r="DA72" s="685"/>
      <c r="DB72" s="685"/>
    </row>
    <row r="73" spans="1:106" s="13" customFormat="1" ht="11.85" customHeight="1">
      <c r="A73" s="371">
        <v>66</v>
      </c>
      <c r="B73" s="372" t="s">
        <v>463</v>
      </c>
      <c r="C73" s="364" t="s">
        <v>464</v>
      </c>
      <c r="D73" s="562" t="s">
        <v>633</v>
      </c>
      <c r="E73" s="563" t="s">
        <v>634</v>
      </c>
      <c r="F73" s="563">
        <v>1110</v>
      </c>
      <c r="G73" s="564" t="s">
        <v>635</v>
      </c>
      <c r="H73" s="2059">
        <v>4</v>
      </c>
      <c r="I73" s="251">
        <v>0</v>
      </c>
      <c r="J73" s="251">
        <v>1</v>
      </c>
      <c r="K73" s="3490">
        <v>4</v>
      </c>
      <c r="L73" s="368">
        <v>2</v>
      </c>
      <c r="M73" s="369">
        <v>2</v>
      </c>
      <c r="N73" s="3559">
        <v>0</v>
      </c>
      <c r="O73" s="3463"/>
      <c r="P73" s="244">
        <f t="shared" ref="P73:P79" si="5">SUM(H73:J73)+SUM(L73:O73)</f>
        <v>9</v>
      </c>
      <c r="Q73" s="244">
        <f t="shared" ref="Q73:Q79" si="6">SUM(H73:O73)</f>
        <v>13</v>
      </c>
      <c r="R73" s="21" t="s">
        <v>623</v>
      </c>
      <c r="S73" s="225" t="s">
        <v>304</v>
      </c>
      <c r="T73" s="21" t="s">
        <v>487</v>
      </c>
      <c r="U73" s="14" t="s">
        <v>488</v>
      </c>
      <c r="V73" s="14" t="s">
        <v>489</v>
      </c>
      <c r="W73" s="225" t="s">
        <v>304</v>
      </c>
      <c r="X73" s="21" t="s">
        <v>207</v>
      </c>
      <c r="Y73" s="22" t="s">
        <v>251</v>
      </c>
      <c r="Z73" s="22" t="s">
        <v>363</v>
      </c>
      <c r="AA73" s="14"/>
      <c r="AB73" s="225" t="s">
        <v>304</v>
      </c>
      <c r="AC73" s="128" t="s">
        <v>122</v>
      </c>
      <c r="AD73" s="128"/>
      <c r="AE73" s="128"/>
      <c r="AF73" s="129"/>
      <c r="AG73" s="225" t="s">
        <v>63</v>
      </c>
      <c r="AH73" s="25" t="s">
        <v>636</v>
      </c>
      <c r="AI73" s="225" t="s">
        <v>186</v>
      </c>
      <c r="AJ73" s="25" t="s">
        <v>626</v>
      </c>
      <c r="AK73" s="225" t="s">
        <v>304</v>
      </c>
      <c r="AL73" s="25" t="s">
        <v>637</v>
      </c>
      <c r="AM73" s="225" t="s">
        <v>304</v>
      </c>
      <c r="AN73" s="3458"/>
      <c r="AO73" s="225" t="s">
        <v>63</v>
      </c>
      <c r="AP73" s="373"/>
      <c r="AQ73" s="374"/>
      <c r="AR73" s="562"/>
      <c r="AS73" s="563" t="s">
        <v>195</v>
      </c>
      <c r="AT73" s="563"/>
      <c r="AU73" s="563"/>
      <c r="AV73" s="651"/>
      <c r="AW73" s="562"/>
      <c r="AX73" s="563"/>
      <c r="AY73" s="563"/>
      <c r="AZ73" s="563"/>
      <c r="BA73" s="563"/>
      <c r="BB73" s="563" t="s">
        <v>59</v>
      </c>
      <c r="BC73" s="563"/>
      <c r="BD73" s="651"/>
      <c r="BE73" s="562" t="s">
        <v>641</v>
      </c>
      <c r="BF73" s="563" t="s">
        <v>2460</v>
      </c>
      <c r="BG73" s="563" t="s">
        <v>3314</v>
      </c>
      <c r="BH73" s="650"/>
      <c r="BI73" s="685"/>
      <c r="BJ73" s="685"/>
      <c r="BK73" s="685"/>
      <c r="BL73" s="685"/>
      <c r="BM73" s="685"/>
      <c r="BN73" s="685"/>
      <c r="BO73" s="685"/>
      <c r="BP73" s="685"/>
      <c r="BQ73" s="685"/>
      <c r="BR73" s="685"/>
      <c r="BS73" s="685"/>
      <c r="BT73" s="685"/>
      <c r="BU73" s="685"/>
      <c r="BV73" s="685"/>
      <c r="BW73" s="685"/>
      <c r="BX73" s="685"/>
      <c r="BY73" s="685"/>
      <c r="BZ73" s="685"/>
      <c r="CA73" s="685"/>
      <c r="CB73" s="685"/>
      <c r="CC73" s="685"/>
      <c r="CD73" s="685"/>
      <c r="CE73" s="685"/>
      <c r="CF73" s="685"/>
      <c r="CG73" s="685"/>
      <c r="CH73" s="685"/>
      <c r="CI73" s="685"/>
      <c r="CJ73" s="685"/>
      <c r="CK73" s="685"/>
      <c r="CL73" s="685"/>
      <c r="CM73" s="685"/>
      <c r="CN73" s="685"/>
      <c r="CO73" s="685"/>
      <c r="CP73" s="685"/>
      <c r="CQ73" s="685"/>
      <c r="CR73" s="685"/>
      <c r="CS73" s="685"/>
      <c r="CT73" s="685"/>
      <c r="CU73" s="685"/>
      <c r="CV73" s="685"/>
      <c r="CW73" s="685"/>
      <c r="CX73" s="685"/>
      <c r="CY73" s="685"/>
      <c r="CZ73" s="685"/>
      <c r="DA73" s="685"/>
      <c r="DB73" s="685"/>
    </row>
    <row r="74" spans="1:106" s="13" customFormat="1" ht="11.85" customHeight="1">
      <c r="A74" s="371">
        <v>67</v>
      </c>
      <c r="B74" s="372" t="s">
        <v>463</v>
      </c>
      <c r="C74" s="364" t="s">
        <v>464</v>
      </c>
      <c r="D74" s="562" t="s">
        <v>638</v>
      </c>
      <c r="E74" s="563" t="s">
        <v>639</v>
      </c>
      <c r="F74" s="563" t="s">
        <v>3222</v>
      </c>
      <c r="G74" s="564" t="s">
        <v>635</v>
      </c>
      <c r="H74" s="2059">
        <v>4</v>
      </c>
      <c r="I74" s="251">
        <v>0</v>
      </c>
      <c r="J74" s="251">
        <v>2</v>
      </c>
      <c r="K74" s="3490">
        <v>8</v>
      </c>
      <c r="L74" s="368">
        <v>4</v>
      </c>
      <c r="M74" s="369">
        <v>4</v>
      </c>
      <c r="N74" s="3559">
        <v>2</v>
      </c>
      <c r="O74" s="3465"/>
      <c r="P74" s="244">
        <f t="shared" si="5"/>
        <v>16</v>
      </c>
      <c r="Q74" s="244">
        <f t="shared" si="6"/>
        <v>24</v>
      </c>
      <c r="R74" s="21" t="s">
        <v>623</v>
      </c>
      <c r="S74" s="225" t="s">
        <v>304</v>
      </c>
      <c r="T74" s="21" t="s">
        <v>487</v>
      </c>
      <c r="U74" s="14" t="s">
        <v>488</v>
      </c>
      <c r="V74" s="14" t="s">
        <v>489</v>
      </c>
      <c r="W74" s="225" t="s">
        <v>304</v>
      </c>
      <c r="X74" s="21" t="s">
        <v>207</v>
      </c>
      <c r="Y74" s="22" t="s">
        <v>251</v>
      </c>
      <c r="Z74" s="22" t="s">
        <v>363</v>
      </c>
      <c r="AA74" s="14"/>
      <c r="AB74" s="225" t="s">
        <v>304</v>
      </c>
      <c r="AC74" s="128" t="s">
        <v>122</v>
      </c>
      <c r="AD74" s="128"/>
      <c r="AE74" s="132"/>
      <c r="AF74" s="133"/>
      <c r="AG74" s="225" t="s">
        <v>63</v>
      </c>
      <c r="AH74" s="25" t="s">
        <v>641</v>
      </c>
      <c r="AI74" s="225" t="s">
        <v>186</v>
      </c>
      <c r="AJ74" s="25" t="s">
        <v>626</v>
      </c>
      <c r="AK74" s="225" t="s">
        <v>304</v>
      </c>
      <c r="AL74" s="25" t="s">
        <v>637</v>
      </c>
      <c r="AM74" s="225" t="s">
        <v>304</v>
      </c>
      <c r="AN74" s="3458"/>
      <c r="AO74" s="225" t="s">
        <v>63</v>
      </c>
      <c r="AP74" s="373"/>
      <c r="AQ74" s="374"/>
      <c r="AR74" s="562" t="s">
        <v>643</v>
      </c>
      <c r="AS74" s="563" t="s">
        <v>195</v>
      </c>
      <c r="AT74" s="563">
        <v>218388</v>
      </c>
      <c r="AU74" s="563" t="s">
        <v>635</v>
      </c>
      <c r="AV74" s="651" t="s">
        <v>642</v>
      </c>
      <c r="AW74" s="562"/>
      <c r="AX74" s="563"/>
      <c r="AY74" s="563"/>
      <c r="AZ74" s="563"/>
      <c r="BA74" s="563" t="s">
        <v>379</v>
      </c>
      <c r="BB74" s="563" t="s">
        <v>379</v>
      </c>
      <c r="BC74" s="563"/>
      <c r="BD74" s="651"/>
      <c r="BE74" s="562" t="s">
        <v>641</v>
      </c>
      <c r="BF74" s="563" t="s">
        <v>2460</v>
      </c>
      <c r="BG74" s="563" t="s">
        <v>3314</v>
      </c>
      <c r="BH74" s="650"/>
      <c r="BI74" s="685"/>
      <c r="BJ74" s="685"/>
      <c r="BK74" s="685"/>
      <c r="BL74" s="685"/>
      <c r="BM74" s="685"/>
      <c r="BN74" s="685"/>
      <c r="BO74" s="685"/>
      <c r="BP74" s="685"/>
      <c r="BQ74" s="685"/>
      <c r="BR74" s="685"/>
      <c r="BS74" s="685"/>
      <c r="BT74" s="685"/>
      <c r="BU74" s="685"/>
      <c r="BV74" s="685"/>
      <c r="BW74" s="685"/>
      <c r="BX74" s="685"/>
      <c r="BY74" s="685"/>
      <c r="BZ74" s="685"/>
      <c r="CA74" s="685"/>
      <c r="CB74" s="685"/>
      <c r="CC74" s="685"/>
      <c r="CD74" s="685"/>
      <c r="CE74" s="685"/>
      <c r="CF74" s="685"/>
      <c r="CG74" s="685"/>
      <c r="CH74" s="685"/>
      <c r="CI74" s="685"/>
      <c r="CJ74" s="685"/>
      <c r="CK74" s="685"/>
      <c r="CL74" s="685"/>
      <c r="CM74" s="685"/>
      <c r="CN74" s="685"/>
      <c r="CO74" s="685"/>
      <c r="CP74" s="685"/>
      <c r="CQ74" s="685"/>
      <c r="CR74" s="685"/>
      <c r="CS74" s="685"/>
      <c r="CT74" s="685"/>
      <c r="CU74" s="685"/>
      <c r="CV74" s="685"/>
      <c r="CW74" s="685"/>
      <c r="CX74" s="685"/>
      <c r="CY74" s="685"/>
      <c r="CZ74" s="685"/>
      <c r="DA74" s="685"/>
      <c r="DB74" s="685"/>
    </row>
    <row r="75" spans="1:106" s="30" customFormat="1" ht="11.25" customHeight="1">
      <c r="A75" s="362">
        <v>68</v>
      </c>
      <c r="B75" s="363" t="s">
        <v>463</v>
      </c>
      <c r="C75" s="364" t="s">
        <v>464</v>
      </c>
      <c r="D75" s="561" t="s">
        <v>644</v>
      </c>
      <c r="E75" s="559" t="s">
        <v>634</v>
      </c>
      <c r="F75" s="559"/>
      <c r="G75" s="560" t="s">
        <v>645</v>
      </c>
      <c r="H75" s="2059">
        <v>0</v>
      </c>
      <c r="I75" s="251">
        <v>0</v>
      </c>
      <c r="J75" s="251">
        <v>1</v>
      </c>
      <c r="K75" s="3490">
        <v>0</v>
      </c>
      <c r="L75" s="368">
        <v>2</v>
      </c>
      <c r="M75" s="369">
        <v>2</v>
      </c>
      <c r="N75" s="3559">
        <v>0</v>
      </c>
      <c r="O75" s="3465"/>
      <c r="P75" s="376">
        <f t="shared" si="5"/>
        <v>5</v>
      </c>
      <c r="Q75" s="376">
        <f t="shared" si="6"/>
        <v>5</v>
      </c>
      <c r="R75" s="29" t="s">
        <v>646</v>
      </c>
      <c r="S75" s="225" t="s">
        <v>304</v>
      </c>
      <c r="T75" s="21" t="s">
        <v>487</v>
      </c>
      <c r="U75" s="14" t="s">
        <v>488</v>
      </c>
      <c r="V75" s="14" t="s">
        <v>489</v>
      </c>
      <c r="W75" s="225" t="s">
        <v>304</v>
      </c>
      <c r="X75" s="21" t="s">
        <v>207</v>
      </c>
      <c r="Y75" s="22" t="s">
        <v>251</v>
      </c>
      <c r="Z75" s="22"/>
      <c r="AA75" s="14" t="s">
        <v>3673</v>
      </c>
      <c r="AB75" s="225" t="s">
        <v>304</v>
      </c>
      <c r="AC75" s="132" t="s">
        <v>640</v>
      </c>
      <c r="AD75" s="132"/>
      <c r="AE75" s="132"/>
      <c r="AF75" s="133"/>
      <c r="AG75" s="225" t="s">
        <v>63</v>
      </c>
      <c r="AH75" s="24" t="s">
        <v>636</v>
      </c>
      <c r="AI75" s="225" t="s">
        <v>244</v>
      </c>
      <c r="AJ75" s="25" t="s">
        <v>626</v>
      </c>
      <c r="AK75" s="225" t="s">
        <v>244</v>
      </c>
      <c r="AL75" s="25" t="s">
        <v>637</v>
      </c>
      <c r="AM75" s="225" t="s">
        <v>244</v>
      </c>
      <c r="AN75" s="3458"/>
      <c r="AO75" s="225" t="s">
        <v>63</v>
      </c>
      <c r="AP75" s="365"/>
      <c r="AQ75" s="366"/>
      <c r="AR75" s="561" t="s">
        <v>3239</v>
      </c>
      <c r="AS75" s="559" t="s">
        <v>647</v>
      </c>
      <c r="AT75" s="559">
        <v>249392</v>
      </c>
      <c r="AU75" s="559" t="s">
        <v>645</v>
      </c>
      <c r="AV75" s="650" t="s">
        <v>648</v>
      </c>
      <c r="AW75" s="561"/>
      <c r="AX75" s="559"/>
      <c r="AY75" s="559"/>
      <c r="AZ75" s="559"/>
      <c r="BA75" s="559"/>
      <c r="BB75" s="559" t="s">
        <v>649</v>
      </c>
      <c r="BC75" s="559"/>
      <c r="BD75" s="650"/>
      <c r="BE75" s="561" t="s">
        <v>486</v>
      </c>
      <c r="BF75" s="559" t="s">
        <v>3656</v>
      </c>
      <c r="BG75" s="559" t="s">
        <v>3314</v>
      </c>
      <c r="BH75" s="650" t="s">
        <v>3657</v>
      </c>
      <c r="BI75" s="687"/>
      <c r="BJ75" s="687"/>
      <c r="BK75" s="687"/>
      <c r="BL75" s="687"/>
      <c r="BM75" s="687"/>
      <c r="BN75" s="687"/>
      <c r="BO75" s="687"/>
      <c r="BP75" s="687"/>
      <c r="BQ75" s="687"/>
      <c r="BR75" s="687"/>
      <c r="BS75" s="687"/>
      <c r="BT75" s="687"/>
      <c r="BU75" s="687"/>
      <c r="BV75" s="687"/>
      <c r="BW75" s="687"/>
      <c r="BX75" s="687"/>
      <c r="BY75" s="687"/>
      <c r="BZ75" s="687"/>
      <c r="CA75" s="687"/>
      <c r="CB75" s="687"/>
      <c r="CC75" s="687"/>
      <c r="CD75" s="687"/>
      <c r="CE75" s="687"/>
      <c r="CF75" s="687"/>
      <c r="CG75" s="687"/>
      <c r="CH75" s="687"/>
      <c r="CI75" s="687"/>
      <c r="CJ75" s="687"/>
      <c r="CK75" s="687"/>
      <c r="CL75" s="687"/>
      <c r="CM75" s="687"/>
      <c r="CN75" s="687"/>
      <c r="CO75" s="687"/>
      <c r="CP75" s="687"/>
      <c r="CQ75" s="687"/>
      <c r="CR75" s="687"/>
      <c r="CS75" s="687"/>
      <c r="CT75" s="687"/>
      <c r="CU75" s="687"/>
      <c r="CV75" s="687"/>
      <c r="CW75" s="687"/>
      <c r="CX75" s="687"/>
      <c r="CY75" s="687"/>
      <c r="CZ75" s="687"/>
      <c r="DA75" s="687"/>
      <c r="DB75" s="687"/>
    </row>
    <row r="76" spans="1:106" s="30" customFormat="1" ht="11.25" customHeight="1">
      <c r="A76" s="362">
        <v>69</v>
      </c>
      <c r="B76" s="363" t="s">
        <v>463</v>
      </c>
      <c r="C76" s="364" t="s">
        <v>464</v>
      </c>
      <c r="D76" s="561" t="s">
        <v>650</v>
      </c>
      <c r="E76" s="559" t="s">
        <v>651</v>
      </c>
      <c r="F76" s="559"/>
      <c r="G76" s="560" t="s">
        <v>645</v>
      </c>
      <c r="H76" s="2059">
        <v>0</v>
      </c>
      <c r="I76" s="251">
        <v>0</v>
      </c>
      <c r="J76" s="251">
        <v>2</v>
      </c>
      <c r="K76" s="3490">
        <v>0</v>
      </c>
      <c r="L76" s="368">
        <v>4</v>
      </c>
      <c r="M76" s="369">
        <v>2</v>
      </c>
      <c r="N76" s="3559">
        <v>2</v>
      </c>
      <c r="O76" s="3465"/>
      <c r="P76" s="376">
        <f t="shared" si="5"/>
        <v>10</v>
      </c>
      <c r="Q76" s="376">
        <f t="shared" si="6"/>
        <v>10</v>
      </c>
      <c r="R76" s="29" t="s">
        <v>646</v>
      </c>
      <c r="S76" s="225" t="s">
        <v>304</v>
      </c>
      <c r="T76" s="21" t="s">
        <v>487</v>
      </c>
      <c r="U76" s="14" t="s">
        <v>488</v>
      </c>
      <c r="V76" s="14" t="s">
        <v>489</v>
      </c>
      <c r="W76" s="225" t="s">
        <v>304</v>
      </c>
      <c r="X76" s="21"/>
      <c r="Y76" s="22"/>
      <c r="Z76" s="22"/>
      <c r="AA76" s="14" t="s">
        <v>3673</v>
      </c>
      <c r="AB76" s="225" t="s">
        <v>304</v>
      </c>
      <c r="AC76" s="132" t="s">
        <v>640</v>
      </c>
      <c r="AD76" s="132"/>
      <c r="AE76" s="132"/>
      <c r="AF76" s="133"/>
      <c r="AG76" s="225" t="s">
        <v>63</v>
      </c>
      <c r="AH76" s="24" t="s">
        <v>636</v>
      </c>
      <c r="AI76" s="225" t="s">
        <v>244</v>
      </c>
      <c r="AJ76" s="25" t="s">
        <v>626</v>
      </c>
      <c r="AK76" s="225" t="s">
        <v>244</v>
      </c>
      <c r="AL76" s="25" t="s">
        <v>637</v>
      </c>
      <c r="AM76" s="225" t="s">
        <v>244</v>
      </c>
      <c r="AN76" s="3458"/>
      <c r="AO76" s="225" t="s">
        <v>63</v>
      </c>
      <c r="AP76" s="365"/>
      <c r="AQ76" s="366"/>
      <c r="AR76" s="561" t="s">
        <v>3239</v>
      </c>
      <c r="AS76" s="559" t="s">
        <v>647</v>
      </c>
      <c r="AT76" s="559">
        <v>249392</v>
      </c>
      <c r="AU76" s="559" t="s">
        <v>645</v>
      </c>
      <c r="AV76" s="650" t="s">
        <v>648</v>
      </c>
      <c r="AW76" s="561"/>
      <c r="AX76" s="559"/>
      <c r="AY76" s="559"/>
      <c r="AZ76" s="559"/>
      <c r="BA76" s="559"/>
      <c r="BB76" s="559"/>
      <c r="BC76" s="559"/>
      <c r="BD76" s="650"/>
      <c r="BE76" s="561" t="s">
        <v>641</v>
      </c>
      <c r="BF76" s="559" t="s">
        <v>3656</v>
      </c>
      <c r="BG76" s="559" t="s">
        <v>3314</v>
      </c>
      <c r="BH76" s="650" t="s">
        <v>3657</v>
      </c>
      <c r="BI76" s="687"/>
      <c r="BJ76" s="687"/>
      <c r="BK76" s="687"/>
      <c r="BL76" s="687"/>
      <c r="BM76" s="687"/>
      <c r="BN76" s="687"/>
      <c r="BO76" s="687"/>
      <c r="BP76" s="687"/>
      <c r="BQ76" s="687"/>
      <c r="BR76" s="687"/>
      <c r="BS76" s="687"/>
      <c r="BT76" s="687"/>
      <c r="BU76" s="687"/>
      <c r="BV76" s="687"/>
      <c r="BW76" s="687"/>
      <c r="BX76" s="687"/>
      <c r="BY76" s="687"/>
      <c r="BZ76" s="687"/>
      <c r="CA76" s="687"/>
      <c r="CB76" s="687"/>
      <c r="CC76" s="687"/>
      <c r="CD76" s="687"/>
      <c r="CE76" s="687"/>
      <c r="CF76" s="687"/>
      <c r="CG76" s="687"/>
      <c r="CH76" s="687"/>
      <c r="CI76" s="687"/>
      <c r="CJ76" s="687"/>
      <c r="CK76" s="687"/>
      <c r="CL76" s="687"/>
      <c r="CM76" s="687"/>
      <c r="CN76" s="687"/>
      <c r="CO76" s="687"/>
      <c r="CP76" s="687"/>
      <c r="CQ76" s="687"/>
      <c r="CR76" s="687"/>
      <c r="CS76" s="687"/>
      <c r="CT76" s="687"/>
      <c r="CU76" s="687"/>
      <c r="CV76" s="687"/>
      <c r="CW76" s="687"/>
      <c r="CX76" s="687"/>
      <c r="CY76" s="687"/>
      <c r="CZ76" s="687"/>
      <c r="DA76" s="687"/>
      <c r="DB76" s="687"/>
    </row>
    <row r="77" spans="1:106" s="13" customFormat="1" ht="11.25" customHeight="1">
      <c r="A77" s="362">
        <v>70</v>
      </c>
      <c r="B77" s="363" t="s">
        <v>463</v>
      </c>
      <c r="C77" s="364" t="s">
        <v>464</v>
      </c>
      <c r="D77" s="561" t="s">
        <v>663</v>
      </c>
      <c r="E77" s="563" t="s">
        <v>664</v>
      </c>
      <c r="F77" s="559" t="s">
        <v>3156</v>
      </c>
      <c r="G77" s="565" t="s">
        <v>665</v>
      </c>
      <c r="H77" s="2059">
        <v>8</v>
      </c>
      <c r="I77" s="251">
        <v>0</v>
      </c>
      <c r="J77" s="251">
        <v>1</v>
      </c>
      <c r="K77" s="3490">
        <v>8</v>
      </c>
      <c r="L77" s="368">
        <v>1</v>
      </c>
      <c r="M77" s="369">
        <v>0</v>
      </c>
      <c r="N77" s="3559">
        <v>0</v>
      </c>
      <c r="O77" s="3463"/>
      <c r="P77" s="376">
        <f t="shared" si="5"/>
        <v>10</v>
      </c>
      <c r="Q77" s="376">
        <f t="shared" si="6"/>
        <v>18</v>
      </c>
      <c r="R77" s="29" t="s">
        <v>666</v>
      </c>
      <c r="S77" s="225" t="s">
        <v>244</v>
      </c>
      <c r="T77" s="29" t="s">
        <v>3245</v>
      </c>
      <c r="U77" s="31" t="s">
        <v>488</v>
      </c>
      <c r="V77" s="31" t="s">
        <v>489</v>
      </c>
      <c r="W77" s="225" t="s">
        <v>244</v>
      </c>
      <c r="X77" s="21" t="s">
        <v>277</v>
      </c>
      <c r="Y77" s="22" t="s">
        <v>309</v>
      </c>
      <c r="Z77" s="22" t="s">
        <v>199</v>
      </c>
      <c r="AA77" s="14" t="s">
        <v>3246</v>
      </c>
      <c r="AB77" s="225" t="s">
        <v>244</v>
      </c>
      <c r="AC77" s="128" t="s">
        <v>3500</v>
      </c>
      <c r="AD77" s="128" t="s">
        <v>3501</v>
      </c>
      <c r="AE77" s="128"/>
      <c r="AF77" s="129"/>
      <c r="AG77" s="225" t="s">
        <v>63</v>
      </c>
      <c r="AH77" s="24" t="s">
        <v>667</v>
      </c>
      <c r="AI77" s="225" t="s">
        <v>244</v>
      </c>
      <c r="AJ77" s="24"/>
      <c r="AK77" s="225" t="s">
        <v>244</v>
      </c>
      <c r="AL77" s="24"/>
      <c r="AM77" s="225" t="s">
        <v>244</v>
      </c>
      <c r="AN77" s="3458"/>
      <c r="AO77" s="225" t="s">
        <v>63</v>
      </c>
      <c r="AP77" s="365"/>
      <c r="AQ77" s="366"/>
      <c r="AR77" s="561" t="s">
        <v>3684</v>
      </c>
      <c r="AS77" s="559" t="s">
        <v>910</v>
      </c>
      <c r="AT77" s="559" t="s">
        <v>3240</v>
      </c>
      <c r="AU77" s="559" t="s">
        <v>3241</v>
      </c>
      <c r="AV77" s="650" t="s">
        <v>3242</v>
      </c>
      <c r="AW77" s="561"/>
      <c r="AX77" s="559"/>
      <c r="AY77" s="559"/>
      <c r="AZ77" s="559"/>
      <c r="BA77" s="559"/>
      <c r="BB77" s="559" t="s">
        <v>668</v>
      </c>
      <c r="BC77" s="559"/>
      <c r="BD77" s="650"/>
      <c r="BE77" s="561" t="s">
        <v>486</v>
      </c>
      <c r="BF77" s="559" t="s">
        <v>2460</v>
      </c>
      <c r="BG77" s="559" t="s">
        <v>3456</v>
      </c>
      <c r="BH77" s="650" t="s">
        <v>3658</v>
      </c>
      <c r="BI77" s="685"/>
      <c r="BJ77" s="685"/>
      <c r="BK77" s="685"/>
      <c r="BL77" s="685"/>
      <c r="BM77" s="685"/>
      <c r="BN77" s="685"/>
      <c r="BO77" s="685"/>
      <c r="BP77" s="685"/>
      <c r="BQ77" s="685"/>
      <c r="BR77" s="685"/>
      <c r="BS77" s="685"/>
      <c r="BT77" s="685"/>
      <c r="BU77" s="685"/>
      <c r="BV77" s="685"/>
      <c r="BW77" s="685"/>
      <c r="BX77" s="685"/>
      <c r="BY77" s="685"/>
      <c r="BZ77" s="685"/>
      <c r="CA77" s="685"/>
      <c r="CB77" s="685"/>
      <c r="CC77" s="685"/>
      <c r="CD77" s="685"/>
      <c r="CE77" s="685"/>
      <c r="CF77" s="685"/>
      <c r="CG77" s="685"/>
      <c r="CH77" s="685"/>
      <c r="CI77" s="685"/>
      <c r="CJ77" s="685"/>
      <c r="CK77" s="685"/>
      <c r="CL77" s="685"/>
      <c r="CM77" s="685"/>
      <c r="CN77" s="685"/>
      <c r="CO77" s="685"/>
      <c r="CP77" s="685"/>
      <c r="CQ77" s="685"/>
      <c r="CR77" s="685"/>
      <c r="CS77" s="685"/>
      <c r="CT77" s="685"/>
      <c r="CU77" s="685"/>
      <c r="CV77" s="685"/>
      <c r="CW77" s="685"/>
      <c r="CX77" s="685"/>
      <c r="CY77" s="685"/>
      <c r="CZ77" s="685"/>
      <c r="DA77" s="685"/>
      <c r="DB77" s="685"/>
    </row>
    <row r="78" spans="1:106" s="13" customFormat="1" ht="11.85" customHeight="1">
      <c r="A78" s="377">
        <v>71</v>
      </c>
      <c r="B78" s="378" t="s">
        <v>463</v>
      </c>
      <c r="C78" s="364" t="s">
        <v>464</v>
      </c>
      <c r="D78" s="566" t="s">
        <v>621</v>
      </c>
      <c r="E78" s="567" t="s">
        <v>622</v>
      </c>
      <c r="F78" s="568" t="s">
        <v>3156</v>
      </c>
      <c r="G78" s="569" t="s">
        <v>605</v>
      </c>
      <c r="H78" s="2059">
        <v>4</v>
      </c>
      <c r="I78" s="251">
        <v>4</v>
      </c>
      <c r="J78" s="251">
        <v>4</v>
      </c>
      <c r="K78" s="3490">
        <v>4</v>
      </c>
      <c r="L78" s="368">
        <v>4</v>
      </c>
      <c r="M78" s="369">
        <v>2</v>
      </c>
      <c r="N78" s="3559">
        <v>2</v>
      </c>
      <c r="O78" s="3463"/>
      <c r="P78" s="244">
        <f t="shared" si="5"/>
        <v>20</v>
      </c>
      <c r="Q78" s="244">
        <f t="shared" si="6"/>
        <v>24</v>
      </c>
      <c r="R78" s="21" t="s">
        <v>623</v>
      </c>
      <c r="S78" s="225" t="s">
        <v>304</v>
      </c>
      <c r="T78" s="21" t="s">
        <v>487</v>
      </c>
      <c r="U78" s="14" t="s">
        <v>488</v>
      </c>
      <c r="V78" s="14"/>
      <c r="W78" s="225" t="s">
        <v>304</v>
      </c>
      <c r="X78" s="21" t="s">
        <v>352</v>
      </c>
      <c r="Y78" s="22" t="s">
        <v>309</v>
      </c>
      <c r="Z78" s="22" t="s">
        <v>199</v>
      </c>
      <c r="AA78" s="14"/>
      <c r="AB78" s="225" t="s">
        <v>304</v>
      </c>
      <c r="AC78" s="128" t="s">
        <v>122</v>
      </c>
      <c r="AD78" s="134" t="s">
        <v>624</v>
      </c>
      <c r="AE78" s="134"/>
      <c r="AF78" s="129"/>
      <c r="AG78" s="225" t="s">
        <v>63</v>
      </c>
      <c r="AH78" s="25" t="s">
        <v>625</v>
      </c>
      <c r="AI78" s="225" t="s">
        <v>186</v>
      </c>
      <c r="AJ78" s="25" t="s">
        <v>626</v>
      </c>
      <c r="AK78" s="225" t="s">
        <v>186</v>
      </c>
      <c r="AL78" s="25" t="s">
        <v>627</v>
      </c>
      <c r="AM78" s="225" t="s">
        <v>304</v>
      </c>
      <c r="AN78" s="3458"/>
      <c r="AO78" s="225" t="s">
        <v>63</v>
      </c>
      <c r="AP78" s="379"/>
      <c r="AQ78" s="380"/>
      <c r="AR78" s="652"/>
      <c r="AS78" s="563" t="s">
        <v>379</v>
      </c>
      <c r="AT78" s="563">
        <v>106665</v>
      </c>
      <c r="AU78" s="653" t="s">
        <v>605</v>
      </c>
      <c r="AV78" s="651" t="s">
        <v>3229</v>
      </c>
      <c r="AW78" s="652"/>
      <c r="AX78" s="567"/>
      <c r="AY78" s="567"/>
      <c r="AZ78" s="567"/>
      <c r="BA78" s="567"/>
      <c r="BB78" s="567" t="s">
        <v>59</v>
      </c>
      <c r="BC78" s="567"/>
      <c r="BD78" s="684"/>
      <c r="BE78" s="652" t="s">
        <v>641</v>
      </c>
      <c r="BF78" s="567" t="s">
        <v>2460</v>
      </c>
      <c r="BG78" s="567" t="s">
        <v>3314</v>
      </c>
      <c r="BH78" s="3477" t="s">
        <v>3659</v>
      </c>
      <c r="BI78" s="685"/>
      <c r="BJ78" s="685"/>
      <c r="BK78" s="685"/>
      <c r="BL78" s="685"/>
      <c r="BM78" s="685"/>
      <c r="BN78" s="685"/>
      <c r="BO78" s="685"/>
      <c r="BP78" s="685"/>
      <c r="BQ78" s="685"/>
      <c r="BR78" s="685"/>
      <c r="BS78" s="685"/>
      <c r="BT78" s="685"/>
      <c r="BU78" s="685"/>
      <c r="BV78" s="685"/>
      <c r="BW78" s="685"/>
      <c r="BX78" s="685"/>
      <c r="BY78" s="685"/>
      <c r="BZ78" s="685"/>
      <c r="CA78" s="685"/>
      <c r="CB78" s="685"/>
      <c r="CC78" s="685"/>
      <c r="CD78" s="685"/>
      <c r="CE78" s="685"/>
      <c r="CF78" s="685"/>
      <c r="CG78" s="685"/>
      <c r="CH78" s="685"/>
      <c r="CI78" s="685"/>
      <c r="CJ78" s="685"/>
      <c r="CK78" s="685"/>
      <c r="CL78" s="685"/>
      <c r="CM78" s="685"/>
      <c r="CN78" s="685"/>
      <c r="CO78" s="685"/>
      <c r="CP78" s="685"/>
      <c r="CQ78" s="685"/>
      <c r="CR78" s="685"/>
      <c r="CS78" s="685"/>
      <c r="CT78" s="685"/>
      <c r="CU78" s="685"/>
      <c r="CV78" s="685"/>
      <c r="CW78" s="685"/>
      <c r="CX78" s="685"/>
      <c r="CY78" s="685"/>
      <c r="CZ78" s="685"/>
      <c r="DA78" s="685"/>
      <c r="DB78" s="685"/>
    </row>
    <row r="79" spans="1:106" s="13" customFormat="1" ht="11.85" customHeight="1">
      <c r="A79" s="381">
        <v>72</v>
      </c>
      <c r="B79" s="382" t="s">
        <v>463</v>
      </c>
      <c r="C79" s="383" t="s">
        <v>464</v>
      </c>
      <c r="D79" s="570" t="s">
        <v>628</v>
      </c>
      <c r="E79" s="571" t="s">
        <v>629</v>
      </c>
      <c r="F79" s="571">
        <v>1170</v>
      </c>
      <c r="G79" s="572" t="s">
        <v>630</v>
      </c>
      <c r="H79" s="3560">
        <v>2</v>
      </c>
      <c r="I79" s="329">
        <v>4</v>
      </c>
      <c r="J79" s="329">
        <v>2</v>
      </c>
      <c r="K79" s="3491">
        <v>4</v>
      </c>
      <c r="L79" s="384">
        <v>2</v>
      </c>
      <c r="M79" s="385">
        <v>2</v>
      </c>
      <c r="N79" s="3561">
        <v>0</v>
      </c>
      <c r="O79" s="3464"/>
      <c r="P79" s="261">
        <f t="shared" si="5"/>
        <v>12</v>
      </c>
      <c r="Q79" s="261">
        <f t="shared" si="6"/>
        <v>16</v>
      </c>
      <c r="R79" s="332" t="s">
        <v>631</v>
      </c>
      <c r="S79" s="263" t="s">
        <v>304</v>
      </c>
      <c r="T79" s="332" t="s">
        <v>487</v>
      </c>
      <c r="U79" s="266" t="s">
        <v>488</v>
      </c>
      <c r="V79" s="266"/>
      <c r="W79" s="263" t="s">
        <v>304</v>
      </c>
      <c r="X79" s="332" t="s">
        <v>243</v>
      </c>
      <c r="Y79" s="333" t="s">
        <v>251</v>
      </c>
      <c r="Z79" s="333" t="s">
        <v>199</v>
      </c>
      <c r="AA79" s="266"/>
      <c r="AB79" s="263" t="s">
        <v>304</v>
      </c>
      <c r="AC79" s="267" t="s">
        <v>122</v>
      </c>
      <c r="AD79" s="134" t="s">
        <v>624</v>
      </c>
      <c r="AE79" s="267"/>
      <c r="AF79" s="268"/>
      <c r="AG79" s="263" t="s">
        <v>63</v>
      </c>
      <c r="AH79" s="386" t="s">
        <v>625</v>
      </c>
      <c r="AI79" s="263" t="s">
        <v>186</v>
      </c>
      <c r="AJ79" s="386" t="s">
        <v>626</v>
      </c>
      <c r="AK79" s="263" t="s">
        <v>186</v>
      </c>
      <c r="AL79" s="386" t="s">
        <v>632</v>
      </c>
      <c r="AM79" s="263" t="s">
        <v>304</v>
      </c>
      <c r="AN79" s="3459"/>
      <c r="AO79" s="263" t="s">
        <v>63</v>
      </c>
      <c r="AP79" s="387"/>
      <c r="AQ79" s="388"/>
      <c r="AR79" s="654"/>
      <c r="AS79" s="571" t="s">
        <v>379</v>
      </c>
      <c r="AT79" s="571">
        <v>106666</v>
      </c>
      <c r="AU79" s="655" t="s">
        <v>605</v>
      </c>
      <c r="AV79" s="656"/>
      <c r="AW79" s="654"/>
      <c r="AX79" s="571"/>
      <c r="AY79" s="571"/>
      <c r="AZ79" s="571"/>
      <c r="BA79" s="571"/>
      <c r="BB79" s="571" t="s">
        <v>59</v>
      </c>
      <c r="BC79" s="571"/>
      <c r="BD79" s="656"/>
      <c r="BE79" s="654" t="s">
        <v>641</v>
      </c>
      <c r="BF79" s="571" t="s">
        <v>2460</v>
      </c>
      <c r="BG79" s="571" t="s">
        <v>3314</v>
      </c>
      <c r="BH79" s="3479" t="s">
        <v>3659</v>
      </c>
      <c r="BI79" s="685"/>
      <c r="BJ79" s="685"/>
      <c r="BK79" s="685"/>
      <c r="BL79" s="685"/>
      <c r="BM79" s="685"/>
      <c r="BN79" s="685"/>
      <c r="BO79" s="685"/>
      <c r="BP79" s="685"/>
      <c r="BQ79" s="685"/>
      <c r="BR79" s="685"/>
      <c r="BS79" s="685"/>
      <c r="BT79" s="685"/>
      <c r="BU79" s="685"/>
      <c r="BV79" s="685"/>
      <c r="BW79" s="685"/>
      <c r="BX79" s="685"/>
      <c r="BY79" s="685"/>
      <c r="BZ79" s="685"/>
      <c r="CA79" s="685"/>
      <c r="CB79" s="685"/>
      <c r="CC79" s="685"/>
      <c r="CD79" s="685"/>
      <c r="CE79" s="685"/>
      <c r="CF79" s="685"/>
      <c r="CG79" s="685"/>
      <c r="CH79" s="685"/>
      <c r="CI79" s="685"/>
      <c r="CJ79" s="685"/>
      <c r="CK79" s="685"/>
      <c r="CL79" s="685"/>
      <c r="CM79" s="685"/>
      <c r="CN79" s="685"/>
      <c r="CO79" s="685"/>
      <c r="CP79" s="685"/>
      <c r="CQ79" s="685"/>
      <c r="CR79" s="685"/>
      <c r="CS79" s="685"/>
      <c r="CT79" s="685"/>
      <c r="CU79" s="685"/>
      <c r="CV79" s="685"/>
      <c r="CW79" s="685"/>
      <c r="CX79" s="685"/>
      <c r="CY79" s="685"/>
      <c r="CZ79" s="685"/>
      <c r="DA79" s="685"/>
      <c r="DB79" s="685"/>
    </row>
    <row r="80" spans="1:106" s="13" customFormat="1" ht="11.25" customHeight="1">
      <c r="A80" s="389">
        <v>73</v>
      </c>
      <c r="B80" s="390" t="s">
        <v>463</v>
      </c>
      <c r="C80" s="391" t="s">
        <v>560</v>
      </c>
      <c r="D80" s="573" t="s">
        <v>561</v>
      </c>
      <c r="E80" s="574" t="s">
        <v>562</v>
      </c>
      <c r="F80" s="574">
        <v>1170</v>
      </c>
      <c r="G80" s="575" t="s">
        <v>563</v>
      </c>
      <c r="H80" s="3406">
        <v>1</v>
      </c>
      <c r="I80" s="278">
        <v>0</v>
      </c>
      <c r="J80" s="278">
        <v>1</v>
      </c>
      <c r="K80" s="3492">
        <v>0</v>
      </c>
      <c r="L80" s="279">
        <v>0</v>
      </c>
      <c r="M80" s="280">
        <v>0</v>
      </c>
      <c r="N80" s="3551">
        <v>0</v>
      </c>
      <c r="O80" s="392"/>
      <c r="P80" s="206">
        <f t="shared" si="3"/>
        <v>2</v>
      </c>
      <c r="Q80" s="206">
        <f t="shared" si="4"/>
        <v>2</v>
      </c>
      <c r="R80" s="149" t="s">
        <v>564</v>
      </c>
      <c r="S80" s="143" t="s">
        <v>186</v>
      </c>
      <c r="T80" s="149" t="s">
        <v>565</v>
      </c>
      <c r="U80" s="151" t="s">
        <v>566</v>
      </c>
      <c r="V80" s="151" t="s">
        <v>567</v>
      </c>
      <c r="W80" s="143" t="s">
        <v>244</v>
      </c>
      <c r="X80" s="149" t="s">
        <v>564</v>
      </c>
      <c r="Y80" s="150" t="s">
        <v>568</v>
      </c>
      <c r="Z80" s="150" t="s">
        <v>352</v>
      </c>
      <c r="AA80" s="151" t="s">
        <v>564</v>
      </c>
      <c r="AB80" s="143" t="s">
        <v>304</v>
      </c>
      <c r="AC80" s="3495" t="s">
        <v>569</v>
      </c>
      <c r="AD80" s="3495" t="s">
        <v>195</v>
      </c>
      <c r="AE80" s="152"/>
      <c r="AF80" s="3499" t="s">
        <v>567</v>
      </c>
      <c r="AG80" s="143" t="s">
        <v>63</v>
      </c>
      <c r="AH80" s="159" t="s">
        <v>564</v>
      </c>
      <c r="AI80" s="143" t="s">
        <v>244</v>
      </c>
      <c r="AJ80" s="159" t="s">
        <v>564</v>
      </c>
      <c r="AK80" s="143" t="s">
        <v>244</v>
      </c>
      <c r="AL80" s="159" t="s">
        <v>570</v>
      </c>
      <c r="AM80" s="143" t="s">
        <v>244</v>
      </c>
      <c r="AN80" s="3453"/>
      <c r="AO80" s="143" t="s">
        <v>63</v>
      </c>
      <c r="AP80" s="393"/>
      <c r="AQ80" s="394"/>
      <c r="AR80" s="657" t="s">
        <v>3683</v>
      </c>
      <c r="AS80" s="574" t="s">
        <v>379</v>
      </c>
      <c r="AT80" s="574" t="s">
        <v>3224</v>
      </c>
      <c r="AU80" s="574" t="s">
        <v>563</v>
      </c>
      <c r="AV80" s="658" t="s">
        <v>3225</v>
      </c>
      <c r="AW80" s="657"/>
      <c r="AX80" s="574"/>
      <c r="AY80" s="574"/>
      <c r="AZ80" s="574"/>
      <c r="BA80" s="574"/>
      <c r="BB80" s="574" t="s">
        <v>59</v>
      </c>
      <c r="BC80" s="574"/>
      <c r="BD80" s="658"/>
      <c r="BE80" s="657" t="s">
        <v>486</v>
      </c>
      <c r="BF80" s="574" t="s">
        <v>2460</v>
      </c>
      <c r="BG80" s="574" t="s">
        <v>3314</v>
      </c>
      <c r="BH80" s="3478"/>
      <c r="BI80" s="685"/>
      <c r="BJ80" s="685"/>
      <c r="BK80" s="685"/>
      <c r="BL80" s="685"/>
      <c r="BM80" s="685"/>
      <c r="BN80" s="685"/>
      <c r="BO80" s="685"/>
      <c r="BP80" s="685"/>
      <c r="BQ80" s="685"/>
      <c r="BR80" s="685"/>
      <c r="BS80" s="685"/>
      <c r="BT80" s="685"/>
      <c r="BU80" s="685"/>
      <c r="BV80" s="685"/>
      <c r="BW80" s="685"/>
      <c r="BX80" s="685"/>
      <c r="BY80" s="685"/>
      <c r="BZ80" s="685"/>
      <c r="CA80" s="685"/>
      <c r="CB80" s="685"/>
      <c r="CC80" s="685"/>
      <c r="CD80" s="685"/>
      <c r="CE80" s="685"/>
      <c r="CF80" s="685"/>
      <c r="CG80" s="685"/>
      <c r="CH80" s="685"/>
      <c r="CI80" s="685"/>
      <c r="CJ80" s="685"/>
      <c r="CK80" s="685"/>
      <c r="CL80" s="685"/>
      <c r="CM80" s="685"/>
      <c r="CN80" s="685"/>
      <c r="CO80" s="685"/>
      <c r="CP80" s="685"/>
      <c r="CQ80" s="685"/>
      <c r="CR80" s="685"/>
      <c r="CS80" s="685"/>
      <c r="CT80" s="685"/>
      <c r="CU80" s="685"/>
      <c r="CV80" s="685"/>
      <c r="CW80" s="685"/>
      <c r="CX80" s="685"/>
      <c r="CY80" s="685"/>
      <c r="CZ80" s="685"/>
      <c r="DA80" s="685"/>
      <c r="DB80" s="685"/>
    </row>
    <row r="81" spans="1:106" s="13" customFormat="1" ht="11.25" customHeight="1">
      <c r="A81" s="395">
        <v>74</v>
      </c>
      <c r="B81" s="396" t="s">
        <v>463</v>
      </c>
      <c r="C81" s="397" t="s">
        <v>560</v>
      </c>
      <c r="D81" s="576" t="s">
        <v>571</v>
      </c>
      <c r="E81" s="577" t="s">
        <v>572</v>
      </c>
      <c r="F81" s="577">
        <v>1170</v>
      </c>
      <c r="G81" s="578" t="s">
        <v>573</v>
      </c>
      <c r="H81" s="3407">
        <v>1</v>
      </c>
      <c r="I81" s="289">
        <v>0</v>
      </c>
      <c r="J81" s="289">
        <v>1</v>
      </c>
      <c r="K81" s="3493">
        <v>0</v>
      </c>
      <c r="L81" s="290">
        <v>0</v>
      </c>
      <c r="M81" s="291">
        <v>0</v>
      </c>
      <c r="N81" s="3552">
        <v>0</v>
      </c>
      <c r="O81" s="375"/>
      <c r="P81" s="244">
        <f t="shared" si="3"/>
        <v>2</v>
      </c>
      <c r="Q81" s="244">
        <f t="shared" si="4"/>
        <v>2</v>
      </c>
      <c r="R81" s="122" t="s">
        <v>564</v>
      </c>
      <c r="S81" s="225" t="s">
        <v>186</v>
      </c>
      <c r="T81" s="122" t="s">
        <v>565</v>
      </c>
      <c r="U81" s="124" t="s">
        <v>566</v>
      </c>
      <c r="V81" s="124" t="s">
        <v>567</v>
      </c>
      <c r="W81" s="225" t="s">
        <v>244</v>
      </c>
      <c r="X81" s="122" t="s">
        <v>564</v>
      </c>
      <c r="Y81" s="123" t="s">
        <v>568</v>
      </c>
      <c r="Z81" s="123" t="s">
        <v>352</v>
      </c>
      <c r="AA81" s="124" t="s">
        <v>564</v>
      </c>
      <c r="AB81" s="225" t="s">
        <v>304</v>
      </c>
      <c r="AC81" s="130"/>
      <c r="AD81" s="130"/>
      <c r="AE81" s="130"/>
      <c r="AF81" s="131"/>
      <c r="AG81" s="225" t="s">
        <v>63</v>
      </c>
      <c r="AH81" s="135" t="s">
        <v>564</v>
      </c>
      <c r="AI81" s="225" t="s">
        <v>244</v>
      </c>
      <c r="AJ81" s="135" t="s">
        <v>564</v>
      </c>
      <c r="AK81" s="225" t="s">
        <v>244</v>
      </c>
      <c r="AL81" s="135" t="s">
        <v>570</v>
      </c>
      <c r="AM81" s="225" t="s">
        <v>244</v>
      </c>
      <c r="AN81" s="3454"/>
      <c r="AO81" s="225" t="s">
        <v>63</v>
      </c>
      <c r="AP81" s="398"/>
      <c r="AQ81" s="399"/>
      <c r="AR81" s="579" t="s">
        <v>3228</v>
      </c>
      <c r="AS81" s="577" t="s">
        <v>379</v>
      </c>
      <c r="AT81" s="577" t="s">
        <v>3226</v>
      </c>
      <c r="AU81" s="659" t="s">
        <v>573</v>
      </c>
      <c r="AV81" s="660" t="s">
        <v>3227</v>
      </c>
      <c r="AW81" s="579"/>
      <c r="AX81" s="577"/>
      <c r="AY81" s="577"/>
      <c r="AZ81" s="577"/>
      <c r="BA81" s="577"/>
      <c r="BB81" s="577" t="s">
        <v>59</v>
      </c>
      <c r="BC81" s="577"/>
      <c r="BD81" s="660"/>
      <c r="BE81" s="579" t="s">
        <v>486</v>
      </c>
      <c r="BF81" s="577" t="s">
        <v>2460</v>
      </c>
      <c r="BG81" s="577" t="s">
        <v>3314</v>
      </c>
      <c r="BH81" s="663"/>
      <c r="BI81" s="685"/>
      <c r="BJ81" s="685"/>
      <c r="BK81" s="685"/>
      <c r="BL81" s="685"/>
      <c r="BM81" s="685"/>
      <c r="BN81" s="685"/>
      <c r="BO81" s="685"/>
      <c r="BP81" s="685"/>
      <c r="BQ81" s="685"/>
      <c r="BR81" s="685"/>
      <c r="BS81" s="685"/>
      <c r="BT81" s="685"/>
      <c r="BU81" s="685"/>
      <c r="BV81" s="685"/>
      <c r="BW81" s="685"/>
      <c r="BX81" s="685"/>
      <c r="BY81" s="685"/>
      <c r="BZ81" s="685"/>
      <c r="CA81" s="685"/>
      <c r="CB81" s="685"/>
      <c r="CC81" s="685"/>
      <c r="CD81" s="685"/>
      <c r="CE81" s="685"/>
      <c r="CF81" s="685"/>
      <c r="CG81" s="685"/>
      <c r="CH81" s="685"/>
      <c r="CI81" s="685"/>
      <c r="CJ81" s="685"/>
      <c r="CK81" s="685"/>
      <c r="CL81" s="685"/>
      <c r="CM81" s="685"/>
      <c r="CN81" s="685"/>
      <c r="CO81" s="685"/>
      <c r="CP81" s="685"/>
      <c r="CQ81" s="685"/>
      <c r="CR81" s="685"/>
      <c r="CS81" s="685"/>
      <c r="CT81" s="685"/>
      <c r="CU81" s="685"/>
      <c r="CV81" s="685"/>
      <c r="CW81" s="685"/>
      <c r="CX81" s="685"/>
      <c r="CY81" s="685"/>
      <c r="CZ81" s="685"/>
      <c r="DA81" s="685"/>
      <c r="DB81" s="685"/>
    </row>
    <row r="82" spans="1:106" s="13" customFormat="1" ht="11.25" customHeight="1">
      <c r="A82" s="395">
        <v>75</v>
      </c>
      <c r="B82" s="396" t="s">
        <v>463</v>
      </c>
      <c r="C82" s="397" t="s">
        <v>560</v>
      </c>
      <c r="D82" s="576" t="s">
        <v>574</v>
      </c>
      <c r="E82" s="577" t="s">
        <v>562</v>
      </c>
      <c r="F82" s="577">
        <v>1170</v>
      </c>
      <c r="G82" s="578" t="s">
        <v>563</v>
      </c>
      <c r="H82" s="3407">
        <v>8</v>
      </c>
      <c r="I82" s="289">
        <v>2</v>
      </c>
      <c r="J82" s="289">
        <v>4</v>
      </c>
      <c r="K82" s="3493">
        <v>0</v>
      </c>
      <c r="L82" s="290">
        <v>0</v>
      </c>
      <c r="M82" s="291">
        <v>4</v>
      </c>
      <c r="N82" s="3552">
        <v>0</v>
      </c>
      <c r="O82" s="375"/>
      <c r="P82" s="244">
        <f t="shared" si="3"/>
        <v>18</v>
      </c>
      <c r="Q82" s="244">
        <f t="shared" si="4"/>
        <v>18</v>
      </c>
      <c r="R82" s="122" t="s">
        <v>575</v>
      </c>
      <c r="S82" s="225" t="s">
        <v>186</v>
      </c>
      <c r="T82" s="122" t="s">
        <v>576</v>
      </c>
      <c r="U82" s="124" t="s">
        <v>577</v>
      </c>
      <c r="V82" s="124" t="s">
        <v>578</v>
      </c>
      <c r="W82" s="225" t="s">
        <v>304</v>
      </c>
      <c r="X82" s="122" t="s">
        <v>579</v>
      </c>
      <c r="Y82" s="123" t="s">
        <v>568</v>
      </c>
      <c r="Z82" s="123" t="s">
        <v>352</v>
      </c>
      <c r="AA82" s="124" t="s">
        <v>580</v>
      </c>
      <c r="AB82" s="225" t="s">
        <v>304</v>
      </c>
      <c r="AC82" s="3496" t="s">
        <v>569</v>
      </c>
      <c r="AD82" s="3496" t="s">
        <v>195</v>
      </c>
      <c r="AE82" s="130"/>
      <c r="AF82" s="3500" t="s">
        <v>567</v>
      </c>
      <c r="AG82" s="225" t="s">
        <v>63</v>
      </c>
      <c r="AH82" s="135" t="s">
        <v>581</v>
      </c>
      <c r="AI82" s="225" t="s">
        <v>304</v>
      </c>
      <c r="AJ82" s="135" t="s">
        <v>582</v>
      </c>
      <c r="AK82" s="225" t="s">
        <v>244</v>
      </c>
      <c r="AL82" s="135" t="s">
        <v>583</v>
      </c>
      <c r="AM82" s="225" t="s">
        <v>244</v>
      </c>
      <c r="AN82" s="3454"/>
      <c r="AO82" s="225" t="s">
        <v>63</v>
      </c>
      <c r="AP82" s="398"/>
      <c r="AQ82" s="399"/>
      <c r="AR82" s="579" t="s">
        <v>3683</v>
      </c>
      <c r="AS82" s="577" t="s">
        <v>195</v>
      </c>
      <c r="AT82" s="577" t="s">
        <v>3224</v>
      </c>
      <c r="AU82" s="577" t="s">
        <v>563</v>
      </c>
      <c r="AV82" s="660" t="s">
        <v>3225</v>
      </c>
      <c r="AW82" s="579"/>
      <c r="AX82" s="577"/>
      <c r="AY82" s="577"/>
      <c r="AZ82" s="577"/>
      <c r="BA82" s="577"/>
      <c r="BB82" s="577" t="s">
        <v>59</v>
      </c>
      <c r="BC82" s="577"/>
      <c r="BD82" s="660"/>
      <c r="BE82" s="579" t="s">
        <v>641</v>
      </c>
      <c r="BF82" s="577" t="s">
        <v>2460</v>
      </c>
      <c r="BG82" s="577" t="s">
        <v>3314</v>
      </c>
      <c r="BH82" s="663"/>
      <c r="BI82" s="685"/>
      <c r="BJ82" s="685"/>
      <c r="BK82" s="685"/>
      <c r="BL82" s="685"/>
      <c r="BM82" s="685"/>
      <c r="BN82" s="685"/>
      <c r="BO82" s="685"/>
      <c r="BP82" s="685"/>
      <c r="BQ82" s="685"/>
      <c r="BR82" s="685"/>
      <c r="BS82" s="685"/>
      <c r="BT82" s="685"/>
      <c r="BU82" s="685"/>
      <c r="BV82" s="685"/>
      <c r="BW82" s="685"/>
      <c r="BX82" s="685"/>
      <c r="BY82" s="685"/>
      <c r="BZ82" s="685"/>
      <c r="CA82" s="685"/>
      <c r="CB82" s="685"/>
      <c r="CC82" s="685"/>
      <c r="CD82" s="685"/>
      <c r="CE82" s="685"/>
      <c r="CF82" s="685"/>
      <c r="CG82" s="685"/>
      <c r="CH82" s="685"/>
      <c r="CI82" s="685"/>
      <c r="CJ82" s="685"/>
      <c r="CK82" s="685"/>
      <c r="CL82" s="685"/>
      <c r="CM82" s="685"/>
      <c r="CN82" s="685"/>
      <c r="CO82" s="685"/>
      <c r="CP82" s="685"/>
      <c r="CQ82" s="685"/>
      <c r="CR82" s="685"/>
      <c r="CS82" s="685"/>
      <c r="CT82" s="685"/>
      <c r="CU82" s="685"/>
      <c r="CV82" s="685"/>
      <c r="CW82" s="685"/>
      <c r="CX82" s="685"/>
      <c r="CY82" s="685"/>
      <c r="CZ82" s="685"/>
      <c r="DA82" s="685"/>
      <c r="DB82" s="685"/>
    </row>
    <row r="83" spans="1:106" s="13" customFormat="1" ht="11.25" customHeight="1">
      <c r="A83" s="395">
        <v>76</v>
      </c>
      <c r="B83" s="396" t="s">
        <v>463</v>
      </c>
      <c r="C83" s="397" t="s">
        <v>560</v>
      </c>
      <c r="D83" s="576" t="s">
        <v>584</v>
      </c>
      <c r="E83" s="577" t="s">
        <v>572</v>
      </c>
      <c r="F83" s="577">
        <v>1170</v>
      </c>
      <c r="G83" s="578" t="s">
        <v>573</v>
      </c>
      <c r="H83" s="3407">
        <v>8</v>
      </c>
      <c r="I83" s="289">
        <v>4</v>
      </c>
      <c r="J83" s="289">
        <v>4</v>
      </c>
      <c r="K83" s="3493">
        <v>0</v>
      </c>
      <c r="L83" s="290">
        <v>1</v>
      </c>
      <c r="M83" s="291">
        <v>4</v>
      </c>
      <c r="N83" s="3552">
        <v>0</v>
      </c>
      <c r="O83" s="375"/>
      <c r="P83" s="244">
        <f t="shared" ref="P83:P128" si="7">SUM(H83:J83)+SUM(L83:O83)</f>
        <v>21</v>
      </c>
      <c r="Q83" s="244">
        <f t="shared" ref="Q83:Q128" si="8">SUM(H83:O83)</f>
        <v>21</v>
      </c>
      <c r="R83" s="122" t="s">
        <v>585</v>
      </c>
      <c r="S83" s="225" t="s">
        <v>186</v>
      </c>
      <c r="T83" s="122" t="s">
        <v>586</v>
      </c>
      <c r="U83" s="124" t="s">
        <v>587</v>
      </c>
      <c r="V83" s="124" t="s">
        <v>588</v>
      </c>
      <c r="W83" s="225" t="s">
        <v>186</v>
      </c>
      <c r="X83" s="122" t="s">
        <v>579</v>
      </c>
      <c r="Y83" s="123" t="s">
        <v>568</v>
      </c>
      <c r="Z83" s="123" t="s">
        <v>352</v>
      </c>
      <c r="AA83" s="124" t="s">
        <v>580</v>
      </c>
      <c r="AB83" s="225" t="s">
        <v>304</v>
      </c>
      <c r="AC83" s="130"/>
      <c r="AD83" s="130"/>
      <c r="AE83" s="130"/>
      <c r="AF83" s="131"/>
      <c r="AG83" s="225" t="s">
        <v>63</v>
      </c>
      <c r="AH83" s="135" t="s">
        <v>589</v>
      </c>
      <c r="AI83" s="225" t="s">
        <v>304</v>
      </c>
      <c r="AJ83" s="135" t="s">
        <v>582</v>
      </c>
      <c r="AK83" s="225" t="s">
        <v>244</v>
      </c>
      <c r="AL83" s="135" t="s">
        <v>583</v>
      </c>
      <c r="AM83" s="225" t="s">
        <v>244</v>
      </c>
      <c r="AN83" s="3454"/>
      <c r="AO83" s="225" t="s">
        <v>63</v>
      </c>
      <c r="AP83" s="398"/>
      <c r="AQ83" s="399"/>
      <c r="AR83" s="579" t="s">
        <v>3228</v>
      </c>
      <c r="AS83" s="577" t="s">
        <v>195</v>
      </c>
      <c r="AT83" s="577" t="s">
        <v>3226</v>
      </c>
      <c r="AU83" s="659" t="s">
        <v>573</v>
      </c>
      <c r="AV83" s="660" t="s">
        <v>3227</v>
      </c>
      <c r="AW83" s="579"/>
      <c r="AX83" s="577"/>
      <c r="AY83" s="577"/>
      <c r="AZ83" s="577"/>
      <c r="BA83" s="577"/>
      <c r="BB83" s="577" t="s">
        <v>59</v>
      </c>
      <c r="BC83" s="577"/>
      <c r="BD83" s="660"/>
      <c r="BE83" s="579" t="s">
        <v>641</v>
      </c>
      <c r="BF83" s="577" t="s">
        <v>2460</v>
      </c>
      <c r="BG83" s="577" t="s">
        <v>3314</v>
      </c>
      <c r="BH83" s="663"/>
      <c r="BI83" s="685"/>
      <c r="BJ83" s="685"/>
      <c r="BK83" s="685"/>
      <c r="BL83" s="685"/>
      <c r="BM83" s="685"/>
      <c r="BN83" s="685"/>
      <c r="BO83" s="685"/>
      <c r="BP83" s="685"/>
      <c r="BQ83" s="685"/>
      <c r="BR83" s="685"/>
      <c r="BS83" s="685"/>
      <c r="BT83" s="685"/>
      <c r="BU83" s="685"/>
      <c r="BV83" s="685"/>
      <c r="BW83" s="685"/>
      <c r="BX83" s="685"/>
      <c r="BY83" s="685"/>
      <c r="BZ83" s="685"/>
      <c r="CA83" s="685"/>
      <c r="CB83" s="685"/>
      <c r="CC83" s="685"/>
      <c r="CD83" s="685"/>
      <c r="CE83" s="685"/>
      <c r="CF83" s="685"/>
      <c r="CG83" s="685"/>
      <c r="CH83" s="685"/>
      <c r="CI83" s="685"/>
      <c r="CJ83" s="685"/>
      <c r="CK83" s="685"/>
      <c r="CL83" s="685"/>
      <c r="CM83" s="685"/>
      <c r="CN83" s="685"/>
      <c r="CO83" s="685"/>
      <c r="CP83" s="685"/>
      <c r="CQ83" s="685"/>
      <c r="CR83" s="685"/>
      <c r="CS83" s="685"/>
      <c r="CT83" s="685"/>
      <c r="CU83" s="685"/>
      <c r="CV83" s="685"/>
      <c r="CW83" s="685"/>
      <c r="CX83" s="685"/>
      <c r="CY83" s="685"/>
      <c r="CZ83" s="685"/>
      <c r="DA83" s="685"/>
      <c r="DB83" s="685"/>
    </row>
    <row r="84" spans="1:106" s="13" customFormat="1" ht="11.25" customHeight="1">
      <c r="A84" s="395">
        <v>77</v>
      </c>
      <c r="B84" s="396" t="s">
        <v>463</v>
      </c>
      <c r="C84" s="397" t="s">
        <v>560</v>
      </c>
      <c r="D84" s="576" t="s">
        <v>590</v>
      </c>
      <c r="E84" s="577" t="s">
        <v>591</v>
      </c>
      <c r="F84" s="577">
        <v>1170</v>
      </c>
      <c r="G84" s="578" t="s">
        <v>592</v>
      </c>
      <c r="H84" s="3407">
        <v>1</v>
      </c>
      <c r="I84" s="289">
        <v>0</v>
      </c>
      <c r="J84" s="289">
        <v>1</v>
      </c>
      <c r="K84" s="3493">
        <v>0</v>
      </c>
      <c r="L84" s="290">
        <v>0</v>
      </c>
      <c r="M84" s="291">
        <v>0</v>
      </c>
      <c r="N84" s="3552">
        <v>0</v>
      </c>
      <c r="O84" s="375"/>
      <c r="P84" s="244">
        <f t="shared" si="7"/>
        <v>2</v>
      </c>
      <c r="Q84" s="244">
        <f t="shared" si="8"/>
        <v>2</v>
      </c>
      <c r="R84" s="122" t="s">
        <v>564</v>
      </c>
      <c r="S84" s="225" t="s">
        <v>186</v>
      </c>
      <c r="T84" s="122" t="s">
        <v>565</v>
      </c>
      <c r="U84" s="124" t="s">
        <v>566</v>
      </c>
      <c r="V84" s="124" t="s">
        <v>567</v>
      </c>
      <c r="W84" s="225" t="s">
        <v>244</v>
      </c>
      <c r="X84" s="122" t="s">
        <v>564</v>
      </c>
      <c r="Y84" s="123" t="s">
        <v>568</v>
      </c>
      <c r="Z84" s="123" t="s">
        <v>352</v>
      </c>
      <c r="AA84" s="124" t="s">
        <v>564</v>
      </c>
      <c r="AB84" s="225" t="s">
        <v>304</v>
      </c>
      <c r="AC84" s="3496" t="s">
        <v>3232</v>
      </c>
      <c r="AD84" s="3496" t="s">
        <v>195</v>
      </c>
      <c r="AE84" s="130"/>
      <c r="AF84" s="3500" t="s">
        <v>567</v>
      </c>
      <c r="AG84" s="225" t="s">
        <v>63</v>
      </c>
      <c r="AH84" s="135" t="s">
        <v>564</v>
      </c>
      <c r="AI84" s="225" t="s">
        <v>244</v>
      </c>
      <c r="AJ84" s="135" t="s">
        <v>564</v>
      </c>
      <c r="AK84" s="225" t="s">
        <v>244</v>
      </c>
      <c r="AL84" s="135" t="s">
        <v>570</v>
      </c>
      <c r="AM84" s="225" t="s">
        <v>244</v>
      </c>
      <c r="AN84" s="3454"/>
      <c r="AO84" s="225" t="s">
        <v>63</v>
      </c>
      <c r="AP84" s="398"/>
      <c r="AQ84" s="399"/>
      <c r="AR84" s="579"/>
      <c r="AS84" s="577" t="s">
        <v>195</v>
      </c>
      <c r="AT84" s="577"/>
      <c r="AU84" s="577"/>
      <c r="AV84" s="660"/>
      <c r="AW84" s="579"/>
      <c r="AX84" s="577"/>
      <c r="AY84" s="577"/>
      <c r="AZ84" s="577"/>
      <c r="BA84" s="577"/>
      <c r="BB84" s="577"/>
      <c r="BC84" s="577"/>
      <c r="BD84" s="660"/>
      <c r="BE84" s="579" t="s">
        <v>486</v>
      </c>
      <c r="BF84" s="577" t="s">
        <v>3660</v>
      </c>
      <c r="BG84" s="577" t="s">
        <v>499</v>
      </c>
      <c r="BH84" s="663" t="s">
        <v>3661</v>
      </c>
      <c r="BI84" s="685"/>
      <c r="BJ84" s="685"/>
      <c r="BK84" s="685"/>
      <c r="BL84" s="685"/>
      <c r="BM84" s="685"/>
      <c r="BN84" s="685"/>
      <c r="BO84" s="685"/>
      <c r="BP84" s="685"/>
      <c r="BQ84" s="685"/>
      <c r="BR84" s="685"/>
      <c r="BS84" s="685"/>
      <c r="BT84" s="685"/>
      <c r="BU84" s="685"/>
      <c r="BV84" s="685"/>
      <c r="BW84" s="685"/>
      <c r="BX84" s="685"/>
      <c r="BY84" s="685"/>
      <c r="BZ84" s="685"/>
      <c r="CA84" s="685"/>
      <c r="CB84" s="685"/>
      <c r="CC84" s="685"/>
      <c r="CD84" s="685"/>
      <c r="CE84" s="685"/>
      <c r="CF84" s="685"/>
      <c r="CG84" s="685"/>
      <c r="CH84" s="685"/>
      <c r="CI84" s="685"/>
      <c r="CJ84" s="685"/>
      <c r="CK84" s="685"/>
      <c r="CL84" s="685"/>
      <c r="CM84" s="685"/>
      <c r="CN84" s="685"/>
      <c r="CO84" s="685"/>
      <c r="CP84" s="685"/>
      <c r="CQ84" s="685"/>
      <c r="CR84" s="685"/>
      <c r="CS84" s="685"/>
      <c r="CT84" s="685"/>
      <c r="CU84" s="685"/>
      <c r="CV84" s="685"/>
      <c r="CW84" s="685"/>
      <c r="CX84" s="685"/>
      <c r="CY84" s="685"/>
      <c r="CZ84" s="685"/>
      <c r="DA84" s="685"/>
      <c r="DB84" s="685"/>
    </row>
    <row r="85" spans="1:106" s="13" customFormat="1" ht="11.25" customHeight="1">
      <c r="A85" s="395">
        <v>78</v>
      </c>
      <c r="B85" s="396" t="s">
        <v>463</v>
      </c>
      <c r="C85" s="397" t="s">
        <v>560</v>
      </c>
      <c r="D85" s="576" t="s">
        <v>593</v>
      </c>
      <c r="E85" s="577" t="s">
        <v>591</v>
      </c>
      <c r="F85" s="577">
        <v>1170</v>
      </c>
      <c r="G85" s="578" t="s">
        <v>592</v>
      </c>
      <c r="H85" s="3407">
        <v>4</v>
      </c>
      <c r="I85" s="289">
        <v>2</v>
      </c>
      <c r="J85" s="289">
        <v>2</v>
      </c>
      <c r="K85" s="3493">
        <v>0</v>
      </c>
      <c r="L85" s="290">
        <v>0</v>
      </c>
      <c r="M85" s="291">
        <v>0</v>
      </c>
      <c r="N85" s="3552">
        <v>0</v>
      </c>
      <c r="O85" s="375"/>
      <c r="P85" s="244">
        <f t="shared" si="7"/>
        <v>8</v>
      </c>
      <c r="Q85" s="244">
        <f t="shared" si="8"/>
        <v>8</v>
      </c>
      <c r="R85" s="122" t="s">
        <v>594</v>
      </c>
      <c r="S85" s="225" t="s">
        <v>186</v>
      </c>
      <c r="T85" s="122" t="s">
        <v>595</v>
      </c>
      <c r="U85" s="124" t="s">
        <v>596</v>
      </c>
      <c r="V85" s="124" t="s">
        <v>597</v>
      </c>
      <c r="W85" s="225" t="s">
        <v>244</v>
      </c>
      <c r="X85" s="122" t="s">
        <v>598</v>
      </c>
      <c r="Y85" s="123" t="s">
        <v>599</v>
      </c>
      <c r="Z85" s="123" t="s">
        <v>352</v>
      </c>
      <c r="AA85" s="124" t="s">
        <v>600</v>
      </c>
      <c r="AB85" s="225" t="s">
        <v>304</v>
      </c>
      <c r="AC85" s="3496" t="s">
        <v>3232</v>
      </c>
      <c r="AD85" s="3496" t="s">
        <v>195</v>
      </c>
      <c r="AE85" s="130"/>
      <c r="AF85" s="3500" t="s">
        <v>567</v>
      </c>
      <c r="AG85" s="225" t="s">
        <v>63</v>
      </c>
      <c r="AH85" s="135" t="s">
        <v>601</v>
      </c>
      <c r="AI85" s="225" t="s">
        <v>244</v>
      </c>
      <c r="AJ85" s="135" t="s">
        <v>602</v>
      </c>
      <c r="AK85" s="225" t="s">
        <v>244</v>
      </c>
      <c r="AL85" s="135" t="s">
        <v>583</v>
      </c>
      <c r="AM85" s="225" t="s">
        <v>244</v>
      </c>
      <c r="AN85" s="3454"/>
      <c r="AO85" s="225" t="s">
        <v>63</v>
      </c>
      <c r="AP85" s="398"/>
      <c r="AQ85" s="399"/>
      <c r="AR85" s="579"/>
      <c r="AS85" s="577" t="s">
        <v>195</v>
      </c>
      <c r="AT85" s="577"/>
      <c r="AU85" s="577"/>
      <c r="AV85" s="660"/>
      <c r="AW85" s="579"/>
      <c r="AX85" s="577"/>
      <c r="AY85" s="577"/>
      <c r="AZ85" s="577"/>
      <c r="BA85" s="577"/>
      <c r="BB85" s="577"/>
      <c r="BC85" s="577"/>
      <c r="BD85" s="660"/>
      <c r="BE85" s="579" t="s">
        <v>641</v>
      </c>
      <c r="BF85" s="577" t="s">
        <v>3660</v>
      </c>
      <c r="BG85" s="577" t="s">
        <v>499</v>
      </c>
      <c r="BH85" s="663" t="s">
        <v>3661</v>
      </c>
      <c r="BI85" s="685"/>
      <c r="BJ85" s="685"/>
      <c r="BK85" s="685"/>
      <c r="BL85" s="685"/>
      <c r="BM85" s="685"/>
      <c r="BN85" s="685"/>
      <c r="BO85" s="685"/>
      <c r="BP85" s="685"/>
      <c r="BQ85" s="685"/>
      <c r="BR85" s="685"/>
      <c r="BS85" s="685"/>
      <c r="BT85" s="685"/>
      <c r="BU85" s="685"/>
      <c r="BV85" s="685"/>
      <c r="BW85" s="685"/>
      <c r="BX85" s="685"/>
      <c r="BY85" s="685"/>
      <c r="BZ85" s="685"/>
      <c r="CA85" s="685"/>
      <c r="CB85" s="685"/>
      <c r="CC85" s="685"/>
      <c r="CD85" s="685"/>
      <c r="CE85" s="685"/>
      <c r="CF85" s="685"/>
      <c r="CG85" s="685"/>
      <c r="CH85" s="685"/>
      <c r="CI85" s="685"/>
      <c r="CJ85" s="685"/>
      <c r="CK85" s="685"/>
      <c r="CL85" s="685"/>
      <c r="CM85" s="685"/>
      <c r="CN85" s="685"/>
      <c r="CO85" s="685"/>
      <c r="CP85" s="685"/>
      <c r="CQ85" s="685"/>
      <c r="CR85" s="685"/>
      <c r="CS85" s="685"/>
      <c r="CT85" s="685"/>
      <c r="CU85" s="685"/>
      <c r="CV85" s="685"/>
      <c r="CW85" s="685"/>
      <c r="CX85" s="685"/>
      <c r="CY85" s="685"/>
      <c r="CZ85" s="685"/>
      <c r="DA85" s="685"/>
      <c r="DB85" s="685"/>
    </row>
    <row r="86" spans="1:106" s="13" customFormat="1" ht="11.85" customHeight="1">
      <c r="A86" s="395">
        <v>79</v>
      </c>
      <c r="B86" s="396" t="s">
        <v>463</v>
      </c>
      <c r="C86" s="397" t="s">
        <v>560</v>
      </c>
      <c r="D86" s="579" t="s">
        <v>603</v>
      </c>
      <c r="E86" s="577" t="s">
        <v>604</v>
      </c>
      <c r="F86" s="577">
        <v>1170</v>
      </c>
      <c r="G86" s="578" t="s">
        <v>605</v>
      </c>
      <c r="H86" s="3407">
        <v>4</v>
      </c>
      <c r="I86" s="289">
        <v>4</v>
      </c>
      <c r="J86" s="289">
        <v>4</v>
      </c>
      <c r="K86" s="3493">
        <v>0</v>
      </c>
      <c r="L86" s="290">
        <v>4</v>
      </c>
      <c r="M86" s="291">
        <v>1</v>
      </c>
      <c r="N86" s="3552">
        <v>1</v>
      </c>
      <c r="O86" s="74"/>
      <c r="P86" s="244">
        <f t="shared" ref="P86:P91" si="9">SUM(H86:J86)+SUM(L86:O86)</f>
        <v>18</v>
      </c>
      <c r="Q86" s="244">
        <f t="shared" ref="Q86:Q91" si="10">SUM(H86:O86)</f>
        <v>18</v>
      </c>
      <c r="R86" s="122" t="s">
        <v>606</v>
      </c>
      <c r="S86" s="225" t="s">
        <v>244</v>
      </c>
      <c r="T86" s="122" t="s">
        <v>607</v>
      </c>
      <c r="U86" s="124" t="s">
        <v>608</v>
      </c>
      <c r="V86" s="124" t="s">
        <v>3672</v>
      </c>
      <c r="W86" s="225" t="s">
        <v>304</v>
      </c>
      <c r="X86" s="122" t="s">
        <v>609</v>
      </c>
      <c r="Y86" s="123" t="s">
        <v>309</v>
      </c>
      <c r="Z86" s="123" t="s">
        <v>84</v>
      </c>
      <c r="AA86" s="124" t="s">
        <v>610</v>
      </c>
      <c r="AB86" s="225" t="s">
        <v>244</v>
      </c>
      <c r="AC86" s="3496" t="s">
        <v>122</v>
      </c>
      <c r="AD86" s="130"/>
      <c r="AE86" s="130"/>
      <c r="AF86" s="131"/>
      <c r="AG86" s="225" t="s">
        <v>63</v>
      </c>
      <c r="AH86" s="135" t="s">
        <v>611</v>
      </c>
      <c r="AI86" s="225" t="s">
        <v>304</v>
      </c>
      <c r="AJ86" s="135" t="s">
        <v>612</v>
      </c>
      <c r="AK86" s="225" t="s">
        <v>304</v>
      </c>
      <c r="AL86" s="135" t="s">
        <v>613</v>
      </c>
      <c r="AM86" s="225" t="s">
        <v>186</v>
      </c>
      <c r="AN86" s="3454"/>
      <c r="AO86" s="225" t="s">
        <v>63</v>
      </c>
      <c r="AP86" s="398"/>
      <c r="AQ86" s="399"/>
      <c r="AR86" s="579"/>
      <c r="AS86" s="577" t="s">
        <v>379</v>
      </c>
      <c r="AT86" s="577">
        <v>106665</v>
      </c>
      <c r="AU86" s="659" t="s">
        <v>605</v>
      </c>
      <c r="AV86" s="660" t="s">
        <v>3229</v>
      </c>
      <c r="AW86" s="579"/>
      <c r="AX86" s="577"/>
      <c r="AY86" s="577"/>
      <c r="AZ86" s="577"/>
      <c r="BA86" s="577"/>
      <c r="BB86" s="577" t="s">
        <v>59</v>
      </c>
      <c r="BC86" s="577"/>
      <c r="BD86" s="660"/>
      <c r="BE86" s="579" t="s">
        <v>641</v>
      </c>
      <c r="BF86" s="577" t="s">
        <v>2460</v>
      </c>
      <c r="BG86" s="577" t="s">
        <v>3314</v>
      </c>
      <c r="BH86" s="663" t="s">
        <v>3659</v>
      </c>
      <c r="BI86" s="685"/>
      <c r="BJ86" s="685"/>
      <c r="BK86" s="685"/>
      <c r="BL86" s="685"/>
      <c r="BM86" s="685"/>
      <c r="BN86" s="685"/>
      <c r="BO86" s="685"/>
      <c r="BP86" s="685"/>
      <c r="BQ86" s="685"/>
      <c r="BR86" s="685"/>
      <c r="BS86" s="685"/>
      <c r="BT86" s="685"/>
      <c r="BU86" s="685"/>
      <c r="BV86" s="685"/>
      <c r="BW86" s="685"/>
      <c r="BX86" s="685"/>
      <c r="BY86" s="685"/>
      <c r="BZ86" s="685"/>
      <c r="CA86" s="685"/>
      <c r="CB86" s="685"/>
      <c r="CC86" s="685"/>
      <c r="CD86" s="685"/>
      <c r="CE86" s="685"/>
      <c r="CF86" s="685"/>
      <c r="CG86" s="685"/>
      <c r="CH86" s="685"/>
      <c r="CI86" s="685"/>
      <c r="CJ86" s="685"/>
      <c r="CK86" s="685"/>
      <c r="CL86" s="685"/>
      <c r="CM86" s="685"/>
      <c r="CN86" s="685"/>
      <c r="CO86" s="685"/>
      <c r="CP86" s="685"/>
      <c r="CQ86" s="685"/>
      <c r="CR86" s="685"/>
      <c r="CS86" s="685"/>
      <c r="CT86" s="685"/>
      <c r="CU86" s="685"/>
      <c r="CV86" s="685"/>
      <c r="CW86" s="685"/>
      <c r="CX86" s="685"/>
      <c r="CY86" s="685"/>
      <c r="CZ86" s="685"/>
      <c r="DA86" s="685"/>
      <c r="DB86" s="685"/>
    </row>
    <row r="87" spans="1:106" s="13" customFormat="1" ht="11.85" customHeight="1">
      <c r="A87" s="395">
        <v>80</v>
      </c>
      <c r="B87" s="396" t="s">
        <v>463</v>
      </c>
      <c r="C87" s="397" t="s">
        <v>560</v>
      </c>
      <c r="D87" s="579" t="s">
        <v>614</v>
      </c>
      <c r="E87" s="577" t="s">
        <v>615</v>
      </c>
      <c r="F87" s="577">
        <v>1170</v>
      </c>
      <c r="G87" s="578" t="s">
        <v>605</v>
      </c>
      <c r="H87" s="3407">
        <v>2</v>
      </c>
      <c r="I87" s="289">
        <v>2</v>
      </c>
      <c r="J87" s="289">
        <v>2</v>
      </c>
      <c r="K87" s="3493">
        <v>0</v>
      </c>
      <c r="L87" s="290">
        <v>1</v>
      </c>
      <c r="M87" s="291">
        <v>1</v>
      </c>
      <c r="N87" s="3552">
        <v>1</v>
      </c>
      <c r="O87" s="74"/>
      <c r="P87" s="244">
        <f t="shared" si="9"/>
        <v>9</v>
      </c>
      <c r="Q87" s="244">
        <f t="shared" si="10"/>
        <v>9</v>
      </c>
      <c r="R87" s="122" t="s">
        <v>616</v>
      </c>
      <c r="S87" s="225" t="s">
        <v>244</v>
      </c>
      <c r="T87" s="122" t="s">
        <v>617</v>
      </c>
      <c r="U87" s="124" t="s">
        <v>608</v>
      </c>
      <c r="V87" s="124" t="s">
        <v>3672</v>
      </c>
      <c r="W87" s="225" t="s">
        <v>304</v>
      </c>
      <c r="X87" s="122" t="s">
        <v>618</v>
      </c>
      <c r="Y87" s="123" t="s">
        <v>251</v>
      </c>
      <c r="Z87" s="123" t="s">
        <v>84</v>
      </c>
      <c r="AA87" s="124" t="s">
        <v>619</v>
      </c>
      <c r="AB87" s="225" t="s">
        <v>244</v>
      </c>
      <c r="AC87" s="3496" t="s">
        <v>122</v>
      </c>
      <c r="AD87" s="3501" t="s">
        <v>195</v>
      </c>
      <c r="AE87" s="140"/>
      <c r="AF87" s="141"/>
      <c r="AG87" s="225" t="s">
        <v>63</v>
      </c>
      <c r="AH87" s="135" t="s">
        <v>611</v>
      </c>
      <c r="AI87" s="225" t="s">
        <v>304</v>
      </c>
      <c r="AJ87" s="135" t="s">
        <v>612</v>
      </c>
      <c r="AK87" s="225" t="s">
        <v>244</v>
      </c>
      <c r="AL87" s="135" t="s">
        <v>620</v>
      </c>
      <c r="AM87" s="225" t="s">
        <v>244</v>
      </c>
      <c r="AN87" s="3454"/>
      <c r="AO87" s="225" t="s">
        <v>63</v>
      </c>
      <c r="AP87" s="398"/>
      <c r="AQ87" s="399"/>
      <c r="AR87" s="579"/>
      <c r="AS87" s="577" t="s">
        <v>379</v>
      </c>
      <c r="AT87" s="577">
        <v>106666</v>
      </c>
      <c r="AU87" s="659" t="s">
        <v>605</v>
      </c>
      <c r="AV87" s="660"/>
      <c r="AW87" s="579"/>
      <c r="AX87" s="577"/>
      <c r="AY87" s="577"/>
      <c r="AZ87" s="577"/>
      <c r="BA87" s="577"/>
      <c r="BB87" s="577" t="s">
        <v>59</v>
      </c>
      <c r="BC87" s="577"/>
      <c r="BD87" s="660"/>
      <c r="BE87" s="579" t="s">
        <v>641</v>
      </c>
      <c r="BF87" s="577" t="s">
        <v>2460</v>
      </c>
      <c r="BG87" s="577" t="s">
        <v>3314</v>
      </c>
      <c r="BH87" s="663" t="s">
        <v>3659</v>
      </c>
      <c r="BI87" s="685"/>
      <c r="BJ87" s="685"/>
      <c r="BK87" s="685"/>
      <c r="BL87" s="685"/>
      <c r="BM87" s="685"/>
      <c r="BN87" s="685"/>
      <c r="BO87" s="685"/>
      <c r="BP87" s="685"/>
      <c r="BQ87" s="685"/>
      <c r="BR87" s="685"/>
      <c r="BS87" s="685"/>
      <c r="BT87" s="685"/>
      <c r="BU87" s="685"/>
      <c r="BV87" s="685"/>
      <c r="BW87" s="685"/>
      <c r="BX87" s="685"/>
      <c r="BY87" s="685"/>
      <c r="BZ87" s="685"/>
      <c r="CA87" s="685"/>
      <c r="CB87" s="685"/>
      <c r="CC87" s="685"/>
      <c r="CD87" s="685"/>
      <c r="CE87" s="685"/>
      <c r="CF87" s="685"/>
      <c r="CG87" s="685"/>
      <c r="CH87" s="685"/>
      <c r="CI87" s="685"/>
      <c r="CJ87" s="685"/>
      <c r="CK87" s="685"/>
      <c r="CL87" s="685"/>
      <c r="CM87" s="685"/>
      <c r="CN87" s="685"/>
      <c r="CO87" s="685"/>
      <c r="CP87" s="685"/>
      <c r="CQ87" s="685"/>
      <c r="CR87" s="685"/>
      <c r="CS87" s="685"/>
      <c r="CT87" s="685"/>
      <c r="CU87" s="685"/>
      <c r="CV87" s="685"/>
      <c r="CW87" s="685"/>
      <c r="CX87" s="685"/>
      <c r="CY87" s="685"/>
      <c r="CZ87" s="685"/>
      <c r="DA87" s="685"/>
      <c r="DB87" s="685"/>
    </row>
    <row r="88" spans="1:106" s="13" customFormat="1" ht="11.25" customHeight="1">
      <c r="A88" s="395">
        <v>81</v>
      </c>
      <c r="B88" s="396" t="s">
        <v>463</v>
      </c>
      <c r="C88" s="397" t="s">
        <v>560</v>
      </c>
      <c r="D88" s="579" t="s">
        <v>714</v>
      </c>
      <c r="E88" s="577" t="s">
        <v>715</v>
      </c>
      <c r="F88" s="577">
        <v>1170</v>
      </c>
      <c r="G88" s="578" t="s">
        <v>716</v>
      </c>
      <c r="H88" s="3407">
        <v>4</v>
      </c>
      <c r="I88" s="289">
        <v>0</v>
      </c>
      <c r="J88" s="289">
        <v>1</v>
      </c>
      <c r="K88" s="3493">
        <v>2</v>
      </c>
      <c r="L88" s="290">
        <v>0</v>
      </c>
      <c r="M88" s="291">
        <v>0</v>
      </c>
      <c r="N88" s="3552">
        <v>0</v>
      </c>
      <c r="O88" s="74"/>
      <c r="P88" s="376">
        <f t="shared" si="9"/>
        <v>5</v>
      </c>
      <c r="Q88" s="376">
        <f t="shared" si="10"/>
        <v>7</v>
      </c>
      <c r="R88" s="121" t="s">
        <v>717</v>
      </c>
      <c r="S88" s="225" t="s">
        <v>244</v>
      </c>
      <c r="T88" s="138" t="s">
        <v>718</v>
      </c>
      <c r="U88" s="139" t="s">
        <v>566</v>
      </c>
      <c r="V88" s="139" t="s">
        <v>719</v>
      </c>
      <c r="W88" s="225" t="s">
        <v>271</v>
      </c>
      <c r="X88" s="122" t="s">
        <v>720</v>
      </c>
      <c r="Y88" s="123" t="s">
        <v>353</v>
      </c>
      <c r="Z88" s="123" t="s">
        <v>265</v>
      </c>
      <c r="AA88" s="124" t="s">
        <v>721</v>
      </c>
      <c r="AB88" s="225" t="s">
        <v>244</v>
      </c>
      <c r="AC88" s="3496" t="s">
        <v>3231</v>
      </c>
      <c r="AD88" s="3496" t="s">
        <v>711</v>
      </c>
      <c r="AE88" s="130"/>
      <c r="AF88" s="131"/>
      <c r="AG88" s="225" t="s">
        <v>63</v>
      </c>
      <c r="AH88" s="136" t="s">
        <v>722</v>
      </c>
      <c r="AI88" s="225" t="s">
        <v>244</v>
      </c>
      <c r="AJ88" s="136"/>
      <c r="AK88" s="225" t="s">
        <v>244</v>
      </c>
      <c r="AL88" s="136"/>
      <c r="AM88" s="225" t="s">
        <v>244</v>
      </c>
      <c r="AN88" s="3454"/>
      <c r="AO88" s="225" t="s">
        <v>63</v>
      </c>
      <c r="AP88" s="398"/>
      <c r="AQ88" s="399"/>
      <c r="AR88" s="579"/>
      <c r="AS88" s="577"/>
      <c r="AT88" s="577" t="s">
        <v>3230</v>
      </c>
      <c r="AU88" s="659" t="s">
        <v>716</v>
      </c>
      <c r="AV88" s="660"/>
      <c r="AW88" s="579"/>
      <c r="AX88" s="577"/>
      <c r="AY88" s="577"/>
      <c r="AZ88" s="577"/>
      <c r="BA88" s="577"/>
      <c r="BB88" s="577" t="s">
        <v>59</v>
      </c>
      <c r="BC88" s="577"/>
      <c r="BD88" s="660"/>
      <c r="BE88" s="579" t="s">
        <v>486</v>
      </c>
      <c r="BF88" s="577" t="s">
        <v>2460</v>
      </c>
      <c r="BG88" s="577" t="s">
        <v>3456</v>
      </c>
      <c r="BH88" s="663"/>
      <c r="BI88" s="685"/>
      <c r="BJ88" s="685"/>
      <c r="BK88" s="685"/>
      <c r="BL88" s="685"/>
      <c r="BM88" s="685"/>
      <c r="BN88" s="685"/>
      <c r="BO88" s="685"/>
      <c r="BP88" s="685"/>
      <c r="BQ88" s="685"/>
      <c r="BR88" s="685"/>
      <c r="BS88" s="685"/>
      <c r="BT88" s="685"/>
      <c r="BU88" s="685"/>
      <c r="BV88" s="685"/>
      <c r="BW88" s="685"/>
      <c r="BX88" s="685"/>
      <c r="BY88" s="685"/>
      <c r="BZ88" s="685"/>
      <c r="CA88" s="685"/>
      <c r="CB88" s="685"/>
      <c r="CC88" s="685"/>
      <c r="CD88" s="685"/>
      <c r="CE88" s="685"/>
      <c r="CF88" s="685"/>
      <c r="CG88" s="685"/>
      <c r="CH88" s="685"/>
      <c r="CI88" s="685"/>
      <c r="CJ88" s="685"/>
      <c r="CK88" s="685"/>
      <c r="CL88" s="685"/>
      <c r="CM88" s="685"/>
      <c r="CN88" s="685"/>
      <c r="CO88" s="685"/>
      <c r="CP88" s="685"/>
      <c r="CQ88" s="685"/>
      <c r="CR88" s="685"/>
      <c r="CS88" s="685"/>
      <c r="CT88" s="685"/>
      <c r="CU88" s="685"/>
      <c r="CV88" s="685"/>
      <c r="CW88" s="685"/>
      <c r="CX88" s="685"/>
      <c r="CY88" s="685"/>
      <c r="CZ88" s="685"/>
      <c r="DA88" s="685"/>
      <c r="DB88" s="685"/>
    </row>
    <row r="89" spans="1:106" s="13" customFormat="1" ht="11.25" customHeight="1">
      <c r="A89" s="395">
        <v>82</v>
      </c>
      <c r="B89" s="396" t="s">
        <v>463</v>
      </c>
      <c r="C89" s="397" t="s">
        <v>560</v>
      </c>
      <c r="D89" s="579" t="s">
        <v>3129</v>
      </c>
      <c r="E89" s="577" t="s">
        <v>755</v>
      </c>
      <c r="F89" s="577">
        <v>1170</v>
      </c>
      <c r="G89" s="578" t="s">
        <v>756</v>
      </c>
      <c r="H89" s="3407">
        <v>1</v>
      </c>
      <c r="I89" s="289">
        <v>0</v>
      </c>
      <c r="J89" s="289">
        <v>1</v>
      </c>
      <c r="K89" s="3493">
        <v>2</v>
      </c>
      <c r="L89" s="290">
        <v>0</v>
      </c>
      <c r="M89" s="291">
        <v>0</v>
      </c>
      <c r="N89" s="3552">
        <v>0</v>
      </c>
      <c r="O89" s="74"/>
      <c r="P89" s="376">
        <f t="shared" si="9"/>
        <v>2</v>
      </c>
      <c r="Q89" s="376">
        <f t="shared" si="10"/>
        <v>4</v>
      </c>
      <c r="R89" s="121" t="s">
        <v>757</v>
      </c>
      <c r="S89" s="225" t="s">
        <v>244</v>
      </c>
      <c r="T89" s="138" t="s">
        <v>758</v>
      </c>
      <c r="U89" s="139" t="s">
        <v>759</v>
      </c>
      <c r="V89" s="139" t="s">
        <v>760</v>
      </c>
      <c r="W89" s="225" t="s">
        <v>244</v>
      </c>
      <c r="X89" s="122" t="s">
        <v>761</v>
      </c>
      <c r="Y89" s="123" t="s">
        <v>353</v>
      </c>
      <c r="Z89" s="123" t="s">
        <v>199</v>
      </c>
      <c r="AA89" s="124" t="s">
        <v>721</v>
      </c>
      <c r="AB89" s="225" t="s">
        <v>244</v>
      </c>
      <c r="AC89" s="130"/>
      <c r="AD89" s="3496" t="s">
        <v>711</v>
      </c>
      <c r="AE89" s="130"/>
      <c r="AF89" s="131"/>
      <c r="AG89" s="225" t="s">
        <v>63</v>
      </c>
      <c r="AH89" s="136" t="s">
        <v>486</v>
      </c>
      <c r="AI89" s="225" t="s">
        <v>244</v>
      </c>
      <c r="AJ89" s="136" t="s">
        <v>762</v>
      </c>
      <c r="AK89" s="225" t="s">
        <v>244</v>
      </c>
      <c r="AL89" s="136" t="s">
        <v>486</v>
      </c>
      <c r="AM89" s="225" t="s">
        <v>244</v>
      </c>
      <c r="AN89" s="3454"/>
      <c r="AO89" s="225" t="s">
        <v>63</v>
      </c>
      <c r="AP89" s="398"/>
      <c r="AQ89" s="399"/>
      <c r="AR89" s="579" t="s">
        <v>763</v>
      </c>
      <c r="AS89" s="577" t="s">
        <v>379</v>
      </c>
      <c r="AT89" s="577">
        <v>217889</v>
      </c>
      <c r="AU89" s="659" t="s">
        <v>756</v>
      </c>
      <c r="AV89" s="660"/>
      <c r="AW89" s="579"/>
      <c r="AX89" s="577"/>
      <c r="AY89" s="577"/>
      <c r="AZ89" s="577"/>
      <c r="BA89" s="577"/>
      <c r="BB89" s="577" t="s">
        <v>59</v>
      </c>
      <c r="BC89" s="577"/>
      <c r="BD89" s="660"/>
      <c r="BE89" s="579" t="s">
        <v>486</v>
      </c>
      <c r="BF89" s="577" t="s">
        <v>2460</v>
      </c>
      <c r="BG89" s="577" t="s">
        <v>3456</v>
      </c>
      <c r="BH89" s="663"/>
      <c r="BI89" s="685"/>
      <c r="BJ89" s="685"/>
      <c r="BK89" s="685"/>
      <c r="BL89" s="685"/>
      <c r="BM89" s="685"/>
      <c r="BN89" s="685"/>
      <c r="BO89" s="685"/>
      <c r="BP89" s="685"/>
      <c r="BQ89" s="685"/>
      <c r="BR89" s="685"/>
      <c r="BS89" s="685"/>
      <c r="BT89" s="685"/>
      <c r="BU89" s="685"/>
      <c r="BV89" s="685"/>
      <c r="BW89" s="685"/>
      <c r="BX89" s="685"/>
      <c r="BY89" s="685"/>
      <c r="BZ89" s="685"/>
      <c r="CA89" s="685"/>
      <c r="CB89" s="685"/>
      <c r="CC89" s="685"/>
      <c r="CD89" s="685"/>
      <c r="CE89" s="685"/>
      <c r="CF89" s="685"/>
      <c r="CG89" s="685"/>
      <c r="CH89" s="685"/>
      <c r="CI89" s="685"/>
      <c r="CJ89" s="685"/>
      <c r="CK89" s="685"/>
      <c r="CL89" s="685"/>
      <c r="CM89" s="685"/>
      <c r="CN89" s="685"/>
      <c r="CO89" s="685"/>
      <c r="CP89" s="685"/>
      <c r="CQ89" s="685"/>
      <c r="CR89" s="685"/>
      <c r="CS89" s="685"/>
      <c r="CT89" s="685"/>
      <c r="CU89" s="685"/>
      <c r="CV89" s="685"/>
      <c r="CW89" s="685"/>
      <c r="CX89" s="685"/>
      <c r="CY89" s="685"/>
      <c r="CZ89" s="685"/>
      <c r="DA89" s="685"/>
      <c r="DB89" s="685"/>
    </row>
    <row r="90" spans="1:106" s="13" customFormat="1" ht="11.25" customHeight="1">
      <c r="A90" s="395">
        <v>83</v>
      </c>
      <c r="B90" s="396" t="s">
        <v>463</v>
      </c>
      <c r="C90" s="397" t="s">
        <v>560</v>
      </c>
      <c r="D90" s="579" t="s">
        <v>783</v>
      </c>
      <c r="E90" s="577" t="s">
        <v>784</v>
      </c>
      <c r="F90" s="577"/>
      <c r="G90" s="578" t="s">
        <v>785</v>
      </c>
      <c r="H90" s="3407">
        <v>4</v>
      </c>
      <c r="I90" s="289">
        <v>0</v>
      </c>
      <c r="J90" s="289">
        <v>4</v>
      </c>
      <c r="K90" s="3493">
        <v>0</v>
      </c>
      <c r="L90" s="290">
        <v>0</v>
      </c>
      <c r="M90" s="291">
        <v>1</v>
      </c>
      <c r="N90" s="3552">
        <v>0</v>
      </c>
      <c r="O90" s="74"/>
      <c r="P90" s="376">
        <f t="shared" si="9"/>
        <v>9</v>
      </c>
      <c r="Q90" s="376">
        <f t="shared" si="10"/>
        <v>9</v>
      </c>
      <c r="R90" s="121" t="s">
        <v>670</v>
      </c>
      <c r="S90" s="225" t="s">
        <v>244</v>
      </c>
      <c r="T90" s="138" t="s">
        <v>487</v>
      </c>
      <c r="U90" s="139" t="s">
        <v>488</v>
      </c>
      <c r="V90" s="139"/>
      <c r="W90" s="225" t="s">
        <v>244</v>
      </c>
      <c r="X90" s="122" t="s">
        <v>778</v>
      </c>
      <c r="Y90" s="123" t="s">
        <v>779</v>
      </c>
      <c r="Z90" s="123" t="s">
        <v>780</v>
      </c>
      <c r="AA90" s="124" t="s">
        <v>786</v>
      </c>
      <c r="AB90" s="225" t="s">
        <v>271</v>
      </c>
      <c r="AC90" s="130"/>
      <c r="AD90" s="130"/>
      <c r="AE90" s="130"/>
      <c r="AF90" s="131"/>
      <c r="AG90" s="225" t="s">
        <v>63</v>
      </c>
      <c r="AH90" s="136"/>
      <c r="AI90" s="225" t="s">
        <v>271</v>
      </c>
      <c r="AJ90" s="136" t="s">
        <v>787</v>
      </c>
      <c r="AK90" s="225" t="s">
        <v>271</v>
      </c>
      <c r="AL90" s="136"/>
      <c r="AM90" s="225" t="s">
        <v>271</v>
      </c>
      <c r="AN90" s="3454"/>
      <c r="AO90" s="225" t="s">
        <v>63</v>
      </c>
      <c r="AP90" s="400"/>
      <c r="AQ90" s="401"/>
      <c r="AR90" s="661" t="s">
        <v>3260</v>
      </c>
      <c r="AS90" s="662" t="s">
        <v>195</v>
      </c>
      <c r="AT90" s="662" t="s">
        <v>3261</v>
      </c>
      <c r="AU90" s="659" t="s">
        <v>785</v>
      </c>
      <c r="AV90" s="663" t="s">
        <v>3262</v>
      </c>
      <c r="AW90" s="661"/>
      <c r="AX90" s="662"/>
      <c r="AY90" s="662"/>
      <c r="AZ90" s="662"/>
      <c r="BA90" s="662"/>
      <c r="BB90" s="662"/>
      <c r="BC90" s="662"/>
      <c r="BD90" s="663"/>
      <c r="BE90" s="661" t="s">
        <v>641</v>
      </c>
      <c r="BF90" s="662" t="s">
        <v>2460</v>
      </c>
      <c r="BG90" s="662" t="s">
        <v>499</v>
      </c>
      <c r="BH90" s="663"/>
      <c r="BI90" s="685"/>
      <c r="BJ90" s="685"/>
      <c r="BK90" s="685"/>
      <c r="BL90" s="685"/>
      <c r="BM90" s="685"/>
      <c r="BN90" s="685"/>
      <c r="BO90" s="685"/>
      <c r="BP90" s="685"/>
      <c r="BQ90" s="685"/>
      <c r="BR90" s="685"/>
      <c r="BS90" s="685"/>
      <c r="BT90" s="685"/>
      <c r="BU90" s="685"/>
      <c r="BV90" s="685"/>
      <c r="BW90" s="685"/>
      <c r="BX90" s="685"/>
      <c r="BY90" s="685"/>
      <c r="BZ90" s="685"/>
      <c r="CA90" s="685"/>
      <c r="CB90" s="685"/>
      <c r="CC90" s="685"/>
      <c r="CD90" s="685"/>
      <c r="CE90" s="685"/>
      <c r="CF90" s="685"/>
      <c r="CG90" s="685"/>
      <c r="CH90" s="685"/>
      <c r="CI90" s="685"/>
      <c r="CJ90" s="685"/>
      <c r="CK90" s="685"/>
      <c r="CL90" s="685"/>
      <c r="CM90" s="685"/>
      <c r="CN90" s="685"/>
      <c r="CO90" s="685"/>
      <c r="CP90" s="685"/>
      <c r="CQ90" s="685"/>
      <c r="CR90" s="685"/>
      <c r="CS90" s="685"/>
      <c r="CT90" s="685"/>
      <c r="CU90" s="685"/>
      <c r="CV90" s="685"/>
      <c r="CW90" s="685"/>
      <c r="CX90" s="685"/>
      <c r="CY90" s="685"/>
      <c r="CZ90" s="685"/>
      <c r="DA90" s="685"/>
      <c r="DB90" s="685"/>
    </row>
    <row r="91" spans="1:106" s="13" customFormat="1" ht="11.25" customHeight="1">
      <c r="A91" s="402">
        <v>84</v>
      </c>
      <c r="B91" s="403" t="s">
        <v>463</v>
      </c>
      <c r="C91" s="404" t="s">
        <v>560</v>
      </c>
      <c r="D91" s="580" t="s">
        <v>836</v>
      </c>
      <c r="E91" s="581" t="s">
        <v>837</v>
      </c>
      <c r="F91" s="581"/>
      <c r="G91" s="582" t="s">
        <v>838</v>
      </c>
      <c r="H91" s="3556">
        <v>4</v>
      </c>
      <c r="I91" s="301">
        <v>0</v>
      </c>
      <c r="J91" s="301">
        <v>4</v>
      </c>
      <c r="K91" s="3494">
        <v>0</v>
      </c>
      <c r="L91" s="302">
        <v>0</v>
      </c>
      <c r="M91" s="303">
        <v>1</v>
      </c>
      <c r="N91" s="3554">
        <v>0</v>
      </c>
      <c r="O91" s="260"/>
      <c r="P91" s="405">
        <f t="shared" si="9"/>
        <v>9</v>
      </c>
      <c r="Q91" s="405">
        <f t="shared" si="10"/>
        <v>9</v>
      </c>
      <c r="R91" s="304" t="s">
        <v>670</v>
      </c>
      <c r="S91" s="263" t="s">
        <v>271</v>
      </c>
      <c r="T91" s="406" t="s">
        <v>487</v>
      </c>
      <c r="U91" s="407" t="s">
        <v>488</v>
      </c>
      <c r="V91" s="407"/>
      <c r="W91" s="263" t="s">
        <v>244</v>
      </c>
      <c r="X91" s="305" t="s">
        <v>243</v>
      </c>
      <c r="Y91" s="306" t="s">
        <v>309</v>
      </c>
      <c r="Z91" s="306" t="s">
        <v>199</v>
      </c>
      <c r="AA91" s="307" t="s">
        <v>786</v>
      </c>
      <c r="AB91" s="263" t="s">
        <v>244</v>
      </c>
      <c r="AC91" s="3497" t="s">
        <v>839</v>
      </c>
      <c r="AD91" s="308"/>
      <c r="AE91" s="308"/>
      <c r="AF91" s="309"/>
      <c r="AG91" s="263" t="s">
        <v>63</v>
      </c>
      <c r="AH91" s="353"/>
      <c r="AI91" s="263" t="s">
        <v>271</v>
      </c>
      <c r="AJ91" s="353" t="s">
        <v>787</v>
      </c>
      <c r="AK91" s="263" t="s">
        <v>271</v>
      </c>
      <c r="AL91" s="353"/>
      <c r="AM91" s="263" t="s">
        <v>271</v>
      </c>
      <c r="AN91" s="3455"/>
      <c r="AO91" s="263" t="s">
        <v>63</v>
      </c>
      <c r="AP91" s="408"/>
      <c r="AQ91" s="409"/>
      <c r="AR91" s="580"/>
      <c r="AS91" s="581" t="s">
        <v>195</v>
      </c>
      <c r="AT91" s="581" t="s">
        <v>3263</v>
      </c>
      <c r="AU91" s="664" t="s">
        <v>838</v>
      </c>
      <c r="AV91" s="665"/>
      <c r="AW91" s="580"/>
      <c r="AX91" s="581"/>
      <c r="AY91" s="581"/>
      <c r="AZ91" s="581"/>
      <c r="BA91" s="581"/>
      <c r="BB91" s="581"/>
      <c r="BC91" s="581"/>
      <c r="BD91" s="665"/>
      <c r="BE91" s="580" t="s">
        <v>641</v>
      </c>
      <c r="BF91" s="581" t="s">
        <v>2460</v>
      </c>
      <c r="BG91" s="581" t="s">
        <v>499</v>
      </c>
      <c r="BH91" s="3480"/>
      <c r="BI91" s="685"/>
      <c r="BJ91" s="685"/>
      <c r="BK91" s="685"/>
      <c r="BL91" s="685"/>
      <c r="BM91" s="685"/>
      <c r="BN91" s="685"/>
      <c r="BO91" s="685"/>
      <c r="BP91" s="685"/>
      <c r="BQ91" s="685"/>
      <c r="BR91" s="685"/>
      <c r="BS91" s="685"/>
      <c r="BT91" s="685"/>
      <c r="BU91" s="685"/>
      <c r="BV91" s="685"/>
      <c r="BW91" s="685"/>
      <c r="BX91" s="685"/>
      <c r="BY91" s="685"/>
      <c r="BZ91" s="685"/>
      <c r="CA91" s="685"/>
      <c r="CB91" s="685"/>
      <c r="CC91" s="685"/>
      <c r="CD91" s="685"/>
      <c r="CE91" s="685"/>
      <c r="CF91" s="685"/>
      <c r="CG91" s="685"/>
      <c r="CH91" s="685"/>
      <c r="CI91" s="685"/>
      <c r="CJ91" s="685"/>
      <c r="CK91" s="685"/>
      <c r="CL91" s="685"/>
      <c r="CM91" s="685"/>
      <c r="CN91" s="685"/>
      <c r="CO91" s="685"/>
      <c r="CP91" s="685"/>
      <c r="CQ91" s="685"/>
      <c r="CR91" s="685"/>
      <c r="CS91" s="685"/>
      <c r="CT91" s="685"/>
      <c r="CU91" s="685"/>
      <c r="CV91" s="685"/>
      <c r="CW91" s="685"/>
      <c r="CX91" s="685"/>
      <c r="CY91" s="685"/>
      <c r="CZ91" s="685"/>
      <c r="DA91" s="685"/>
      <c r="DB91" s="685"/>
    </row>
    <row r="92" spans="1:106" s="13" customFormat="1" ht="11.25" customHeight="1">
      <c r="A92" s="410">
        <v>85</v>
      </c>
      <c r="B92" s="411" t="s">
        <v>463</v>
      </c>
      <c r="C92" s="412" t="s">
        <v>652</v>
      </c>
      <c r="D92" s="583" t="s">
        <v>3133</v>
      </c>
      <c r="E92" s="584" t="s">
        <v>653</v>
      </c>
      <c r="F92" s="584"/>
      <c r="G92" s="585" t="s">
        <v>654</v>
      </c>
      <c r="H92" s="3557">
        <v>4</v>
      </c>
      <c r="I92" s="202">
        <v>2</v>
      </c>
      <c r="J92" s="202">
        <v>4</v>
      </c>
      <c r="K92" s="3489">
        <v>4</v>
      </c>
      <c r="L92" s="413">
        <v>4</v>
      </c>
      <c r="M92" s="414">
        <v>1</v>
      </c>
      <c r="N92" s="3558">
        <v>1</v>
      </c>
      <c r="O92" s="3462"/>
      <c r="P92" s="415">
        <f t="shared" si="7"/>
        <v>16</v>
      </c>
      <c r="Q92" s="415">
        <f t="shared" si="8"/>
        <v>20</v>
      </c>
      <c r="R92" s="163" t="s">
        <v>3134</v>
      </c>
      <c r="S92" s="143" t="s">
        <v>186</v>
      </c>
      <c r="T92" s="163" t="s">
        <v>3135</v>
      </c>
      <c r="U92" s="164" t="s">
        <v>710</v>
      </c>
      <c r="V92" s="164" t="s">
        <v>3136</v>
      </c>
      <c r="W92" s="143" t="s">
        <v>304</v>
      </c>
      <c r="X92" s="157" t="s">
        <v>352</v>
      </c>
      <c r="Y92" s="158" t="s">
        <v>251</v>
      </c>
      <c r="Z92" s="158" t="s">
        <v>84</v>
      </c>
      <c r="AA92" s="144" t="s">
        <v>3137</v>
      </c>
      <c r="AB92" s="143" t="s">
        <v>244</v>
      </c>
      <c r="AC92" s="145"/>
      <c r="AD92" s="145" t="s">
        <v>655</v>
      </c>
      <c r="AE92" s="145"/>
      <c r="AF92" s="146"/>
      <c r="AG92" s="143" t="s">
        <v>63</v>
      </c>
      <c r="AH92" s="165" t="s">
        <v>3140</v>
      </c>
      <c r="AI92" s="143" t="s">
        <v>186</v>
      </c>
      <c r="AJ92" s="165" t="s">
        <v>3138</v>
      </c>
      <c r="AK92" s="143" t="s">
        <v>186</v>
      </c>
      <c r="AL92" s="165" t="s">
        <v>3139</v>
      </c>
      <c r="AM92" s="143" t="s">
        <v>186</v>
      </c>
      <c r="AN92" s="3457"/>
      <c r="AO92" s="143" t="s">
        <v>63</v>
      </c>
      <c r="AP92" s="416"/>
      <c r="AQ92" s="417"/>
      <c r="AR92" s="666"/>
      <c r="AS92" s="584" t="s">
        <v>195</v>
      </c>
      <c r="AT92" s="584"/>
      <c r="AU92" s="584"/>
      <c r="AV92" s="667"/>
      <c r="AW92" s="666"/>
      <c r="AX92" s="584"/>
      <c r="AY92" s="584"/>
      <c r="AZ92" s="584"/>
      <c r="BA92" s="584"/>
      <c r="BB92" s="584"/>
      <c r="BC92" s="584"/>
      <c r="BD92" s="667"/>
      <c r="BE92" s="666" t="s">
        <v>641</v>
      </c>
      <c r="BF92" s="584" t="s">
        <v>2460</v>
      </c>
      <c r="BG92" s="584" t="s">
        <v>3314</v>
      </c>
      <c r="BH92" s="3481"/>
      <c r="BI92" s="685"/>
      <c r="BJ92" s="685"/>
      <c r="BK92" s="685"/>
      <c r="BL92" s="685"/>
      <c r="BM92" s="685"/>
      <c r="BN92" s="685"/>
      <c r="BO92" s="685"/>
      <c r="BP92" s="685"/>
      <c r="BQ92" s="685"/>
      <c r="BR92" s="685"/>
      <c r="BS92" s="685"/>
      <c r="BT92" s="685"/>
      <c r="BU92" s="685"/>
      <c r="BV92" s="685"/>
      <c r="BW92" s="685"/>
      <c r="BX92" s="685"/>
      <c r="BY92" s="685"/>
      <c r="BZ92" s="685"/>
      <c r="CA92" s="685"/>
      <c r="CB92" s="685"/>
      <c r="CC92" s="685"/>
      <c r="CD92" s="685"/>
      <c r="CE92" s="685"/>
      <c r="CF92" s="685"/>
      <c r="CG92" s="685"/>
      <c r="CH92" s="685"/>
      <c r="CI92" s="685"/>
      <c r="CJ92" s="685"/>
      <c r="CK92" s="685"/>
      <c r="CL92" s="685"/>
      <c r="CM92" s="685"/>
      <c r="CN92" s="685"/>
      <c r="CO92" s="685"/>
      <c r="CP92" s="685"/>
      <c r="CQ92" s="685"/>
      <c r="CR92" s="685"/>
      <c r="CS92" s="685"/>
      <c r="CT92" s="685"/>
      <c r="CU92" s="685"/>
      <c r="CV92" s="685"/>
      <c r="CW92" s="685"/>
      <c r="CX92" s="685"/>
      <c r="CY92" s="685"/>
      <c r="CZ92" s="685"/>
      <c r="DA92" s="685"/>
      <c r="DB92" s="685"/>
    </row>
    <row r="93" spans="1:106" s="13" customFormat="1" ht="11.25" customHeight="1">
      <c r="A93" s="418">
        <v>86</v>
      </c>
      <c r="B93" s="419" t="s">
        <v>463</v>
      </c>
      <c r="C93" s="420" t="s">
        <v>652</v>
      </c>
      <c r="D93" s="586" t="s">
        <v>656</v>
      </c>
      <c r="E93" s="587" t="s">
        <v>657</v>
      </c>
      <c r="F93" s="587" t="s">
        <v>624</v>
      </c>
      <c r="G93" s="588" t="s">
        <v>658</v>
      </c>
      <c r="H93" s="2059">
        <v>8</v>
      </c>
      <c r="I93" s="251">
        <v>2</v>
      </c>
      <c r="J93" s="251">
        <v>4</v>
      </c>
      <c r="K93" s="3490">
        <v>4</v>
      </c>
      <c r="L93" s="368">
        <v>4</v>
      </c>
      <c r="M93" s="369">
        <v>1</v>
      </c>
      <c r="N93" s="3559">
        <v>1</v>
      </c>
      <c r="O93" s="3463"/>
      <c r="P93" s="376">
        <f t="shared" si="7"/>
        <v>20</v>
      </c>
      <c r="Q93" s="376">
        <f t="shared" si="8"/>
        <v>24</v>
      </c>
      <c r="R93" s="29" t="s">
        <v>3142</v>
      </c>
      <c r="S93" s="225" t="s">
        <v>186</v>
      </c>
      <c r="T93" s="29" t="s">
        <v>3135</v>
      </c>
      <c r="U93" s="31" t="s">
        <v>710</v>
      </c>
      <c r="V93" s="31" t="s">
        <v>3136</v>
      </c>
      <c r="W93" s="225" t="s">
        <v>304</v>
      </c>
      <c r="X93" s="21" t="s">
        <v>352</v>
      </c>
      <c r="Y93" s="22" t="s">
        <v>251</v>
      </c>
      <c r="Z93" s="22" t="s">
        <v>84</v>
      </c>
      <c r="AA93" s="14" t="s">
        <v>3137</v>
      </c>
      <c r="AB93" s="225" t="s">
        <v>244</v>
      </c>
      <c r="AC93" s="128"/>
      <c r="AD93" s="128" t="s">
        <v>624</v>
      </c>
      <c r="AE93" s="128"/>
      <c r="AF93" s="129"/>
      <c r="AG93" s="225" t="s">
        <v>63</v>
      </c>
      <c r="AH93" s="24" t="s">
        <v>3140</v>
      </c>
      <c r="AI93" s="225" t="s">
        <v>186</v>
      </c>
      <c r="AJ93" s="24" t="s">
        <v>3138</v>
      </c>
      <c r="AK93" s="225" t="s">
        <v>186</v>
      </c>
      <c r="AL93" s="24" t="s">
        <v>3139</v>
      </c>
      <c r="AM93" s="225" t="s">
        <v>186</v>
      </c>
      <c r="AN93" s="3458"/>
      <c r="AO93" s="225" t="s">
        <v>63</v>
      </c>
      <c r="AP93" s="421"/>
      <c r="AQ93" s="422"/>
      <c r="AR93" s="589" t="s">
        <v>3141</v>
      </c>
      <c r="AS93" s="587" t="s">
        <v>195</v>
      </c>
      <c r="AT93" s="587"/>
      <c r="AU93" s="587"/>
      <c r="AV93" s="668"/>
      <c r="AW93" s="589"/>
      <c r="AX93" s="587"/>
      <c r="AY93" s="587"/>
      <c r="AZ93" s="587"/>
      <c r="BA93" s="587"/>
      <c r="BB93" s="587"/>
      <c r="BC93" s="587"/>
      <c r="BD93" s="668"/>
      <c r="BE93" s="589" t="s">
        <v>641</v>
      </c>
      <c r="BF93" s="587" t="s">
        <v>2460</v>
      </c>
      <c r="BG93" s="587" t="s">
        <v>3314</v>
      </c>
      <c r="BH93" s="3482"/>
      <c r="BI93" s="685"/>
      <c r="BJ93" s="685"/>
      <c r="BK93" s="685"/>
      <c r="BL93" s="685"/>
      <c r="BM93" s="685"/>
      <c r="BN93" s="685"/>
      <c r="BO93" s="685"/>
      <c r="BP93" s="685"/>
      <c r="BQ93" s="685"/>
      <c r="BR93" s="685"/>
      <c r="BS93" s="685"/>
      <c r="BT93" s="685"/>
      <c r="BU93" s="685"/>
      <c r="BV93" s="685"/>
      <c r="BW93" s="685"/>
      <c r="BX93" s="685"/>
      <c r="BY93" s="685"/>
      <c r="BZ93" s="685"/>
      <c r="CA93" s="685"/>
      <c r="CB93" s="685"/>
      <c r="CC93" s="685"/>
      <c r="CD93" s="685"/>
      <c r="CE93" s="685"/>
      <c r="CF93" s="685"/>
      <c r="CG93" s="685"/>
      <c r="CH93" s="685"/>
      <c r="CI93" s="685"/>
      <c r="CJ93" s="685"/>
      <c r="CK93" s="685"/>
      <c r="CL93" s="685"/>
      <c r="CM93" s="685"/>
      <c r="CN93" s="685"/>
      <c r="CO93" s="685"/>
      <c r="CP93" s="685"/>
      <c r="CQ93" s="685"/>
      <c r="CR93" s="685"/>
      <c r="CS93" s="685"/>
      <c r="CT93" s="685"/>
      <c r="CU93" s="685"/>
      <c r="CV93" s="685"/>
      <c r="CW93" s="685"/>
      <c r="CX93" s="685"/>
      <c r="CY93" s="685"/>
      <c r="CZ93" s="685"/>
      <c r="DA93" s="685"/>
      <c r="DB93" s="685"/>
    </row>
    <row r="94" spans="1:106" s="13" customFormat="1" ht="11.25" customHeight="1">
      <c r="A94" s="418">
        <v>87</v>
      </c>
      <c r="B94" s="419" t="s">
        <v>463</v>
      </c>
      <c r="C94" s="420" t="s">
        <v>652</v>
      </c>
      <c r="D94" s="586" t="s">
        <v>660</v>
      </c>
      <c r="E94" s="587" t="s">
        <v>3237</v>
      </c>
      <c r="F94" s="587"/>
      <c r="G94" s="588" t="s">
        <v>661</v>
      </c>
      <c r="H94" s="2059">
        <v>4</v>
      </c>
      <c r="I94" s="251">
        <v>0</v>
      </c>
      <c r="J94" s="251">
        <v>4</v>
      </c>
      <c r="K94" s="3490">
        <v>8</v>
      </c>
      <c r="L94" s="368">
        <v>0</v>
      </c>
      <c r="M94" s="369">
        <v>0</v>
      </c>
      <c r="N94" s="3559">
        <v>1</v>
      </c>
      <c r="O94" s="3463"/>
      <c r="P94" s="376">
        <f t="shared" si="7"/>
        <v>9</v>
      </c>
      <c r="Q94" s="376">
        <f t="shared" si="8"/>
        <v>17</v>
      </c>
      <c r="R94" s="29" t="s">
        <v>3143</v>
      </c>
      <c r="S94" s="225" t="s">
        <v>244</v>
      </c>
      <c r="T94" s="29" t="s">
        <v>3144</v>
      </c>
      <c r="U94" s="31" t="s">
        <v>244</v>
      </c>
      <c r="V94" s="31" t="s">
        <v>3145</v>
      </c>
      <c r="W94" s="225" t="s">
        <v>244</v>
      </c>
      <c r="X94" s="21" t="s">
        <v>352</v>
      </c>
      <c r="Y94" s="22" t="s">
        <v>251</v>
      </c>
      <c r="Z94" s="22" t="s">
        <v>84</v>
      </c>
      <c r="AA94" s="14" t="s">
        <v>3137</v>
      </c>
      <c r="AB94" s="225" t="s">
        <v>244</v>
      </c>
      <c r="AC94" s="128" t="s">
        <v>662</v>
      </c>
      <c r="AD94" s="128" t="s">
        <v>195</v>
      </c>
      <c r="AE94" s="128"/>
      <c r="AF94" s="129"/>
      <c r="AG94" s="225" t="s">
        <v>63</v>
      </c>
      <c r="AH94" s="24" t="s">
        <v>3146</v>
      </c>
      <c r="AI94" s="225" t="s">
        <v>304</v>
      </c>
      <c r="AJ94" s="24" t="s">
        <v>3146</v>
      </c>
      <c r="AK94" s="225" t="s">
        <v>304</v>
      </c>
      <c r="AL94" s="24" t="s">
        <v>3139</v>
      </c>
      <c r="AM94" s="225" t="s">
        <v>186</v>
      </c>
      <c r="AN94" s="3458"/>
      <c r="AO94" s="225" t="s">
        <v>63</v>
      </c>
      <c r="AP94" s="421"/>
      <c r="AQ94" s="422"/>
      <c r="AR94" s="589" t="s">
        <v>3147</v>
      </c>
      <c r="AS94" s="587" t="s">
        <v>428</v>
      </c>
      <c r="AT94" s="587" t="s">
        <v>3236</v>
      </c>
      <c r="AU94" s="587" t="s">
        <v>661</v>
      </c>
      <c r="AV94" s="668"/>
      <c r="AW94" s="589"/>
      <c r="AX94" s="587"/>
      <c r="AY94" s="587"/>
      <c r="AZ94" s="587"/>
      <c r="BA94" s="587"/>
      <c r="BB94" s="587"/>
      <c r="BC94" s="587"/>
      <c r="BD94" s="668"/>
      <c r="BE94" s="589" t="s">
        <v>641</v>
      </c>
      <c r="BF94" s="587" t="s">
        <v>2460</v>
      </c>
      <c r="BG94" s="587" t="s">
        <v>3314</v>
      </c>
      <c r="BH94" s="3482"/>
      <c r="BI94" s="685"/>
      <c r="BJ94" s="685"/>
      <c r="BK94" s="685"/>
      <c r="BL94" s="685"/>
      <c r="BM94" s="685"/>
      <c r="BN94" s="685"/>
      <c r="BO94" s="685"/>
      <c r="BP94" s="685"/>
      <c r="BQ94" s="685"/>
      <c r="BR94" s="685"/>
      <c r="BS94" s="685"/>
      <c r="BT94" s="685"/>
      <c r="BU94" s="685"/>
      <c r="BV94" s="685"/>
      <c r="BW94" s="685"/>
      <c r="BX94" s="685"/>
      <c r="BY94" s="685"/>
      <c r="BZ94" s="685"/>
      <c r="CA94" s="685"/>
      <c r="CB94" s="685"/>
      <c r="CC94" s="685"/>
      <c r="CD94" s="685"/>
      <c r="CE94" s="685"/>
      <c r="CF94" s="685"/>
      <c r="CG94" s="685"/>
      <c r="CH94" s="685"/>
      <c r="CI94" s="685"/>
      <c r="CJ94" s="685"/>
      <c r="CK94" s="685"/>
      <c r="CL94" s="685"/>
      <c r="CM94" s="685"/>
      <c r="CN94" s="685"/>
      <c r="CO94" s="685"/>
      <c r="CP94" s="685"/>
      <c r="CQ94" s="685"/>
      <c r="CR94" s="685"/>
      <c r="CS94" s="685"/>
      <c r="CT94" s="685"/>
      <c r="CU94" s="685"/>
      <c r="CV94" s="685"/>
      <c r="CW94" s="685"/>
      <c r="CX94" s="685"/>
      <c r="CY94" s="685"/>
      <c r="CZ94" s="685"/>
      <c r="DA94" s="685"/>
      <c r="DB94" s="685"/>
    </row>
    <row r="95" spans="1:106" s="13" customFormat="1" ht="11.25" customHeight="1">
      <c r="A95" s="418">
        <v>88</v>
      </c>
      <c r="B95" s="419" t="s">
        <v>463</v>
      </c>
      <c r="C95" s="420" t="s">
        <v>652</v>
      </c>
      <c r="D95" s="589" t="s">
        <v>683</v>
      </c>
      <c r="E95" s="587" t="s">
        <v>684</v>
      </c>
      <c r="F95" s="587" t="s">
        <v>870</v>
      </c>
      <c r="G95" s="590" t="s">
        <v>685</v>
      </c>
      <c r="H95" s="2059">
        <v>4</v>
      </c>
      <c r="I95" s="251">
        <v>0</v>
      </c>
      <c r="J95" s="251">
        <v>4</v>
      </c>
      <c r="K95" s="3490">
        <v>8</v>
      </c>
      <c r="L95" s="368">
        <v>0</v>
      </c>
      <c r="M95" s="369">
        <v>0</v>
      </c>
      <c r="N95" s="3559">
        <v>4</v>
      </c>
      <c r="O95" s="3463"/>
      <c r="P95" s="376">
        <f t="shared" si="7"/>
        <v>12</v>
      </c>
      <c r="Q95" s="376">
        <f t="shared" si="8"/>
        <v>20</v>
      </c>
      <c r="R95" s="29" t="s">
        <v>666</v>
      </c>
      <c r="S95" s="225" t="s">
        <v>244</v>
      </c>
      <c r="T95" s="29" t="s">
        <v>3162</v>
      </c>
      <c r="U95" s="31" t="s">
        <v>488</v>
      </c>
      <c r="V95" s="31"/>
      <c r="W95" s="225" t="s">
        <v>244</v>
      </c>
      <c r="X95" s="21" t="s">
        <v>243</v>
      </c>
      <c r="Y95" s="22" t="s">
        <v>309</v>
      </c>
      <c r="Z95" s="22" t="s">
        <v>265</v>
      </c>
      <c r="AA95" s="14"/>
      <c r="AB95" s="225" t="s">
        <v>304</v>
      </c>
      <c r="AC95" s="128" t="s">
        <v>961</v>
      </c>
      <c r="AD95" s="128" t="s">
        <v>655</v>
      </c>
      <c r="AE95" s="128"/>
      <c r="AF95" s="129"/>
      <c r="AG95" s="225" t="s">
        <v>63</v>
      </c>
      <c r="AH95" s="24" t="s">
        <v>3163</v>
      </c>
      <c r="AI95" s="225" t="s">
        <v>186</v>
      </c>
      <c r="AJ95" s="24"/>
      <c r="AK95" s="225" t="s">
        <v>186</v>
      </c>
      <c r="AL95" s="24" t="s">
        <v>3164</v>
      </c>
      <c r="AM95" s="225" t="s">
        <v>304</v>
      </c>
      <c r="AN95" s="3458"/>
      <c r="AO95" s="225" t="s">
        <v>63</v>
      </c>
      <c r="AP95" s="421"/>
      <c r="AQ95" s="422"/>
      <c r="AR95" s="589" t="s">
        <v>3502</v>
      </c>
      <c r="AS95" s="587" t="s">
        <v>428</v>
      </c>
      <c r="AT95" s="587">
        <v>1009331</v>
      </c>
      <c r="AU95" s="587" t="s">
        <v>3238</v>
      </c>
      <c r="AV95" s="668"/>
      <c r="AW95" s="589"/>
      <c r="AX95" s="587"/>
      <c r="AY95" s="587"/>
      <c r="AZ95" s="587"/>
      <c r="BA95" s="587"/>
      <c r="BB95" s="587"/>
      <c r="BC95" s="587"/>
      <c r="BD95" s="668"/>
      <c r="BE95" s="589" t="s">
        <v>486</v>
      </c>
      <c r="BF95" s="587" t="s">
        <v>2460</v>
      </c>
      <c r="BG95" s="587" t="s">
        <v>3456</v>
      </c>
      <c r="BH95" s="3482"/>
      <c r="BI95" s="685"/>
      <c r="BJ95" s="685"/>
      <c r="BK95" s="685"/>
      <c r="BL95" s="685"/>
      <c r="BM95" s="685"/>
      <c r="BN95" s="685"/>
      <c r="BO95" s="685"/>
      <c r="BP95" s="685"/>
      <c r="BQ95" s="685"/>
      <c r="BR95" s="685"/>
      <c r="BS95" s="685"/>
      <c r="BT95" s="685"/>
      <c r="BU95" s="685"/>
      <c r="BV95" s="685"/>
      <c r="BW95" s="685"/>
      <c r="BX95" s="685"/>
      <c r="BY95" s="685"/>
      <c r="BZ95" s="685"/>
      <c r="CA95" s="685"/>
      <c r="CB95" s="685"/>
      <c r="CC95" s="685"/>
      <c r="CD95" s="685"/>
      <c r="CE95" s="685"/>
      <c r="CF95" s="685"/>
      <c r="CG95" s="685"/>
      <c r="CH95" s="685"/>
      <c r="CI95" s="685"/>
      <c r="CJ95" s="685"/>
      <c r="CK95" s="685"/>
      <c r="CL95" s="685"/>
      <c r="CM95" s="685"/>
      <c r="CN95" s="685"/>
      <c r="CO95" s="685"/>
      <c r="CP95" s="685"/>
      <c r="CQ95" s="685"/>
      <c r="CR95" s="685"/>
      <c r="CS95" s="685"/>
      <c r="CT95" s="685"/>
      <c r="CU95" s="685"/>
      <c r="CV95" s="685"/>
      <c r="CW95" s="685"/>
      <c r="CX95" s="685"/>
      <c r="CY95" s="685"/>
      <c r="CZ95" s="685"/>
      <c r="DA95" s="685"/>
      <c r="DB95" s="685"/>
    </row>
    <row r="96" spans="1:106" s="13" customFormat="1" ht="11.25" customHeight="1">
      <c r="A96" s="418">
        <v>93</v>
      </c>
      <c r="B96" s="419" t="s">
        <v>463</v>
      </c>
      <c r="C96" s="420" t="s">
        <v>652</v>
      </c>
      <c r="D96" s="589" t="s">
        <v>3173</v>
      </c>
      <c r="E96" s="587" t="s">
        <v>3174</v>
      </c>
      <c r="F96" s="587"/>
      <c r="G96" s="591" t="s">
        <v>712</v>
      </c>
      <c r="H96" s="2059">
        <v>2</v>
      </c>
      <c r="I96" s="251">
        <v>0</v>
      </c>
      <c r="J96" s="251">
        <v>2</v>
      </c>
      <c r="K96" s="3490">
        <v>2</v>
      </c>
      <c r="L96" s="368">
        <v>1</v>
      </c>
      <c r="M96" s="369">
        <v>1</v>
      </c>
      <c r="N96" s="3559">
        <v>1</v>
      </c>
      <c r="O96" s="3463"/>
      <c r="P96" s="376">
        <f t="shared" si="7"/>
        <v>7</v>
      </c>
      <c r="Q96" s="376">
        <f t="shared" si="8"/>
        <v>9</v>
      </c>
      <c r="R96" s="23" t="s">
        <v>3175</v>
      </c>
      <c r="S96" s="225" t="s">
        <v>304</v>
      </c>
      <c r="T96" s="29" t="s">
        <v>487</v>
      </c>
      <c r="U96" s="31" t="s">
        <v>488</v>
      </c>
      <c r="V96" s="31"/>
      <c r="W96" s="225" t="s">
        <v>304</v>
      </c>
      <c r="X96" s="21" t="s">
        <v>243</v>
      </c>
      <c r="Y96" s="22" t="s">
        <v>309</v>
      </c>
      <c r="Z96" s="22" t="s">
        <v>199</v>
      </c>
      <c r="AA96" s="14"/>
      <c r="AB96" s="225" t="s">
        <v>304</v>
      </c>
      <c r="AC96" s="128"/>
      <c r="AD96" s="128" t="s">
        <v>711</v>
      </c>
      <c r="AE96" s="128"/>
      <c r="AF96" s="129"/>
      <c r="AG96" s="225" t="s">
        <v>63</v>
      </c>
      <c r="AH96" s="24" t="s">
        <v>3176</v>
      </c>
      <c r="AI96" s="225" t="s">
        <v>186</v>
      </c>
      <c r="AJ96" s="24" t="s">
        <v>3177</v>
      </c>
      <c r="AK96" s="225" t="s">
        <v>186</v>
      </c>
      <c r="AL96" s="24" t="s">
        <v>3178</v>
      </c>
      <c r="AM96" s="225" t="s">
        <v>304</v>
      </c>
      <c r="AN96" s="3458"/>
      <c r="AO96" s="225" t="s">
        <v>63</v>
      </c>
      <c r="AP96" s="421"/>
      <c r="AQ96" s="422"/>
      <c r="AR96" s="669" t="s">
        <v>3179</v>
      </c>
      <c r="AS96" s="587" t="s">
        <v>195</v>
      </c>
      <c r="AT96" s="587"/>
      <c r="AU96" s="587"/>
      <c r="AV96" s="668"/>
      <c r="AW96" s="589"/>
      <c r="AX96" s="587"/>
      <c r="AY96" s="587"/>
      <c r="AZ96" s="587"/>
      <c r="BA96" s="587"/>
      <c r="BB96" s="587"/>
      <c r="BC96" s="587"/>
      <c r="BD96" s="668"/>
      <c r="BE96" s="589" t="s">
        <v>641</v>
      </c>
      <c r="BF96" s="587" t="s">
        <v>2460</v>
      </c>
      <c r="BG96" s="587" t="s">
        <v>3314</v>
      </c>
      <c r="BH96" s="3482"/>
      <c r="BI96" s="685"/>
      <c r="BJ96" s="685"/>
      <c r="BK96" s="685"/>
      <c r="BL96" s="685"/>
      <c r="BM96" s="685"/>
      <c r="BN96" s="685"/>
      <c r="BO96" s="685"/>
      <c r="BP96" s="685"/>
      <c r="BQ96" s="685"/>
      <c r="BR96" s="685"/>
      <c r="BS96" s="685"/>
      <c r="BT96" s="685"/>
      <c r="BU96" s="685"/>
      <c r="BV96" s="685"/>
      <c r="BW96" s="685"/>
      <c r="BX96" s="685"/>
      <c r="BY96" s="685"/>
      <c r="BZ96" s="685"/>
      <c r="CA96" s="685"/>
      <c r="CB96" s="685"/>
      <c r="CC96" s="685"/>
      <c r="CD96" s="685"/>
      <c r="CE96" s="685"/>
      <c r="CF96" s="685"/>
      <c r="CG96" s="685"/>
      <c r="CH96" s="685"/>
      <c r="CI96" s="685"/>
      <c r="CJ96" s="685"/>
      <c r="CK96" s="685"/>
      <c r="CL96" s="685"/>
      <c r="CM96" s="685"/>
      <c r="CN96" s="685"/>
      <c r="CO96" s="685"/>
      <c r="CP96" s="685"/>
      <c r="CQ96" s="685"/>
      <c r="CR96" s="685"/>
      <c r="CS96" s="685"/>
      <c r="CT96" s="685"/>
      <c r="CU96" s="685"/>
      <c r="CV96" s="685"/>
      <c r="CW96" s="685"/>
      <c r="CX96" s="685"/>
      <c r="CY96" s="685"/>
      <c r="CZ96" s="685"/>
      <c r="DA96" s="685"/>
      <c r="DB96" s="685"/>
    </row>
    <row r="97" spans="1:106" s="13" customFormat="1" ht="11.25" customHeight="1">
      <c r="A97" s="423">
        <v>94</v>
      </c>
      <c r="B97" s="424" t="s">
        <v>463</v>
      </c>
      <c r="C97" s="420" t="s">
        <v>652</v>
      </c>
      <c r="D97" s="592" t="s">
        <v>3180</v>
      </c>
      <c r="E97" s="593" t="s">
        <v>3181</v>
      </c>
      <c r="F97" s="593"/>
      <c r="G97" s="594"/>
      <c r="H97" s="2059">
        <v>1</v>
      </c>
      <c r="I97" s="251">
        <v>0</v>
      </c>
      <c r="J97" s="251">
        <v>1</v>
      </c>
      <c r="K97" s="3490">
        <v>0</v>
      </c>
      <c r="L97" s="368">
        <v>0</v>
      </c>
      <c r="M97" s="369">
        <v>0</v>
      </c>
      <c r="N97" s="3559">
        <v>0</v>
      </c>
      <c r="O97" s="3463"/>
      <c r="P97" s="376">
        <f t="shared" si="7"/>
        <v>2</v>
      </c>
      <c r="Q97" s="376">
        <f t="shared" si="8"/>
        <v>2</v>
      </c>
      <c r="R97" s="23" t="s">
        <v>713</v>
      </c>
      <c r="S97" s="225" t="s">
        <v>186</v>
      </c>
      <c r="T97" s="29"/>
      <c r="U97" s="31"/>
      <c r="V97" s="31"/>
      <c r="W97" s="225" t="s">
        <v>186</v>
      </c>
      <c r="X97" s="21" t="s">
        <v>3182</v>
      </c>
      <c r="Y97" s="22"/>
      <c r="Z97" s="22" t="s">
        <v>199</v>
      </c>
      <c r="AA97" s="14" t="s">
        <v>3183</v>
      </c>
      <c r="AB97" s="225" t="s">
        <v>304</v>
      </c>
      <c r="AC97" s="128"/>
      <c r="AD97" s="128"/>
      <c r="AE97" s="128"/>
      <c r="AF97" s="129"/>
      <c r="AG97" s="225" t="s">
        <v>63</v>
      </c>
      <c r="AH97" s="24"/>
      <c r="AI97" s="225" t="s">
        <v>186</v>
      </c>
      <c r="AJ97" s="24" t="s">
        <v>3184</v>
      </c>
      <c r="AK97" s="225" t="s">
        <v>186</v>
      </c>
      <c r="AL97" s="24" t="s">
        <v>3185</v>
      </c>
      <c r="AM97" s="225" t="s">
        <v>186</v>
      </c>
      <c r="AN97" s="3458"/>
      <c r="AO97" s="225" t="s">
        <v>63</v>
      </c>
      <c r="AP97" s="421"/>
      <c r="AQ97" s="422"/>
      <c r="AR97" s="670"/>
      <c r="AS97" s="593" t="s">
        <v>195</v>
      </c>
      <c r="AT97" s="593"/>
      <c r="AU97" s="593"/>
      <c r="AV97" s="671"/>
      <c r="AW97" s="592"/>
      <c r="AX97" s="593"/>
      <c r="AY97" s="593"/>
      <c r="AZ97" s="593"/>
      <c r="BA97" s="593"/>
      <c r="BB97" s="593"/>
      <c r="BC97" s="593"/>
      <c r="BD97" s="671"/>
      <c r="BE97" s="592" t="s">
        <v>641</v>
      </c>
      <c r="BF97" s="593" t="s">
        <v>3662</v>
      </c>
      <c r="BG97" s="587" t="s">
        <v>3314</v>
      </c>
      <c r="BH97" s="3483"/>
      <c r="BI97" s="685"/>
      <c r="BJ97" s="685"/>
      <c r="BK97" s="685"/>
      <c r="BL97" s="685"/>
      <c r="BM97" s="685"/>
      <c r="BN97" s="685"/>
      <c r="BO97" s="685"/>
      <c r="BP97" s="685"/>
      <c r="BQ97" s="685"/>
      <c r="BR97" s="685"/>
      <c r="BS97" s="685"/>
      <c r="BT97" s="685"/>
      <c r="BU97" s="685"/>
      <c r="BV97" s="685"/>
      <c r="BW97" s="685"/>
      <c r="BX97" s="685"/>
      <c r="BY97" s="685"/>
      <c r="BZ97" s="685"/>
      <c r="CA97" s="685"/>
      <c r="CB97" s="685"/>
      <c r="CC97" s="685"/>
      <c r="CD97" s="685"/>
      <c r="CE97" s="685"/>
      <c r="CF97" s="685"/>
      <c r="CG97" s="685"/>
      <c r="CH97" s="685"/>
      <c r="CI97" s="685"/>
      <c r="CJ97" s="685"/>
      <c r="CK97" s="685"/>
      <c r="CL97" s="685"/>
      <c r="CM97" s="685"/>
      <c r="CN97" s="685"/>
      <c r="CO97" s="685"/>
      <c r="CP97" s="685"/>
      <c r="CQ97" s="685"/>
      <c r="CR97" s="685"/>
      <c r="CS97" s="685"/>
      <c r="CT97" s="685"/>
      <c r="CU97" s="685"/>
      <c r="CV97" s="685"/>
      <c r="CW97" s="685"/>
      <c r="CX97" s="685"/>
      <c r="CY97" s="685"/>
      <c r="CZ97" s="685"/>
      <c r="DA97" s="685"/>
      <c r="DB97" s="685"/>
    </row>
    <row r="98" spans="1:106" s="13" customFormat="1" ht="11.25" customHeight="1">
      <c r="A98" s="423">
        <v>95</v>
      </c>
      <c r="B98" s="424" t="s">
        <v>463</v>
      </c>
      <c r="C98" s="420" t="s">
        <v>652</v>
      </c>
      <c r="D98" s="592" t="s">
        <v>3187</v>
      </c>
      <c r="E98" s="593" t="s">
        <v>3197</v>
      </c>
      <c r="F98" s="593"/>
      <c r="G98" s="595" t="s">
        <v>3186</v>
      </c>
      <c r="H98" s="2059">
        <v>4</v>
      </c>
      <c r="I98" s="251">
        <v>0</v>
      </c>
      <c r="J98" s="251">
        <v>2</v>
      </c>
      <c r="K98" s="3490">
        <v>0</v>
      </c>
      <c r="L98" s="368">
        <v>4</v>
      </c>
      <c r="M98" s="369">
        <v>1</v>
      </c>
      <c r="N98" s="3559">
        <v>4</v>
      </c>
      <c r="O98" s="3463"/>
      <c r="P98" s="376">
        <f t="shared" si="7"/>
        <v>15</v>
      </c>
      <c r="Q98" s="376">
        <f t="shared" si="8"/>
        <v>15</v>
      </c>
      <c r="R98" s="23" t="s">
        <v>3188</v>
      </c>
      <c r="S98" s="225" t="s">
        <v>186</v>
      </c>
      <c r="T98" s="29" t="s">
        <v>3144</v>
      </c>
      <c r="U98" s="31" t="s">
        <v>488</v>
      </c>
      <c r="V98" s="31"/>
      <c r="W98" s="225" t="s">
        <v>304</v>
      </c>
      <c r="X98" s="21" t="s">
        <v>352</v>
      </c>
      <c r="Y98" s="22" t="s">
        <v>353</v>
      </c>
      <c r="Z98" s="22" t="s">
        <v>199</v>
      </c>
      <c r="AA98" s="14"/>
      <c r="AB98" s="225" t="s">
        <v>304</v>
      </c>
      <c r="AC98" s="128" t="s">
        <v>3195</v>
      </c>
      <c r="AD98" s="128"/>
      <c r="AE98" s="128"/>
      <c r="AF98" s="129"/>
      <c r="AG98" s="225" t="s">
        <v>63</v>
      </c>
      <c r="AH98" s="24" t="s">
        <v>3189</v>
      </c>
      <c r="AI98" s="225" t="s">
        <v>304</v>
      </c>
      <c r="AJ98" s="24" t="s">
        <v>3190</v>
      </c>
      <c r="AK98" s="225" t="s">
        <v>304</v>
      </c>
      <c r="AL98" s="24" t="s">
        <v>3191</v>
      </c>
      <c r="AM98" s="225" t="s">
        <v>186</v>
      </c>
      <c r="AN98" s="3458"/>
      <c r="AO98" s="225" t="s">
        <v>63</v>
      </c>
      <c r="AP98" s="421"/>
      <c r="AQ98" s="422"/>
      <c r="AR98" s="592" t="s">
        <v>3192</v>
      </c>
      <c r="AS98" s="593" t="s">
        <v>379</v>
      </c>
      <c r="AT98" s="593" t="s">
        <v>3193</v>
      </c>
      <c r="AU98" s="593" t="s">
        <v>3186</v>
      </c>
      <c r="AV98" s="671"/>
      <c r="AW98" s="592"/>
      <c r="AX98" s="593"/>
      <c r="AY98" s="593"/>
      <c r="AZ98" s="593"/>
      <c r="BA98" s="593"/>
      <c r="BB98" s="593"/>
      <c r="BC98" s="593"/>
      <c r="BD98" s="671"/>
      <c r="BE98" s="592" t="s">
        <v>641</v>
      </c>
      <c r="BF98" s="593" t="s">
        <v>3663</v>
      </c>
      <c r="BG98" s="593" t="s">
        <v>499</v>
      </c>
      <c r="BH98" s="3483"/>
      <c r="BI98" s="685"/>
      <c r="BJ98" s="685"/>
      <c r="BK98" s="685"/>
      <c r="BL98" s="685"/>
      <c r="BM98" s="685"/>
      <c r="BN98" s="685"/>
      <c r="BO98" s="685"/>
      <c r="BP98" s="685"/>
      <c r="BQ98" s="685"/>
      <c r="BR98" s="685"/>
      <c r="BS98" s="685"/>
      <c r="BT98" s="685"/>
      <c r="BU98" s="685"/>
      <c r="BV98" s="685"/>
      <c r="BW98" s="685"/>
      <c r="BX98" s="685"/>
      <c r="BY98" s="685"/>
      <c r="BZ98" s="685"/>
      <c r="CA98" s="685"/>
      <c r="CB98" s="685"/>
      <c r="CC98" s="685"/>
      <c r="CD98" s="685"/>
      <c r="CE98" s="685"/>
      <c r="CF98" s="685"/>
      <c r="CG98" s="685"/>
      <c r="CH98" s="685"/>
      <c r="CI98" s="685"/>
      <c r="CJ98" s="685"/>
      <c r="CK98" s="685"/>
      <c r="CL98" s="685"/>
      <c r="CM98" s="685"/>
      <c r="CN98" s="685"/>
      <c r="CO98" s="685"/>
      <c r="CP98" s="685"/>
      <c r="CQ98" s="685"/>
      <c r="CR98" s="685"/>
      <c r="CS98" s="685"/>
      <c r="CT98" s="685"/>
      <c r="CU98" s="685"/>
      <c r="CV98" s="685"/>
      <c r="CW98" s="685"/>
      <c r="CX98" s="685"/>
      <c r="CY98" s="685"/>
      <c r="CZ98" s="685"/>
      <c r="DA98" s="685"/>
      <c r="DB98" s="685"/>
    </row>
    <row r="99" spans="1:106" s="13" customFormat="1" ht="11.25" customHeight="1">
      <c r="A99" s="423">
        <v>96</v>
      </c>
      <c r="B99" s="424" t="s">
        <v>463</v>
      </c>
      <c r="C99" s="420" t="s">
        <v>652</v>
      </c>
      <c r="D99" s="592" t="s">
        <v>3196</v>
      </c>
      <c r="E99" s="593" t="s">
        <v>3197</v>
      </c>
      <c r="F99" s="593"/>
      <c r="G99" s="595" t="s">
        <v>3198</v>
      </c>
      <c r="H99" s="2059">
        <v>4</v>
      </c>
      <c r="I99" s="251">
        <v>0</v>
      </c>
      <c r="J99" s="251">
        <v>2</v>
      </c>
      <c r="K99" s="3490">
        <v>0</v>
      </c>
      <c r="L99" s="368">
        <v>0</v>
      </c>
      <c r="M99" s="369">
        <v>0</v>
      </c>
      <c r="N99" s="3559">
        <v>1</v>
      </c>
      <c r="O99" s="3463"/>
      <c r="P99" s="376">
        <f t="shared" si="7"/>
        <v>7</v>
      </c>
      <c r="Q99" s="376">
        <f t="shared" si="8"/>
        <v>7</v>
      </c>
      <c r="R99" s="23" t="s">
        <v>3199</v>
      </c>
      <c r="S99" s="225" t="s">
        <v>186</v>
      </c>
      <c r="T99" s="29" t="s">
        <v>3144</v>
      </c>
      <c r="U99" s="31" t="s">
        <v>488</v>
      </c>
      <c r="V99" s="31"/>
      <c r="W99" s="225" t="s">
        <v>304</v>
      </c>
      <c r="X99" s="21" t="s">
        <v>352</v>
      </c>
      <c r="Y99" s="22" t="s">
        <v>353</v>
      </c>
      <c r="Z99" s="22" t="s">
        <v>3200</v>
      </c>
      <c r="AA99" s="14"/>
      <c r="AB99" s="225" t="s">
        <v>304</v>
      </c>
      <c r="AC99" s="128" t="s">
        <v>3194</v>
      </c>
      <c r="AD99" s="128"/>
      <c r="AE99" s="128"/>
      <c r="AF99" s="129"/>
      <c r="AG99" s="225" t="s">
        <v>63</v>
      </c>
      <c r="AH99" s="24" t="s">
        <v>3201</v>
      </c>
      <c r="AI99" s="225" t="s">
        <v>304</v>
      </c>
      <c r="AJ99" s="24"/>
      <c r="AK99" s="225" t="s">
        <v>304</v>
      </c>
      <c r="AL99" s="24" t="s">
        <v>3202</v>
      </c>
      <c r="AM99" s="225" t="s">
        <v>304</v>
      </c>
      <c r="AN99" s="3458"/>
      <c r="AO99" s="225" t="s">
        <v>63</v>
      </c>
      <c r="AP99" s="421"/>
      <c r="AQ99" s="422"/>
      <c r="AR99" s="592" t="s">
        <v>3203</v>
      </c>
      <c r="AS99" s="593" t="s">
        <v>379</v>
      </c>
      <c r="AT99" s="593" t="s">
        <v>3204</v>
      </c>
      <c r="AU99" s="593" t="s">
        <v>3198</v>
      </c>
      <c r="AV99" s="671"/>
      <c r="AW99" s="592"/>
      <c r="AX99" s="593"/>
      <c r="AY99" s="593"/>
      <c r="AZ99" s="593"/>
      <c r="BA99" s="593"/>
      <c r="BB99" s="593"/>
      <c r="BC99" s="593"/>
      <c r="BD99" s="671"/>
      <c r="BE99" s="592" t="s">
        <v>641</v>
      </c>
      <c r="BF99" s="593" t="s">
        <v>3663</v>
      </c>
      <c r="BG99" s="593" t="s">
        <v>499</v>
      </c>
      <c r="BH99" s="3483"/>
      <c r="BI99" s="685"/>
      <c r="BJ99" s="685"/>
      <c r="BK99" s="685"/>
      <c r="BL99" s="685"/>
      <c r="BM99" s="685"/>
      <c r="BN99" s="685"/>
      <c r="BO99" s="685"/>
      <c r="BP99" s="685"/>
      <c r="BQ99" s="685"/>
      <c r="BR99" s="685"/>
      <c r="BS99" s="685"/>
      <c r="BT99" s="685"/>
      <c r="BU99" s="685"/>
      <c r="BV99" s="685"/>
      <c r="BW99" s="685"/>
      <c r="BX99" s="685"/>
      <c r="BY99" s="685"/>
      <c r="BZ99" s="685"/>
      <c r="CA99" s="685"/>
      <c r="CB99" s="685"/>
      <c r="CC99" s="685"/>
      <c r="CD99" s="685"/>
      <c r="CE99" s="685"/>
      <c r="CF99" s="685"/>
      <c r="CG99" s="685"/>
      <c r="CH99" s="685"/>
      <c r="CI99" s="685"/>
      <c r="CJ99" s="685"/>
      <c r="CK99" s="685"/>
      <c r="CL99" s="685"/>
      <c r="CM99" s="685"/>
      <c r="CN99" s="685"/>
      <c r="CO99" s="685"/>
      <c r="CP99" s="685"/>
      <c r="CQ99" s="685"/>
      <c r="CR99" s="685"/>
      <c r="CS99" s="685"/>
      <c r="CT99" s="685"/>
      <c r="CU99" s="685"/>
      <c r="CV99" s="685"/>
      <c r="CW99" s="685"/>
      <c r="CX99" s="685"/>
      <c r="CY99" s="685"/>
      <c r="CZ99" s="685"/>
      <c r="DA99" s="685"/>
      <c r="DB99" s="685"/>
    </row>
    <row r="100" spans="1:106" s="13" customFormat="1" ht="11.25" customHeight="1">
      <c r="A100" s="423">
        <v>98</v>
      </c>
      <c r="B100" s="424" t="s">
        <v>463</v>
      </c>
      <c r="C100" s="420" t="s">
        <v>652</v>
      </c>
      <c r="D100" s="592" t="s">
        <v>3205</v>
      </c>
      <c r="E100" s="593" t="s">
        <v>3197</v>
      </c>
      <c r="F100" s="593"/>
      <c r="G100" s="595" t="s">
        <v>3206</v>
      </c>
      <c r="H100" s="2059">
        <v>4</v>
      </c>
      <c r="I100" s="251">
        <v>0</v>
      </c>
      <c r="J100" s="251">
        <v>2</v>
      </c>
      <c r="K100" s="3490">
        <v>0</v>
      </c>
      <c r="L100" s="368">
        <v>4</v>
      </c>
      <c r="M100" s="369">
        <v>1</v>
      </c>
      <c r="N100" s="3559">
        <v>4</v>
      </c>
      <c r="O100" s="3463"/>
      <c r="P100" s="376">
        <f t="shared" si="7"/>
        <v>15</v>
      </c>
      <c r="Q100" s="376">
        <f t="shared" si="8"/>
        <v>15</v>
      </c>
      <c r="R100" s="23" t="s">
        <v>3207</v>
      </c>
      <c r="S100" s="225" t="s">
        <v>186</v>
      </c>
      <c r="T100" s="29" t="s">
        <v>3144</v>
      </c>
      <c r="U100" s="31" t="s">
        <v>244</v>
      </c>
      <c r="V100" s="31"/>
      <c r="W100" s="225" t="s">
        <v>304</v>
      </c>
      <c r="X100" s="21" t="s">
        <v>352</v>
      </c>
      <c r="Y100" s="22" t="s">
        <v>353</v>
      </c>
      <c r="Z100" s="22" t="s">
        <v>199</v>
      </c>
      <c r="AA100" s="14"/>
      <c r="AB100" s="225" t="s">
        <v>304</v>
      </c>
      <c r="AC100" s="128" t="s">
        <v>3194</v>
      </c>
      <c r="AD100" s="128"/>
      <c r="AE100" s="128"/>
      <c r="AF100" s="129"/>
      <c r="AG100" s="225" t="s">
        <v>63</v>
      </c>
      <c r="AH100" s="24" t="s">
        <v>3208</v>
      </c>
      <c r="AI100" s="225" t="s">
        <v>304</v>
      </c>
      <c r="AJ100" s="24" t="s">
        <v>3190</v>
      </c>
      <c r="AK100" s="225" t="s">
        <v>304</v>
      </c>
      <c r="AL100" s="24" t="s">
        <v>3209</v>
      </c>
      <c r="AM100" s="225" t="s">
        <v>304</v>
      </c>
      <c r="AN100" s="3458"/>
      <c r="AO100" s="225" t="s">
        <v>63</v>
      </c>
      <c r="AP100" s="421"/>
      <c r="AQ100" s="422"/>
      <c r="AR100" s="592" t="s">
        <v>3210</v>
      </c>
      <c r="AS100" s="593" t="s">
        <v>379</v>
      </c>
      <c r="AT100" s="593" t="s">
        <v>3211</v>
      </c>
      <c r="AU100" s="593" t="s">
        <v>3206</v>
      </c>
      <c r="AV100" s="671"/>
      <c r="AW100" s="592"/>
      <c r="AX100" s="593"/>
      <c r="AY100" s="593"/>
      <c r="AZ100" s="593"/>
      <c r="BA100" s="593"/>
      <c r="BB100" s="593"/>
      <c r="BC100" s="593"/>
      <c r="BD100" s="671"/>
      <c r="BE100" s="592" t="s">
        <v>641</v>
      </c>
      <c r="BF100" s="593" t="s">
        <v>3663</v>
      </c>
      <c r="BG100" s="593" t="s">
        <v>499</v>
      </c>
      <c r="BH100" s="3483"/>
      <c r="BI100" s="685"/>
      <c r="BJ100" s="685"/>
      <c r="BK100" s="685"/>
      <c r="BL100" s="685"/>
      <c r="BM100" s="685"/>
      <c r="BN100" s="685"/>
      <c r="BO100" s="685"/>
      <c r="BP100" s="685"/>
      <c r="BQ100" s="685"/>
      <c r="BR100" s="685"/>
      <c r="BS100" s="685"/>
      <c r="BT100" s="685"/>
      <c r="BU100" s="685"/>
      <c r="BV100" s="685"/>
      <c r="BW100" s="685"/>
      <c r="BX100" s="685"/>
      <c r="BY100" s="685"/>
      <c r="BZ100" s="685"/>
      <c r="CA100" s="685"/>
      <c r="CB100" s="685"/>
      <c r="CC100" s="685"/>
      <c r="CD100" s="685"/>
      <c r="CE100" s="685"/>
      <c r="CF100" s="685"/>
      <c r="CG100" s="685"/>
      <c r="CH100" s="685"/>
      <c r="CI100" s="685"/>
      <c r="CJ100" s="685"/>
      <c r="CK100" s="685"/>
      <c r="CL100" s="685"/>
      <c r="CM100" s="685"/>
      <c r="CN100" s="685"/>
      <c r="CO100" s="685"/>
      <c r="CP100" s="685"/>
      <c r="CQ100" s="685"/>
      <c r="CR100" s="685"/>
      <c r="CS100" s="685"/>
      <c r="CT100" s="685"/>
      <c r="CU100" s="685"/>
      <c r="CV100" s="685"/>
      <c r="CW100" s="685"/>
      <c r="CX100" s="685"/>
      <c r="CY100" s="685"/>
      <c r="CZ100" s="685"/>
      <c r="DA100" s="685"/>
      <c r="DB100" s="685"/>
    </row>
    <row r="101" spans="1:106" s="120" customFormat="1" ht="11.25" customHeight="1">
      <c r="A101" s="423">
        <v>99</v>
      </c>
      <c r="B101" s="419" t="s">
        <v>463</v>
      </c>
      <c r="C101" s="420" t="s">
        <v>652</v>
      </c>
      <c r="D101" s="589" t="s">
        <v>3213</v>
      </c>
      <c r="E101" s="587" t="s">
        <v>3212</v>
      </c>
      <c r="F101" s="587"/>
      <c r="G101" s="590" t="s">
        <v>3214</v>
      </c>
      <c r="H101" s="2059">
        <v>4</v>
      </c>
      <c r="I101" s="251">
        <v>0</v>
      </c>
      <c r="J101" s="251">
        <v>2</v>
      </c>
      <c r="K101" s="3490">
        <v>0</v>
      </c>
      <c r="L101" s="368">
        <v>0</v>
      </c>
      <c r="M101" s="369">
        <v>0</v>
      </c>
      <c r="N101" s="3559">
        <v>1</v>
      </c>
      <c r="O101" s="3463"/>
      <c r="P101" s="3433">
        <f>SUM(H101:J101)+SUM(L101:O101)</f>
        <v>7</v>
      </c>
      <c r="Q101" s="425">
        <f>SUM(H101:O101)</f>
        <v>7</v>
      </c>
      <c r="R101" s="23" t="s">
        <v>3215</v>
      </c>
      <c r="S101" s="426" t="s">
        <v>186</v>
      </c>
      <c r="T101" s="29" t="s">
        <v>3144</v>
      </c>
      <c r="U101" s="31" t="s">
        <v>244</v>
      </c>
      <c r="V101" s="31"/>
      <c r="W101" s="426" t="s">
        <v>304</v>
      </c>
      <c r="X101" s="21" t="s">
        <v>352</v>
      </c>
      <c r="Y101" s="22" t="s">
        <v>353</v>
      </c>
      <c r="Z101" s="22" t="s">
        <v>199</v>
      </c>
      <c r="AA101" s="14"/>
      <c r="AB101" s="426" t="s">
        <v>304</v>
      </c>
      <c r="AC101" s="128" t="s">
        <v>3194</v>
      </c>
      <c r="AD101" s="128"/>
      <c r="AE101" s="128"/>
      <c r="AF101" s="129"/>
      <c r="AG101" s="426" t="s">
        <v>63</v>
      </c>
      <c r="AH101" s="24" t="s">
        <v>3201</v>
      </c>
      <c r="AI101" s="426" t="s">
        <v>304</v>
      </c>
      <c r="AJ101" s="24"/>
      <c r="AK101" s="426" t="s">
        <v>304</v>
      </c>
      <c r="AL101" s="24" t="s">
        <v>3216</v>
      </c>
      <c r="AM101" s="426" t="s">
        <v>304</v>
      </c>
      <c r="AN101" s="3458"/>
      <c r="AO101" s="426" t="s">
        <v>63</v>
      </c>
      <c r="AP101" s="421"/>
      <c r="AQ101" s="422"/>
      <c r="AR101" s="592" t="s">
        <v>3217</v>
      </c>
      <c r="AS101" s="593" t="s">
        <v>379</v>
      </c>
      <c r="AT101" s="593" t="s">
        <v>3218</v>
      </c>
      <c r="AU101" s="593" t="s">
        <v>3219</v>
      </c>
      <c r="AV101" s="671"/>
      <c r="AW101" s="592"/>
      <c r="AX101" s="593"/>
      <c r="AY101" s="593"/>
      <c r="AZ101" s="593"/>
      <c r="BA101" s="593"/>
      <c r="BB101" s="593"/>
      <c r="BC101" s="593"/>
      <c r="BD101" s="671"/>
      <c r="BE101" s="592" t="s">
        <v>641</v>
      </c>
      <c r="BF101" s="593" t="s">
        <v>3391</v>
      </c>
      <c r="BG101" s="593" t="s">
        <v>499</v>
      </c>
      <c r="BH101" s="3483"/>
      <c r="BI101" s="685"/>
      <c r="BJ101" s="685"/>
      <c r="BK101" s="685"/>
      <c r="BL101" s="685"/>
      <c r="BM101" s="685"/>
      <c r="BN101" s="685"/>
      <c r="BO101" s="685"/>
      <c r="BP101" s="685"/>
      <c r="BQ101" s="685"/>
      <c r="BR101" s="685"/>
      <c r="BS101" s="685"/>
      <c r="BT101" s="685"/>
      <c r="BU101" s="685"/>
      <c r="BV101" s="685"/>
      <c r="BW101" s="685"/>
      <c r="BX101" s="685"/>
      <c r="BY101" s="685"/>
      <c r="BZ101" s="685"/>
      <c r="CA101" s="685"/>
      <c r="CB101" s="685"/>
      <c r="CC101" s="685"/>
      <c r="CD101" s="685"/>
      <c r="CE101" s="685"/>
      <c r="CF101" s="685"/>
      <c r="CG101" s="685"/>
      <c r="CH101" s="685"/>
      <c r="CI101" s="685"/>
      <c r="CJ101" s="685"/>
      <c r="CK101" s="685"/>
      <c r="CL101" s="685"/>
      <c r="CM101" s="685"/>
      <c r="CN101" s="685"/>
      <c r="CO101" s="685"/>
      <c r="CP101" s="685"/>
      <c r="CQ101" s="685"/>
      <c r="CR101" s="685"/>
      <c r="CS101" s="685"/>
      <c r="CT101" s="685"/>
      <c r="CU101" s="685"/>
      <c r="CV101" s="685"/>
      <c r="CW101" s="685"/>
      <c r="CX101" s="685"/>
      <c r="CY101" s="685"/>
      <c r="CZ101" s="685"/>
      <c r="DA101" s="685"/>
      <c r="DB101" s="685"/>
    </row>
    <row r="102" spans="1:106" s="13" customFormat="1" ht="11.25" customHeight="1">
      <c r="A102" s="423">
        <v>101</v>
      </c>
      <c r="B102" s="424" t="s">
        <v>463</v>
      </c>
      <c r="C102" s="420" t="s">
        <v>652</v>
      </c>
      <c r="D102" s="592" t="s">
        <v>3220</v>
      </c>
      <c r="E102" s="593"/>
      <c r="F102" s="593"/>
      <c r="G102" s="594"/>
      <c r="H102" s="2059">
        <v>1</v>
      </c>
      <c r="I102" s="251">
        <v>0</v>
      </c>
      <c r="J102" s="251">
        <v>1</v>
      </c>
      <c r="K102" s="3490">
        <v>0</v>
      </c>
      <c r="L102" s="368">
        <v>4</v>
      </c>
      <c r="M102" s="369">
        <v>2</v>
      </c>
      <c r="N102" s="3559">
        <v>4</v>
      </c>
      <c r="O102" s="3463"/>
      <c r="P102" s="376">
        <f t="shared" si="7"/>
        <v>12</v>
      </c>
      <c r="Q102" s="376">
        <f t="shared" si="8"/>
        <v>12</v>
      </c>
      <c r="R102" s="22" t="s">
        <v>492</v>
      </c>
      <c r="S102" s="225" t="s">
        <v>63</v>
      </c>
      <c r="T102" s="22" t="s">
        <v>492</v>
      </c>
      <c r="U102" s="31"/>
      <c r="V102" s="31"/>
      <c r="W102" s="225" t="s">
        <v>63</v>
      </c>
      <c r="X102" s="21" t="s">
        <v>352</v>
      </c>
      <c r="Y102" s="22" t="s">
        <v>353</v>
      </c>
      <c r="Z102" s="22"/>
      <c r="AA102" s="14"/>
      <c r="AB102" s="225" t="s">
        <v>63</v>
      </c>
      <c r="AC102" s="128"/>
      <c r="AD102" s="128"/>
      <c r="AE102" s="128"/>
      <c r="AF102" s="129"/>
      <c r="AG102" s="225" t="s">
        <v>63</v>
      </c>
      <c r="AH102" s="24" t="s">
        <v>3221</v>
      </c>
      <c r="AI102" s="225" t="s">
        <v>63</v>
      </c>
      <c r="AJ102" s="24" t="s">
        <v>3221</v>
      </c>
      <c r="AK102" s="225" t="s">
        <v>63</v>
      </c>
      <c r="AL102" s="24" t="s">
        <v>3221</v>
      </c>
      <c r="AM102" s="225" t="s">
        <v>63</v>
      </c>
      <c r="AN102" s="3458"/>
      <c r="AO102" s="225" t="s">
        <v>63</v>
      </c>
      <c r="AP102" s="421"/>
      <c r="AQ102" s="422"/>
      <c r="AR102" s="592" t="s">
        <v>3685</v>
      </c>
      <c r="AS102" s="593" t="s">
        <v>195</v>
      </c>
      <c r="AT102" s="593"/>
      <c r="AU102" s="593"/>
      <c r="AV102" s="671"/>
      <c r="AW102" s="592"/>
      <c r="AX102" s="593"/>
      <c r="AY102" s="593"/>
      <c r="AZ102" s="593"/>
      <c r="BA102" s="593"/>
      <c r="BB102" s="593"/>
      <c r="BC102" s="593"/>
      <c r="BD102" s="671"/>
      <c r="BE102" s="592" t="s">
        <v>641</v>
      </c>
      <c r="BF102" s="593" t="s">
        <v>2460</v>
      </c>
      <c r="BG102" s="593" t="s">
        <v>3314</v>
      </c>
      <c r="BH102" s="3483"/>
      <c r="BI102" s="685"/>
      <c r="BJ102" s="685"/>
      <c r="BK102" s="685"/>
      <c r="BL102" s="685"/>
      <c r="BM102" s="685"/>
      <c r="BN102" s="685"/>
      <c r="BO102" s="685"/>
      <c r="BP102" s="685"/>
      <c r="BQ102" s="685"/>
      <c r="BR102" s="685"/>
      <c r="BS102" s="685"/>
      <c r="BT102" s="685"/>
      <c r="BU102" s="685"/>
      <c r="BV102" s="685"/>
      <c r="BW102" s="685"/>
      <c r="BX102" s="685"/>
      <c r="BY102" s="685"/>
      <c r="BZ102" s="685"/>
      <c r="CA102" s="685"/>
      <c r="CB102" s="685"/>
      <c r="CC102" s="685"/>
      <c r="CD102" s="685"/>
      <c r="CE102" s="685"/>
      <c r="CF102" s="685"/>
      <c r="CG102" s="685"/>
      <c r="CH102" s="685"/>
      <c r="CI102" s="685"/>
      <c r="CJ102" s="685"/>
      <c r="CK102" s="685"/>
      <c r="CL102" s="685"/>
      <c r="CM102" s="685"/>
      <c r="CN102" s="685"/>
      <c r="CO102" s="685"/>
      <c r="CP102" s="685"/>
      <c r="CQ102" s="685"/>
      <c r="CR102" s="685"/>
      <c r="CS102" s="685"/>
      <c r="CT102" s="685"/>
      <c r="CU102" s="685"/>
      <c r="CV102" s="685"/>
      <c r="CW102" s="685"/>
      <c r="CX102" s="685"/>
      <c r="CY102" s="685"/>
      <c r="CZ102" s="685"/>
      <c r="DA102" s="685"/>
      <c r="DB102" s="685"/>
    </row>
    <row r="103" spans="1:106" s="13" customFormat="1" ht="11.25" customHeight="1">
      <c r="A103" s="423">
        <v>102</v>
      </c>
      <c r="B103" s="419" t="s">
        <v>463</v>
      </c>
      <c r="C103" s="420" t="s">
        <v>652</v>
      </c>
      <c r="D103" s="589" t="s">
        <v>699</v>
      </c>
      <c r="E103" s="587" t="s">
        <v>3169</v>
      </c>
      <c r="F103" s="587">
        <v>1180</v>
      </c>
      <c r="G103" s="590" t="s">
        <v>700</v>
      </c>
      <c r="H103" s="2059">
        <v>4</v>
      </c>
      <c r="I103" s="251">
        <v>2</v>
      </c>
      <c r="J103" s="251">
        <v>2</v>
      </c>
      <c r="K103" s="3490">
        <v>8</v>
      </c>
      <c r="L103" s="368">
        <v>1</v>
      </c>
      <c r="M103" s="369">
        <v>0</v>
      </c>
      <c r="N103" s="3559">
        <v>0</v>
      </c>
      <c r="O103" s="3463"/>
      <c r="P103" s="376">
        <f t="shared" ref="P103:P109" si="11">SUM(H103:J103)+SUM(L103:O103)</f>
        <v>9</v>
      </c>
      <c r="Q103" s="376">
        <f t="shared" ref="Q103:Q109" si="12">SUM(H103:O103)</f>
        <v>17</v>
      </c>
      <c r="R103" s="23" t="s">
        <v>3170</v>
      </c>
      <c r="S103" s="225" t="s">
        <v>186</v>
      </c>
      <c r="T103" s="29" t="s">
        <v>701</v>
      </c>
      <c r="U103" s="31" t="s">
        <v>488</v>
      </c>
      <c r="V103" s="31" t="s">
        <v>3171</v>
      </c>
      <c r="W103" s="225" t="s">
        <v>244</v>
      </c>
      <c r="X103" s="21" t="s">
        <v>243</v>
      </c>
      <c r="Y103" s="22" t="s">
        <v>599</v>
      </c>
      <c r="Z103" s="22" t="s">
        <v>199</v>
      </c>
      <c r="AA103" s="14"/>
      <c r="AB103" s="225" t="s">
        <v>244</v>
      </c>
      <c r="AC103" s="128"/>
      <c r="AD103" s="128" t="s">
        <v>870</v>
      </c>
      <c r="AE103" s="128"/>
      <c r="AF103" s="129"/>
      <c r="AG103" s="225" t="s">
        <v>63</v>
      </c>
      <c r="AH103" s="24" t="s">
        <v>3172</v>
      </c>
      <c r="AI103" s="225" t="s">
        <v>244</v>
      </c>
      <c r="AJ103" s="24"/>
      <c r="AK103" s="225" t="s">
        <v>186</v>
      </c>
      <c r="AL103" s="24"/>
      <c r="AM103" s="225" t="s">
        <v>244</v>
      </c>
      <c r="AN103" s="3458"/>
      <c r="AO103" s="225" t="s">
        <v>63</v>
      </c>
      <c r="AP103" s="421"/>
      <c r="AQ103" s="422"/>
      <c r="AR103" s="589" t="s">
        <v>3686</v>
      </c>
      <c r="AS103" s="587" t="s">
        <v>428</v>
      </c>
      <c r="AT103" s="587"/>
      <c r="AU103" s="587"/>
      <c r="AV103" s="668"/>
      <c r="AW103" s="589"/>
      <c r="AX103" s="587"/>
      <c r="AY103" s="587"/>
      <c r="AZ103" s="587"/>
      <c r="BA103" s="587"/>
      <c r="BB103" s="587"/>
      <c r="BC103" s="587" t="s">
        <v>668</v>
      </c>
      <c r="BD103" s="668"/>
      <c r="BE103" s="589" t="s">
        <v>486</v>
      </c>
      <c r="BF103" s="587" t="s">
        <v>2460</v>
      </c>
      <c r="BG103" s="587" t="s">
        <v>3456</v>
      </c>
      <c r="BH103" s="3482" t="s">
        <v>3664</v>
      </c>
      <c r="BI103" s="685"/>
      <c r="BJ103" s="685"/>
      <c r="BK103" s="685"/>
      <c r="BL103" s="685"/>
      <c r="BM103" s="685"/>
      <c r="BN103" s="685"/>
      <c r="BO103" s="685"/>
      <c r="BP103" s="685"/>
      <c r="BQ103" s="685"/>
      <c r="BR103" s="685"/>
      <c r="BS103" s="685"/>
      <c r="BT103" s="685"/>
      <c r="BU103" s="685"/>
      <c r="BV103" s="685"/>
      <c r="BW103" s="685"/>
      <c r="BX103" s="685"/>
      <c r="BY103" s="685"/>
      <c r="BZ103" s="685"/>
      <c r="CA103" s="685"/>
      <c r="CB103" s="685"/>
      <c r="CC103" s="685"/>
      <c r="CD103" s="685"/>
      <c r="CE103" s="685"/>
      <c r="CF103" s="685"/>
      <c r="CG103" s="685"/>
      <c r="CH103" s="685"/>
      <c r="CI103" s="685"/>
      <c r="CJ103" s="685"/>
      <c r="CK103" s="685"/>
      <c r="CL103" s="685"/>
      <c r="CM103" s="685"/>
      <c r="CN103" s="685"/>
      <c r="CO103" s="685"/>
      <c r="CP103" s="685"/>
      <c r="CQ103" s="685"/>
      <c r="CR103" s="685"/>
      <c r="CS103" s="685"/>
      <c r="CT103" s="685"/>
      <c r="CU103" s="685"/>
      <c r="CV103" s="685"/>
      <c r="CW103" s="685"/>
      <c r="CX103" s="685"/>
      <c r="CY103" s="685"/>
      <c r="CZ103" s="685"/>
      <c r="DA103" s="685"/>
      <c r="DB103" s="685"/>
    </row>
    <row r="104" spans="1:106" s="13" customFormat="1" ht="11.25" customHeight="1">
      <c r="A104" s="423">
        <v>103</v>
      </c>
      <c r="B104" s="419" t="s">
        <v>463</v>
      </c>
      <c r="C104" s="420" t="s">
        <v>652</v>
      </c>
      <c r="D104" s="589" t="s">
        <v>3148</v>
      </c>
      <c r="E104" s="596" t="s">
        <v>3149</v>
      </c>
      <c r="F104" s="587">
        <v>1170</v>
      </c>
      <c r="G104" s="597" t="s">
        <v>669</v>
      </c>
      <c r="H104" s="2059">
        <v>4</v>
      </c>
      <c r="I104" s="251">
        <v>0</v>
      </c>
      <c r="J104" s="251">
        <v>8</v>
      </c>
      <c r="K104" s="3490">
        <v>2</v>
      </c>
      <c r="L104" s="368">
        <v>0</v>
      </c>
      <c r="M104" s="369">
        <v>1</v>
      </c>
      <c r="N104" s="3559">
        <v>1</v>
      </c>
      <c r="O104" s="3463"/>
      <c r="P104" s="376">
        <f t="shared" si="11"/>
        <v>14</v>
      </c>
      <c r="Q104" s="376">
        <f t="shared" si="12"/>
        <v>16</v>
      </c>
      <c r="R104" s="32" t="s">
        <v>3150</v>
      </c>
      <c r="S104" s="225" t="s">
        <v>244</v>
      </c>
      <c r="T104" s="29" t="s">
        <v>3144</v>
      </c>
      <c r="U104" s="31" t="s">
        <v>244</v>
      </c>
      <c r="V104" s="31" t="s">
        <v>3161</v>
      </c>
      <c r="W104" s="225" t="s">
        <v>271</v>
      </c>
      <c r="X104" s="21" t="s">
        <v>250</v>
      </c>
      <c r="Y104" s="22" t="s">
        <v>309</v>
      </c>
      <c r="Z104" s="22" t="s">
        <v>265</v>
      </c>
      <c r="AA104" s="14" t="s">
        <v>3151</v>
      </c>
      <c r="AB104" s="225" t="s">
        <v>244</v>
      </c>
      <c r="AC104" s="128" t="s">
        <v>671</v>
      </c>
      <c r="AD104" s="128"/>
      <c r="AE104" s="128"/>
      <c r="AF104" s="129"/>
      <c r="AG104" s="225" t="s">
        <v>63</v>
      </c>
      <c r="AH104" s="24" t="s">
        <v>3152</v>
      </c>
      <c r="AI104" s="225" t="s">
        <v>244</v>
      </c>
      <c r="AJ104" s="24" t="s">
        <v>3153</v>
      </c>
      <c r="AK104" s="225" t="s">
        <v>271</v>
      </c>
      <c r="AL104" s="24" t="s">
        <v>3154</v>
      </c>
      <c r="AM104" s="225" t="s">
        <v>244</v>
      </c>
      <c r="AN104" s="3458"/>
      <c r="AO104" s="225" t="s">
        <v>63</v>
      </c>
      <c r="AP104" s="421"/>
      <c r="AQ104" s="422"/>
      <c r="AR104" s="589" t="s">
        <v>3155</v>
      </c>
      <c r="AS104" s="587" t="s">
        <v>3158</v>
      </c>
      <c r="AT104" s="587"/>
      <c r="AU104" s="587"/>
      <c r="AV104" s="668"/>
      <c r="AW104" s="589"/>
      <c r="AX104" s="587"/>
      <c r="AY104" s="587"/>
      <c r="AZ104" s="587"/>
      <c r="BA104" s="587"/>
      <c r="BB104" s="587" t="s">
        <v>59</v>
      </c>
      <c r="BC104" s="587"/>
      <c r="BD104" s="668"/>
      <c r="BE104" s="589" t="s">
        <v>641</v>
      </c>
      <c r="BF104" s="587" t="s">
        <v>2460</v>
      </c>
      <c r="BG104" s="587" t="s">
        <v>499</v>
      </c>
      <c r="BH104" s="3482" t="s">
        <v>3665</v>
      </c>
      <c r="BI104" s="685"/>
      <c r="BJ104" s="685"/>
      <c r="BK104" s="685"/>
      <c r="BL104" s="685"/>
      <c r="BM104" s="685"/>
      <c r="BN104" s="685"/>
      <c r="BO104" s="685"/>
      <c r="BP104" s="685"/>
      <c r="BQ104" s="685"/>
      <c r="BR104" s="685"/>
      <c r="BS104" s="685"/>
      <c r="BT104" s="685"/>
      <c r="BU104" s="685"/>
      <c r="BV104" s="685"/>
      <c r="BW104" s="685"/>
      <c r="BX104" s="685"/>
      <c r="BY104" s="685"/>
      <c r="BZ104" s="685"/>
      <c r="CA104" s="685"/>
      <c r="CB104" s="685"/>
      <c r="CC104" s="685"/>
      <c r="CD104" s="685"/>
      <c r="CE104" s="685"/>
      <c r="CF104" s="685"/>
      <c r="CG104" s="685"/>
      <c r="CH104" s="685"/>
      <c r="CI104" s="685"/>
      <c r="CJ104" s="685"/>
      <c r="CK104" s="685"/>
      <c r="CL104" s="685"/>
      <c r="CM104" s="685"/>
      <c r="CN104" s="685"/>
      <c r="CO104" s="685"/>
      <c r="CP104" s="685"/>
      <c r="CQ104" s="685"/>
      <c r="CR104" s="685"/>
      <c r="CS104" s="685"/>
      <c r="CT104" s="685"/>
      <c r="CU104" s="685"/>
      <c r="CV104" s="685"/>
      <c r="CW104" s="685"/>
      <c r="CX104" s="685"/>
      <c r="CY104" s="685"/>
      <c r="CZ104" s="685"/>
      <c r="DA104" s="685"/>
      <c r="DB104" s="685"/>
    </row>
    <row r="105" spans="1:106" s="13" customFormat="1" ht="11.25" customHeight="1">
      <c r="A105" s="427">
        <v>104</v>
      </c>
      <c r="B105" s="428" t="s">
        <v>463</v>
      </c>
      <c r="C105" s="429" t="s">
        <v>652</v>
      </c>
      <c r="D105" s="598" t="s">
        <v>3157</v>
      </c>
      <c r="E105" s="599" t="s">
        <v>678</v>
      </c>
      <c r="F105" s="600" t="s">
        <v>3156</v>
      </c>
      <c r="G105" s="601" t="s">
        <v>669</v>
      </c>
      <c r="H105" s="3560">
        <v>4</v>
      </c>
      <c r="I105" s="329">
        <v>0</v>
      </c>
      <c r="J105" s="329">
        <v>8</v>
      </c>
      <c r="K105" s="3491">
        <v>4</v>
      </c>
      <c r="L105" s="384">
        <v>0</v>
      </c>
      <c r="M105" s="385">
        <v>1</v>
      </c>
      <c r="N105" s="3561">
        <v>1</v>
      </c>
      <c r="O105" s="3464"/>
      <c r="P105" s="405">
        <f t="shared" si="11"/>
        <v>14</v>
      </c>
      <c r="Q105" s="405">
        <f t="shared" si="12"/>
        <v>18</v>
      </c>
      <c r="R105" s="430" t="s">
        <v>3150</v>
      </c>
      <c r="S105" s="263" t="s">
        <v>244</v>
      </c>
      <c r="T105" s="431" t="s">
        <v>3144</v>
      </c>
      <c r="U105" s="432" t="s">
        <v>488</v>
      </c>
      <c r="V105" s="432" t="s">
        <v>3161</v>
      </c>
      <c r="W105" s="263" t="s">
        <v>271</v>
      </c>
      <c r="X105" s="332" t="s">
        <v>250</v>
      </c>
      <c r="Y105" s="333" t="s">
        <v>309</v>
      </c>
      <c r="Z105" s="333" t="s">
        <v>265</v>
      </c>
      <c r="AA105" s="266" t="s">
        <v>3151</v>
      </c>
      <c r="AB105" s="263" t="s">
        <v>271</v>
      </c>
      <c r="AC105" s="267" t="s">
        <v>671</v>
      </c>
      <c r="AD105" s="267" t="s">
        <v>624</v>
      </c>
      <c r="AE105" s="267"/>
      <c r="AF105" s="268"/>
      <c r="AG105" s="263" t="s">
        <v>63</v>
      </c>
      <c r="AH105" s="433" t="s">
        <v>3152</v>
      </c>
      <c r="AI105" s="263" t="s">
        <v>244</v>
      </c>
      <c r="AJ105" s="433" t="s">
        <v>3153</v>
      </c>
      <c r="AK105" s="263" t="s">
        <v>271</v>
      </c>
      <c r="AL105" s="433" t="s">
        <v>3154</v>
      </c>
      <c r="AM105" s="263" t="s">
        <v>244</v>
      </c>
      <c r="AN105" s="3459"/>
      <c r="AO105" s="263" t="s">
        <v>63</v>
      </c>
      <c r="AP105" s="434"/>
      <c r="AQ105" s="435"/>
      <c r="AR105" s="598" t="s">
        <v>3155</v>
      </c>
      <c r="AS105" s="600" t="s">
        <v>3158</v>
      </c>
      <c r="AT105" s="600"/>
      <c r="AU105" s="600"/>
      <c r="AV105" s="672"/>
      <c r="AW105" s="598"/>
      <c r="AX105" s="600"/>
      <c r="AY105" s="600"/>
      <c r="AZ105" s="600"/>
      <c r="BA105" s="600"/>
      <c r="BB105" s="600" t="s">
        <v>59</v>
      </c>
      <c r="BC105" s="600"/>
      <c r="BD105" s="672"/>
      <c r="BE105" s="598" t="s">
        <v>641</v>
      </c>
      <c r="BF105" s="600" t="s">
        <v>2460</v>
      </c>
      <c r="BG105" s="587" t="s">
        <v>499</v>
      </c>
      <c r="BH105" s="3482" t="s">
        <v>3665</v>
      </c>
      <c r="BI105" s="685"/>
      <c r="BJ105" s="685"/>
      <c r="BK105" s="685"/>
      <c r="BL105" s="685"/>
      <c r="BM105" s="685"/>
      <c r="BN105" s="685"/>
      <c r="BO105" s="685"/>
      <c r="BP105" s="685"/>
      <c r="BQ105" s="685"/>
      <c r="BR105" s="685"/>
      <c r="BS105" s="685"/>
      <c r="BT105" s="685"/>
      <c r="BU105" s="685"/>
      <c r="BV105" s="685"/>
      <c r="BW105" s="685"/>
      <c r="BX105" s="685"/>
      <c r="BY105" s="685"/>
      <c r="BZ105" s="685"/>
      <c r="CA105" s="685"/>
      <c r="CB105" s="685"/>
      <c r="CC105" s="685"/>
      <c r="CD105" s="685"/>
      <c r="CE105" s="685"/>
      <c r="CF105" s="685"/>
      <c r="CG105" s="685"/>
      <c r="CH105" s="685"/>
      <c r="CI105" s="685"/>
      <c r="CJ105" s="685"/>
      <c r="CK105" s="685"/>
      <c r="CL105" s="685"/>
      <c r="CM105" s="685"/>
      <c r="CN105" s="685"/>
      <c r="CO105" s="685"/>
      <c r="CP105" s="685"/>
      <c r="CQ105" s="685"/>
      <c r="CR105" s="685"/>
      <c r="CS105" s="685"/>
      <c r="CT105" s="685"/>
      <c r="CU105" s="685"/>
      <c r="CV105" s="685"/>
      <c r="CW105" s="685"/>
      <c r="CX105" s="685"/>
      <c r="CY105" s="685"/>
      <c r="CZ105" s="685"/>
      <c r="DA105" s="685"/>
      <c r="DB105" s="685"/>
    </row>
    <row r="106" spans="1:106" s="33" customFormat="1" ht="11.25" customHeight="1">
      <c r="A106" s="436">
        <v>105</v>
      </c>
      <c r="B106" s="437" t="s">
        <v>463</v>
      </c>
      <c r="C106" s="438" t="s">
        <v>672</v>
      </c>
      <c r="D106" s="602" t="s">
        <v>673</v>
      </c>
      <c r="E106" s="603" t="s">
        <v>3149</v>
      </c>
      <c r="F106" s="604">
        <v>1170</v>
      </c>
      <c r="G106" s="605" t="s">
        <v>669</v>
      </c>
      <c r="H106" s="3406">
        <v>4</v>
      </c>
      <c r="I106" s="278">
        <v>0</v>
      </c>
      <c r="J106" s="278">
        <v>4</v>
      </c>
      <c r="K106" s="3492">
        <v>2</v>
      </c>
      <c r="L106" s="279">
        <v>0</v>
      </c>
      <c r="M106" s="280">
        <v>1</v>
      </c>
      <c r="N106" s="3551">
        <v>1</v>
      </c>
      <c r="O106" s="205"/>
      <c r="P106" s="415">
        <f t="shared" si="11"/>
        <v>10</v>
      </c>
      <c r="Q106" s="415">
        <f t="shared" si="12"/>
        <v>12</v>
      </c>
      <c r="R106" s="168" t="s">
        <v>3159</v>
      </c>
      <c r="S106" s="143" t="s">
        <v>244</v>
      </c>
      <c r="T106" s="170" t="s">
        <v>3144</v>
      </c>
      <c r="U106" s="172" t="s">
        <v>488</v>
      </c>
      <c r="V106" s="172" t="s">
        <v>3161</v>
      </c>
      <c r="W106" s="143" t="s">
        <v>271</v>
      </c>
      <c r="X106" s="149" t="s">
        <v>674</v>
      </c>
      <c r="Y106" s="150" t="s">
        <v>309</v>
      </c>
      <c r="Z106" s="150" t="s">
        <v>675</v>
      </c>
      <c r="AA106" s="151" t="s">
        <v>3160</v>
      </c>
      <c r="AB106" s="143" t="s">
        <v>271</v>
      </c>
      <c r="AC106" s="3495" t="s">
        <v>671</v>
      </c>
      <c r="AD106" s="3495" t="s">
        <v>195</v>
      </c>
      <c r="AE106" s="152"/>
      <c r="AF106" s="153"/>
      <c r="AG106" s="143" t="s">
        <v>63</v>
      </c>
      <c r="AH106" s="173" t="s">
        <v>3152</v>
      </c>
      <c r="AI106" s="143" t="s">
        <v>244</v>
      </c>
      <c r="AJ106" s="173" t="s">
        <v>676</v>
      </c>
      <c r="AK106" s="143" t="s">
        <v>271</v>
      </c>
      <c r="AL106" s="173" t="s">
        <v>3154</v>
      </c>
      <c r="AM106" s="143" t="s">
        <v>244</v>
      </c>
      <c r="AN106" s="3453"/>
      <c r="AO106" s="143" t="s">
        <v>63</v>
      </c>
      <c r="AP106" s="439"/>
      <c r="AQ106" s="440"/>
      <c r="AR106" s="602" t="s">
        <v>3155</v>
      </c>
      <c r="AS106" s="604" t="s">
        <v>315</v>
      </c>
      <c r="AT106" s="604">
        <v>218383</v>
      </c>
      <c r="AU106" s="673" t="s">
        <v>669</v>
      </c>
      <c r="AV106" s="674" t="s">
        <v>3243</v>
      </c>
      <c r="AW106" s="602"/>
      <c r="AX106" s="604"/>
      <c r="AY106" s="604"/>
      <c r="AZ106" s="604"/>
      <c r="BA106" s="604"/>
      <c r="BB106" s="604" t="s">
        <v>59</v>
      </c>
      <c r="BC106" s="604"/>
      <c r="BD106" s="674"/>
      <c r="BE106" s="602" t="s">
        <v>641</v>
      </c>
      <c r="BF106" s="604" t="s">
        <v>2460</v>
      </c>
      <c r="BG106" s="604" t="s">
        <v>499</v>
      </c>
      <c r="BH106" s="3484" t="s">
        <v>3665</v>
      </c>
      <c r="BI106" s="688"/>
      <c r="BJ106" s="688"/>
      <c r="BK106" s="688"/>
      <c r="BL106" s="688"/>
      <c r="BM106" s="688"/>
      <c r="BN106" s="688"/>
      <c r="BO106" s="688"/>
      <c r="BP106" s="688"/>
      <c r="BQ106" s="688"/>
      <c r="BR106" s="688"/>
      <c r="BS106" s="688"/>
      <c r="BT106" s="688"/>
      <c r="BU106" s="688"/>
      <c r="BV106" s="688"/>
      <c r="BW106" s="688"/>
      <c r="BX106" s="688"/>
      <c r="BY106" s="688"/>
      <c r="BZ106" s="688"/>
      <c r="CA106" s="688"/>
      <c r="CB106" s="688"/>
      <c r="CC106" s="688"/>
      <c r="CD106" s="688"/>
      <c r="CE106" s="688"/>
      <c r="CF106" s="688"/>
      <c r="CG106" s="688"/>
      <c r="CH106" s="688"/>
      <c r="CI106" s="688"/>
      <c r="CJ106" s="688"/>
      <c r="CK106" s="688"/>
      <c r="CL106" s="688"/>
      <c r="CM106" s="688"/>
      <c r="CN106" s="688"/>
      <c r="CO106" s="688"/>
      <c r="CP106" s="688"/>
      <c r="CQ106" s="688"/>
      <c r="CR106" s="688"/>
      <c r="CS106" s="688"/>
      <c r="CT106" s="688"/>
      <c r="CU106" s="688"/>
      <c r="CV106" s="688"/>
      <c r="CW106" s="688"/>
      <c r="CX106" s="688"/>
      <c r="CY106" s="688"/>
      <c r="CZ106" s="688"/>
      <c r="DA106" s="688"/>
      <c r="DB106" s="688"/>
    </row>
    <row r="107" spans="1:106" s="33" customFormat="1" ht="11.25" customHeight="1">
      <c r="A107" s="441">
        <v>106</v>
      </c>
      <c r="B107" s="442" t="s">
        <v>463</v>
      </c>
      <c r="C107" s="443" t="s">
        <v>672</v>
      </c>
      <c r="D107" s="606" t="s">
        <v>679</v>
      </c>
      <c r="E107" s="607" t="s">
        <v>680</v>
      </c>
      <c r="F107" s="608" t="s">
        <v>3156</v>
      </c>
      <c r="G107" s="609" t="s">
        <v>669</v>
      </c>
      <c r="H107" s="3407">
        <v>4</v>
      </c>
      <c r="I107" s="289">
        <v>0</v>
      </c>
      <c r="J107" s="289">
        <v>4</v>
      </c>
      <c r="K107" s="3493">
        <v>4</v>
      </c>
      <c r="L107" s="290">
        <v>0</v>
      </c>
      <c r="M107" s="291">
        <v>1</v>
      </c>
      <c r="N107" s="3552">
        <v>1</v>
      </c>
      <c r="O107" s="74"/>
      <c r="P107" s="376">
        <f t="shared" si="11"/>
        <v>10</v>
      </c>
      <c r="Q107" s="376">
        <f t="shared" si="12"/>
        <v>14</v>
      </c>
      <c r="R107" s="169" t="s">
        <v>681</v>
      </c>
      <c r="S107" s="225" t="s">
        <v>244</v>
      </c>
      <c r="T107" s="138" t="s">
        <v>487</v>
      </c>
      <c r="U107" s="139" t="s">
        <v>488</v>
      </c>
      <c r="V107" s="139" t="s">
        <v>3161</v>
      </c>
      <c r="W107" s="225" t="s">
        <v>271</v>
      </c>
      <c r="X107" s="122" t="s">
        <v>682</v>
      </c>
      <c r="Y107" s="123" t="s">
        <v>309</v>
      </c>
      <c r="Z107" s="123" t="s">
        <v>675</v>
      </c>
      <c r="AA107" s="124" t="s">
        <v>3160</v>
      </c>
      <c r="AB107" s="225" t="s">
        <v>271</v>
      </c>
      <c r="AC107" s="3496" t="s">
        <v>671</v>
      </c>
      <c r="AD107" s="130"/>
      <c r="AE107" s="130"/>
      <c r="AF107" s="131"/>
      <c r="AG107" s="225" t="s">
        <v>63</v>
      </c>
      <c r="AH107" s="136" t="s">
        <v>3152</v>
      </c>
      <c r="AI107" s="225" t="s">
        <v>244</v>
      </c>
      <c r="AJ107" s="136" t="s">
        <v>676</v>
      </c>
      <c r="AK107" s="225" t="s">
        <v>271</v>
      </c>
      <c r="AL107" s="136" t="s">
        <v>3154</v>
      </c>
      <c r="AM107" s="225" t="s">
        <v>244</v>
      </c>
      <c r="AN107" s="3454"/>
      <c r="AO107" s="225" t="s">
        <v>63</v>
      </c>
      <c r="AP107" s="444"/>
      <c r="AQ107" s="445"/>
      <c r="AR107" s="606" t="s">
        <v>3155</v>
      </c>
      <c r="AS107" s="604" t="s">
        <v>315</v>
      </c>
      <c r="AT107" s="608">
        <v>218384</v>
      </c>
      <c r="AU107" s="675" t="s">
        <v>669</v>
      </c>
      <c r="AV107" s="676" t="s">
        <v>3243</v>
      </c>
      <c r="AW107" s="606"/>
      <c r="AX107" s="608"/>
      <c r="AY107" s="608"/>
      <c r="AZ107" s="608"/>
      <c r="BA107" s="608"/>
      <c r="BB107" s="608" t="s">
        <v>59</v>
      </c>
      <c r="BC107" s="608"/>
      <c r="BD107" s="676"/>
      <c r="BE107" s="606" t="s">
        <v>641</v>
      </c>
      <c r="BF107" s="608" t="s">
        <v>2460</v>
      </c>
      <c r="BG107" s="608" t="s">
        <v>499</v>
      </c>
      <c r="BH107" s="3485" t="s">
        <v>3665</v>
      </c>
      <c r="BI107" s="688"/>
      <c r="BJ107" s="688"/>
      <c r="BK107" s="688"/>
      <c r="BL107" s="688"/>
      <c r="BM107" s="688"/>
      <c r="BN107" s="688"/>
      <c r="BO107" s="688"/>
      <c r="BP107" s="688"/>
      <c r="BQ107" s="688"/>
      <c r="BR107" s="688"/>
      <c r="BS107" s="688"/>
      <c r="BT107" s="688"/>
      <c r="BU107" s="688"/>
      <c r="BV107" s="688"/>
      <c r="BW107" s="688"/>
      <c r="BX107" s="688"/>
      <c r="BY107" s="688"/>
      <c r="BZ107" s="688"/>
      <c r="CA107" s="688"/>
      <c r="CB107" s="688"/>
      <c r="CC107" s="688"/>
      <c r="CD107" s="688"/>
      <c r="CE107" s="688"/>
      <c r="CF107" s="688"/>
      <c r="CG107" s="688"/>
      <c r="CH107" s="688"/>
      <c r="CI107" s="688"/>
      <c r="CJ107" s="688"/>
      <c r="CK107" s="688"/>
      <c r="CL107" s="688"/>
      <c r="CM107" s="688"/>
      <c r="CN107" s="688"/>
      <c r="CO107" s="688"/>
      <c r="CP107" s="688"/>
      <c r="CQ107" s="688"/>
      <c r="CR107" s="688"/>
      <c r="CS107" s="688"/>
      <c r="CT107" s="688"/>
      <c r="CU107" s="688"/>
      <c r="CV107" s="688"/>
      <c r="CW107" s="688"/>
      <c r="CX107" s="688"/>
      <c r="CY107" s="688"/>
      <c r="CZ107" s="688"/>
      <c r="DA107" s="688"/>
      <c r="DB107" s="688"/>
    </row>
    <row r="108" spans="1:106" s="13" customFormat="1" ht="11.25" customHeight="1">
      <c r="A108" s="441">
        <v>107</v>
      </c>
      <c r="B108" s="442" t="s">
        <v>463</v>
      </c>
      <c r="C108" s="443" t="s">
        <v>672</v>
      </c>
      <c r="D108" s="606" t="s">
        <v>686</v>
      </c>
      <c r="E108" s="608" t="s">
        <v>687</v>
      </c>
      <c r="F108" s="608">
        <v>1180</v>
      </c>
      <c r="G108" s="610" t="s">
        <v>3247</v>
      </c>
      <c r="H108" s="3407">
        <v>8</v>
      </c>
      <c r="I108" s="289">
        <v>0</v>
      </c>
      <c r="J108" s="289">
        <v>4</v>
      </c>
      <c r="K108" s="3493">
        <v>8</v>
      </c>
      <c r="L108" s="290">
        <v>1</v>
      </c>
      <c r="M108" s="291">
        <v>1</v>
      </c>
      <c r="N108" s="3552">
        <v>0</v>
      </c>
      <c r="O108" s="74"/>
      <c r="P108" s="376">
        <f t="shared" si="11"/>
        <v>14</v>
      </c>
      <c r="Q108" s="376">
        <f t="shared" si="12"/>
        <v>22</v>
      </c>
      <c r="R108" s="121" t="s">
        <v>666</v>
      </c>
      <c r="S108" s="225" t="s">
        <v>304</v>
      </c>
      <c r="T108" s="138" t="s">
        <v>688</v>
      </c>
      <c r="U108" s="139" t="s">
        <v>689</v>
      </c>
      <c r="V108" s="139" t="s">
        <v>690</v>
      </c>
      <c r="W108" s="225" t="s">
        <v>244</v>
      </c>
      <c r="X108" s="122" t="s">
        <v>691</v>
      </c>
      <c r="Y108" s="123" t="s">
        <v>692</v>
      </c>
      <c r="Z108" s="123" t="s">
        <v>693</v>
      </c>
      <c r="AA108" s="124" t="s">
        <v>694</v>
      </c>
      <c r="AB108" s="225" t="s">
        <v>244</v>
      </c>
      <c r="AC108" s="130"/>
      <c r="AD108" s="3496" t="s">
        <v>655</v>
      </c>
      <c r="AE108" s="130"/>
      <c r="AF108" s="131"/>
      <c r="AG108" s="225" t="s">
        <v>63</v>
      </c>
      <c r="AH108" s="136" t="s">
        <v>695</v>
      </c>
      <c r="AI108" s="225" t="s">
        <v>244</v>
      </c>
      <c r="AJ108" s="136" t="s">
        <v>696</v>
      </c>
      <c r="AK108" s="225" t="s">
        <v>244</v>
      </c>
      <c r="AL108" s="136" t="s">
        <v>697</v>
      </c>
      <c r="AM108" s="225" t="s">
        <v>244</v>
      </c>
      <c r="AN108" s="3454"/>
      <c r="AO108" s="225" t="s">
        <v>63</v>
      </c>
      <c r="AP108" s="444"/>
      <c r="AQ108" s="445"/>
      <c r="AR108" s="606" t="s">
        <v>698</v>
      </c>
      <c r="AS108" s="604" t="s">
        <v>315</v>
      </c>
      <c r="AT108" s="608">
        <v>227549</v>
      </c>
      <c r="AU108" s="608" t="s">
        <v>3248</v>
      </c>
      <c r="AV108" s="676"/>
      <c r="AW108" s="606"/>
      <c r="AX108" s="608"/>
      <c r="AY108" s="608"/>
      <c r="AZ108" s="608"/>
      <c r="BA108" s="608"/>
      <c r="BB108" s="608"/>
      <c r="BC108" s="608" t="s">
        <v>59</v>
      </c>
      <c r="BD108" s="676"/>
      <c r="BE108" s="606" t="s">
        <v>486</v>
      </c>
      <c r="BF108" s="608" t="s">
        <v>2460</v>
      </c>
      <c r="BG108" s="608" t="s">
        <v>3456</v>
      </c>
      <c r="BH108" s="3485"/>
      <c r="BI108" s="685"/>
      <c r="BJ108" s="685"/>
      <c r="BK108" s="685"/>
      <c r="BL108" s="685"/>
      <c r="BM108" s="685"/>
      <c r="BN108" s="685"/>
      <c r="BO108" s="685"/>
      <c r="BP108" s="685"/>
      <c r="BQ108" s="685"/>
      <c r="BR108" s="685"/>
      <c r="BS108" s="685"/>
      <c r="BT108" s="685"/>
      <c r="BU108" s="685"/>
      <c r="BV108" s="685"/>
      <c r="BW108" s="685"/>
      <c r="BX108" s="685"/>
      <c r="BY108" s="685"/>
      <c r="BZ108" s="685"/>
      <c r="CA108" s="685"/>
      <c r="CB108" s="685"/>
      <c r="CC108" s="685"/>
      <c r="CD108" s="685"/>
      <c r="CE108" s="685"/>
      <c r="CF108" s="685"/>
      <c r="CG108" s="685"/>
      <c r="CH108" s="685"/>
      <c r="CI108" s="685"/>
      <c r="CJ108" s="685"/>
      <c r="CK108" s="685"/>
      <c r="CL108" s="685"/>
      <c r="CM108" s="685"/>
      <c r="CN108" s="685"/>
      <c r="CO108" s="685"/>
      <c r="CP108" s="685"/>
      <c r="CQ108" s="685"/>
      <c r="CR108" s="685"/>
      <c r="CS108" s="685"/>
      <c r="CT108" s="685"/>
      <c r="CU108" s="685"/>
      <c r="CV108" s="685"/>
      <c r="CW108" s="685"/>
      <c r="CX108" s="685"/>
      <c r="CY108" s="685"/>
      <c r="CZ108" s="685"/>
      <c r="DA108" s="685"/>
      <c r="DB108" s="685"/>
    </row>
    <row r="109" spans="1:106" s="13" customFormat="1" ht="11.25" customHeight="1">
      <c r="A109" s="441">
        <v>108</v>
      </c>
      <c r="B109" s="442" t="s">
        <v>463</v>
      </c>
      <c r="C109" s="443" t="s">
        <v>672</v>
      </c>
      <c r="D109" s="606" t="s">
        <v>3626</v>
      </c>
      <c r="E109" s="608" t="s">
        <v>3169</v>
      </c>
      <c r="F109" s="608">
        <v>1180</v>
      </c>
      <c r="G109" s="610" t="s">
        <v>700</v>
      </c>
      <c r="H109" s="3407">
        <v>1</v>
      </c>
      <c r="I109" s="289">
        <v>0</v>
      </c>
      <c r="J109" s="289">
        <v>1</v>
      </c>
      <c r="K109" s="3493">
        <v>0</v>
      </c>
      <c r="L109" s="290">
        <v>1</v>
      </c>
      <c r="M109" s="291">
        <v>1</v>
      </c>
      <c r="N109" s="3552">
        <v>1</v>
      </c>
      <c r="O109" s="74"/>
      <c r="P109" s="376">
        <f t="shared" si="11"/>
        <v>5</v>
      </c>
      <c r="Q109" s="376">
        <f t="shared" si="12"/>
        <v>5</v>
      </c>
      <c r="R109" s="121" t="s">
        <v>702</v>
      </c>
      <c r="S109" s="225" t="s">
        <v>304</v>
      </c>
      <c r="T109" s="138" t="s">
        <v>703</v>
      </c>
      <c r="U109" s="139" t="s">
        <v>689</v>
      </c>
      <c r="V109" s="139" t="s">
        <v>690</v>
      </c>
      <c r="W109" s="225" t="s">
        <v>244</v>
      </c>
      <c r="X109" s="122" t="s">
        <v>691</v>
      </c>
      <c r="Y109" s="123" t="s">
        <v>704</v>
      </c>
      <c r="Z109" s="123" t="s">
        <v>705</v>
      </c>
      <c r="AA109" s="124" t="s">
        <v>706</v>
      </c>
      <c r="AB109" s="225" t="s">
        <v>244</v>
      </c>
      <c r="AC109" s="130"/>
      <c r="AD109" s="3496" t="s">
        <v>195</v>
      </c>
      <c r="AE109" s="130"/>
      <c r="AF109" s="131"/>
      <c r="AG109" s="225" t="s">
        <v>63</v>
      </c>
      <c r="AH109" s="136" t="s">
        <v>707</v>
      </c>
      <c r="AI109" s="225" t="s">
        <v>304</v>
      </c>
      <c r="AJ109" s="136" t="s">
        <v>708</v>
      </c>
      <c r="AK109" s="225" t="s">
        <v>304</v>
      </c>
      <c r="AL109" s="136" t="s">
        <v>709</v>
      </c>
      <c r="AM109" s="225" t="s">
        <v>244</v>
      </c>
      <c r="AN109" s="3454"/>
      <c r="AO109" s="225" t="s">
        <v>63</v>
      </c>
      <c r="AP109" s="444"/>
      <c r="AQ109" s="445"/>
      <c r="AR109" s="606" t="s">
        <v>3686</v>
      </c>
      <c r="AS109" s="608" t="s">
        <v>195</v>
      </c>
      <c r="AT109" s="608"/>
      <c r="AU109" s="608"/>
      <c r="AV109" s="676"/>
      <c r="AW109" s="606"/>
      <c r="AX109" s="608"/>
      <c r="AY109" s="608"/>
      <c r="AZ109" s="608"/>
      <c r="BA109" s="608"/>
      <c r="BB109" s="608"/>
      <c r="BC109" s="608" t="s">
        <v>668</v>
      </c>
      <c r="BD109" s="676"/>
      <c r="BE109" s="606" t="s">
        <v>486</v>
      </c>
      <c r="BF109" s="608" t="s">
        <v>2460</v>
      </c>
      <c r="BG109" s="608" t="s">
        <v>3456</v>
      </c>
      <c r="BH109" s="3485"/>
      <c r="BI109" s="685"/>
      <c r="BJ109" s="685"/>
      <c r="BK109" s="685"/>
      <c r="BL109" s="685"/>
      <c r="BM109" s="685"/>
      <c r="BN109" s="685"/>
      <c r="BO109" s="685"/>
      <c r="BP109" s="685"/>
      <c r="BQ109" s="685"/>
      <c r="BR109" s="685"/>
      <c r="BS109" s="685"/>
      <c r="BT109" s="685"/>
      <c r="BU109" s="685"/>
      <c r="BV109" s="685"/>
      <c r="BW109" s="685"/>
      <c r="BX109" s="685"/>
      <c r="BY109" s="685"/>
      <c r="BZ109" s="685"/>
      <c r="CA109" s="685"/>
      <c r="CB109" s="685"/>
      <c r="CC109" s="685"/>
      <c r="CD109" s="685"/>
      <c r="CE109" s="685"/>
      <c r="CF109" s="685"/>
      <c r="CG109" s="685"/>
      <c r="CH109" s="685"/>
      <c r="CI109" s="685"/>
      <c r="CJ109" s="685"/>
      <c r="CK109" s="685"/>
      <c r="CL109" s="685"/>
      <c r="CM109" s="685"/>
      <c r="CN109" s="685"/>
      <c r="CO109" s="685"/>
      <c r="CP109" s="685"/>
      <c r="CQ109" s="685"/>
      <c r="CR109" s="685"/>
      <c r="CS109" s="685"/>
      <c r="CT109" s="685"/>
      <c r="CU109" s="685"/>
      <c r="CV109" s="685"/>
      <c r="CW109" s="685"/>
      <c r="CX109" s="685"/>
      <c r="CY109" s="685"/>
      <c r="CZ109" s="685"/>
      <c r="DA109" s="685"/>
      <c r="DB109" s="685"/>
    </row>
    <row r="110" spans="1:106" s="13" customFormat="1" ht="11.25" customHeight="1">
      <c r="A110" s="441">
        <v>109</v>
      </c>
      <c r="B110" s="442" t="s">
        <v>463</v>
      </c>
      <c r="C110" s="443" t="s">
        <v>672</v>
      </c>
      <c r="D110" s="606" t="s">
        <v>723</v>
      </c>
      <c r="E110" s="608" t="s">
        <v>724</v>
      </c>
      <c r="F110" s="608"/>
      <c r="G110" s="610" t="s">
        <v>716</v>
      </c>
      <c r="H110" s="3407">
        <v>4</v>
      </c>
      <c r="I110" s="289">
        <v>0</v>
      </c>
      <c r="J110" s="289">
        <v>2</v>
      </c>
      <c r="K110" s="3493">
        <v>2</v>
      </c>
      <c r="L110" s="290">
        <v>1</v>
      </c>
      <c r="M110" s="291">
        <v>0</v>
      </c>
      <c r="N110" s="3552">
        <v>1</v>
      </c>
      <c r="O110" s="74"/>
      <c r="P110" s="376">
        <f t="shared" si="7"/>
        <v>8</v>
      </c>
      <c r="Q110" s="376">
        <f t="shared" si="8"/>
        <v>10</v>
      </c>
      <c r="R110" s="121" t="s">
        <v>659</v>
      </c>
      <c r="S110" s="225" t="s">
        <v>304</v>
      </c>
      <c r="T110" s="138" t="s">
        <v>725</v>
      </c>
      <c r="U110" s="139" t="s">
        <v>726</v>
      </c>
      <c r="V110" s="139" t="s">
        <v>727</v>
      </c>
      <c r="W110" s="225" t="s">
        <v>244</v>
      </c>
      <c r="X110" s="122" t="s">
        <v>728</v>
      </c>
      <c r="Y110" s="123" t="s">
        <v>729</v>
      </c>
      <c r="Z110" s="123" t="s">
        <v>730</v>
      </c>
      <c r="AA110" s="124" t="s">
        <v>731</v>
      </c>
      <c r="AB110" s="225" t="s">
        <v>244</v>
      </c>
      <c r="AC110" s="130"/>
      <c r="AD110" s="3496" t="s">
        <v>711</v>
      </c>
      <c r="AE110" s="130"/>
      <c r="AF110" s="131"/>
      <c r="AG110" s="225" t="s">
        <v>63</v>
      </c>
      <c r="AH110" s="136" t="s">
        <v>732</v>
      </c>
      <c r="AI110" s="225" t="s">
        <v>244</v>
      </c>
      <c r="AJ110" s="136" t="s">
        <v>733</v>
      </c>
      <c r="AK110" s="225" t="s">
        <v>304</v>
      </c>
      <c r="AL110" s="136" t="s">
        <v>734</v>
      </c>
      <c r="AM110" s="225" t="s">
        <v>244</v>
      </c>
      <c r="AN110" s="3454"/>
      <c r="AO110" s="225" t="s">
        <v>63</v>
      </c>
      <c r="AP110" s="444"/>
      <c r="AQ110" s="445"/>
      <c r="AR110" s="606"/>
      <c r="AS110" s="608" t="s">
        <v>195</v>
      </c>
      <c r="AT110" s="608" t="s">
        <v>3230</v>
      </c>
      <c r="AU110" s="675" t="s">
        <v>716</v>
      </c>
      <c r="AV110" s="676"/>
      <c r="AW110" s="606"/>
      <c r="AX110" s="608"/>
      <c r="AY110" s="608"/>
      <c r="AZ110" s="608"/>
      <c r="BA110" s="608"/>
      <c r="BB110" s="608"/>
      <c r="BC110" s="608"/>
      <c r="BD110" s="676"/>
      <c r="BE110" s="606" t="s">
        <v>486</v>
      </c>
      <c r="BF110" s="608" t="s">
        <v>2460</v>
      </c>
      <c r="BG110" s="608" t="s">
        <v>3456</v>
      </c>
      <c r="BH110" s="3485"/>
      <c r="BI110" s="685"/>
      <c r="BJ110" s="685"/>
      <c r="BK110" s="685"/>
      <c r="BL110" s="685"/>
      <c r="BM110" s="685"/>
      <c r="BN110" s="685"/>
      <c r="BO110" s="685"/>
      <c r="BP110" s="685"/>
      <c r="BQ110" s="685"/>
      <c r="BR110" s="685"/>
      <c r="BS110" s="685"/>
      <c r="BT110" s="685"/>
      <c r="BU110" s="685"/>
      <c r="BV110" s="685"/>
      <c r="BW110" s="685"/>
      <c r="BX110" s="685"/>
      <c r="BY110" s="685"/>
      <c r="BZ110" s="685"/>
      <c r="CA110" s="685"/>
      <c r="CB110" s="685"/>
      <c r="CC110" s="685"/>
      <c r="CD110" s="685"/>
      <c r="CE110" s="685"/>
      <c r="CF110" s="685"/>
      <c r="CG110" s="685"/>
      <c r="CH110" s="685"/>
      <c r="CI110" s="685"/>
      <c r="CJ110" s="685"/>
      <c r="CK110" s="685"/>
      <c r="CL110" s="685"/>
      <c r="CM110" s="685"/>
      <c r="CN110" s="685"/>
      <c r="CO110" s="685"/>
      <c r="CP110" s="685"/>
      <c r="CQ110" s="685"/>
      <c r="CR110" s="685"/>
      <c r="CS110" s="685"/>
      <c r="CT110" s="685"/>
      <c r="CU110" s="685"/>
      <c r="CV110" s="685"/>
      <c r="CW110" s="685"/>
      <c r="CX110" s="685"/>
      <c r="CY110" s="685"/>
      <c r="CZ110" s="685"/>
      <c r="DA110" s="685"/>
      <c r="DB110" s="685"/>
    </row>
    <row r="111" spans="1:106" s="13" customFormat="1" ht="11.25" customHeight="1">
      <c r="A111" s="441">
        <v>110</v>
      </c>
      <c r="B111" s="442" t="s">
        <v>463</v>
      </c>
      <c r="C111" s="443" t="s">
        <v>672</v>
      </c>
      <c r="D111" s="606" t="s">
        <v>3704</v>
      </c>
      <c r="E111" s="608" t="s">
        <v>3705</v>
      </c>
      <c r="F111" s="608" t="s">
        <v>3706</v>
      </c>
      <c r="G111" s="610" t="s">
        <v>735</v>
      </c>
      <c r="H111" s="3407">
        <v>8</v>
      </c>
      <c r="I111" s="289">
        <v>0</v>
      </c>
      <c r="J111" s="289">
        <v>1</v>
      </c>
      <c r="K111" s="3493">
        <v>2</v>
      </c>
      <c r="L111" s="290">
        <v>1</v>
      </c>
      <c r="M111" s="291">
        <v>0</v>
      </c>
      <c r="N111" s="3552">
        <v>1</v>
      </c>
      <c r="O111" s="74"/>
      <c r="P111" s="376">
        <f t="shared" si="7"/>
        <v>11</v>
      </c>
      <c r="Q111" s="376">
        <f t="shared" si="8"/>
        <v>13</v>
      </c>
      <c r="R111" s="121" t="s">
        <v>736</v>
      </c>
      <c r="S111" s="225" t="s">
        <v>304</v>
      </c>
      <c r="T111" s="171" t="s">
        <v>737</v>
      </c>
      <c r="U111" s="139" t="s">
        <v>726</v>
      </c>
      <c r="V111" s="139" t="s">
        <v>738</v>
      </c>
      <c r="W111" s="225" t="s">
        <v>244</v>
      </c>
      <c r="X111" s="122" t="s">
        <v>739</v>
      </c>
      <c r="Y111" s="123" t="s">
        <v>353</v>
      </c>
      <c r="Z111" s="123" t="s">
        <v>740</v>
      </c>
      <c r="AA111" s="124" t="s">
        <v>741</v>
      </c>
      <c r="AB111" s="225" t="s">
        <v>244</v>
      </c>
      <c r="AC111" s="130"/>
      <c r="AD111" s="3496" t="s">
        <v>195</v>
      </c>
      <c r="AE111" s="3496" t="s">
        <v>742</v>
      </c>
      <c r="AF111" s="131"/>
      <c r="AG111" s="225" t="s">
        <v>63</v>
      </c>
      <c r="AH111" s="136" t="s">
        <v>743</v>
      </c>
      <c r="AI111" s="225" t="s">
        <v>304</v>
      </c>
      <c r="AJ111" s="136" t="s">
        <v>744</v>
      </c>
      <c r="AK111" s="225" t="s">
        <v>304</v>
      </c>
      <c r="AL111" s="136" t="s">
        <v>677</v>
      </c>
      <c r="AM111" s="225" t="s">
        <v>244</v>
      </c>
      <c r="AN111" s="3454"/>
      <c r="AO111" s="225" t="s">
        <v>63</v>
      </c>
      <c r="AP111" s="444"/>
      <c r="AQ111" s="445"/>
      <c r="AR111" s="606" t="s">
        <v>3249</v>
      </c>
      <c r="AS111" s="608" t="s">
        <v>379</v>
      </c>
      <c r="AT111" s="608" t="s">
        <v>3250</v>
      </c>
      <c r="AU111" s="608" t="s">
        <v>735</v>
      </c>
      <c r="AV111" s="676"/>
      <c r="AW111" s="606"/>
      <c r="AX111" s="608"/>
      <c r="AY111" s="608"/>
      <c r="AZ111" s="608"/>
      <c r="BA111" s="608"/>
      <c r="BB111" s="608" t="s">
        <v>59</v>
      </c>
      <c r="BC111" s="608"/>
      <c r="BD111" s="676"/>
      <c r="BE111" s="606" t="s">
        <v>641</v>
      </c>
      <c r="BF111" s="608" t="s">
        <v>2460</v>
      </c>
      <c r="BG111" s="608" t="s">
        <v>3314</v>
      </c>
      <c r="BH111" s="3485"/>
      <c r="BI111" s="685"/>
      <c r="BJ111" s="685"/>
      <c r="BK111" s="685"/>
      <c r="BL111" s="685"/>
      <c r="BM111" s="685"/>
      <c r="BN111" s="685"/>
      <c r="BO111" s="685"/>
      <c r="BP111" s="685"/>
      <c r="BQ111" s="685"/>
      <c r="BR111" s="685"/>
      <c r="BS111" s="685"/>
      <c r="BT111" s="685"/>
      <c r="BU111" s="685"/>
      <c r="BV111" s="685"/>
      <c r="BW111" s="685"/>
      <c r="BX111" s="685"/>
      <c r="BY111" s="685"/>
      <c r="BZ111" s="685"/>
      <c r="CA111" s="685"/>
      <c r="CB111" s="685"/>
      <c r="CC111" s="685"/>
      <c r="CD111" s="685"/>
      <c r="CE111" s="685"/>
      <c r="CF111" s="685"/>
      <c r="CG111" s="685"/>
      <c r="CH111" s="685"/>
      <c r="CI111" s="685"/>
      <c r="CJ111" s="685"/>
      <c r="CK111" s="685"/>
      <c r="CL111" s="685"/>
      <c r="CM111" s="685"/>
      <c r="CN111" s="685"/>
      <c r="CO111" s="685"/>
      <c r="CP111" s="685"/>
      <c r="CQ111" s="685"/>
      <c r="CR111" s="685"/>
      <c r="CS111" s="685"/>
      <c r="CT111" s="685"/>
      <c r="CU111" s="685"/>
      <c r="CV111" s="685"/>
      <c r="CW111" s="685"/>
      <c r="CX111" s="685"/>
      <c r="CY111" s="685"/>
      <c r="CZ111" s="685"/>
      <c r="DA111" s="685"/>
      <c r="DB111" s="685"/>
    </row>
    <row r="112" spans="1:106" s="13" customFormat="1" ht="11.25" customHeight="1">
      <c r="A112" s="441">
        <v>111</v>
      </c>
      <c r="B112" s="442" t="s">
        <v>463</v>
      </c>
      <c r="C112" s="443" t="s">
        <v>672</v>
      </c>
      <c r="D112" s="606" t="s">
        <v>745</v>
      </c>
      <c r="E112" s="608" t="s">
        <v>3707</v>
      </c>
      <c r="F112" s="608" t="s">
        <v>624</v>
      </c>
      <c r="G112" s="610" t="s">
        <v>746</v>
      </c>
      <c r="H112" s="3407">
        <v>4</v>
      </c>
      <c r="I112" s="289">
        <v>0</v>
      </c>
      <c r="J112" s="289">
        <v>4</v>
      </c>
      <c r="K112" s="3493">
        <v>8</v>
      </c>
      <c r="L112" s="290">
        <v>1</v>
      </c>
      <c r="M112" s="291">
        <v>1</v>
      </c>
      <c r="N112" s="3552">
        <v>1</v>
      </c>
      <c r="O112" s="74"/>
      <c r="P112" s="376">
        <f t="shared" si="7"/>
        <v>11</v>
      </c>
      <c r="Q112" s="376">
        <f t="shared" si="8"/>
        <v>19</v>
      </c>
      <c r="R112" s="121" t="s">
        <v>659</v>
      </c>
      <c r="S112" s="225" t="s">
        <v>304</v>
      </c>
      <c r="T112" s="138" t="s">
        <v>487</v>
      </c>
      <c r="U112" s="139" t="s">
        <v>726</v>
      </c>
      <c r="V112" s="139" t="s">
        <v>747</v>
      </c>
      <c r="W112" s="225" t="s">
        <v>244</v>
      </c>
      <c r="X112" s="122" t="s">
        <v>748</v>
      </c>
      <c r="Y112" s="123" t="s">
        <v>749</v>
      </c>
      <c r="Z112" s="123" t="s">
        <v>265</v>
      </c>
      <c r="AA112" s="124" t="s">
        <v>750</v>
      </c>
      <c r="AB112" s="225" t="s">
        <v>244</v>
      </c>
      <c r="AC112" s="3496" t="s">
        <v>751</v>
      </c>
      <c r="AD112" s="3496" t="s">
        <v>624</v>
      </c>
      <c r="AE112" s="130"/>
      <c r="AF112" s="131"/>
      <c r="AG112" s="225" t="s">
        <v>63</v>
      </c>
      <c r="AH112" s="136" t="s">
        <v>752</v>
      </c>
      <c r="AI112" s="225" t="s">
        <v>304</v>
      </c>
      <c r="AJ112" s="136" t="s">
        <v>753</v>
      </c>
      <c r="AK112" s="225" t="s">
        <v>304</v>
      </c>
      <c r="AL112" s="136" t="s">
        <v>754</v>
      </c>
      <c r="AM112" s="225" t="s">
        <v>244</v>
      </c>
      <c r="AN112" s="3454"/>
      <c r="AO112" s="225" t="s">
        <v>63</v>
      </c>
      <c r="AP112" s="444"/>
      <c r="AQ112" s="445"/>
      <c r="AR112" s="677" t="s">
        <v>3267</v>
      </c>
      <c r="AS112" s="608" t="s">
        <v>428</v>
      </c>
      <c r="AT112" s="608">
        <v>102863</v>
      </c>
      <c r="AU112" s="675" t="s">
        <v>746</v>
      </c>
      <c r="AV112" s="676" t="s">
        <v>3268</v>
      </c>
      <c r="AW112" s="606"/>
      <c r="AX112" s="608"/>
      <c r="AY112" s="608"/>
      <c r="AZ112" s="608"/>
      <c r="BA112" s="608"/>
      <c r="BB112" s="608" t="s">
        <v>59</v>
      </c>
      <c r="BC112" s="608"/>
      <c r="BD112" s="676"/>
      <c r="BE112" s="606" t="s">
        <v>486</v>
      </c>
      <c r="BF112" s="608" t="s">
        <v>2460</v>
      </c>
      <c r="BG112" s="608" t="s">
        <v>3456</v>
      </c>
      <c r="BH112" s="3485"/>
      <c r="BI112" s="685"/>
      <c r="BJ112" s="685"/>
      <c r="BK112" s="685"/>
      <c r="BL112" s="685"/>
      <c r="BM112" s="685"/>
      <c r="BN112" s="685"/>
      <c r="BO112" s="685"/>
      <c r="BP112" s="685"/>
      <c r="BQ112" s="685"/>
      <c r="BR112" s="685"/>
      <c r="BS112" s="685"/>
      <c r="BT112" s="685"/>
      <c r="BU112" s="685"/>
      <c r="BV112" s="685"/>
      <c r="BW112" s="685"/>
      <c r="BX112" s="685"/>
      <c r="BY112" s="685"/>
      <c r="BZ112" s="685"/>
      <c r="CA112" s="685"/>
      <c r="CB112" s="685"/>
      <c r="CC112" s="685"/>
      <c r="CD112" s="685"/>
      <c r="CE112" s="685"/>
      <c r="CF112" s="685"/>
      <c r="CG112" s="685"/>
      <c r="CH112" s="685"/>
      <c r="CI112" s="685"/>
      <c r="CJ112" s="685"/>
      <c r="CK112" s="685"/>
      <c r="CL112" s="685"/>
      <c r="CM112" s="685"/>
      <c r="CN112" s="685"/>
      <c r="CO112" s="685"/>
      <c r="CP112" s="685"/>
      <c r="CQ112" s="685"/>
      <c r="CR112" s="685"/>
      <c r="CS112" s="685"/>
      <c r="CT112" s="685"/>
      <c r="CU112" s="685"/>
      <c r="CV112" s="685"/>
      <c r="CW112" s="685"/>
      <c r="CX112" s="685"/>
      <c r="CY112" s="685"/>
      <c r="CZ112" s="685"/>
      <c r="DA112" s="685"/>
      <c r="DB112" s="685"/>
    </row>
    <row r="113" spans="1:106" s="13" customFormat="1" ht="11.25" customHeight="1">
      <c r="A113" s="441">
        <v>112</v>
      </c>
      <c r="B113" s="442" t="s">
        <v>463</v>
      </c>
      <c r="C113" s="443" t="s">
        <v>672</v>
      </c>
      <c r="D113" s="606" t="s">
        <v>764</v>
      </c>
      <c r="E113" s="608" t="s">
        <v>765</v>
      </c>
      <c r="F113" s="608"/>
      <c r="G113" s="610" t="s">
        <v>756</v>
      </c>
      <c r="H113" s="3407">
        <v>2</v>
      </c>
      <c r="I113" s="289">
        <v>0</v>
      </c>
      <c r="J113" s="289">
        <v>1</v>
      </c>
      <c r="K113" s="3493">
        <v>2</v>
      </c>
      <c r="L113" s="290">
        <v>0</v>
      </c>
      <c r="M113" s="291">
        <v>1</v>
      </c>
      <c r="N113" s="3552">
        <v>0</v>
      </c>
      <c r="O113" s="74"/>
      <c r="P113" s="376">
        <f t="shared" si="7"/>
        <v>4</v>
      </c>
      <c r="Q113" s="376">
        <f t="shared" si="8"/>
        <v>6</v>
      </c>
      <c r="R113" s="121" t="s">
        <v>766</v>
      </c>
      <c r="S113" s="225" t="s">
        <v>304</v>
      </c>
      <c r="T113" s="138" t="s">
        <v>767</v>
      </c>
      <c r="U113" s="139" t="s">
        <v>488</v>
      </c>
      <c r="V113" s="139" t="s">
        <v>768</v>
      </c>
      <c r="W113" s="225" t="s">
        <v>244</v>
      </c>
      <c r="X113" s="122" t="s">
        <v>769</v>
      </c>
      <c r="Y113" s="123" t="s">
        <v>178</v>
      </c>
      <c r="Z113" s="123" t="s">
        <v>199</v>
      </c>
      <c r="AA113" s="124" t="s">
        <v>770</v>
      </c>
      <c r="AB113" s="225" t="s">
        <v>244</v>
      </c>
      <c r="AC113" s="130"/>
      <c r="AD113" s="3496" t="s">
        <v>711</v>
      </c>
      <c r="AE113" s="130"/>
      <c r="AF113" s="131"/>
      <c r="AG113" s="225" t="s">
        <v>63</v>
      </c>
      <c r="AH113" s="136" t="s">
        <v>752</v>
      </c>
      <c r="AI113" s="225" t="s">
        <v>304</v>
      </c>
      <c r="AJ113" s="136" t="s">
        <v>696</v>
      </c>
      <c r="AK113" s="225" t="s">
        <v>304</v>
      </c>
      <c r="AL113" s="136" t="s">
        <v>754</v>
      </c>
      <c r="AM113" s="225" t="s">
        <v>244</v>
      </c>
      <c r="AN113" s="3454"/>
      <c r="AO113" s="225" t="s">
        <v>63</v>
      </c>
      <c r="AP113" s="444"/>
      <c r="AQ113" s="445"/>
      <c r="AR113" s="606"/>
      <c r="AS113" s="608" t="s">
        <v>195</v>
      </c>
      <c r="AT113" s="608">
        <v>217889</v>
      </c>
      <c r="AU113" s="675" t="s">
        <v>756</v>
      </c>
      <c r="AV113" s="676"/>
      <c r="AW113" s="606"/>
      <c r="AX113" s="608"/>
      <c r="AY113" s="608"/>
      <c r="AZ113" s="608"/>
      <c r="BA113" s="608"/>
      <c r="BB113" s="608" t="s">
        <v>59</v>
      </c>
      <c r="BC113" s="608"/>
      <c r="BD113" s="676"/>
      <c r="BE113" s="606" t="s">
        <v>486</v>
      </c>
      <c r="BF113" s="608" t="s">
        <v>2460</v>
      </c>
      <c r="BG113" s="608" t="s">
        <v>3456</v>
      </c>
      <c r="BH113" s="3485"/>
      <c r="BI113" s="685"/>
      <c r="BJ113" s="685"/>
      <c r="BK113" s="685"/>
      <c r="BL113" s="685"/>
      <c r="BM113" s="685"/>
      <c r="BN113" s="685"/>
      <c r="BO113" s="685"/>
      <c r="BP113" s="685"/>
      <c r="BQ113" s="685"/>
      <c r="BR113" s="685"/>
      <c r="BS113" s="685"/>
      <c r="BT113" s="685"/>
      <c r="BU113" s="685"/>
      <c r="BV113" s="685"/>
      <c r="BW113" s="685"/>
      <c r="BX113" s="685"/>
      <c r="BY113" s="685"/>
      <c r="BZ113" s="685"/>
      <c r="CA113" s="685"/>
      <c r="CB113" s="685"/>
      <c r="CC113" s="685"/>
      <c r="CD113" s="685"/>
      <c r="CE113" s="685"/>
      <c r="CF113" s="685"/>
      <c r="CG113" s="685"/>
      <c r="CH113" s="685"/>
      <c r="CI113" s="685"/>
      <c r="CJ113" s="685"/>
      <c r="CK113" s="685"/>
      <c r="CL113" s="685"/>
      <c r="CM113" s="685"/>
      <c r="CN113" s="685"/>
      <c r="CO113" s="685"/>
      <c r="CP113" s="685"/>
      <c r="CQ113" s="685"/>
      <c r="CR113" s="685"/>
      <c r="CS113" s="685"/>
      <c r="CT113" s="685"/>
      <c r="CU113" s="685"/>
      <c r="CV113" s="685"/>
      <c r="CW113" s="685"/>
      <c r="CX113" s="685"/>
      <c r="CY113" s="685"/>
      <c r="CZ113" s="685"/>
      <c r="DA113" s="685"/>
      <c r="DB113" s="685"/>
    </row>
    <row r="114" spans="1:106" s="13" customFormat="1" ht="11.25" customHeight="1">
      <c r="A114" s="441">
        <v>113</v>
      </c>
      <c r="B114" s="442" t="s">
        <v>463</v>
      </c>
      <c r="C114" s="443" t="s">
        <v>672</v>
      </c>
      <c r="D114" s="606" t="s">
        <v>771</v>
      </c>
      <c r="E114" s="608" t="s">
        <v>772</v>
      </c>
      <c r="F114" s="608"/>
      <c r="G114" s="610" t="s">
        <v>773</v>
      </c>
      <c r="H114" s="3407">
        <v>4</v>
      </c>
      <c r="I114" s="289">
        <v>2</v>
      </c>
      <c r="J114" s="289">
        <v>2</v>
      </c>
      <c r="K114" s="3493">
        <v>2</v>
      </c>
      <c r="L114" s="290">
        <v>1</v>
      </c>
      <c r="M114" s="291">
        <v>4</v>
      </c>
      <c r="N114" s="3552">
        <v>1</v>
      </c>
      <c r="O114" s="74"/>
      <c r="P114" s="376">
        <f t="shared" si="7"/>
        <v>14</v>
      </c>
      <c r="Q114" s="376">
        <f t="shared" si="8"/>
        <v>16</v>
      </c>
      <c r="R114" s="121" t="s">
        <v>774</v>
      </c>
      <c r="S114" s="225" t="s">
        <v>304</v>
      </c>
      <c r="T114" s="138" t="s">
        <v>775</v>
      </c>
      <c r="U114" s="139" t="s">
        <v>776</v>
      </c>
      <c r="V114" s="139" t="s">
        <v>777</v>
      </c>
      <c r="W114" s="225" t="s">
        <v>244</v>
      </c>
      <c r="X114" s="122" t="s">
        <v>778</v>
      </c>
      <c r="Y114" s="123" t="s">
        <v>779</v>
      </c>
      <c r="Z114" s="123" t="s">
        <v>780</v>
      </c>
      <c r="AA114" s="124" t="s">
        <v>781</v>
      </c>
      <c r="AB114" s="225" t="s">
        <v>244</v>
      </c>
      <c r="AC114" s="130"/>
      <c r="AD114" s="3496" t="s">
        <v>711</v>
      </c>
      <c r="AE114" s="130"/>
      <c r="AF114" s="131"/>
      <c r="AG114" s="225" t="s">
        <v>63</v>
      </c>
      <c r="AH114" s="136" t="s">
        <v>752</v>
      </c>
      <c r="AI114" s="225" t="s">
        <v>304</v>
      </c>
      <c r="AJ114" s="136" t="s">
        <v>782</v>
      </c>
      <c r="AK114" s="225" t="s">
        <v>304</v>
      </c>
      <c r="AL114" s="136" t="s">
        <v>677</v>
      </c>
      <c r="AM114" s="225" t="s">
        <v>244</v>
      </c>
      <c r="AN114" s="3454"/>
      <c r="AO114" s="225" t="s">
        <v>63</v>
      </c>
      <c r="AP114" s="444"/>
      <c r="AQ114" s="445"/>
      <c r="AR114" s="606"/>
      <c r="AS114" s="608" t="s">
        <v>195</v>
      </c>
      <c r="AT114" s="607" t="s">
        <v>3261</v>
      </c>
      <c r="AU114" s="675" t="s">
        <v>773</v>
      </c>
      <c r="AV114" s="676"/>
      <c r="AW114" s="606"/>
      <c r="AX114" s="608"/>
      <c r="AY114" s="608"/>
      <c r="AZ114" s="608"/>
      <c r="BA114" s="608"/>
      <c r="BB114" s="608" t="s">
        <v>59</v>
      </c>
      <c r="BC114" s="608"/>
      <c r="BD114" s="676"/>
      <c r="BE114" s="606" t="s">
        <v>486</v>
      </c>
      <c r="BF114" s="608" t="s">
        <v>2460</v>
      </c>
      <c r="BG114" s="608" t="s">
        <v>3456</v>
      </c>
      <c r="BH114" s="3485"/>
      <c r="BI114" s="685"/>
      <c r="BJ114" s="685"/>
      <c r="BK114" s="685"/>
      <c r="BL114" s="685"/>
      <c r="BM114" s="685"/>
      <c r="BN114" s="685"/>
      <c r="BO114" s="685"/>
      <c r="BP114" s="685"/>
      <c r="BQ114" s="685"/>
      <c r="BR114" s="685"/>
      <c r="BS114" s="685"/>
      <c r="BT114" s="685"/>
      <c r="BU114" s="685"/>
      <c r="BV114" s="685"/>
      <c r="BW114" s="685"/>
      <c r="BX114" s="685"/>
      <c r="BY114" s="685"/>
      <c r="BZ114" s="685"/>
      <c r="CA114" s="685"/>
      <c r="CB114" s="685"/>
      <c r="CC114" s="685"/>
      <c r="CD114" s="685"/>
      <c r="CE114" s="685"/>
      <c r="CF114" s="685"/>
      <c r="CG114" s="685"/>
      <c r="CH114" s="685"/>
      <c r="CI114" s="685"/>
      <c r="CJ114" s="685"/>
      <c r="CK114" s="685"/>
      <c r="CL114" s="685"/>
      <c r="CM114" s="685"/>
      <c r="CN114" s="685"/>
      <c r="CO114" s="685"/>
      <c r="CP114" s="685"/>
      <c r="CQ114" s="685"/>
      <c r="CR114" s="685"/>
      <c r="CS114" s="685"/>
      <c r="CT114" s="685"/>
      <c r="CU114" s="685"/>
      <c r="CV114" s="685"/>
      <c r="CW114" s="685"/>
      <c r="CX114" s="685"/>
      <c r="CY114" s="685"/>
      <c r="CZ114" s="685"/>
      <c r="DA114" s="685"/>
      <c r="DB114" s="685"/>
    </row>
    <row r="115" spans="1:106" s="13" customFormat="1" ht="11.25" customHeight="1">
      <c r="A115" s="441">
        <v>114</v>
      </c>
      <c r="B115" s="442" t="s">
        <v>463</v>
      </c>
      <c r="C115" s="443" t="s">
        <v>672</v>
      </c>
      <c r="D115" s="606" t="s">
        <v>788</v>
      </c>
      <c r="E115" s="608" t="s">
        <v>789</v>
      </c>
      <c r="F115" s="608" t="s">
        <v>3233</v>
      </c>
      <c r="G115" s="610" t="s">
        <v>790</v>
      </c>
      <c r="H115" s="3407">
        <v>8</v>
      </c>
      <c r="I115" s="289">
        <v>0</v>
      </c>
      <c r="J115" s="289">
        <v>8</v>
      </c>
      <c r="K115" s="3493">
        <v>8</v>
      </c>
      <c r="L115" s="290">
        <v>0</v>
      </c>
      <c r="M115" s="291">
        <v>1</v>
      </c>
      <c r="N115" s="3552">
        <v>1</v>
      </c>
      <c r="O115" s="74"/>
      <c r="P115" s="376">
        <f t="shared" si="7"/>
        <v>18</v>
      </c>
      <c r="Q115" s="376">
        <f t="shared" si="8"/>
        <v>26</v>
      </c>
      <c r="R115" s="121" t="s">
        <v>791</v>
      </c>
      <c r="S115" s="225" t="s">
        <v>186</v>
      </c>
      <c r="T115" s="138" t="s">
        <v>792</v>
      </c>
      <c r="U115" s="139" t="s">
        <v>793</v>
      </c>
      <c r="V115" s="139" t="s">
        <v>794</v>
      </c>
      <c r="W115" s="225" t="s">
        <v>244</v>
      </c>
      <c r="X115" s="122" t="s">
        <v>795</v>
      </c>
      <c r="Y115" s="123" t="s">
        <v>796</v>
      </c>
      <c r="Z115" s="123" t="s">
        <v>265</v>
      </c>
      <c r="AA115" s="124" t="s">
        <v>797</v>
      </c>
      <c r="AB115" s="225" t="s">
        <v>304</v>
      </c>
      <c r="AC115" s="3496" t="s">
        <v>798</v>
      </c>
      <c r="AD115" s="3496" t="s">
        <v>624</v>
      </c>
      <c r="AE115" s="130"/>
      <c r="AF115" s="131"/>
      <c r="AG115" s="225" t="s">
        <v>63</v>
      </c>
      <c r="AH115" s="136" t="s">
        <v>799</v>
      </c>
      <c r="AI115" s="225" t="s">
        <v>304</v>
      </c>
      <c r="AJ115" s="136" t="s">
        <v>800</v>
      </c>
      <c r="AK115" s="225" t="s">
        <v>304</v>
      </c>
      <c r="AL115" s="136" t="s">
        <v>677</v>
      </c>
      <c r="AM115" s="225" t="s">
        <v>244</v>
      </c>
      <c r="AN115" s="3454"/>
      <c r="AO115" s="225" t="s">
        <v>63</v>
      </c>
      <c r="AP115" s="444"/>
      <c r="AQ115" s="445"/>
      <c r="AR115" s="606" t="s">
        <v>3266</v>
      </c>
      <c r="AS115" s="608" t="s">
        <v>315</v>
      </c>
      <c r="AT115" s="608">
        <v>217890</v>
      </c>
      <c r="AU115" s="675" t="s">
        <v>790</v>
      </c>
      <c r="AV115" s="676" t="s">
        <v>3253</v>
      </c>
      <c r="AW115" s="606"/>
      <c r="AX115" s="608"/>
      <c r="AY115" s="608"/>
      <c r="AZ115" s="608"/>
      <c r="BA115" s="608"/>
      <c r="BB115" s="608" t="s">
        <v>59</v>
      </c>
      <c r="BC115" s="608"/>
      <c r="BD115" s="676"/>
      <c r="BE115" s="606" t="s">
        <v>641</v>
      </c>
      <c r="BF115" s="608" t="s">
        <v>2460</v>
      </c>
      <c r="BG115" s="608" t="s">
        <v>499</v>
      </c>
      <c r="BH115" s="3485" t="s">
        <v>3665</v>
      </c>
      <c r="BI115" s="685"/>
      <c r="BJ115" s="685"/>
      <c r="BK115" s="685"/>
      <c r="BL115" s="685"/>
      <c r="BM115" s="685"/>
      <c r="BN115" s="685"/>
      <c r="BO115" s="685"/>
      <c r="BP115" s="685"/>
      <c r="BQ115" s="685"/>
      <c r="BR115" s="685"/>
      <c r="BS115" s="685"/>
      <c r="BT115" s="685"/>
      <c r="BU115" s="685"/>
      <c r="BV115" s="685"/>
      <c r="BW115" s="685"/>
      <c r="BX115" s="685"/>
      <c r="BY115" s="685"/>
      <c r="BZ115" s="685"/>
      <c r="CA115" s="685"/>
      <c r="CB115" s="685"/>
      <c r="CC115" s="685"/>
      <c r="CD115" s="685"/>
      <c r="CE115" s="685"/>
      <c r="CF115" s="685"/>
      <c r="CG115" s="685"/>
      <c r="CH115" s="685"/>
      <c r="CI115" s="685"/>
      <c r="CJ115" s="685"/>
      <c r="CK115" s="685"/>
      <c r="CL115" s="685"/>
      <c r="CM115" s="685"/>
      <c r="CN115" s="685"/>
      <c r="CO115" s="685"/>
      <c r="CP115" s="685"/>
      <c r="CQ115" s="685"/>
      <c r="CR115" s="685"/>
      <c r="CS115" s="685"/>
      <c r="CT115" s="685"/>
      <c r="CU115" s="685"/>
      <c r="CV115" s="685"/>
      <c r="CW115" s="685"/>
      <c r="CX115" s="685"/>
      <c r="CY115" s="685"/>
      <c r="CZ115" s="685"/>
      <c r="DA115" s="685"/>
      <c r="DB115" s="685"/>
    </row>
    <row r="116" spans="1:106" s="13" customFormat="1" ht="11.25" customHeight="1">
      <c r="A116" s="441">
        <v>115</v>
      </c>
      <c r="B116" s="442" t="s">
        <v>463</v>
      </c>
      <c r="C116" s="443" t="s">
        <v>672</v>
      </c>
      <c r="D116" s="606" t="s">
        <v>801</v>
      </c>
      <c r="E116" s="608" t="s">
        <v>802</v>
      </c>
      <c r="F116" s="608">
        <v>1170</v>
      </c>
      <c r="G116" s="610" t="s">
        <v>803</v>
      </c>
      <c r="H116" s="3407">
        <v>4</v>
      </c>
      <c r="I116" s="289">
        <v>0</v>
      </c>
      <c r="J116" s="289">
        <v>0</v>
      </c>
      <c r="K116" s="3493">
        <v>8</v>
      </c>
      <c r="L116" s="290">
        <v>0</v>
      </c>
      <c r="M116" s="291">
        <v>1</v>
      </c>
      <c r="N116" s="3552">
        <v>1</v>
      </c>
      <c r="O116" s="74"/>
      <c r="P116" s="376">
        <f t="shared" si="7"/>
        <v>6</v>
      </c>
      <c r="Q116" s="376">
        <f t="shared" si="8"/>
        <v>14</v>
      </c>
      <c r="R116" s="121" t="s">
        <v>804</v>
      </c>
      <c r="S116" s="225" t="s">
        <v>304</v>
      </c>
      <c r="T116" s="138" t="s">
        <v>805</v>
      </c>
      <c r="U116" s="139" t="s">
        <v>793</v>
      </c>
      <c r="V116" s="139" t="s">
        <v>794</v>
      </c>
      <c r="W116" s="225" t="s">
        <v>244</v>
      </c>
      <c r="X116" s="122" t="s">
        <v>806</v>
      </c>
      <c r="Y116" s="123" t="s">
        <v>807</v>
      </c>
      <c r="Z116" s="123" t="s">
        <v>265</v>
      </c>
      <c r="AA116" s="124" t="s">
        <v>808</v>
      </c>
      <c r="AB116" s="225" t="s">
        <v>244</v>
      </c>
      <c r="AC116" s="3496" t="s">
        <v>809</v>
      </c>
      <c r="AD116" s="3496" t="s">
        <v>195</v>
      </c>
      <c r="AE116" s="130"/>
      <c r="AF116" s="131"/>
      <c r="AG116" s="225" t="s">
        <v>63</v>
      </c>
      <c r="AH116" s="136" t="s">
        <v>810</v>
      </c>
      <c r="AI116" s="225" t="s">
        <v>304</v>
      </c>
      <c r="AJ116" s="136" t="s">
        <v>811</v>
      </c>
      <c r="AK116" s="225" t="s">
        <v>304</v>
      </c>
      <c r="AL116" s="136" t="s">
        <v>677</v>
      </c>
      <c r="AM116" s="225" t="s">
        <v>244</v>
      </c>
      <c r="AN116" s="3454"/>
      <c r="AO116" s="225" t="s">
        <v>63</v>
      </c>
      <c r="AP116" s="444"/>
      <c r="AQ116" s="445"/>
      <c r="AR116" s="677" t="s">
        <v>809</v>
      </c>
      <c r="AS116" s="608" t="s">
        <v>428</v>
      </c>
      <c r="AT116" s="608" t="s">
        <v>3265</v>
      </c>
      <c r="AU116" s="608" t="s">
        <v>3252</v>
      </c>
      <c r="AV116" s="676"/>
      <c r="AW116" s="606"/>
      <c r="AX116" s="608"/>
      <c r="AY116" s="608"/>
      <c r="AZ116" s="608"/>
      <c r="BA116" s="608"/>
      <c r="BB116" s="608" t="s">
        <v>59</v>
      </c>
      <c r="BC116" s="608"/>
      <c r="BD116" s="676"/>
      <c r="BE116" s="606" t="s">
        <v>641</v>
      </c>
      <c r="BF116" s="608" t="s">
        <v>2460</v>
      </c>
      <c r="BG116" s="608" t="s">
        <v>499</v>
      </c>
      <c r="BH116" s="3485" t="s">
        <v>3666</v>
      </c>
      <c r="BI116" s="685"/>
      <c r="BJ116" s="685"/>
      <c r="BK116" s="685"/>
      <c r="BL116" s="685"/>
      <c r="BM116" s="685"/>
      <c r="BN116" s="685"/>
      <c r="BO116" s="685"/>
      <c r="BP116" s="685"/>
      <c r="BQ116" s="685"/>
      <c r="BR116" s="685"/>
      <c r="BS116" s="685"/>
      <c r="BT116" s="685"/>
      <c r="BU116" s="685"/>
      <c r="BV116" s="685"/>
      <c r="BW116" s="685"/>
      <c r="BX116" s="685"/>
      <c r="BY116" s="685"/>
      <c r="BZ116" s="685"/>
      <c r="CA116" s="685"/>
      <c r="CB116" s="685"/>
      <c r="CC116" s="685"/>
      <c r="CD116" s="685"/>
      <c r="CE116" s="685"/>
      <c r="CF116" s="685"/>
      <c r="CG116" s="685"/>
      <c r="CH116" s="685"/>
      <c r="CI116" s="685"/>
      <c r="CJ116" s="685"/>
      <c r="CK116" s="685"/>
      <c r="CL116" s="685"/>
      <c r="CM116" s="685"/>
      <c r="CN116" s="685"/>
      <c r="CO116" s="685"/>
      <c r="CP116" s="685"/>
      <c r="CQ116" s="685"/>
      <c r="CR116" s="685"/>
      <c r="CS116" s="685"/>
      <c r="CT116" s="685"/>
      <c r="CU116" s="685"/>
      <c r="CV116" s="685"/>
      <c r="CW116" s="685"/>
      <c r="CX116" s="685"/>
      <c r="CY116" s="685"/>
      <c r="CZ116" s="685"/>
      <c r="DA116" s="685"/>
      <c r="DB116" s="685"/>
    </row>
    <row r="117" spans="1:106" s="13" customFormat="1" ht="11.25" customHeight="1">
      <c r="A117" s="441">
        <v>116</v>
      </c>
      <c r="B117" s="442" t="s">
        <v>463</v>
      </c>
      <c r="C117" s="443" t="s">
        <v>672</v>
      </c>
      <c r="D117" s="606" t="s">
        <v>812</v>
      </c>
      <c r="E117" s="608" t="s">
        <v>813</v>
      </c>
      <c r="F117" s="608"/>
      <c r="G117" s="610" t="s">
        <v>814</v>
      </c>
      <c r="H117" s="3407">
        <v>2</v>
      </c>
      <c r="I117" s="289">
        <v>0</v>
      </c>
      <c r="J117" s="289">
        <v>2</v>
      </c>
      <c r="K117" s="3493">
        <v>2</v>
      </c>
      <c r="L117" s="290">
        <v>1</v>
      </c>
      <c r="M117" s="291">
        <v>1</v>
      </c>
      <c r="N117" s="3552">
        <v>1</v>
      </c>
      <c r="O117" s="74"/>
      <c r="P117" s="376">
        <f t="shared" si="7"/>
        <v>7</v>
      </c>
      <c r="Q117" s="376">
        <f t="shared" si="8"/>
        <v>9</v>
      </c>
      <c r="R117" s="121" t="s">
        <v>815</v>
      </c>
      <c r="S117" s="225" t="s">
        <v>304</v>
      </c>
      <c r="T117" s="138" t="s">
        <v>816</v>
      </c>
      <c r="U117" s="139" t="s">
        <v>817</v>
      </c>
      <c r="V117" s="139" t="s">
        <v>818</v>
      </c>
      <c r="W117" s="225" t="s">
        <v>244</v>
      </c>
      <c r="X117" s="122" t="s">
        <v>819</v>
      </c>
      <c r="Y117" s="123" t="s">
        <v>820</v>
      </c>
      <c r="Z117" s="123" t="s">
        <v>821</v>
      </c>
      <c r="AA117" s="124" t="s">
        <v>822</v>
      </c>
      <c r="AB117" s="225" t="s">
        <v>244</v>
      </c>
      <c r="AC117" s="3496" t="s">
        <v>3255</v>
      </c>
      <c r="AD117" s="3496" t="s">
        <v>711</v>
      </c>
      <c r="AE117" s="130"/>
      <c r="AF117" s="131"/>
      <c r="AG117" s="225" t="s">
        <v>63</v>
      </c>
      <c r="AH117" s="136" t="s">
        <v>823</v>
      </c>
      <c r="AI117" s="225" t="s">
        <v>244</v>
      </c>
      <c r="AJ117" s="136" t="s">
        <v>696</v>
      </c>
      <c r="AK117" s="225" t="s">
        <v>304</v>
      </c>
      <c r="AL117" s="136" t="s">
        <v>677</v>
      </c>
      <c r="AM117" s="225" t="s">
        <v>244</v>
      </c>
      <c r="AN117" s="3454"/>
      <c r="AO117" s="225" t="s">
        <v>63</v>
      </c>
      <c r="AP117" s="444"/>
      <c r="AQ117" s="445"/>
      <c r="AR117" s="606" t="s">
        <v>3256</v>
      </c>
      <c r="AS117" s="608" t="s">
        <v>315</v>
      </c>
      <c r="AT117" s="608" t="s">
        <v>3264</v>
      </c>
      <c r="AU117" s="675" t="s">
        <v>3254</v>
      </c>
      <c r="AV117" s="676"/>
      <c r="AW117" s="606"/>
      <c r="AX117" s="608"/>
      <c r="AY117" s="608"/>
      <c r="AZ117" s="608"/>
      <c r="BA117" s="608"/>
      <c r="BB117" s="608" t="s">
        <v>59</v>
      </c>
      <c r="BC117" s="608"/>
      <c r="BD117" s="676"/>
      <c r="BE117" s="606" t="s">
        <v>641</v>
      </c>
      <c r="BF117" s="608" t="s">
        <v>2460</v>
      </c>
      <c r="BG117" s="608" t="s">
        <v>499</v>
      </c>
      <c r="BH117" s="3485" t="s">
        <v>3667</v>
      </c>
      <c r="BI117" s="685"/>
      <c r="BJ117" s="685"/>
      <c r="BK117" s="685"/>
      <c r="BL117" s="685"/>
      <c r="BM117" s="685"/>
      <c r="BN117" s="685"/>
      <c r="BO117" s="685"/>
      <c r="BP117" s="685"/>
      <c r="BQ117" s="685"/>
      <c r="BR117" s="685"/>
      <c r="BS117" s="685"/>
      <c r="BT117" s="685"/>
      <c r="BU117" s="685"/>
      <c r="BV117" s="685"/>
      <c r="BW117" s="685"/>
      <c r="BX117" s="685"/>
      <c r="BY117" s="685"/>
      <c r="BZ117" s="685"/>
      <c r="CA117" s="685"/>
      <c r="CB117" s="685"/>
      <c r="CC117" s="685"/>
      <c r="CD117" s="685"/>
      <c r="CE117" s="685"/>
      <c r="CF117" s="685"/>
      <c r="CG117" s="685"/>
      <c r="CH117" s="685"/>
      <c r="CI117" s="685"/>
      <c r="CJ117" s="685"/>
      <c r="CK117" s="685"/>
      <c r="CL117" s="685"/>
      <c r="CM117" s="685"/>
      <c r="CN117" s="685"/>
      <c r="CO117" s="685"/>
      <c r="CP117" s="685"/>
      <c r="CQ117" s="685"/>
      <c r="CR117" s="685"/>
      <c r="CS117" s="685"/>
      <c r="CT117" s="685"/>
      <c r="CU117" s="685"/>
      <c r="CV117" s="685"/>
      <c r="CW117" s="685"/>
      <c r="CX117" s="685"/>
      <c r="CY117" s="685"/>
      <c r="CZ117" s="685"/>
      <c r="DA117" s="685"/>
      <c r="DB117" s="685"/>
    </row>
    <row r="118" spans="1:106" s="13" customFormat="1" ht="11.25" customHeight="1">
      <c r="A118" s="441">
        <v>117</v>
      </c>
      <c r="B118" s="442" t="s">
        <v>463</v>
      </c>
      <c r="C118" s="443" t="s">
        <v>672</v>
      </c>
      <c r="D118" s="606" t="s">
        <v>824</v>
      </c>
      <c r="E118" s="608" t="s">
        <v>825</v>
      </c>
      <c r="F118" s="608"/>
      <c r="G118" s="610" t="s">
        <v>826</v>
      </c>
      <c r="H118" s="3407">
        <v>2</v>
      </c>
      <c r="I118" s="289">
        <v>2</v>
      </c>
      <c r="J118" s="289">
        <v>2</v>
      </c>
      <c r="K118" s="3493">
        <v>4</v>
      </c>
      <c r="L118" s="290">
        <v>1</v>
      </c>
      <c r="M118" s="291">
        <v>1</v>
      </c>
      <c r="N118" s="3552">
        <v>1</v>
      </c>
      <c r="O118" s="74"/>
      <c r="P118" s="376">
        <f t="shared" si="7"/>
        <v>9</v>
      </c>
      <c r="Q118" s="376">
        <f t="shared" si="8"/>
        <v>13</v>
      </c>
      <c r="R118" s="121" t="s">
        <v>827</v>
      </c>
      <c r="S118" s="225" t="s">
        <v>304</v>
      </c>
      <c r="T118" s="138" t="s">
        <v>828</v>
      </c>
      <c r="U118" s="139" t="s">
        <v>829</v>
      </c>
      <c r="V118" s="139" t="s">
        <v>830</v>
      </c>
      <c r="W118" s="225" t="s">
        <v>244</v>
      </c>
      <c r="X118" s="122" t="s">
        <v>831</v>
      </c>
      <c r="Y118" s="123" t="s">
        <v>832</v>
      </c>
      <c r="Z118" s="123" t="s">
        <v>199</v>
      </c>
      <c r="AA118" s="124" t="s">
        <v>833</v>
      </c>
      <c r="AB118" s="225" t="s">
        <v>244</v>
      </c>
      <c r="AC118" s="3496" t="s">
        <v>3257</v>
      </c>
      <c r="AD118" s="3496" t="s">
        <v>711</v>
      </c>
      <c r="AE118" s="130"/>
      <c r="AF118" s="131"/>
      <c r="AG118" s="225" t="s">
        <v>63</v>
      </c>
      <c r="AH118" s="136" t="s">
        <v>834</v>
      </c>
      <c r="AI118" s="225" t="s">
        <v>304</v>
      </c>
      <c r="AJ118" s="136" t="s">
        <v>696</v>
      </c>
      <c r="AK118" s="225" t="s">
        <v>304</v>
      </c>
      <c r="AL118" s="136" t="s">
        <v>677</v>
      </c>
      <c r="AM118" s="225" t="s">
        <v>244</v>
      </c>
      <c r="AN118" s="3454"/>
      <c r="AO118" s="225" t="s">
        <v>63</v>
      </c>
      <c r="AP118" s="444"/>
      <c r="AQ118" s="445"/>
      <c r="AR118" s="606" t="s">
        <v>835</v>
      </c>
      <c r="AS118" s="608" t="s">
        <v>428</v>
      </c>
      <c r="AT118" s="608" t="s">
        <v>3263</v>
      </c>
      <c r="AU118" s="675" t="s">
        <v>838</v>
      </c>
      <c r="AV118" s="676"/>
      <c r="AW118" s="606"/>
      <c r="AX118" s="608"/>
      <c r="AY118" s="608"/>
      <c r="AZ118" s="608"/>
      <c r="BA118" s="608"/>
      <c r="BB118" s="608" t="s">
        <v>59</v>
      </c>
      <c r="BC118" s="608"/>
      <c r="BD118" s="676"/>
      <c r="BE118" s="606" t="s">
        <v>641</v>
      </c>
      <c r="BF118" s="608" t="s">
        <v>2460</v>
      </c>
      <c r="BG118" s="608" t="s">
        <v>499</v>
      </c>
      <c r="BH118" s="3485" t="s">
        <v>3668</v>
      </c>
      <c r="BI118" s="685"/>
      <c r="BJ118" s="685"/>
      <c r="BK118" s="685"/>
      <c r="BL118" s="685"/>
      <c r="BM118" s="685"/>
      <c r="BN118" s="685"/>
      <c r="BO118" s="685"/>
      <c r="BP118" s="685"/>
      <c r="BQ118" s="685"/>
      <c r="BR118" s="685"/>
      <c r="BS118" s="685"/>
      <c r="BT118" s="685"/>
      <c r="BU118" s="685"/>
      <c r="BV118" s="685"/>
      <c r="BW118" s="685"/>
      <c r="BX118" s="685"/>
      <c r="BY118" s="685"/>
      <c r="BZ118" s="685"/>
      <c r="CA118" s="685"/>
      <c r="CB118" s="685"/>
      <c r="CC118" s="685"/>
      <c r="CD118" s="685"/>
      <c r="CE118" s="685"/>
      <c r="CF118" s="685"/>
      <c r="CG118" s="685"/>
      <c r="CH118" s="685"/>
      <c r="CI118" s="685"/>
      <c r="CJ118" s="685"/>
      <c r="CK118" s="685"/>
      <c r="CL118" s="685"/>
      <c r="CM118" s="685"/>
      <c r="CN118" s="685"/>
      <c r="CO118" s="685"/>
      <c r="CP118" s="685"/>
      <c r="CQ118" s="685"/>
      <c r="CR118" s="685"/>
      <c r="CS118" s="685"/>
      <c r="CT118" s="685"/>
      <c r="CU118" s="685"/>
      <c r="CV118" s="685"/>
      <c r="CW118" s="685"/>
      <c r="CX118" s="685"/>
      <c r="CY118" s="685"/>
      <c r="CZ118" s="685"/>
      <c r="DA118" s="685"/>
      <c r="DB118" s="685"/>
    </row>
    <row r="119" spans="1:106" s="13" customFormat="1" ht="11.25" customHeight="1">
      <c r="A119" s="441">
        <v>118</v>
      </c>
      <c r="B119" s="442" t="s">
        <v>463</v>
      </c>
      <c r="C119" s="443" t="s">
        <v>672</v>
      </c>
      <c r="D119" s="606" t="s">
        <v>840</v>
      </c>
      <c r="E119" s="608" t="s">
        <v>841</v>
      </c>
      <c r="F119" s="608"/>
      <c r="G119" s="610" t="s">
        <v>842</v>
      </c>
      <c r="H119" s="3407">
        <v>2</v>
      </c>
      <c r="I119" s="289">
        <v>0</v>
      </c>
      <c r="J119" s="289">
        <v>2</v>
      </c>
      <c r="K119" s="3493">
        <v>4</v>
      </c>
      <c r="L119" s="290">
        <v>1</v>
      </c>
      <c r="M119" s="291">
        <v>1</v>
      </c>
      <c r="N119" s="3552">
        <v>0</v>
      </c>
      <c r="O119" s="74"/>
      <c r="P119" s="376">
        <f t="shared" si="7"/>
        <v>6</v>
      </c>
      <c r="Q119" s="376">
        <f t="shared" si="8"/>
        <v>10</v>
      </c>
      <c r="R119" s="121" t="s">
        <v>843</v>
      </c>
      <c r="S119" s="225" t="s">
        <v>304</v>
      </c>
      <c r="T119" s="138" t="s">
        <v>487</v>
      </c>
      <c r="U119" s="139" t="s">
        <v>488</v>
      </c>
      <c r="V119" s="139" t="s">
        <v>844</v>
      </c>
      <c r="W119" s="225" t="s">
        <v>244</v>
      </c>
      <c r="X119" s="122" t="s">
        <v>845</v>
      </c>
      <c r="Y119" s="123" t="s">
        <v>846</v>
      </c>
      <c r="Z119" s="123" t="s">
        <v>847</v>
      </c>
      <c r="AA119" s="124" t="s">
        <v>848</v>
      </c>
      <c r="AB119" s="225" t="s">
        <v>271</v>
      </c>
      <c r="AC119" s="3496" t="s">
        <v>849</v>
      </c>
      <c r="AD119" s="3496" t="s">
        <v>195</v>
      </c>
      <c r="AE119" s="130"/>
      <c r="AF119" s="131"/>
      <c r="AG119" s="225" t="s">
        <v>63</v>
      </c>
      <c r="AH119" s="136" t="s">
        <v>834</v>
      </c>
      <c r="AI119" s="225" t="s">
        <v>304</v>
      </c>
      <c r="AJ119" s="136" t="s">
        <v>696</v>
      </c>
      <c r="AK119" s="225" t="s">
        <v>304</v>
      </c>
      <c r="AL119" s="136" t="s">
        <v>850</v>
      </c>
      <c r="AM119" s="225" t="s">
        <v>244</v>
      </c>
      <c r="AN119" s="3454"/>
      <c r="AO119" s="225" t="s">
        <v>63</v>
      </c>
      <c r="AP119" s="444"/>
      <c r="AQ119" s="445"/>
      <c r="AR119" s="606" t="s">
        <v>851</v>
      </c>
      <c r="AS119" s="608" t="s">
        <v>195</v>
      </c>
      <c r="AT119" s="678">
        <v>10047651004768</v>
      </c>
      <c r="AU119" s="675" t="s">
        <v>3258</v>
      </c>
      <c r="AV119" s="676"/>
      <c r="AW119" s="606"/>
      <c r="AX119" s="608"/>
      <c r="AY119" s="608"/>
      <c r="AZ119" s="608"/>
      <c r="BA119" s="608"/>
      <c r="BB119" s="608"/>
      <c r="BC119" s="608"/>
      <c r="BD119" s="676"/>
      <c r="BE119" s="606" t="s">
        <v>641</v>
      </c>
      <c r="BF119" s="608" t="s">
        <v>2460</v>
      </c>
      <c r="BG119" s="608" t="s">
        <v>499</v>
      </c>
      <c r="BH119" s="3485" t="s">
        <v>3668</v>
      </c>
      <c r="BI119" s="685"/>
      <c r="BJ119" s="685"/>
      <c r="BK119" s="685"/>
      <c r="BL119" s="685"/>
      <c r="BM119" s="685"/>
      <c r="BN119" s="685"/>
      <c r="BO119" s="685"/>
      <c r="BP119" s="685"/>
      <c r="BQ119" s="685"/>
      <c r="BR119" s="685"/>
      <c r="BS119" s="685"/>
      <c r="BT119" s="685"/>
      <c r="BU119" s="685"/>
      <c r="BV119" s="685"/>
      <c r="BW119" s="685"/>
      <c r="BX119" s="685"/>
      <c r="BY119" s="685"/>
      <c r="BZ119" s="685"/>
      <c r="CA119" s="685"/>
      <c r="CB119" s="685"/>
      <c r="CC119" s="685"/>
      <c r="CD119" s="685"/>
      <c r="CE119" s="685"/>
      <c r="CF119" s="685"/>
      <c r="CG119" s="685"/>
      <c r="CH119" s="685"/>
      <c r="CI119" s="685"/>
      <c r="CJ119" s="685"/>
      <c r="CK119" s="685"/>
      <c r="CL119" s="685"/>
      <c r="CM119" s="685"/>
      <c r="CN119" s="685"/>
      <c r="CO119" s="685"/>
      <c r="CP119" s="685"/>
      <c r="CQ119" s="685"/>
      <c r="CR119" s="685"/>
      <c r="CS119" s="685"/>
      <c r="CT119" s="685"/>
      <c r="CU119" s="685"/>
      <c r="CV119" s="685"/>
      <c r="CW119" s="685"/>
      <c r="CX119" s="685"/>
      <c r="CY119" s="685"/>
      <c r="CZ119" s="685"/>
      <c r="DA119" s="685"/>
      <c r="DB119" s="685"/>
    </row>
    <row r="120" spans="1:106" s="13" customFormat="1" ht="11.25" customHeight="1">
      <c r="A120" s="446">
        <v>119</v>
      </c>
      <c r="B120" s="447" t="s">
        <v>463</v>
      </c>
      <c r="C120" s="448" t="s">
        <v>672</v>
      </c>
      <c r="D120" s="611" t="s">
        <v>852</v>
      </c>
      <c r="E120" s="612" t="s">
        <v>853</v>
      </c>
      <c r="F120" s="612"/>
      <c r="G120" s="613" t="s">
        <v>854</v>
      </c>
      <c r="H120" s="3556">
        <v>2</v>
      </c>
      <c r="I120" s="301">
        <v>0</v>
      </c>
      <c r="J120" s="301">
        <v>2</v>
      </c>
      <c r="K120" s="3494">
        <v>0</v>
      </c>
      <c r="L120" s="302">
        <v>1</v>
      </c>
      <c r="M120" s="303">
        <v>1</v>
      </c>
      <c r="N120" s="3554">
        <v>0</v>
      </c>
      <c r="O120" s="260"/>
      <c r="P120" s="405">
        <f t="shared" si="7"/>
        <v>6</v>
      </c>
      <c r="Q120" s="405">
        <f t="shared" si="8"/>
        <v>6</v>
      </c>
      <c r="R120" s="304" t="s">
        <v>855</v>
      </c>
      <c r="S120" s="263" t="s">
        <v>304</v>
      </c>
      <c r="T120" s="406" t="s">
        <v>856</v>
      </c>
      <c r="U120" s="407" t="s">
        <v>857</v>
      </c>
      <c r="V120" s="407" t="s">
        <v>858</v>
      </c>
      <c r="W120" s="263" t="s">
        <v>244</v>
      </c>
      <c r="X120" s="305" t="s">
        <v>859</v>
      </c>
      <c r="Y120" s="306" t="s">
        <v>860</v>
      </c>
      <c r="Z120" s="306" t="s">
        <v>199</v>
      </c>
      <c r="AA120" s="307" t="s">
        <v>861</v>
      </c>
      <c r="AB120" s="263" t="s">
        <v>244</v>
      </c>
      <c r="AC120" s="308"/>
      <c r="AD120" s="308"/>
      <c r="AE120" s="308"/>
      <c r="AF120" s="309"/>
      <c r="AG120" s="263" t="s">
        <v>63</v>
      </c>
      <c r="AH120" s="353" t="s">
        <v>834</v>
      </c>
      <c r="AI120" s="263" t="s">
        <v>304</v>
      </c>
      <c r="AJ120" s="353" t="s">
        <v>696</v>
      </c>
      <c r="AK120" s="263" t="s">
        <v>304</v>
      </c>
      <c r="AL120" s="353" t="s">
        <v>850</v>
      </c>
      <c r="AM120" s="263" t="s">
        <v>244</v>
      </c>
      <c r="AN120" s="3455"/>
      <c r="AO120" s="263" t="s">
        <v>63</v>
      </c>
      <c r="AP120" s="449"/>
      <c r="AQ120" s="450"/>
      <c r="AR120" s="611" t="s">
        <v>862</v>
      </c>
      <c r="AS120" s="612" t="s">
        <v>195</v>
      </c>
      <c r="AT120" s="679" t="s">
        <v>3259</v>
      </c>
      <c r="AU120" s="680" t="s">
        <v>3251</v>
      </c>
      <c r="AV120" s="681"/>
      <c r="AW120" s="611"/>
      <c r="AX120" s="612"/>
      <c r="AY120" s="612"/>
      <c r="AZ120" s="612"/>
      <c r="BA120" s="612"/>
      <c r="BB120" s="612"/>
      <c r="BC120" s="612"/>
      <c r="BD120" s="681"/>
      <c r="BE120" s="611" t="s">
        <v>641</v>
      </c>
      <c r="BF120" s="608" t="s">
        <v>2460</v>
      </c>
      <c r="BG120" s="612" t="s">
        <v>499</v>
      </c>
      <c r="BH120" s="3485" t="s">
        <v>3668</v>
      </c>
      <c r="BI120" s="685"/>
      <c r="BJ120" s="685"/>
      <c r="BK120" s="685"/>
      <c r="BL120" s="685"/>
      <c r="BM120" s="685"/>
      <c r="BN120" s="685"/>
      <c r="BO120" s="685"/>
      <c r="BP120" s="685"/>
      <c r="BQ120" s="685"/>
      <c r="BR120" s="685"/>
      <c r="BS120" s="685"/>
      <c r="BT120" s="685"/>
      <c r="BU120" s="685"/>
      <c r="BV120" s="685"/>
      <c r="BW120" s="685"/>
      <c r="BX120" s="685"/>
      <c r="BY120" s="685"/>
      <c r="BZ120" s="685"/>
      <c r="CA120" s="685"/>
      <c r="CB120" s="685"/>
      <c r="CC120" s="685"/>
      <c r="CD120" s="685"/>
      <c r="CE120" s="685"/>
      <c r="CF120" s="685"/>
      <c r="CG120" s="685"/>
      <c r="CH120" s="685"/>
      <c r="CI120" s="685"/>
      <c r="CJ120" s="685"/>
      <c r="CK120" s="685"/>
      <c r="CL120" s="685"/>
      <c r="CM120" s="685"/>
      <c r="CN120" s="685"/>
      <c r="CO120" s="685"/>
      <c r="CP120" s="685"/>
      <c r="CQ120" s="685"/>
      <c r="CR120" s="685"/>
      <c r="CS120" s="685"/>
      <c r="CT120" s="685"/>
      <c r="CU120" s="685"/>
      <c r="CV120" s="685"/>
      <c r="CW120" s="685"/>
      <c r="CX120" s="685"/>
      <c r="CY120" s="685"/>
      <c r="CZ120" s="685"/>
      <c r="DA120" s="685"/>
      <c r="DB120" s="685"/>
    </row>
    <row r="121" spans="1:106" ht="12" customHeight="1">
      <c r="A121" s="451">
        <v>120</v>
      </c>
      <c r="B121" s="452" t="s">
        <v>463</v>
      </c>
      <c r="C121" s="453" t="s">
        <v>3223</v>
      </c>
      <c r="D121" s="468" t="s">
        <v>863</v>
      </c>
      <c r="E121" s="614" t="s">
        <v>864</v>
      </c>
      <c r="F121" s="615">
        <v>1110</v>
      </c>
      <c r="G121" s="616"/>
      <c r="H121" s="934">
        <v>2</v>
      </c>
      <c r="I121" s="456">
        <v>2</v>
      </c>
      <c r="J121" s="457">
        <v>2</v>
      </c>
      <c r="K121" s="1848">
        <v>4</v>
      </c>
      <c r="L121" s="458">
        <v>1</v>
      </c>
      <c r="M121" s="459">
        <v>0</v>
      </c>
      <c r="N121" s="3562">
        <v>1</v>
      </c>
      <c r="O121" s="3466"/>
      <c r="P121" s="206">
        <f t="shared" si="7"/>
        <v>8</v>
      </c>
      <c r="Q121" s="206">
        <f t="shared" si="8"/>
        <v>12</v>
      </c>
      <c r="R121" s="460" t="s">
        <v>865</v>
      </c>
      <c r="S121" s="143" t="s">
        <v>304</v>
      </c>
      <c r="T121" s="461" t="s">
        <v>866</v>
      </c>
      <c r="U121" s="462" t="s">
        <v>867</v>
      </c>
      <c r="V121" s="463" t="s">
        <v>3244</v>
      </c>
      <c r="W121" s="143" t="s">
        <v>304</v>
      </c>
      <c r="X121" s="461" t="s">
        <v>868</v>
      </c>
      <c r="Y121" s="166" t="s">
        <v>244</v>
      </c>
      <c r="Z121" s="166" t="s">
        <v>3687</v>
      </c>
      <c r="AA121" s="463" t="s">
        <v>3244</v>
      </c>
      <c r="AB121" s="143" t="s">
        <v>304</v>
      </c>
      <c r="AC121" s="464"/>
      <c r="AD121" s="465" t="s">
        <v>870</v>
      </c>
      <c r="AE121" s="210"/>
      <c r="AF121" s="466"/>
      <c r="AG121" s="143" t="s">
        <v>63</v>
      </c>
      <c r="AH121" s="467"/>
      <c r="AI121" s="143" t="s">
        <v>63</v>
      </c>
      <c r="AJ121" s="147"/>
      <c r="AK121" s="143" t="s">
        <v>63</v>
      </c>
      <c r="AL121" s="167"/>
      <c r="AM121" s="143" t="s">
        <v>63</v>
      </c>
      <c r="AN121" s="3457"/>
      <c r="AO121" s="143" t="s">
        <v>63</v>
      </c>
      <c r="AP121" s="468"/>
      <c r="AQ121" s="469"/>
      <c r="AR121" s="468" t="s">
        <v>871</v>
      </c>
      <c r="AS121" s="615"/>
      <c r="AT121" s="615"/>
      <c r="AU121" s="615"/>
      <c r="AV121" s="469"/>
      <c r="AW121" s="468"/>
      <c r="AX121" s="615"/>
      <c r="AY121" s="615"/>
      <c r="AZ121" s="615"/>
      <c r="BA121" s="615"/>
      <c r="BB121" s="615"/>
      <c r="BC121" s="615"/>
      <c r="BD121" s="469"/>
      <c r="BE121" s="468" t="s">
        <v>641</v>
      </c>
      <c r="BF121" s="615"/>
      <c r="BG121" s="615" t="s">
        <v>499</v>
      </c>
      <c r="BH121" s="469" t="s">
        <v>3385</v>
      </c>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c r="CX121" s="103"/>
      <c r="CY121" s="103"/>
      <c r="CZ121" s="103"/>
      <c r="DA121" s="103"/>
      <c r="DB121" s="103"/>
    </row>
    <row r="122" spans="1:106" ht="12" customHeight="1">
      <c r="A122" s="470">
        <v>121</v>
      </c>
      <c r="B122" s="471" t="s">
        <v>463</v>
      </c>
      <c r="C122" s="472" t="s">
        <v>3223</v>
      </c>
      <c r="D122" s="617" t="s">
        <v>872</v>
      </c>
      <c r="E122" s="618" t="s">
        <v>873</v>
      </c>
      <c r="F122" s="619">
        <v>1130</v>
      </c>
      <c r="G122" s="620"/>
      <c r="H122" s="777">
        <v>2</v>
      </c>
      <c r="I122" s="220">
        <v>2</v>
      </c>
      <c r="J122" s="221">
        <v>4</v>
      </c>
      <c r="K122" s="1844">
        <v>8</v>
      </c>
      <c r="L122" s="222">
        <v>1</v>
      </c>
      <c r="M122" s="223">
        <v>0</v>
      </c>
      <c r="N122" s="3546">
        <v>1</v>
      </c>
      <c r="O122" s="3465"/>
      <c r="P122" s="244">
        <f t="shared" si="7"/>
        <v>10</v>
      </c>
      <c r="Q122" s="244">
        <f t="shared" si="8"/>
        <v>18</v>
      </c>
      <c r="R122" s="476" t="s">
        <v>874</v>
      </c>
      <c r="S122" s="225" t="s">
        <v>304</v>
      </c>
      <c r="T122" s="477" t="s">
        <v>875</v>
      </c>
      <c r="U122" s="478" t="s">
        <v>867</v>
      </c>
      <c r="V122" s="479" t="s">
        <v>3244</v>
      </c>
      <c r="W122" s="225" t="s">
        <v>304</v>
      </c>
      <c r="X122" s="477" t="s">
        <v>876</v>
      </c>
      <c r="Y122" s="16" t="s">
        <v>244</v>
      </c>
      <c r="Z122" s="16" t="s">
        <v>869</v>
      </c>
      <c r="AA122" s="479" t="s">
        <v>3244</v>
      </c>
      <c r="AB122" s="225" t="s">
        <v>304</v>
      </c>
      <c r="AC122" s="480"/>
      <c r="AD122" s="481" t="s">
        <v>870</v>
      </c>
      <c r="AE122" s="227"/>
      <c r="AF122" s="228"/>
      <c r="AG122" s="225" t="s">
        <v>63</v>
      </c>
      <c r="AH122" s="229"/>
      <c r="AI122" s="225" t="s">
        <v>63</v>
      </c>
      <c r="AJ122" s="15"/>
      <c r="AK122" s="225" t="s">
        <v>63</v>
      </c>
      <c r="AL122" s="34"/>
      <c r="AM122" s="225" t="s">
        <v>63</v>
      </c>
      <c r="AN122" s="3458"/>
      <c r="AO122" s="225" t="s">
        <v>63</v>
      </c>
      <c r="AP122" s="482"/>
      <c r="AQ122" s="483"/>
      <c r="AR122" s="482" t="s">
        <v>871</v>
      </c>
      <c r="AS122" s="619"/>
      <c r="AT122" s="619"/>
      <c r="AU122" s="619"/>
      <c r="AV122" s="483"/>
      <c r="AW122" s="482"/>
      <c r="AX122" s="619"/>
      <c r="AY122" s="619"/>
      <c r="AZ122" s="619"/>
      <c r="BA122" s="619"/>
      <c r="BB122" s="619"/>
      <c r="BC122" s="619"/>
      <c r="BD122" s="483"/>
      <c r="BE122" s="482" t="s">
        <v>641</v>
      </c>
      <c r="BF122" s="619"/>
      <c r="BG122" s="619" t="s">
        <v>499</v>
      </c>
      <c r="BH122" s="483" t="s">
        <v>3386</v>
      </c>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03"/>
      <c r="DB122" s="103"/>
    </row>
    <row r="123" spans="1:106" ht="12" customHeight="1">
      <c r="A123" s="470">
        <v>122</v>
      </c>
      <c r="B123" s="471" t="s">
        <v>463</v>
      </c>
      <c r="C123" s="472" t="s">
        <v>3223</v>
      </c>
      <c r="D123" s="617" t="s">
        <v>3669</v>
      </c>
      <c r="E123" s="618" t="s">
        <v>877</v>
      </c>
      <c r="F123" s="619">
        <v>1140</v>
      </c>
      <c r="G123" s="620"/>
      <c r="H123" s="774">
        <v>2</v>
      </c>
      <c r="I123" s="220">
        <v>2</v>
      </c>
      <c r="J123" s="221">
        <v>2</v>
      </c>
      <c r="K123" s="1844">
        <v>4</v>
      </c>
      <c r="L123" s="222">
        <v>1</v>
      </c>
      <c r="M123" s="223">
        <v>0</v>
      </c>
      <c r="N123" s="3546">
        <v>1</v>
      </c>
      <c r="O123" s="3465"/>
      <c r="P123" s="244">
        <f t="shared" si="7"/>
        <v>8</v>
      </c>
      <c r="Q123" s="244">
        <f t="shared" si="8"/>
        <v>12</v>
      </c>
      <c r="R123" s="476" t="s">
        <v>878</v>
      </c>
      <c r="S123" s="225" t="s">
        <v>304</v>
      </c>
      <c r="T123" s="477" t="s">
        <v>879</v>
      </c>
      <c r="U123" s="478" t="s">
        <v>867</v>
      </c>
      <c r="V123" s="479" t="s">
        <v>3244</v>
      </c>
      <c r="W123" s="225" t="s">
        <v>304</v>
      </c>
      <c r="X123" s="477" t="s">
        <v>866</v>
      </c>
      <c r="Y123" s="16" t="s">
        <v>244</v>
      </c>
      <c r="Z123" s="16" t="s">
        <v>869</v>
      </c>
      <c r="AA123" s="479" t="s">
        <v>3244</v>
      </c>
      <c r="AB123" s="225" t="s">
        <v>304</v>
      </c>
      <c r="AC123" s="480"/>
      <c r="AD123" s="481" t="s">
        <v>880</v>
      </c>
      <c r="AE123" s="227"/>
      <c r="AF123" s="228"/>
      <c r="AG123" s="225" t="s">
        <v>63</v>
      </c>
      <c r="AH123" s="229"/>
      <c r="AI123" s="225" t="s">
        <v>63</v>
      </c>
      <c r="AJ123" s="15"/>
      <c r="AK123" s="225" t="s">
        <v>63</v>
      </c>
      <c r="AL123" s="34"/>
      <c r="AM123" s="225" t="s">
        <v>63</v>
      </c>
      <c r="AN123" s="3458"/>
      <c r="AO123" s="225" t="s">
        <v>63</v>
      </c>
      <c r="AP123" s="482"/>
      <c r="AQ123" s="483"/>
      <c r="AR123" s="482" t="s">
        <v>871</v>
      </c>
      <c r="AS123" s="619"/>
      <c r="AT123" s="619"/>
      <c r="AU123" s="619"/>
      <c r="AV123" s="483"/>
      <c r="AW123" s="482"/>
      <c r="AX123" s="619"/>
      <c r="AY123" s="619"/>
      <c r="AZ123" s="619"/>
      <c r="BA123" s="619"/>
      <c r="BB123" s="619"/>
      <c r="BC123" s="619"/>
      <c r="BD123" s="483"/>
      <c r="BE123" s="482" t="s">
        <v>641</v>
      </c>
      <c r="BF123" s="619" t="s">
        <v>3398</v>
      </c>
      <c r="BG123" s="619" t="s">
        <v>499</v>
      </c>
      <c r="BH123" s="483" t="s">
        <v>3387</v>
      </c>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3"/>
      <c r="DA123" s="103"/>
      <c r="DB123" s="103"/>
    </row>
    <row r="124" spans="1:106" ht="12" customHeight="1">
      <c r="A124" s="484">
        <v>123</v>
      </c>
      <c r="B124" s="474" t="s">
        <v>463</v>
      </c>
      <c r="C124" s="472" t="s">
        <v>3223</v>
      </c>
      <c r="D124" s="482" t="s">
        <v>881</v>
      </c>
      <c r="E124" s="618" t="s">
        <v>882</v>
      </c>
      <c r="F124" s="619">
        <v>1150</v>
      </c>
      <c r="G124" s="620"/>
      <c r="H124" s="777">
        <v>2</v>
      </c>
      <c r="I124" s="220">
        <v>4</v>
      </c>
      <c r="J124" s="221">
        <v>4</v>
      </c>
      <c r="K124" s="1844">
        <v>8</v>
      </c>
      <c r="L124" s="222">
        <v>1</v>
      </c>
      <c r="M124" s="223">
        <v>0</v>
      </c>
      <c r="N124" s="3546">
        <v>1</v>
      </c>
      <c r="O124" s="3465"/>
      <c r="P124" s="244">
        <f t="shared" si="7"/>
        <v>12</v>
      </c>
      <c r="Q124" s="244">
        <f t="shared" si="8"/>
        <v>20</v>
      </c>
      <c r="R124" s="476" t="s">
        <v>883</v>
      </c>
      <c r="S124" s="225" t="s">
        <v>304</v>
      </c>
      <c r="T124" s="477" t="s">
        <v>879</v>
      </c>
      <c r="U124" s="478" t="s">
        <v>867</v>
      </c>
      <c r="V124" s="479" t="s">
        <v>3244</v>
      </c>
      <c r="W124" s="225" t="s">
        <v>304</v>
      </c>
      <c r="X124" s="477" t="s">
        <v>866</v>
      </c>
      <c r="Y124" s="16" t="s">
        <v>244</v>
      </c>
      <c r="Z124" s="16" t="s">
        <v>869</v>
      </c>
      <c r="AA124" s="479" t="s">
        <v>3244</v>
      </c>
      <c r="AB124" s="225" t="s">
        <v>304</v>
      </c>
      <c r="AC124" s="480"/>
      <c r="AD124" s="481" t="s">
        <v>870</v>
      </c>
      <c r="AE124" s="227"/>
      <c r="AF124" s="228"/>
      <c r="AG124" s="225" t="s">
        <v>63</v>
      </c>
      <c r="AH124" s="229"/>
      <c r="AI124" s="225" t="s">
        <v>63</v>
      </c>
      <c r="AJ124" s="15"/>
      <c r="AK124" s="225" t="s">
        <v>63</v>
      </c>
      <c r="AL124" s="34"/>
      <c r="AM124" s="225" t="s">
        <v>63</v>
      </c>
      <c r="AN124" s="3458"/>
      <c r="AO124" s="225" t="s">
        <v>63</v>
      </c>
      <c r="AP124" s="482"/>
      <c r="AQ124" s="483"/>
      <c r="AR124" s="482" t="s">
        <v>871</v>
      </c>
      <c r="AS124" s="619"/>
      <c r="AT124" s="619"/>
      <c r="AU124" s="619"/>
      <c r="AV124" s="483"/>
      <c r="AW124" s="482"/>
      <c r="AX124" s="619"/>
      <c r="AY124" s="619"/>
      <c r="AZ124" s="619"/>
      <c r="BA124" s="619"/>
      <c r="BB124" s="619"/>
      <c r="BC124" s="619"/>
      <c r="BD124" s="483"/>
      <c r="BE124" s="482" t="s">
        <v>641</v>
      </c>
      <c r="BF124" s="619" t="s">
        <v>3398</v>
      </c>
      <c r="BG124" s="619" t="s">
        <v>499</v>
      </c>
      <c r="BH124" s="483" t="s">
        <v>3388</v>
      </c>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03"/>
      <c r="DB124" s="103"/>
    </row>
    <row r="125" spans="1:106" ht="12" customHeight="1">
      <c r="A125" s="484">
        <v>124</v>
      </c>
      <c r="B125" s="474" t="s">
        <v>463</v>
      </c>
      <c r="C125" s="472" t="s">
        <v>3223</v>
      </c>
      <c r="D125" s="482" t="s">
        <v>885</v>
      </c>
      <c r="E125" s="618" t="s">
        <v>886</v>
      </c>
      <c r="F125" s="619">
        <v>1160</v>
      </c>
      <c r="G125" s="620"/>
      <c r="H125" s="774">
        <v>2</v>
      </c>
      <c r="I125" s="220">
        <v>2</v>
      </c>
      <c r="J125" s="221">
        <v>2</v>
      </c>
      <c r="K125" s="1845">
        <v>4</v>
      </c>
      <c r="L125" s="222">
        <v>1</v>
      </c>
      <c r="M125" s="223">
        <v>0</v>
      </c>
      <c r="N125" s="3546">
        <v>1</v>
      </c>
      <c r="O125" s="3465"/>
      <c r="P125" s="244">
        <f t="shared" si="7"/>
        <v>8</v>
      </c>
      <c r="Q125" s="244">
        <f t="shared" si="8"/>
        <v>12</v>
      </c>
      <c r="R125" s="476" t="s">
        <v>887</v>
      </c>
      <c r="S125" s="225" t="s">
        <v>304</v>
      </c>
      <c r="T125" s="477" t="s">
        <v>879</v>
      </c>
      <c r="U125" s="478" t="s">
        <v>867</v>
      </c>
      <c r="V125" s="479" t="s">
        <v>3244</v>
      </c>
      <c r="W125" s="225" t="s">
        <v>304</v>
      </c>
      <c r="X125" s="477" t="s">
        <v>866</v>
      </c>
      <c r="Y125" s="16" t="s">
        <v>244</v>
      </c>
      <c r="Z125" s="16" t="s">
        <v>869</v>
      </c>
      <c r="AA125" s="479" t="s">
        <v>3244</v>
      </c>
      <c r="AB125" s="225" t="s">
        <v>304</v>
      </c>
      <c r="AC125" s="480"/>
      <c r="AD125" s="481" t="s">
        <v>870</v>
      </c>
      <c r="AE125" s="227"/>
      <c r="AF125" s="228"/>
      <c r="AG125" s="225" t="s">
        <v>63</v>
      </c>
      <c r="AH125" s="229"/>
      <c r="AI125" s="225" t="s">
        <v>63</v>
      </c>
      <c r="AJ125" s="15"/>
      <c r="AK125" s="225" t="s">
        <v>63</v>
      </c>
      <c r="AL125" s="34"/>
      <c r="AM125" s="225" t="s">
        <v>63</v>
      </c>
      <c r="AN125" s="3458"/>
      <c r="AO125" s="225" t="s">
        <v>63</v>
      </c>
      <c r="AP125" s="482"/>
      <c r="AQ125" s="483"/>
      <c r="AR125" s="482" t="s">
        <v>871</v>
      </c>
      <c r="AS125" s="619"/>
      <c r="AT125" s="619"/>
      <c r="AU125" s="619"/>
      <c r="AV125" s="483"/>
      <c r="AW125" s="482"/>
      <c r="AX125" s="619"/>
      <c r="AY125" s="619"/>
      <c r="AZ125" s="619"/>
      <c r="BA125" s="619"/>
      <c r="BB125" s="619"/>
      <c r="BC125" s="619"/>
      <c r="BD125" s="483"/>
      <c r="BE125" s="482" t="s">
        <v>641</v>
      </c>
      <c r="BF125" s="619" t="s">
        <v>3398</v>
      </c>
      <c r="BG125" s="619" t="s">
        <v>499</v>
      </c>
      <c r="BH125" s="483" t="s">
        <v>3389</v>
      </c>
    </row>
    <row r="126" spans="1:106" ht="12" customHeight="1">
      <c r="A126" s="484">
        <v>125</v>
      </c>
      <c r="B126" s="474" t="s">
        <v>463</v>
      </c>
      <c r="C126" s="472" t="s">
        <v>3223</v>
      </c>
      <c r="D126" s="482" t="s">
        <v>888</v>
      </c>
      <c r="E126" s="618" t="s">
        <v>889</v>
      </c>
      <c r="F126" s="619">
        <v>1170</v>
      </c>
      <c r="G126" s="620"/>
      <c r="H126" s="777">
        <v>2</v>
      </c>
      <c r="I126" s="220">
        <v>2</v>
      </c>
      <c r="J126" s="221">
        <v>2</v>
      </c>
      <c r="K126" s="1844">
        <v>4</v>
      </c>
      <c r="L126" s="222">
        <v>1</v>
      </c>
      <c r="M126" s="223">
        <v>0</v>
      </c>
      <c r="N126" s="3546">
        <v>1</v>
      </c>
      <c r="O126" s="3465"/>
      <c r="P126" s="244">
        <f t="shared" si="7"/>
        <v>8</v>
      </c>
      <c r="Q126" s="244">
        <f t="shared" si="8"/>
        <v>12</v>
      </c>
      <c r="R126" s="476" t="s">
        <v>890</v>
      </c>
      <c r="S126" s="225" t="s">
        <v>304</v>
      </c>
      <c r="T126" s="477" t="s">
        <v>891</v>
      </c>
      <c r="U126" s="478" t="s">
        <v>867</v>
      </c>
      <c r="V126" s="479" t="s">
        <v>3244</v>
      </c>
      <c r="W126" s="225" t="s">
        <v>304</v>
      </c>
      <c r="X126" s="20" t="s">
        <v>892</v>
      </c>
      <c r="Y126" s="16" t="s">
        <v>244</v>
      </c>
      <c r="Z126" s="16" t="s">
        <v>893</v>
      </c>
      <c r="AA126" s="479" t="s">
        <v>3244</v>
      </c>
      <c r="AB126" s="225" t="s">
        <v>304</v>
      </c>
      <c r="AC126" s="480"/>
      <c r="AD126" s="481" t="s">
        <v>870</v>
      </c>
      <c r="AE126" s="227"/>
      <c r="AF126" s="228"/>
      <c r="AG126" s="225" t="s">
        <v>63</v>
      </c>
      <c r="AH126" s="229"/>
      <c r="AI126" s="225" t="s">
        <v>63</v>
      </c>
      <c r="AJ126" s="15"/>
      <c r="AK126" s="225" t="s">
        <v>63</v>
      </c>
      <c r="AL126" s="34"/>
      <c r="AM126" s="225" t="s">
        <v>63</v>
      </c>
      <c r="AN126" s="3458"/>
      <c r="AO126" s="225" t="s">
        <v>63</v>
      </c>
      <c r="AP126" s="482"/>
      <c r="AQ126" s="483"/>
      <c r="AR126" s="482" t="s">
        <v>871</v>
      </c>
      <c r="AS126" s="619"/>
      <c r="AT126" s="619"/>
      <c r="AU126" s="619"/>
      <c r="AV126" s="483"/>
      <c r="AW126" s="482"/>
      <c r="AX126" s="619"/>
      <c r="AY126" s="619"/>
      <c r="AZ126" s="619"/>
      <c r="BA126" s="619"/>
      <c r="BB126" s="619"/>
      <c r="BC126" s="619"/>
      <c r="BD126" s="483"/>
      <c r="BE126" s="482" t="s">
        <v>641</v>
      </c>
      <c r="BF126" s="619"/>
      <c r="BG126" s="619" t="s">
        <v>499</v>
      </c>
      <c r="BH126" s="483" t="s">
        <v>3385</v>
      </c>
    </row>
    <row r="127" spans="1:106" ht="12" customHeight="1">
      <c r="A127" s="484">
        <v>126</v>
      </c>
      <c r="B127" s="474" t="s">
        <v>463</v>
      </c>
      <c r="C127" s="472" t="s">
        <v>3223</v>
      </c>
      <c r="D127" s="482" t="s">
        <v>894</v>
      </c>
      <c r="E127" s="618" t="s">
        <v>895</v>
      </c>
      <c r="F127" s="619">
        <v>1180</v>
      </c>
      <c r="G127" s="620"/>
      <c r="H127" s="777">
        <v>4</v>
      </c>
      <c r="I127" s="220">
        <v>0</v>
      </c>
      <c r="J127" s="221">
        <v>2</v>
      </c>
      <c r="K127" s="1844">
        <v>8</v>
      </c>
      <c r="L127" s="222">
        <v>1</v>
      </c>
      <c r="M127" s="223">
        <v>1</v>
      </c>
      <c r="N127" s="3546">
        <v>0</v>
      </c>
      <c r="O127" s="3465"/>
      <c r="P127" s="244">
        <f t="shared" si="7"/>
        <v>8</v>
      </c>
      <c r="Q127" s="244">
        <f t="shared" si="8"/>
        <v>16</v>
      </c>
      <c r="R127" s="476" t="s">
        <v>896</v>
      </c>
      <c r="S127" s="225" t="s">
        <v>304</v>
      </c>
      <c r="T127" s="477" t="s">
        <v>891</v>
      </c>
      <c r="U127" s="478" t="s">
        <v>867</v>
      </c>
      <c r="V127" s="479" t="s">
        <v>3244</v>
      </c>
      <c r="W127" s="225" t="s">
        <v>304</v>
      </c>
      <c r="X127" s="20" t="s">
        <v>892</v>
      </c>
      <c r="Y127" s="16"/>
      <c r="Z127" s="16" t="s">
        <v>893</v>
      </c>
      <c r="AA127" s="479" t="s">
        <v>3244</v>
      </c>
      <c r="AB127" s="225" t="s">
        <v>304</v>
      </c>
      <c r="AC127" s="480"/>
      <c r="AD127" s="481" t="s">
        <v>880</v>
      </c>
      <c r="AE127" s="227"/>
      <c r="AF127" s="228"/>
      <c r="AG127" s="225" t="s">
        <v>63</v>
      </c>
      <c r="AH127" s="229"/>
      <c r="AI127" s="225" t="s">
        <v>63</v>
      </c>
      <c r="AJ127" s="15"/>
      <c r="AK127" s="225" t="s">
        <v>63</v>
      </c>
      <c r="AL127" s="34"/>
      <c r="AM127" s="225" t="s">
        <v>63</v>
      </c>
      <c r="AN127" s="3458"/>
      <c r="AO127" s="225" t="s">
        <v>63</v>
      </c>
      <c r="AP127" s="482"/>
      <c r="AQ127" s="483"/>
      <c r="AR127" s="482" t="s">
        <v>871</v>
      </c>
      <c r="AS127" s="619"/>
      <c r="AT127" s="619"/>
      <c r="AU127" s="619"/>
      <c r="AV127" s="483"/>
      <c r="AW127" s="482"/>
      <c r="AX127" s="619"/>
      <c r="AY127" s="619"/>
      <c r="AZ127" s="619"/>
      <c r="BA127" s="619"/>
      <c r="BB127" s="619"/>
      <c r="BC127" s="619"/>
      <c r="BD127" s="483"/>
      <c r="BE127" s="482" t="s">
        <v>486</v>
      </c>
      <c r="BF127" s="619"/>
      <c r="BG127" s="619" t="s">
        <v>3456</v>
      </c>
      <c r="BH127" s="483"/>
    </row>
    <row r="128" spans="1:106" ht="12" customHeight="1">
      <c r="A128" s="485">
        <v>127</v>
      </c>
      <c r="B128" s="486" t="s">
        <v>463</v>
      </c>
      <c r="C128" s="487" t="s">
        <v>3223</v>
      </c>
      <c r="D128" s="504" t="s">
        <v>897</v>
      </c>
      <c r="E128" s="621" t="s">
        <v>898</v>
      </c>
      <c r="F128" s="622">
        <v>8330</v>
      </c>
      <c r="G128" s="623"/>
      <c r="H128" s="3389">
        <v>1</v>
      </c>
      <c r="I128" s="490">
        <v>0</v>
      </c>
      <c r="J128" s="491">
        <v>1</v>
      </c>
      <c r="K128" s="2911">
        <v>0</v>
      </c>
      <c r="L128" s="492">
        <v>1</v>
      </c>
      <c r="M128" s="493">
        <v>0</v>
      </c>
      <c r="N128" s="3563">
        <v>1</v>
      </c>
      <c r="O128" s="3467"/>
      <c r="P128" s="494">
        <f t="shared" si="7"/>
        <v>4</v>
      </c>
      <c r="Q128" s="494">
        <f t="shared" si="8"/>
        <v>4</v>
      </c>
      <c r="R128" s="495" t="s">
        <v>899</v>
      </c>
      <c r="S128" s="225" t="s">
        <v>304</v>
      </c>
      <c r="T128" s="496" t="s">
        <v>900</v>
      </c>
      <c r="U128" s="497" t="s">
        <v>867</v>
      </c>
      <c r="V128" s="498" t="s">
        <v>3244</v>
      </c>
      <c r="W128" s="225" t="s">
        <v>304</v>
      </c>
      <c r="X128" s="20" t="s">
        <v>900</v>
      </c>
      <c r="Y128" s="16" t="s">
        <v>244</v>
      </c>
      <c r="Z128" s="16" t="s">
        <v>900</v>
      </c>
      <c r="AA128" s="498" t="s">
        <v>3244</v>
      </c>
      <c r="AB128" s="225" t="s">
        <v>304</v>
      </c>
      <c r="AC128" s="499"/>
      <c r="AD128" s="500"/>
      <c r="AE128" s="501"/>
      <c r="AF128" s="502"/>
      <c r="AG128" s="225" t="s">
        <v>63</v>
      </c>
      <c r="AH128" s="503"/>
      <c r="AI128" s="225" t="s">
        <v>63</v>
      </c>
      <c r="AJ128" s="15"/>
      <c r="AK128" s="225" t="s">
        <v>63</v>
      </c>
      <c r="AL128" s="34"/>
      <c r="AM128" s="225" t="s">
        <v>63</v>
      </c>
      <c r="AN128" s="3460"/>
      <c r="AO128" s="225" t="s">
        <v>63</v>
      </c>
      <c r="AP128" s="504"/>
      <c r="AQ128" s="505"/>
      <c r="AR128" s="504" t="s">
        <v>871</v>
      </c>
      <c r="AS128" s="622"/>
      <c r="AT128" s="622"/>
      <c r="AU128" s="622"/>
      <c r="AV128" s="505"/>
      <c r="AW128" s="504"/>
      <c r="AX128" s="622"/>
      <c r="AY128" s="622"/>
      <c r="AZ128" s="622"/>
      <c r="BA128" s="622"/>
      <c r="BB128" s="622"/>
      <c r="BC128" s="622"/>
      <c r="BD128" s="505"/>
      <c r="BE128" s="504" t="s">
        <v>486</v>
      </c>
      <c r="BF128" s="622"/>
      <c r="BG128" s="622" t="s">
        <v>3456</v>
      </c>
      <c r="BH128" s="505" t="s">
        <v>3438</v>
      </c>
    </row>
    <row r="129" spans="1:43" s="103" customFormat="1">
      <c r="A129" s="101"/>
      <c r="B129" s="102"/>
      <c r="K129" s="104"/>
      <c r="AC129" s="104"/>
      <c r="AD129" s="104"/>
      <c r="AE129" s="104"/>
      <c r="AF129" s="104"/>
      <c r="AG129" s="104"/>
      <c r="AP129" s="105"/>
      <c r="AQ129" s="105"/>
    </row>
    <row r="130" spans="1:43" s="103" customFormat="1">
      <c r="A130" s="101"/>
      <c r="B130" s="102"/>
      <c r="K130" s="104"/>
      <c r="AC130" s="104"/>
      <c r="AD130" s="104"/>
      <c r="AE130" s="104"/>
      <c r="AF130" s="104"/>
      <c r="AG130" s="104"/>
      <c r="AP130" s="105"/>
      <c r="AQ130" s="105"/>
    </row>
    <row r="131" spans="1:43" s="103" customFormat="1">
      <c r="A131" s="101"/>
      <c r="B131" s="102"/>
      <c r="K131" s="104"/>
      <c r="AC131" s="104"/>
      <c r="AD131" s="104"/>
      <c r="AE131" s="104"/>
      <c r="AF131" s="104"/>
      <c r="AG131" s="104"/>
      <c r="AP131" s="105"/>
      <c r="AQ131" s="105"/>
    </row>
    <row r="132" spans="1:43" s="103" customFormat="1">
      <c r="A132" s="101"/>
      <c r="B132" s="102"/>
      <c r="K132" s="104"/>
      <c r="AC132" s="104"/>
      <c r="AD132" s="104"/>
      <c r="AE132" s="104"/>
      <c r="AF132" s="104"/>
      <c r="AG132" s="104"/>
      <c r="AP132" s="105"/>
      <c r="AQ132" s="105"/>
    </row>
    <row r="133" spans="1:43" s="103" customFormat="1">
      <c r="A133" s="101"/>
      <c r="B133" s="102"/>
      <c r="K133" s="104"/>
      <c r="AC133" s="104"/>
      <c r="AD133" s="104"/>
      <c r="AE133" s="104"/>
      <c r="AF133" s="104"/>
      <c r="AG133" s="104"/>
      <c r="AP133" s="105"/>
      <c r="AQ133" s="105"/>
    </row>
    <row r="134" spans="1:43" s="103" customFormat="1">
      <c r="A134" s="101"/>
      <c r="B134" s="102"/>
      <c r="K134" s="104"/>
      <c r="AC134" s="104"/>
      <c r="AD134" s="104"/>
      <c r="AE134" s="104"/>
      <c r="AF134" s="104"/>
      <c r="AG134" s="104"/>
      <c r="AP134" s="105"/>
      <c r="AQ134" s="105"/>
    </row>
    <row r="135" spans="1:43" s="103" customFormat="1">
      <c r="A135" s="101"/>
      <c r="B135" s="102"/>
      <c r="K135" s="104"/>
      <c r="AC135" s="104"/>
      <c r="AD135" s="104"/>
      <c r="AE135" s="104"/>
      <c r="AF135" s="104"/>
      <c r="AG135" s="104"/>
      <c r="AP135" s="105"/>
      <c r="AQ135" s="105"/>
    </row>
    <row r="136" spans="1:43" s="103" customFormat="1">
      <c r="A136" s="101"/>
      <c r="B136" s="102"/>
      <c r="K136" s="104"/>
      <c r="AC136" s="104"/>
      <c r="AD136" s="104"/>
      <c r="AE136" s="104"/>
      <c r="AF136" s="104"/>
      <c r="AG136" s="104"/>
      <c r="AP136" s="105"/>
      <c r="AQ136" s="105"/>
    </row>
    <row r="137" spans="1:43" s="103" customFormat="1">
      <c r="A137" s="101"/>
      <c r="B137" s="102"/>
      <c r="K137" s="104"/>
      <c r="AC137" s="104"/>
      <c r="AD137" s="104"/>
      <c r="AE137" s="104"/>
      <c r="AF137" s="104"/>
      <c r="AG137" s="104"/>
      <c r="AP137" s="105"/>
      <c r="AQ137" s="105"/>
    </row>
    <row r="138" spans="1:43" s="103" customFormat="1">
      <c r="A138" s="101"/>
      <c r="B138" s="102"/>
      <c r="K138" s="104"/>
      <c r="AC138" s="104"/>
      <c r="AD138" s="104"/>
      <c r="AE138" s="104"/>
      <c r="AF138" s="104"/>
      <c r="AG138" s="104"/>
      <c r="AP138" s="105"/>
      <c r="AQ138" s="105"/>
    </row>
    <row r="139" spans="1:43" s="103" customFormat="1">
      <c r="A139" s="101"/>
      <c r="B139" s="102"/>
      <c r="K139" s="104"/>
      <c r="AC139" s="104"/>
      <c r="AD139" s="104"/>
      <c r="AE139" s="104"/>
      <c r="AF139" s="104"/>
      <c r="AG139" s="104"/>
      <c r="AP139" s="105"/>
      <c r="AQ139" s="105"/>
    </row>
    <row r="140" spans="1:43" s="103" customFormat="1">
      <c r="A140" s="101"/>
      <c r="B140" s="102"/>
      <c r="K140" s="104"/>
      <c r="AC140" s="104"/>
      <c r="AD140" s="104"/>
      <c r="AE140" s="104"/>
      <c r="AF140" s="104"/>
      <c r="AG140" s="104"/>
      <c r="AP140" s="105"/>
      <c r="AQ140" s="105"/>
    </row>
    <row r="141" spans="1:43" s="103" customFormat="1">
      <c r="A141" s="101"/>
      <c r="B141" s="102"/>
      <c r="K141" s="104"/>
      <c r="AC141" s="104"/>
      <c r="AD141" s="104"/>
      <c r="AE141" s="104"/>
      <c r="AF141" s="104"/>
      <c r="AG141" s="104"/>
      <c r="AP141" s="105"/>
      <c r="AQ141" s="105"/>
    </row>
    <row r="142" spans="1:43" s="103" customFormat="1">
      <c r="A142" s="101"/>
      <c r="B142" s="102"/>
      <c r="K142" s="104"/>
      <c r="AC142" s="104"/>
      <c r="AD142" s="104"/>
      <c r="AE142" s="104"/>
      <c r="AF142" s="104"/>
      <c r="AG142" s="104"/>
      <c r="AP142" s="105"/>
      <c r="AQ142" s="105"/>
    </row>
    <row r="143" spans="1:43" s="103" customFormat="1">
      <c r="A143" s="101"/>
      <c r="B143" s="102"/>
      <c r="K143" s="104"/>
      <c r="AC143" s="104"/>
      <c r="AD143" s="104"/>
      <c r="AE143" s="104"/>
      <c r="AF143" s="104"/>
      <c r="AG143" s="104"/>
      <c r="AP143" s="105"/>
      <c r="AQ143" s="105"/>
    </row>
    <row r="144" spans="1:43" s="103" customFormat="1">
      <c r="A144" s="101"/>
      <c r="B144" s="102"/>
      <c r="K144" s="104"/>
      <c r="AC144" s="104"/>
      <c r="AD144" s="104"/>
      <c r="AE144" s="104"/>
      <c r="AF144" s="104"/>
      <c r="AG144" s="104"/>
      <c r="AP144" s="105"/>
      <c r="AQ144" s="105"/>
    </row>
    <row r="145" spans="1:43" s="103" customFormat="1">
      <c r="A145" s="101"/>
      <c r="B145" s="102"/>
      <c r="K145" s="104"/>
      <c r="AC145" s="104"/>
      <c r="AD145" s="104"/>
      <c r="AE145" s="104"/>
      <c r="AF145" s="104"/>
      <c r="AG145" s="104"/>
      <c r="AP145" s="105"/>
      <c r="AQ145" s="105"/>
    </row>
    <row r="146" spans="1:43" s="103" customFormat="1">
      <c r="A146" s="101"/>
      <c r="B146" s="102"/>
      <c r="K146" s="104"/>
      <c r="AC146" s="104"/>
      <c r="AD146" s="104"/>
      <c r="AE146" s="104"/>
      <c r="AF146" s="104"/>
      <c r="AG146" s="104"/>
      <c r="AP146" s="105"/>
      <c r="AQ146" s="105"/>
    </row>
    <row r="147" spans="1:43" s="103" customFormat="1">
      <c r="A147" s="101"/>
      <c r="B147" s="102"/>
      <c r="K147" s="104"/>
      <c r="AC147" s="104"/>
      <c r="AD147" s="104"/>
      <c r="AE147" s="104"/>
      <c r="AF147" s="104"/>
      <c r="AG147" s="104"/>
      <c r="AP147" s="105"/>
      <c r="AQ147" s="105"/>
    </row>
    <row r="148" spans="1:43" s="103" customFormat="1">
      <c r="A148" s="101"/>
      <c r="B148" s="102"/>
      <c r="K148" s="104"/>
      <c r="AC148" s="104"/>
      <c r="AD148" s="104"/>
      <c r="AE148" s="104"/>
      <c r="AF148" s="104"/>
      <c r="AG148" s="104"/>
      <c r="AP148" s="105"/>
      <c r="AQ148" s="105"/>
    </row>
    <row r="149" spans="1:43" s="103" customFormat="1">
      <c r="A149" s="101"/>
      <c r="B149" s="102"/>
      <c r="K149" s="104"/>
      <c r="AC149" s="104"/>
      <c r="AD149" s="104"/>
      <c r="AE149" s="104"/>
      <c r="AF149" s="104"/>
      <c r="AG149" s="104"/>
      <c r="AP149" s="105"/>
      <c r="AQ149" s="105"/>
    </row>
    <row r="150" spans="1:43" s="103" customFormat="1">
      <c r="A150" s="101"/>
      <c r="B150" s="102"/>
      <c r="K150" s="104"/>
      <c r="AC150" s="104"/>
      <c r="AD150" s="104"/>
      <c r="AE150" s="104"/>
      <c r="AF150" s="104"/>
      <c r="AG150" s="104"/>
      <c r="AP150" s="105"/>
      <c r="AQ150" s="105"/>
    </row>
    <row r="151" spans="1:43" s="103" customFormat="1">
      <c r="A151" s="101"/>
      <c r="B151" s="102"/>
      <c r="K151" s="104"/>
      <c r="AC151" s="104"/>
      <c r="AD151" s="104"/>
      <c r="AE151" s="104"/>
      <c r="AF151" s="104"/>
      <c r="AG151" s="104"/>
      <c r="AP151" s="105"/>
      <c r="AQ151" s="105"/>
    </row>
    <row r="152" spans="1:43" s="103" customFormat="1">
      <c r="A152" s="101"/>
      <c r="B152" s="102"/>
      <c r="K152" s="104"/>
      <c r="AC152" s="104"/>
      <c r="AD152" s="104"/>
      <c r="AE152" s="104"/>
      <c r="AF152" s="104"/>
      <c r="AG152" s="104"/>
      <c r="AP152" s="105"/>
      <c r="AQ152" s="105"/>
    </row>
    <row r="153" spans="1:43" s="103" customFormat="1">
      <c r="A153" s="101"/>
      <c r="B153" s="102"/>
      <c r="K153" s="104"/>
      <c r="AC153" s="104"/>
      <c r="AD153" s="104"/>
      <c r="AE153" s="104"/>
      <c r="AF153" s="104"/>
      <c r="AG153" s="104"/>
      <c r="AP153" s="105"/>
      <c r="AQ153" s="105"/>
    </row>
    <row r="154" spans="1:43" s="103" customFormat="1">
      <c r="A154" s="101"/>
      <c r="B154" s="102"/>
      <c r="K154" s="104"/>
      <c r="AC154" s="104"/>
      <c r="AD154" s="104"/>
      <c r="AE154" s="104"/>
      <c r="AF154" s="104"/>
      <c r="AG154" s="104"/>
      <c r="AP154" s="105"/>
      <c r="AQ154" s="105"/>
    </row>
    <row r="155" spans="1:43" s="103" customFormat="1">
      <c r="A155" s="101"/>
      <c r="B155" s="102"/>
      <c r="K155" s="104"/>
      <c r="AC155" s="104"/>
      <c r="AD155" s="104"/>
      <c r="AE155" s="104"/>
      <c r="AF155" s="104"/>
      <c r="AG155" s="104"/>
      <c r="AP155" s="105"/>
      <c r="AQ155" s="105"/>
    </row>
    <row r="156" spans="1:43" s="103" customFormat="1">
      <c r="A156" s="101"/>
      <c r="B156" s="102"/>
      <c r="K156" s="104"/>
      <c r="AC156" s="104"/>
      <c r="AD156" s="104"/>
      <c r="AE156" s="104"/>
      <c r="AF156" s="104"/>
      <c r="AG156" s="104"/>
      <c r="AP156" s="105"/>
      <c r="AQ156" s="105"/>
    </row>
    <row r="157" spans="1:43" s="103" customFormat="1">
      <c r="A157" s="101"/>
      <c r="B157" s="102"/>
      <c r="K157" s="104"/>
      <c r="AC157" s="104"/>
      <c r="AD157" s="104"/>
      <c r="AE157" s="104"/>
      <c r="AF157" s="104"/>
      <c r="AG157" s="104"/>
      <c r="AP157" s="105"/>
      <c r="AQ157" s="105"/>
    </row>
    <row r="158" spans="1:43" s="103" customFormat="1">
      <c r="A158" s="101"/>
      <c r="B158" s="102"/>
      <c r="K158" s="104"/>
      <c r="AC158" s="104"/>
      <c r="AD158" s="104"/>
      <c r="AE158" s="104"/>
      <c r="AF158" s="104"/>
      <c r="AG158" s="104"/>
      <c r="AP158" s="105"/>
      <c r="AQ158" s="105"/>
    </row>
    <row r="159" spans="1:43" s="103" customFormat="1">
      <c r="A159" s="101"/>
      <c r="B159" s="102"/>
      <c r="K159" s="104"/>
      <c r="AC159" s="104"/>
      <c r="AD159" s="104"/>
      <c r="AE159" s="104"/>
      <c r="AF159" s="104"/>
      <c r="AG159" s="104"/>
      <c r="AP159" s="105"/>
      <c r="AQ159" s="105"/>
    </row>
    <row r="160" spans="1:43" s="103" customFormat="1">
      <c r="A160" s="101"/>
      <c r="B160" s="102"/>
      <c r="K160" s="104"/>
      <c r="AC160" s="104"/>
      <c r="AD160" s="104"/>
      <c r="AE160" s="104"/>
      <c r="AF160" s="104"/>
      <c r="AG160" s="104"/>
      <c r="AP160" s="105"/>
      <c r="AQ160" s="105"/>
    </row>
    <row r="161" spans="1:43" s="103" customFormat="1">
      <c r="A161" s="101"/>
      <c r="B161" s="102"/>
      <c r="K161" s="104"/>
      <c r="AC161" s="104"/>
      <c r="AD161" s="104"/>
      <c r="AE161" s="104"/>
      <c r="AF161" s="104"/>
      <c r="AG161" s="104"/>
      <c r="AP161" s="105"/>
      <c r="AQ161" s="105"/>
    </row>
    <row r="162" spans="1:43" s="103" customFormat="1">
      <c r="A162" s="101"/>
      <c r="B162" s="102"/>
      <c r="K162" s="104"/>
      <c r="AC162" s="104"/>
      <c r="AD162" s="104"/>
      <c r="AE162" s="104"/>
      <c r="AF162" s="104"/>
      <c r="AG162" s="104"/>
      <c r="AP162" s="105"/>
      <c r="AQ162" s="105"/>
    </row>
    <row r="163" spans="1:43" s="103" customFormat="1">
      <c r="A163" s="101"/>
      <c r="B163" s="102"/>
      <c r="K163" s="104"/>
      <c r="AC163" s="104"/>
      <c r="AD163" s="104"/>
      <c r="AE163" s="104"/>
      <c r="AF163" s="104"/>
      <c r="AG163" s="104"/>
      <c r="AP163" s="105"/>
      <c r="AQ163" s="105"/>
    </row>
    <row r="164" spans="1:43" s="103" customFormat="1">
      <c r="A164" s="101"/>
      <c r="B164" s="102"/>
      <c r="K164" s="104"/>
      <c r="AC164" s="104"/>
      <c r="AD164" s="104"/>
      <c r="AE164" s="104"/>
      <c r="AF164" s="104"/>
      <c r="AG164" s="104"/>
      <c r="AP164" s="105"/>
      <c r="AQ164" s="105"/>
    </row>
    <row r="165" spans="1:43" s="103" customFormat="1">
      <c r="A165" s="101"/>
      <c r="B165" s="102"/>
      <c r="K165" s="104"/>
      <c r="AC165" s="104"/>
      <c r="AD165" s="104"/>
      <c r="AE165" s="104"/>
      <c r="AF165" s="104"/>
      <c r="AG165" s="104"/>
      <c r="AP165" s="105"/>
      <c r="AQ165" s="105"/>
    </row>
    <row r="166" spans="1:43" s="103" customFormat="1">
      <c r="A166" s="101"/>
      <c r="B166" s="102"/>
      <c r="K166" s="104"/>
      <c r="AC166" s="104"/>
      <c r="AD166" s="104"/>
      <c r="AE166" s="104"/>
      <c r="AF166" s="104"/>
      <c r="AG166" s="104"/>
      <c r="AP166" s="105"/>
      <c r="AQ166" s="105"/>
    </row>
    <row r="167" spans="1:43" s="103" customFormat="1">
      <c r="A167" s="101"/>
      <c r="B167" s="102"/>
      <c r="K167" s="104"/>
      <c r="AC167" s="104"/>
      <c r="AD167" s="104"/>
      <c r="AE167" s="104"/>
      <c r="AF167" s="104"/>
      <c r="AG167" s="104"/>
      <c r="AP167" s="105"/>
      <c r="AQ167" s="105"/>
    </row>
    <row r="168" spans="1:43" s="103" customFormat="1">
      <c r="A168" s="101"/>
      <c r="B168" s="102"/>
      <c r="K168" s="104"/>
      <c r="AC168" s="104"/>
      <c r="AD168" s="104"/>
      <c r="AE168" s="104"/>
      <c r="AF168" s="104"/>
      <c r="AG168" s="104"/>
      <c r="AP168" s="105"/>
      <c r="AQ168" s="105"/>
    </row>
    <row r="169" spans="1:43" s="103" customFormat="1">
      <c r="A169" s="101"/>
      <c r="B169" s="102"/>
      <c r="K169" s="104"/>
      <c r="AC169" s="104"/>
      <c r="AD169" s="104"/>
      <c r="AE169" s="104"/>
      <c r="AF169" s="104"/>
      <c r="AG169" s="104"/>
      <c r="AP169" s="105"/>
      <c r="AQ169" s="105"/>
    </row>
    <row r="170" spans="1:43" s="103" customFormat="1">
      <c r="A170" s="101"/>
      <c r="B170" s="102"/>
      <c r="K170" s="104"/>
      <c r="AC170" s="104"/>
      <c r="AD170" s="104"/>
      <c r="AE170" s="104"/>
      <c r="AF170" s="104"/>
      <c r="AG170" s="104"/>
      <c r="AP170" s="105"/>
      <c r="AQ170" s="105"/>
    </row>
    <row r="171" spans="1:43" s="103" customFormat="1">
      <c r="A171" s="101"/>
      <c r="B171" s="102"/>
      <c r="K171" s="104"/>
      <c r="AC171" s="104"/>
      <c r="AD171" s="104"/>
      <c r="AE171" s="104"/>
      <c r="AF171" s="104"/>
      <c r="AG171" s="104"/>
      <c r="AP171" s="105"/>
      <c r="AQ171" s="105"/>
    </row>
    <row r="172" spans="1:43" s="103" customFormat="1">
      <c r="A172" s="101"/>
      <c r="B172" s="102"/>
      <c r="K172" s="104"/>
      <c r="AC172" s="104"/>
      <c r="AD172" s="104"/>
      <c r="AE172" s="104"/>
      <c r="AF172" s="104"/>
      <c r="AG172" s="104"/>
      <c r="AP172" s="105"/>
      <c r="AQ172" s="105"/>
    </row>
    <row r="173" spans="1:43" s="103" customFormat="1">
      <c r="A173" s="101"/>
      <c r="B173" s="102"/>
      <c r="K173" s="104"/>
      <c r="AC173" s="104"/>
      <c r="AD173" s="104"/>
      <c r="AE173" s="104"/>
      <c r="AF173" s="104"/>
      <c r="AG173" s="104"/>
      <c r="AP173" s="105"/>
      <c r="AQ173" s="105"/>
    </row>
    <row r="174" spans="1:43" s="103" customFormat="1">
      <c r="A174" s="101"/>
      <c r="B174" s="102"/>
      <c r="K174" s="104"/>
      <c r="AC174" s="104"/>
      <c r="AD174" s="104"/>
      <c r="AE174" s="104"/>
      <c r="AF174" s="104"/>
      <c r="AG174" s="104"/>
      <c r="AP174" s="105"/>
      <c r="AQ174" s="105"/>
    </row>
    <row r="175" spans="1:43" s="103" customFormat="1">
      <c r="A175" s="101"/>
      <c r="B175" s="102"/>
      <c r="K175" s="104"/>
      <c r="AC175" s="104"/>
      <c r="AD175" s="104"/>
      <c r="AE175" s="104"/>
      <c r="AF175" s="104"/>
      <c r="AG175" s="104"/>
      <c r="AP175" s="105"/>
      <c r="AQ175" s="105"/>
    </row>
    <row r="176" spans="1:43" s="103" customFormat="1">
      <c r="A176" s="101"/>
      <c r="B176" s="102"/>
      <c r="K176" s="104"/>
      <c r="AC176" s="104"/>
      <c r="AD176" s="104"/>
      <c r="AE176" s="104"/>
      <c r="AF176" s="104"/>
      <c r="AG176" s="104"/>
      <c r="AP176" s="105"/>
      <c r="AQ176" s="105"/>
    </row>
    <row r="177" spans="1:43" s="103" customFormat="1">
      <c r="A177" s="101"/>
      <c r="B177" s="102"/>
      <c r="K177" s="104"/>
      <c r="AC177" s="104"/>
      <c r="AD177" s="104"/>
      <c r="AE177" s="104"/>
      <c r="AF177" s="104"/>
      <c r="AG177" s="104"/>
      <c r="AP177" s="105"/>
      <c r="AQ177" s="105"/>
    </row>
    <row r="178" spans="1:43" s="103" customFormat="1">
      <c r="A178" s="101"/>
      <c r="B178" s="102"/>
      <c r="K178" s="104"/>
      <c r="AC178" s="104"/>
      <c r="AD178" s="104"/>
      <c r="AE178" s="104"/>
      <c r="AF178" s="104"/>
      <c r="AG178" s="104"/>
      <c r="AP178" s="105"/>
      <c r="AQ178" s="105"/>
    </row>
    <row r="179" spans="1:43" s="103" customFormat="1">
      <c r="A179" s="101"/>
      <c r="B179" s="102"/>
      <c r="K179" s="104"/>
      <c r="AC179" s="104"/>
      <c r="AD179" s="104"/>
      <c r="AE179" s="104"/>
      <c r="AF179" s="104"/>
      <c r="AG179" s="104"/>
      <c r="AP179" s="105"/>
      <c r="AQ179" s="105"/>
    </row>
    <row r="180" spans="1:43" s="103" customFormat="1">
      <c r="A180" s="101"/>
      <c r="B180" s="102"/>
      <c r="K180" s="104"/>
      <c r="AC180" s="104"/>
      <c r="AD180" s="104"/>
      <c r="AE180" s="104"/>
      <c r="AF180" s="104"/>
      <c r="AG180" s="104"/>
      <c r="AP180" s="105"/>
      <c r="AQ180" s="105"/>
    </row>
    <row r="181" spans="1:43" s="103" customFormat="1">
      <c r="A181" s="101"/>
      <c r="B181" s="102"/>
      <c r="K181" s="104"/>
      <c r="AC181" s="104"/>
      <c r="AD181" s="104"/>
      <c r="AE181" s="104"/>
      <c r="AF181" s="104"/>
      <c r="AG181" s="104"/>
      <c r="AP181" s="105"/>
      <c r="AQ181" s="105"/>
    </row>
    <row r="182" spans="1:43" s="103" customFormat="1">
      <c r="A182" s="101"/>
      <c r="B182" s="102"/>
      <c r="K182" s="104"/>
      <c r="AC182" s="104"/>
      <c r="AD182" s="104"/>
      <c r="AE182" s="104"/>
      <c r="AF182" s="104"/>
      <c r="AG182" s="104"/>
      <c r="AP182" s="105"/>
      <c r="AQ182" s="105"/>
    </row>
    <row r="183" spans="1:43" s="103" customFormat="1">
      <c r="A183" s="101"/>
      <c r="B183" s="102"/>
      <c r="K183" s="104"/>
      <c r="AC183" s="104"/>
      <c r="AD183" s="104"/>
      <c r="AE183" s="104"/>
      <c r="AF183" s="104"/>
      <c r="AG183" s="104"/>
      <c r="AP183" s="105"/>
      <c r="AQ183" s="105"/>
    </row>
    <row r="184" spans="1:43" s="103" customFormat="1">
      <c r="A184" s="101"/>
      <c r="B184" s="102"/>
      <c r="K184" s="104"/>
      <c r="AC184" s="104"/>
      <c r="AD184" s="104"/>
      <c r="AE184" s="104"/>
      <c r="AF184" s="104"/>
      <c r="AG184" s="104"/>
      <c r="AP184" s="105"/>
      <c r="AQ184" s="105"/>
    </row>
    <row r="185" spans="1:43" s="103" customFormat="1">
      <c r="A185" s="101"/>
      <c r="B185" s="102"/>
      <c r="K185" s="104"/>
      <c r="AC185" s="104"/>
      <c r="AD185" s="104"/>
      <c r="AE185" s="104"/>
      <c r="AF185" s="104"/>
      <c r="AG185" s="104"/>
      <c r="AP185" s="105"/>
      <c r="AQ185" s="105"/>
    </row>
    <row r="186" spans="1:43" s="103" customFormat="1">
      <c r="A186" s="101"/>
      <c r="B186" s="102"/>
      <c r="K186" s="104"/>
      <c r="AC186" s="104"/>
      <c r="AD186" s="104"/>
      <c r="AE186" s="104"/>
      <c r="AF186" s="104"/>
      <c r="AG186" s="104"/>
      <c r="AP186" s="105"/>
      <c r="AQ186" s="105"/>
    </row>
    <row r="187" spans="1:43" s="103" customFormat="1">
      <c r="A187" s="101"/>
      <c r="B187" s="102"/>
      <c r="K187" s="104"/>
      <c r="AC187" s="104"/>
      <c r="AD187" s="104"/>
      <c r="AE187" s="104"/>
      <c r="AF187" s="104"/>
      <c r="AG187" s="104"/>
      <c r="AP187" s="105"/>
      <c r="AQ187" s="105"/>
    </row>
    <row r="188" spans="1:43" s="103" customFormat="1">
      <c r="A188" s="101"/>
      <c r="B188" s="102"/>
      <c r="K188" s="104"/>
      <c r="AC188" s="104"/>
      <c r="AD188" s="104"/>
      <c r="AE188" s="104"/>
      <c r="AF188" s="104"/>
      <c r="AG188" s="104"/>
      <c r="AP188" s="105"/>
      <c r="AQ188" s="105"/>
    </row>
    <row r="189" spans="1:43" s="103" customFormat="1">
      <c r="A189" s="101"/>
      <c r="B189" s="102"/>
      <c r="K189" s="104"/>
      <c r="AC189" s="104"/>
      <c r="AD189" s="104"/>
      <c r="AE189" s="104"/>
      <c r="AF189" s="104"/>
      <c r="AG189" s="104"/>
      <c r="AP189" s="105"/>
      <c r="AQ189" s="105"/>
    </row>
    <row r="190" spans="1:43" s="103" customFormat="1">
      <c r="A190" s="101"/>
      <c r="B190" s="102"/>
      <c r="K190" s="104"/>
      <c r="AC190" s="104"/>
      <c r="AD190" s="104"/>
      <c r="AE190" s="104"/>
      <c r="AF190" s="104"/>
      <c r="AG190" s="104"/>
      <c r="AP190" s="105"/>
      <c r="AQ190" s="105"/>
    </row>
    <row r="191" spans="1:43" s="103" customFormat="1">
      <c r="A191" s="101"/>
      <c r="B191" s="102"/>
      <c r="K191" s="104"/>
      <c r="AC191" s="104"/>
      <c r="AD191" s="104"/>
      <c r="AE191" s="104"/>
      <c r="AF191" s="104"/>
      <c r="AG191" s="104"/>
      <c r="AP191" s="105"/>
      <c r="AQ191" s="105"/>
    </row>
    <row r="192" spans="1:43" s="103" customFormat="1">
      <c r="A192" s="101"/>
      <c r="B192" s="102"/>
      <c r="K192" s="104"/>
      <c r="AC192" s="104"/>
      <c r="AD192" s="104"/>
      <c r="AE192" s="104"/>
      <c r="AF192" s="104"/>
      <c r="AG192" s="104"/>
      <c r="AP192" s="105"/>
      <c r="AQ192" s="105"/>
    </row>
    <row r="193" spans="1:43" s="103" customFormat="1">
      <c r="A193" s="101"/>
      <c r="B193" s="102"/>
      <c r="K193" s="104"/>
      <c r="AC193" s="104"/>
      <c r="AD193" s="104"/>
      <c r="AE193" s="104"/>
      <c r="AF193" s="104"/>
      <c r="AG193" s="104"/>
      <c r="AP193" s="105"/>
      <c r="AQ193" s="105"/>
    </row>
    <row r="194" spans="1:43" s="103" customFormat="1">
      <c r="A194" s="101"/>
      <c r="B194" s="102"/>
      <c r="K194" s="104"/>
      <c r="AC194" s="104"/>
      <c r="AD194" s="104"/>
      <c r="AE194" s="104"/>
      <c r="AF194" s="104"/>
      <c r="AG194" s="104"/>
      <c r="AP194" s="105"/>
      <c r="AQ194" s="105"/>
    </row>
    <row r="195" spans="1:43" s="103" customFormat="1">
      <c r="A195" s="101"/>
      <c r="B195" s="102"/>
      <c r="K195" s="104"/>
      <c r="AC195" s="104"/>
      <c r="AD195" s="104"/>
      <c r="AE195" s="104"/>
      <c r="AF195" s="104"/>
      <c r="AG195" s="104"/>
      <c r="AP195" s="105"/>
      <c r="AQ195" s="105"/>
    </row>
    <row r="196" spans="1:43" s="103" customFormat="1">
      <c r="A196" s="101"/>
      <c r="B196" s="102"/>
      <c r="K196" s="104"/>
      <c r="AC196" s="104"/>
      <c r="AD196" s="104"/>
      <c r="AE196" s="104"/>
      <c r="AF196" s="104"/>
      <c r="AG196" s="104"/>
      <c r="AP196" s="105"/>
      <c r="AQ196" s="105"/>
    </row>
    <row r="197" spans="1:43" s="103" customFormat="1">
      <c r="A197" s="101"/>
      <c r="B197" s="102"/>
      <c r="K197" s="104"/>
      <c r="AC197" s="104"/>
      <c r="AD197" s="104"/>
      <c r="AE197" s="104"/>
      <c r="AF197" s="104"/>
      <c r="AG197" s="104"/>
      <c r="AP197" s="105"/>
      <c r="AQ197" s="105"/>
    </row>
    <row r="198" spans="1:43" s="103" customFormat="1">
      <c r="A198" s="101"/>
      <c r="B198" s="102"/>
      <c r="K198" s="104"/>
      <c r="AC198" s="104"/>
      <c r="AD198" s="104"/>
      <c r="AE198" s="104"/>
      <c r="AF198" s="104"/>
      <c r="AG198" s="104"/>
      <c r="AP198" s="105"/>
      <c r="AQ198" s="105"/>
    </row>
    <row r="199" spans="1:43" s="103" customFormat="1">
      <c r="A199" s="101"/>
      <c r="B199" s="102"/>
      <c r="K199" s="104"/>
      <c r="AC199" s="104"/>
      <c r="AD199" s="104"/>
      <c r="AE199" s="104"/>
      <c r="AF199" s="104"/>
      <c r="AG199" s="104"/>
      <c r="AP199" s="105"/>
      <c r="AQ199" s="105"/>
    </row>
    <row r="200" spans="1:43" s="103" customFormat="1">
      <c r="A200" s="101"/>
      <c r="B200" s="102"/>
      <c r="K200" s="104"/>
      <c r="AC200" s="104"/>
      <c r="AD200" s="104"/>
      <c r="AE200" s="104"/>
      <c r="AF200" s="104"/>
      <c r="AG200" s="104"/>
      <c r="AP200" s="105"/>
      <c r="AQ200" s="105"/>
    </row>
    <row r="201" spans="1:43" s="103" customFormat="1">
      <c r="A201" s="101"/>
      <c r="B201" s="102"/>
      <c r="K201" s="104"/>
      <c r="AC201" s="104"/>
      <c r="AD201" s="104"/>
      <c r="AE201" s="104"/>
      <c r="AF201" s="104"/>
      <c r="AG201" s="104"/>
      <c r="AP201" s="105"/>
      <c r="AQ201" s="105"/>
    </row>
    <row r="202" spans="1:43" s="103" customFormat="1">
      <c r="A202" s="101"/>
      <c r="B202" s="102"/>
      <c r="K202" s="104"/>
      <c r="AC202" s="104"/>
      <c r="AD202" s="104"/>
      <c r="AE202" s="104"/>
      <c r="AF202" s="104"/>
      <c r="AG202" s="104"/>
      <c r="AP202" s="105"/>
      <c r="AQ202" s="105"/>
    </row>
    <row r="203" spans="1:43" s="103" customFormat="1">
      <c r="A203" s="101"/>
      <c r="B203" s="102"/>
      <c r="K203" s="104"/>
      <c r="AC203" s="104"/>
      <c r="AD203" s="104"/>
      <c r="AE203" s="104"/>
      <c r="AF203" s="104"/>
      <c r="AG203" s="104"/>
      <c r="AP203" s="105"/>
      <c r="AQ203" s="105"/>
    </row>
    <row r="204" spans="1:43" s="103" customFormat="1">
      <c r="A204" s="101"/>
      <c r="B204" s="102"/>
      <c r="K204" s="104"/>
      <c r="AC204" s="104"/>
      <c r="AD204" s="104"/>
      <c r="AE204" s="104"/>
      <c r="AF204" s="104"/>
      <c r="AG204" s="104"/>
      <c r="AP204" s="105"/>
      <c r="AQ204" s="105"/>
    </row>
    <row r="205" spans="1:43" s="103" customFormat="1">
      <c r="A205" s="101"/>
      <c r="B205" s="102"/>
      <c r="K205" s="104"/>
      <c r="AC205" s="104"/>
      <c r="AD205" s="104"/>
      <c r="AE205" s="104"/>
      <c r="AF205" s="104"/>
      <c r="AG205" s="104"/>
      <c r="AP205" s="105"/>
      <c r="AQ205" s="105"/>
    </row>
    <row r="206" spans="1:43" s="103" customFormat="1">
      <c r="A206" s="101"/>
      <c r="B206" s="102"/>
      <c r="K206" s="104"/>
      <c r="AC206" s="104"/>
      <c r="AD206" s="104"/>
      <c r="AE206" s="104"/>
      <c r="AF206" s="104"/>
      <c r="AG206" s="104"/>
      <c r="AP206" s="105"/>
      <c r="AQ206" s="105"/>
    </row>
    <row r="207" spans="1:43" s="103" customFormat="1">
      <c r="A207" s="101"/>
      <c r="B207" s="102"/>
      <c r="K207" s="104"/>
      <c r="AC207" s="104"/>
      <c r="AD207" s="104"/>
      <c r="AE207" s="104"/>
      <c r="AF207" s="104"/>
      <c r="AG207" s="104"/>
      <c r="AP207" s="105"/>
      <c r="AQ207" s="105"/>
    </row>
    <row r="208" spans="1:43" s="103" customFormat="1">
      <c r="A208" s="101"/>
      <c r="B208" s="102"/>
      <c r="K208" s="104"/>
      <c r="AC208" s="104"/>
      <c r="AD208" s="104"/>
      <c r="AE208" s="104"/>
      <c r="AF208" s="104"/>
      <c r="AG208" s="104"/>
      <c r="AP208" s="105"/>
      <c r="AQ208" s="105"/>
    </row>
    <row r="209" spans="1:43" s="103" customFormat="1">
      <c r="A209" s="101"/>
      <c r="B209" s="102"/>
      <c r="K209" s="104"/>
      <c r="AC209" s="104"/>
      <c r="AD209" s="104"/>
      <c r="AE209" s="104"/>
      <c r="AF209" s="104"/>
      <c r="AG209" s="104"/>
      <c r="AP209" s="105"/>
      <c r="AQ209" s="105"/>
    </row>
    <row r="210" spans="1:43" s="103" customFormat="1">
      <c r="A210" s="101"/>
      <c r="B210" s="102"/>
      <c r="K210" s="104"/>
      <c r="AC210" s="104"/>
      <c r="AD210" s="104"/>
      <c r="AE210" s="104"/>
      <c r="AF210" s="104"/>
      <c r="AG210" s="104"/>
      <c r="AP210" s="105"/>
      <c r="AQ210" s="105"/>
    </row>
    <row r="211" spans="1:43" s="103" customFormat="1">
      <c r="A211" s="101"/>
      <c r="B211" s="102"/>
      <c r="K211" s="104"/>
      <c r="AC211" s="104"/>
      <c r="AD211" s="104"/>
      <c r="AE211" s="104"/>
      <c r="AF211" s="104"/>
      <c r="AG211" s="104"/>
      <c r="AP211" s="105"/>
      <c r="AQ211" s="105"/>
    </row>
    <row r="212" spans="1:43" s="103" customFormat="1">
      <c r="A212" s="101"/>
      <c r="B212" s="102"/>
      <c r="K212" s="104"/>
      <c r="AC212" s="104"/>
      <c r="AD212" s="104"/>
      <c r="AE212" s="104"/>
      <c r="AF212" s="104"/>
      <c r="AG212" s="104"/>
      <c r="AP212" s="105"/>
      <c r="AQ212" s="105"/>
    </row>
    <row r="213" spans="1:43" s="103" customFormat="1">
      <c r="A213" s="101"/>
      <c r="B213" s="102"/>
      <c r="K213" s="104"/>
      <c r="AC213" s="104"/>
      <c r="AD213" s="104"/>
      <c r="AE213" s="104"/>
      <c r="AF213" s="104"/>
      <c r="AG213" s="104"/>
      <c r="AP213" s="105"/>
      <c r="AQ213" s="105"/>
    </row>
    <row r="214" spans="1:43" s="103" customFormat="1">
      <c r="A214" s="101"/>
      <c r="B214" s="102"/>
      <c r="K214" s="104"/>
      <c r="AC214" s="104"/>
      <c r="AD214" s="104"/>
      <c r="AE214" s="104"/>
      <c r="AF214" s="104"/>
      <c r="AG214" s="104"/>
      <c r="AP214" s="105"/>
      <c r="AQ214" s="105"/>
    </row>
    <row r="215" spans="1:43" s="103" customFormat="1">
      <c r="A215" s="101"/>
      <c r="B215" s="102"/>
      <c r="K215" s="104"/>
      <c r="AC215" s="104"/>
      <c r="AD215" s="104"/>
      <c r="AE215" s="104"/>
      <c r="AF215" s="104"/>
      <c r="AG215" s="104"/>
      <c r="AP215" s="105"/>
      <c r="AQ215" s="105"/>
    </row>
    <row r="216" spans="1:43" s="103" customFormat="1">
      <c r="A216" s="101"/>
      <c r="B216" s="102"/>
      <c r="K216" s="104"/>
      <c r="AC216" s="104"/>
      <c r="AD216" s="104"/>
      <c r="AE216" s="104"/>
      <c r="AF216" s="104"/>
      <c r="AG216" s="104"/>
      <c r="AP216" s="105"/>
      <c r="AQ216" s="105"/>
    </row>
    <row r="217" spans="1:43" s="103" customFormat="1">
      <c r="A217" s="101"/>
      <c r="B217" s="102"/>
      <c r="K217" s="104"/>
      <c r="AC217" s="104"/>
      <c r="AD217" s="104"/>
      <c r="AE217" s="104"/>
      <c r="AF217" s="104"/>
      <c r="AG217" s="104"/>
      <c r="AP217" s="105"/>
      <c r="AQ217" s="105"/>
    </row>
    <row r="218" spans="1:43" s="103" customFormat="1">
      <c r="A218" s="101"/>
      <c r="B218" s="102"/>
      <c r="K218" s="104"/>
      <c r="AC218" s="104"/>
      <c r="AD218" s="104"/>
      <c r="AE218" s="104"/>
      <c r="AF218" s="104"/>
      <c r="AG218" s="104"/>
      <c r="AP218" s="105"/>
      <c r="AQ218" s="105"/>
    </row>
    <row r="219" spans="1:43" s="103" customFormat="1">
      <c r="A219" s="101"/>
      <c r="B219" s="102"/>
      <c r="K219" s="104"/>
      <c r="AC219" s="104"/>
      <c r="AD219" s="104"/>
      <c r="AE219" s="104"/>
      <c r="AF219" s="104"/>
      <c r="AG219" s="104"/>
      <c r="AP219" s="105"/>
      <c r="AQ219" s="105"/>
    </row>
    <row r="220" spans="1:43" s="103" customFormat="1">
      <c r="A220" s="101"/>
      <c r="B220" s="102"/>
      <c r="K220" s="104"/>
      <c r="AC220" s="104"/>
      <c r="AD220" s="104"/>
      <c r="AE220" s="104"/>
      <c r="AF220" s="104"/>
      <c r="AG220" s="104"/>
      <c r="AP220" s="105"/>
      <c r="AQ220" s="105"/>
    </row>
    <row r="221" spans="1:43" s="103" customFormat="1">
      <c r="A221" s="101"/>
      <c r="B221" s="102"/>
      <c r="K221" s="104"/>
      <c r="AC221" s="104"/>
      <c r="AD221" s="104"/>
      <c r="AE221" s="104"/>
      <c r="AF221" s="104"/>
      <c r="AG221" s="104"/>
      <c r="AP221" s="105"/>
      <c r="AQ221" s="105"/>
    </row>
    <row r="222" spans="1:43" s="103" customFormat="1">
      <c r="A222" s="101"/>
      <c r="B222" s="102"/>
      <c r="K222" s="104"/>
      <c r="AC222" s="104"/>
      <c r="AD222" s="104"/>
      <c r="AE222" s="104"/>
      <c r="AF222" s="104"/>
      <c r="AG222" s="104"/>
      <c r="AP222" s="105"/>
      <c r="AQ222" s="105"/>
    </row>
    <row r="223" spans="1:43" s="103" customFormat="1">
      <c r="A223" s="101"/>
      <c r="B223" s="102"/>
      <c r="K223" s="104"/>
      <c r="AC223" s="104"/>
      <c r="AD223" s="104"/>
      <c r="AE223" s="104"/>
      <c r="AF223" s="104"/>
      <c r="AG223" s="104"/>
      <c r="AP223" s="105"/>
      <c r="AQ223" s="105"/>
    </row>
    <row r="224" spans="1:43" s="103" customFormat="1">
      <c r="A224" s="101"/>
      <c r="B224" s="102"/>
      <c r="K224" s="104"/>
      <c r="AC224" s="104"/>
      <c r="AD224" s="104"/>
      <c r="AE224" s="104"/>
      <c r="AF224" s="104"/>
      <c r="AG224" s="104"/>
      <c r="AP224" s="105"/>
      <c r="AQ224" s="105"/>
    </row>
    <row r="225" spans="1:43" s="103" customFormat="1">
      <c r="A225" s="101"/>
      <c r="B225" s="102"/>
      <c r="K225" s="104"/>
      <c r="AC225" s="104"/>
      <c r="AD225" s="104"/>
      <c r="AE225" s="104"/>
      <c r="AF225" s="104"/>
      <c r="AG225" s="104"/>
      <c r="AP225" s="105"/>
      <c r="AQ225" s="105"/>
    </row>
    <row r="226" spans="1:43" s="103" customFormat="1">
      <c r="A226" s="101"/>
      <c r="B226" s="102"/>
      <c r="K226" s="104"/>
      <c r="AC226" s="104"/>
      <c r="AD226" s="104"/>
      <c r="AE226" s="104"/>
      <c r="AF226" s="104"/>
      <c r="AG226" s="104"/>
      <c r="AP226" s="105"/>
      <c r="AQ226" s="105"/>
    </row>
    <row r="227" spans="1:43" s="103" customFormat="1">
      <c r="A227" s="101"/>
      <c r="B227" s="102"/>
      <c r="K227" s="104"/>
      <c r="AC227" s="104"/>
      <c r="AD227" s="104"/>
      <c r="AE227" s="104"/>
      <c r="AF227" s="104"/>
      <c r="AG227" s="104"/>
      <c r="AP227" s="105"/>
      <c r="AQ227" s="105"/>
    </row>
    <row r="228" spans="1:43" s="103" customFormat="1">
      <c r="A228" s="101"/>
      <c r="B228" s="102"/>
      <c r="K228" s="104"/>
      <c r="AC228" s="104"/>
      <c r="AD228" s="104"/>
      <c r="AE228" s="104"/>
      <c r="AF228" s="104"/>
      <c r="AG228" s="104"/>
      <c r="AP228" s="105"/>
      <c r="AQ228" s="105"/>
    </row>
    <row r="229" spans="1:43" s="103" customFormat="1">
      <c r="A229" s="101"/>
      <c r="B229" s="102"/>
      <c r="K229" s="104"/>
      <c r="AC229" s="104"/>
      <c r="AD229" s="104"/>
      <c r="AE229" s="104"/>
      <c r="AF229" s="104"/>
      <c r="AG229" s="104"/>
      <c r="AP229" s="105"/>
      <c r="AQ229" s="105"/>
    </row>
    <row r="230" spans="1:43" s="103" customFormat="1">
      <c r="A230" s="101"/>
      <c r="B230" s="102"/>
      <c r="K230" s="104"/>
      <c r="AC230" s="104"/>
      <c r="AD230" s="104"/>
      <c r="AE230" s="104"/>
      <c r="AF230" s="104"/>
      <c r="AG230" s="104"/>
      <c r="AP230" s="105"/>
      <c r="AQ230" s="105"/>
    </row>
    <row r="231" spans="1:43" s="103" customFormat="1">
      <c r="A231" s="101"/>
      <c r="B231" s="102"/>
      <c r="K231" s="104"/>
      <c r="AC231" s="104"/>
      <c r="AD231" s="104"/>
      <c r="AE231" s="104"/>
      <c r="AF231" s="104"/>
      <c r="AG231" s="104"/>
      <c r="AP231" s="105"/>
      <c r="AQ231" s="105"/>
    </row>
    <row r="232" spans="1:43" s="103" customFormat="1">
      <c r="A232" s="101"/>
      <c r="B232" s="102"/>
      <c r="K232" s="104"/>
      <c r="AC232" s="104"/>
      <c r="AD232" s="104"/>
      <c r="AE232" s="104"/>
      <c r="AF232" s="104"/>
      <c r="AG232" s="104"/>
      <c r="AP232" s="105"/>
      <c r="AQ232" s="105"/>
    </row>
    <row r="233" spans="1:43" s="103" customFormat="1">
      <c r="A233" s="101"/>
      <c r="B233" s="102"/>
      <c r="K233" s="104"/>
      <c r="AC233" s="104"/>
      <c r="AD233" s="104"/>
      <c r="AE233" s="104"/>
      <c r="AF233" s="104"/>
      <c r="AG233" s="104"/>
      <c r="AP233" s="105"/>
      <c r="AQ233" s="105"/>
    </row>
    <row r="234" spans="1:43" s="103" customFormat="1">
      <c r="A234" s="101"/>
      <c r="B234" s="102"/>
      <c r="K234" s="104"/>
      <c r="AC234" s="104"/>
      <c r="AD234" s="104"/>
      <c r="AE234" s="104"/>
      <c r="AF234" s="104"/>
      <c r="AG234" s="104"/>
      <c r="AP234" s="105"/>
      <c r="AQ234" s="105"/>
    </row>
    <row r="235" spans="1:43" s="103" customFormat="1">
      <c r="A235" s="101"/>
      <c r="B235" s="102"/>
      <c r="K235" s="104"/>
      <c r="AC235" s="104"/>
      <c r="AD235" s="104"/>
      <c r="AE235" s="104"/>
      <c r="AF235" s="104"/>
      <c r="AG235" s="104"/>
      <c r="AP235" s="105"/>
      <c r="AQ235" s="105"/>
    </row>
    <row r="236" spans="1:43" s="103" customFormat="1">
      <c r="A236" s="101"/>
      <c r="B236" s="102"/>
      <c r="K236" s="104"/>
      <c r="AC236" s="104"/>
      <c r="AD236" s="104"/>
      <c r="AE236" s="104"/>
      <c r="AF236" s="104"/>
      <c r="AG236" s="104"/>
      <c r="AP236" s="105"/>
      <c r="AQ236" s="105"/>
    </row>
    <row r="237" spans="1:43" s="103" customFormat="1">
      <c r="A237" s="101"/>
      <c r="B237" s="102"/>
      <c r="K237" s="104"/>
      <c r="AC237" s="104"/>
      <c r="AD237" s="104"/>
      <c r="AE237" s="104"/>
      <c r="AF237" s="104"/>
      <c r="AG237" s="104"/>
      <c r="AP237" s="105"/>
      <c r="AQ237" s="105"/>
    </row>
    <row r="238" spans="1:43" s="103" customFormat="1">
      <c r="A238" s="101"/>
      <c r="B238" s="102"/>
      <c r="K238" s="104"/>
      <c r="AC238" s="104"/>
      <c r="AD238" s="104"/>
      <c r="AE238" s="104"/>
      <c r="AF238" s="104"/>
      <c r="AG238" s="104"/>
      <c r="AP238" s="105"/>
      <c r="AQ238" s="105"/>
    </row>
    <row r="239" spans="1:43" s="103" customFormat="1">
      <c r="A239" s="101"/>
      <c r="B239" s="102"/>
      <c r="K239" s="104"/>
      <c r="AC239" s="104"/>
      <c r="AD239" s="104"/>
      <c r="AE239" s="104"/>
      <c r="AF239" s="104"/>
      <c r="AG239" s="104"/>
      <c r="AP239" s="105"/>
      <c r="AQ239" s="105"/>
    </row>
    <row r="240" spans="1:43" s="103" customFormat="1">
      <c r="A240" s="101"/>
      <c r="B240" s="102"/>
      <c r="K240" s="104"/>
      <c r="AC240" s="104"/>
      <c r="AD240" s="104"/>
      <c r="AE240" s="104"/>
      <c r="AF240" s="104"/>
      <c r="AG240" s="104"/>
      <c r="AP240" s="105"/>
      <c r="AQ240" s="105"/>
    </row>
    <row r="241" spans="1:43" s="103" customFormat="1">
      <c r="A241" s="101"/>
      <c r="B241" s="102"/>
      <c r="K241" s="104"/>
      <c r="AC241" s="104"/>
      <c r="AD241" s="104"/>
      <c r="AE241" s="104"/>
      <c r="AF241" s="104"/>
      <c r="AG241" s="104"/>
      <c r="AP241" s="105"/>
      <c r="AQ241" s="105"/>
    </row>
    <row r="242" spans="1:43" s="103" customFormat="1">
      <c r="A242" s="101"/>
      <c r="B242" s="102"/>
      <c r="K242" s="104"/>
      <c r="AC242" s="104"/>
      <c r="AD242" s="104"/>
      <c r="AE242" s="104"/>
      <c r="AF242" s="104"/>
      <c r="AG242" s="104"/>
      <c r="AP242" s="105"/>
      <c r="AQ242" s="105"/>
    </row>
    <row r="243" spans="1:43" s="103" customFormat="1">
      <c r="A243" s="101"/>
      <c r="B243" s="102"/>
      <c r="K243" s="104"/>
      <c r="AC243" s="104"/>
      <c r="AD243" s="104"/>
      <c r="AE243" s="104"/>
      <c r="AF243" s="104"/>
      <c r="AG243" s="104"/>
      <c r="AP243" s="105"/>
      <c r="AQ243" s="105"/>
    </row>
    <row r="244" spans="1:43" s="103" customFormat="1">
      <c r="A244" s="101"/>
      <c r="B244" s="102"/>
      <c r="K244" s="104"/>
      <c r="AC244" s="104"/>
      <c r="AD244" s="104"/>
      <c r="AE244" s="104"/>
      <c r="AF244" s="104"/>
      <c r="AG244" s="104"/>
      <c r="AP244" s="105"/>
      <c r="AQ244" s="105"/>
    </row>
    <row r="245" spans="1:43" s="103" customFormat="1">
      <c r="A245" s="101"/>
      <c r="B245" s="102"/>
      <c r="K245" s="104"/>
      <c r="AC245" s="104"/>
      <c r="AD245" s="104"/>
      <c r="AE245" s="104"/>
      <c r="AF245" s="104"/>
      <c r="AG245" s="104"/>
      <c r="AP245" s="105"/>
      <c r="AQ245" s="105"/>
    </row>
    <row r="246" spans="1:43" s="103" customFormat="1">
      <c r="A246" s="101"/>
      <c r="B246" s="102"/>
      <c r="K246" s="104"/>
      <c r="AC246" s="104"/>
      <c r="AD246" s="104"/>
      <c r="AE246" s="104"/>
      <c r="AF246" s="104"/>
      <c r="AG246" s="104"/>
      <c r="AP246" s="105"/>
      <c r="AQ246" s="105"/>
    </row>
    <row r="247" spans="1:43" s="103" customFormat="1">
      <c r="A247" s="101"/>
      <c r="B247" s="102"/>
      <c r="K247" s="104"/>
      <c r="AC247" s="104"/>
      <c r="AD247" s="104"/>
      <c r="AE247" s="104"/>
      <c r="AF247" s="104"/>
      <c r="AG247" s="104"/>
      <c r="AP247" s="105"/>
      <c r="AQ247" s="105"/>
    </row>
    <row r="248" spans="1:43" s="103" customFormat="1">
      <c r="A248" s="101"/>
      <c r="B248" s="102"/>
      <c r="K248" s="104"/>
      <c r="AC248" s="104"/>
      <c r="AD248" s="104"/>
      <c r="AE248" s="104"/>
      <c r="AF248" s="104"/>
      <c r="AG248" s="104"/>
      <c r="AP248" s="105"/>
      <c r="AQ248" s="105"/>
    </row>
    <row r="249" spans="1:43" s="103" customFormat="1">
      <c r="A249" s="101"/>
      <c r="B249" s="102"/>
      <c r="K249" s="104"/>
      <c r="AC249" s="104"/>
      <c r="AD249" s="104"/>
      <c r="AE249" s="104"/>
      <c r="AF249" s="104"/>
      <c r="AG249" s="104"/>
      <c r="AP249" s="105"/>
      <c r="AQ249" s="105"/>
    </row>
    <row r="250" spans="1:43" s="103" customFormat="1">
      <c r="A250" s="101"/>
      <c r="B250" s="102"/>
      <c r="K250" s="104"/>
      <c r="AC250" s="104"/>
      <c r="AD250" s="104"/>
      <c r="AE250" s="104"/>
      <c r="AF250" s="104"/>
      <c r="AG250" s="104"/>
      <c r="AP250" s="105"/>
      <c r="AQ250" s="105"/>
    </row>
    <row r="251" spans="1:43" s="103" customFormat="1">
      <c r="A251" s="101"/>
      <c r="B251" s="102"/>
      <c r="K251" s="104"/>
      <c r="AC251" s="104"/>
      <c r="AD251" s="104"/>
      <c r="AE251" s="104"/>
      <c r="AF251" s="104"/>
      <c r="AG251" s="104"/>
      <c r="AP251" s="105"/>
      <c r="AQ251" s="105"/>
    </row>
    <row r="252" spans="1:43" s="103" customFormat="1">
      <c r="A252" s="101"/>
      <c r="B252" s="102"/>
      <c r="K252" s="104"/>
      <c r="AC252" s="104"/>
      <c r="AD252" s="104"/>
      <c r="AE252" s="104"/>
      <c r="AF252" s="104"/>
      <c r="AG252" s="104"/>
      <c r="AP252" s="105"/>
      <c r="AQ252" s="105"/>
    </row>
    <row r="253" spans="1:43" s="103" customFormat="1">
      <c r="A253" s="101"/>
      <c r="B253" s="102"/>
      <c r="K253" s="104"/>
      <c r="AC253" s="104"/>
      <c r="AD253" s="104"/>
      <c r="AE253" s="104"/>
      <c r="AF253" s="104"/>
      <c r="AG253" s="104"/>
      <c r="AP253" s="105"/>
      <c r="AQ253" s="105"/>
    </row>
    <row r="254" spans="1:43" s="103" customFormat="1">
      <c r="A254" s="101"/>
      <c r="B254" s="102"/>
      <c r="K254" s="104"/>
      <c r="AC254" s="104"/>
      <c r="AD254" s="104"/>
      <c r="AE254" s="104"/>
      <c r="AF254" s="104"/>
      <c r="AG254" s="104"/>
      <c r="AP254" s="105"/>
      <c r="AQ254" s="105"/>
    </row>
    <row r="255" spans="1:43" s="103" customFormat="1">
      <c r="A255" s="101"/>
      <c r="B255" s="102"/>
      <c r="K255" s="104"/>
      <c r="AC255" s="104"/>
      <c r="AD255" s="104"/>
      <c r="AE255" s="104"/>
      <c r="AF255" s="104"/>
      <c r="AG255" s="104"/>
      <c r="AP255" s="105"/>
      <c r="AQ255" s="105"/>
    </row>
    <row r="256" spans="1:43" s="103" customFormat="1">
      <c r="A256" s="101"/>
      <c r="B256" s="102"/>
      <c r="K256" s="104"/>
      <c r="AC256" s="104"/>
      <c r="AD256" s="104"/>
      <c r="AE256" s="104"/>
      <c r="AF256" s="104"/>
      <c r="AG256" s="104"/>
      <c r="AP256" s="105"/>
      <c r="AQ256" s="105"/>
    </row>
    <row r="257" spans="1:43" s="103" customFormat="1">
      <c r="A257" s="101"/>
      <c r="B257" s="102"/>
      <c r="K257" s="104"/>
      <c r="AC257" s="104"/>
      <c r="AD257" s="104"/>
      <c r="AE257" s="104"/>
      <c r="AF257" s="104"/>
      <c r="AG257" s="104"/>
      <c r="AP257" s="105"/>
      <c r="AQ257" s="105"/>
    </row>
    <row r="258" spans="1:43" s="103" customFormat="1">
      <c r="A258" s="101"/>
      <c r="B258" s="102"/>
      <c r="K258" s="104"/>
      <c r="AC258" s="104"/>
      <c r="AD258" s="104"/>
      <c r="AE258" s="104"/>
      <c r="AF258" s="104"/>
      <c r="AG258" s="104"/>
      <c r="AP258" s="105"/>
      <c r="AQ258" s="105"/>
    </row>
    <row r="259" spans="1:43" s="103" customFormat="1">
      <c r="A259" s="105"/>
      <c r="B259" s="102"/>
      <c r="K259" s="104"/>
      <c r="AC259" s="104"/>
      <c r="AD259" s="104"/>
      <c r="AE259" s="104"/>
      <c r="AF259" s="104"/>
      <c r="AG259" s="104"/>
      <c r="AP259" s="105"/>
      <c r="AQ259" s="105"/>
    </row>
    <row r="260" spans="1:43" s="103" customFormat="1">
      <c r="A260" s="105"/>
      <c r="B260" s="102"/>
      <c r="K260" s="104"/>
      <c r="AC260" s="104"/>
      <c r="AD260" s="104"/>
      <c r="AE260" s="104"/>
      <c r="AF260" s="104"/>
      <c r="AG260" s="104"/>
      <c r="AP260" s="105"/>
      <c r="AQ260" s="105"/>
    </row>
    <row r="261" spans="1:43" s="103" customFormat="1">
      <c r="A261" s="105"/>
      <c r="B261" s="102"/>
      <c r="K261" s="104"/>
      <c r="AC261" s="104"/>
      <c r="AD261" s="104"/>
      <c r="AE261" s="104"/>
      <c r="AF261" s="104"/>
      <c r="AG261" s="104"/>
      <c r="AP261" s="105"/>
      <c r="AQ261" s="105"/>
    </row>
    <row r="262" spans="1:43" s="103" customFormat="1">
      <c r="A262" s="105"/>
      <c r="B262" s="102"/>
      <c r="K262" s="104"/>
      <c r="AC262" s="104"/>
      <c r="AD262" s="104"/>
      <c r="AE262" s="104"/>
      <c r="AF262" s="104"/>
      <c r="AG262" s="104"/>
      <c r="AP262" s="105"/>
      <c r="AQ262" s="105"/>
    </row>
    <row r="263" spans="1:43" s="103" customFormat="1">
      <c r="A263" s="105"/>
      <c r="B263" s="102"/>
      <c r="K263" s="104"/>
      <c r="AC263" s="104"/>
      <c r="AD263" s="104"/>
      <c r="AE263" s="104"/>
      <c r="AF263" s="104"/>
      <c r="AG263" s="104"/>
      <c r="AP263" s="105"/>
      <c r="AQ263" s="105"/>
    </row>
    <row r="264" spans="1:43" s="103" customFormat="1">
      <c r="A264" s="105"/>
      <c r="B264" s="102"/>
      <c r="K264" s="104"/>
      <c r="AC264" s="104"/>
      <c r="AD264" s="104"/>
      <c r="AE264" s="104"/>
      <c r="AF264" s="104"/>
      <c r="AG264" s="104"/>
      <c r="AP264" s="105"/>
      <c r="AQ264" s="105"/>
    </row>
    <row r="265" spans="1:43" s="103" customFormat="1">
      <c r="A265" s="105"/>
      <c r="B265" s="102"/>
      <c r="K265" s="104"/>
      <c r="AC265" s="104"/>
      <c r="AD265" s="104"/>
      <c r="AE265" s="104"/>
      <c r="AF265" s="104"/>
      <c r="AG265" s="104"/>
      <c r="AP265" s="105"/>
      <c r="AQ265" s="105"/>
    </row>
    <row r="266" spans="1:43" s="103" customFormat="1">
      <c r="A266" s="105"/>
      <c r="B266" s="102"/>
      <c r="K266" s="104"/>
      <c r="AC266" s="104"/>
      <c r="AD266" s="104"/>
      <c r="AE266" s="104"/>
      <c r="AF266" s="104"/>
      <c r="AG266" s="104"/>
      <c r="AP266" s="105"/>
      <c r="AQ266" s="105"/>
    </row>
    <row r="267" spans="1:43" s="103" customFormat="1">
      <c r="A267" s="105"/>
      <c r="B267" s="102"/>
      <c r="K267" s="104"/>
      <c r="AC267" s="104"/>
      <c r="AD267" s="104"/>
      <c r="AE267" s="104"/>
      <c r="AF267" s="104"/>
      <c r="AG267" s="104"/>
      <c r="AP267" s="105"/>
      <c r="AQ267" s="105"/>
    </row>
    <row r="268" spans="1:43" s="103" customFormat="1">
      <c r="A268" s="105"/>
      <c r="B268" s="102"/>
      <c r="K268" s="104"/>
      <c r="AC268" s="104"/>
      <c r="AD268" s="104"/>
      <c r="AE268" s="104"/>
      <c r="AF268" s="104"/>
      <c r="AG268" s="104"/>
      <c r="AP268" s="105"/>
      <c r="AQ268" s="105"/>
    </row>
    <row r="269" spans="1:43" s="103" customFormat="1">
      <c r="A269" s="105"/>
      <c r="B269" s="102"/>
      <c r="K269" s="104"/>
      <c r="AC269" s="104"/>
      <c r="AD269" s="104"/>
      <c r="AE269" s="104"/>
      <c r="AF269" s="104"/>
      <c r="AG269" s="104"/>
      <c r="AP269" s="105"/>
      <c r="AQ269" s="105"/>
    </row>
    <row r="270" spans="1:43" s="103" customFormat="1">
      <c r="A270" s="105"/>
      <c r="B270" s="102"/>
      <c r="K270" s="104"/>
      <c r="AC270" s="104"/>
      <c r="AD270" s="104"/>
      <c r="AE270" s="104"/>
      <c r="AF270" s="104"/>
      <c r="AG270" s="104"/>
      <c r="AP270" s="105"/>
      <c r="AQ270" s="105"/>
    </row>
    <row r="271" spans="1:43" s="103" customFormat="1">
      <c r="A271" s="105"/>
      <c r="B271" s="102"/>
      <c r="K271" s="104"/>
      <c r="AC271" s="104"/>
      <c r="AD271" s="104"/>
      <c r="AE271" s="104"/>
      <c r="AF271" s="104"/>
      <c r="AG271" s="104"/>
      <c r="AP271" s="105"/>
      <c r="AQ271" s="105"/>
    </row>
    <row r="272" spans="1:43" s="103" customFormat="1">
      <c r="A272" s="105"/>
      <c r="B272" s="102"/>
      <c r="K272" s="104"/>
      <c r="AC272" s="104"/>
      <c r="AD272" s="104"/>
      <c r="AE272" s="104"/>
      <c r="AF272" s="104"/>
      <c r="AG272" s="104"/>
      <c r="AP272" s="105"/>
      <c r="AQ272" s="105"/>
    </row>
    <row r="273" spans="1:43" s="103" customFormat="1">
      <c r="A273" s="105"/>
      <c r="B273" s="102"/>
      <c r="K273" s="104"/>
      <c r="AC273" s="104"/>
      <c r="AD273" s="104"/>
      <c r="AE273" s="104"/>
      <c r="AF273" s="104"/>
      <c r="AG273" s="104"/>
      <c r="AP273" s="105"/>
      <c r="AQ273" s="105"/>
    </row>
    <row r="274" spans="1:43" s="103" customFormat="1">
      <c r="A274" s="105"/>
      <c r="B274" s="102"/>
      <c r="K274" s="104"/>
      <c r="AC274" s="104"/>
      <c r="AD274" s="104"/>
      <c r="AE274" s="104"/>
      <c r="AF274" s="104"/>
      <c r="AG274" s="104"/>
      <c r="AP274" s="105"/>
      <c r="AQ274" s="105"/>
    </row>
    <row r="275" spans="1:43" s="103" customFormat="1">
      <c r="A275" s="105"/>
      <c r="B275" s="102"/>
      <c r="K275" s="104"/>
      <c r="AC275" s="104"/>
      <c r="AD275" s="104"/>
      <c r="AE275" s="104"/>
      <c r="AF275" s="104"/>
      <c r="AG275" s="104"/>
      <c r="AP275" s="105"/>
      <c r="AQ275" s="105"/>
    </row>
    <row r="276" spans="1:43" s="103" customFormat="1">
      <c r="A276" s="105"/>
      <c r="B276" s="102"/>
      <c r="K276" s="104"/>
      <c r="AC276" s="104"/>
      <c r="AD276" s="104"/>
      <c r="AE276" s="104"/>
      <c r="AF276" s="104"/>
      <c r="AG276" s="104"/>
      <c r="AP276" s="105"/>
      <c r="AQ276" s="105"/>
    </row>
    <row r="277" spans="1:43" s="103" customFormat="1">
      <c r="A277" s="105"/>
      <c r="B277" s="102"/>
      <c r="K277" s="104"/>
      <c r="AC277" s="104"/>
      <c r="AD277" s="104"/>
      <c r="AE277" s="104"/>
      <c r="AF277" s="104"/>
      <c r="AG277" s="104"/>
      <c r="AP277" s="105"/>
      <c r="AQ277" s="105"/>
    </row>
    <row r="278" spans="1:43" s="103" customFormat="1">
      <c r="A278" s="105"/>
      <c r="B278" s="102"/>
      <c r="K278" s="104"/>
      <c r="AC278" s="104"/>
      <c r="AD278" s="104"/>
      <c r="AE278" s="104"/>
      <c r="AF278" s="104"/>
      <c r="AG278" s="104"/>
      <c r="AP278" s="105"/>
      <c r="AQ278" s="105"/>
    </row>
    <row r="279" spans="1:43" s="103" customFormat="1">
      <c r="A279" s="105"/>
      <c r="B279" s="102"/>
      <c r="K279" s="104"/>
      <c r="AC279" s="104"/>
      <c r="AD279" s="104"/>
      <c r="AE279" s="104"/>
      <c r="AF279" s="104"/>
      <c r="AG279" s="104"/>
      <c r="AP279" s="105"/>
      <c r="AQ279" s="105"/>
    </row>
    <row r="280" spans="1:43" s="103" customFormat="1">
      <c r="A280" s="105"/>
      <c r="B280" s="102"/>
      <c r="K280" s="104"/>
      <c r="AC280" s="104"/>
      <c r="AD280" s="104"/>
      <c r="AE280" s="104"/>
      <c r="AF280" s="104"/>
      <c r="AG280" s="104"/>
      <c r="AP280" s="105"/>
      <c r="AQ280" s="105"/>
    </row>
    <row r="281" spans="1:43" s="103" customFormat="1">
      <c r="A281" s="105"/>
      <c r="B281" s="102"/>
      <c r="K281" s="104"/>
      <c r="AC281" s="104"/>
      <c r="AD281" s="104"/>
      <c r="AE281" s="104"/>
      <c r="AF281" s="104"/>
      <c r="AG281" s="104"/>
      <c r="AP281" s="105"/>
      <c r="AQ281" s="105"/>
    </row>
    <row r="282" spans="1:43" s="103" customFormat="1">
      <c r="A282" s="105"/>
      <c r="B282" s="102"/>
      <c r="K282" s="104"/>
      <c r="AC282" s="104"/>
      <c r="AD282" s="104"/>
      <c r="AE282" s="104"/>
      <c r="AF282" s="104"/>
      <c r="AG282" s="104"/>
      <c r="AP282" s="105"/>
      <c r="AQ282" s="105"/>
    </row>
    <row r="283" spans="1:43" s="103" customFormat="1">
      <c r="A283" s="105"/>
      <c r="B283" s="102"/>
      <c r="K283" s="104"/>
      <c r="AC283" s="104"/>
      <c r="AD283" s="104"/>
      <c r="AE283" s="104"/>
      <c r="AF283" s="104"/>
      <c r="AG283" s="104"/>
      <c r="AP283" s="105"/>
      <c r="AQ283" s="105"/>
    </row>
    <row r="284" spans="1:43" s="103" customFormat="1">
      <c r="A284" s="105"/>
      <c r="B284" s="102"/>
      <c r="K284" s="104"/>
      <c r="AC284" s="104"/>
      <c r="AD284" s="104"/>
      <c r="AE284" s="104"/>
      <c r="AF284" s="104"/>
      <c r="AG284" s="104"/>
      <c r="AP284" s="105"/>
      <c r="AQ284" s="105"/>
    </row>
    <row r="285" spans="1:43" s="103" customFormat="1">
      <c r="A285" s="105"/>
      <c r="B285" s="102"/>
      <c r="K285" s="104"/>
      <c r="AC285" s="104"/>
      <c r="AD285" s="104"/>
      <c r="AE285" s="104"/>
      <c r="AF285" s="104"/>
      <c r="AG285" s="104"/>
      <c r="AP285" s="105"/>
      <c r="AQ285" s="105"/>
    </row>
    <row r="286" spans="1:43" s="103" customFormat="1">
      <c r="A286" s="105"/>
      <c r="B286" s="102"/>
      <c r="K286" s="104"/>
      <c r="AC286" s="104"/>
      <c r="AD286" s="104"/>
      <c r="AE286" s="104"/>
      <c r="AF286" s="104"/>
      <c r="AG286" s="104"/>
      <c r="AP286" s="105"/>
      <c r="AQ286" s="105"/>
    </row>
    <row r="287" spans="1:43" s="103" customFormat="1">
      <c r="A287" s="105"/>
      <c r="B287" s="102"/>
      <c r="K287" s="104"/>
      <c r="AC287" s="104"/>
      <c r="AD287" s="104"/>
      <c r="AE287" s="104"/>
      <c r="AF287" s="104"/>
      <c r="AG287" s="104"/>
      <c r="AP287" s="105"/>
      <c r="AQ287" s="105"/>
    </row>
    <row r="288" spans="1:43" s="103" customFormat="1">
      <c r="A288" s="105"/>
      <c r="B288" s="102"/>
      <c r="K288" s="104"/>
      <c r="AC288" s="104"/>
      <c r="AD288" s="104"/>
      <c r="AE288" s="104"/>
      <c r="AF288" s="104"/>
      <c r="AG288" s="104"/>
      <c r="AP288" s="105"/>
      <c r="AQ288" s="105"/>
    </row>
    <row r="289" spans="1:43" s="103" customFormat="1">
      <c r="A289" s="105"/>
      <c r="B289" s="102"/>
      <c r="K289" s="104"/>
      <c r="AC289" s="104"/>
      <c r="AD289" s="104"/>
      <c r="AE289" s="104"/>
      <c r="AF289" s="104"/>
      <c r="AG289" s="104"/>
      <c r="AP289" s="105"/>
      <c r="AQ289" s="105"/>
    </row>
    <row r="290" spans="1:43" s="103" customFormat="1">
      <c r="A290" s="105"/>
      <c r="B290" s="102"/>
      <c r="K290" s="104"/>
      <c r="AC290" s="104"/>
      <c r="AD290" s="104"/>
      <c r="AE290" s="104"/>
      <c r="AF290" s="104"/>
      <c r="AG290" s="104"/>
      <c r="AP290" s="105"/>
      <c r="AQ290" s="105"/>
    </row>
    <row r="291" spans="1:43" s="103" customFormat="1">
      <c r="A291" s="105"/>
      <c r="B291" s="102"/>
      <c r="K291" s="104"/>
      <c r="AC291" s="104"/>
      <c r="AD291" s="104"/>
      <c r="AE291" s="104"/>
      <c r="AF291" s="104"/>
      <c r="AG291" s="104"/>
      <c r="AP291" s="105"/>
      <c r="AQ291" s="105"/>
    </row>
    <row r="292" spans="1:43" s="103" customFormat="1">
      <c r="A292" s="105"/>
      <c r="B292" s="102"/>
      <c r="K292" s="104"/>
      <c r="AC292" s="104"/>
      <c r="AD292" s="104"/>
      <c r="AE292" s="104"/>
      <c r="AF292" s="104"/>
      <c r="AG292" s="104"/>
      <c r="AP292" s="105"/>
      <c r="AQ292" s="105"/>
    </row>
    <row r="293" spans="1:43" s="103" customFormat="1">
      <c r="A293" s="105"/>
      <c r="B293" s="102"/>
      <c r="K293" s="104"/>
      <c r="AC293" s="104"/>
      <c r="AD293" s="104"/>
      <c r="AE293" s="104"/>
      <c r="AF293" s="104"/>
      <c r="AG293" s="104"/>
      <c r="AP293" s="105"/>
      <c r="AQ293" s="105"/>
    </row>
    <row r="294" spans="1:43" s="103" customFormat="1">
      <c r="A294" s="105"/>
      <c r="B294" s="102"/>
      <c r="K294" s="104"/>
      <c r="AC294" s="104"/>
      <c r="AD294" s="104"/>
      <c r="AE294" s="104"/>
      <c r="AF294" s="104"/>
      <c r="AG294" s="104"/>
      <c r="AP294" s="105"/>
      <c r="AQ294" s="105"/>
    </row>
    <row r="295" spans="1:43" s="103" customFormat="1">
      <c r="A295" s="105"/>
      <c r="B295" s="102"/>
      <c r="K295" s="104"/>
      <c r="AC295" s="104"/>
      <c r="AD295" s="104"/>
      <c r="AE295" s="104"/>
      <c r="AF295" s="104"/>
      <c r="AG295" s="104"/>
      <c r="AP295" s="105"/>
      <c r="AQ295" s="105"/>
    </row>
    <row r="296" spans="1:43" s="103" customFormat="1">
      <c r="A296" s="105"/>
      <c r="B296" s="102"/>
      <c r="K296" s="104"/>
      <c r="AC296" s="104"/>
      <c r="AD296" s="104"/>
      <c r="AE296" s="104"/>
      <c r="AF296" s="104"/>
      <c r="AG296" s="104"/>
      <c r="AP296" s="105"/>
      <c r="AQ296" s="105"/>
    </row>
    <row r="297" spans="1:43" s="103" customFormat="1">
      <c r="A297" s="105"/>
      <c r="B297" s="102"/>
      <c r="K297" s="104"/>
      <c r="AC297" s="104"/>
      <c r="AD297" s="104"/>
      <c r="AE297" s="104"/>
      <c r="AF297" s="104"/>
      <c r="AG297" s="104"/>
      <c r="AP297" s="105"/>
      <c r="AQ297" s="105"/>
    </row>
    <row r="298" spans="1:43" s="103" customFormat="1">
      <c r="A298" s="105"/>
      <c r="B298" s="102"/>
      <c r="K298" s="104"/>
      <c r="AC298" s="104"/>
      <c r="AD298" s="104"/>
      <c r="AE298" s="104"/>
      <c r="AF298" s="104"/>
      <c r="AG298" s="104"/>
      <c r="AP298" s="105"/>
      <c r="AQ298" s="105"/>
    </row>
    <row r="299" spans="1:43" s="103" customFormat="1">
      <c r="A299" s="105"/>
      <c r="B299" s="102"/>
      <c r="K299" s="104"/>
      <c r="AC299" s="104"/>
      <c r="AD299" s="104"/>
      <c r="AE299" s="104"/>
      <c r="AF299" s="104"/>
      <c r="AG299" s="104"/>
      <c r="AP299" s="105"/>
      <c r="AQ299" s="105"/>
    </row>
    <row r="300" spans="1:43" s="103" customFormat="1">
      <c r="A300" s="105"/>
      <c r="B300" s="102"/>
      <c r="K300" s="104"/>
      <c r="AC300" s="104"/>
      <c r="AD300" s="104"/>
      <c r="AE300" s="104"/>
      <c r="AF300" s="104"/>
      <c r="AG300" s="104"/>
      <c r="AP300" s="105"/>
      <c r="AQ300" s="105"/>
    </row>
    <row r="301" spans="1:43" s="103" customFormat="1">
      <c r="A301" s="105"/>
      <c r="B301" s="102"/>
      <c r="K301" s="104"/>
      <c r="AC301" s="104"/>
      <c r="AD301" s="104"/>
      <c r="AE301" s="104"/>
      <c r="AF301" s="104"/>
      <c r="AG301" s="104"/>
      <c r="AP301" s="105"/>
      <c r="AQ301" s="105"/>
    </row>
    <row r="302" spans="1:43" s="103" customFormat="1">
      <c r="A302" s="105"/>
      <c r="B302" s="102"/>
      <c r="K302" s="104"/>
      <c r="AC302" s="104"/>
      <c r="AD302" s="104"/>
      <c r="AE302" s="104"/>
      <c r="AF302" s="104"/>
      <c r="AG302" s="104"/>
      <c r="AP302" s="105"/>
      <c r="AQ302" s="105"/>
    </row>
    <row r="303" spans="1:43" s="103" customFormat="1">
      <c r="A303" s="105"/>
      <c r="B303" s="102"/>
      <c r="K303" s="104"/>
      <c r="AC303" s="104"/>
      <c r="AD303" s="104"/>
      <c r="AE303" s="104"/>
      <c r="AF303" s="104"/>
      <c r="AG303" s="104"/>
      <c r="AP303" s="105"/>
      <c r="AQ303" s="105"/>
    </row>
    <row r="304" spans="1:43" s="103" customFormat="1">
      <c r="A304" s="105"/>
      <c r="B304" s="102"/>
      <c r="K304" s="104"/>
      <c r="AC304" s="104"/>
      <c r="AD304" s="104"/>
      <c r="AE304" s="104"/>
      <c r="AF304" s="104"/>
      <c r="AG304" s="104"/>
      <c r="AP304" s="105"/>
      <c r="AQ304" s="105"/>
    </row>
    <row r="305" spans="1:43" s="103" customFormat="1">
      <c r="A305" s="105"/>
      <c r="B305" s="102"/>
      <c r="K305" s="104"/>
      <c r="AC305" s="104"/>
      <c r="AD305" s="104"/>
      <c r="AE305" s="104"/>
      <c r="AF305" s="104"/>
      <c r="AG305" s="104"/>
      <c r="AP305" s="105"/>
      <c r="AQ305" s="105"/>
    </row>
    <row r="306" spans="1:43" s="103" customFormat="1">
      <c r="A306" s="105"/>
      <c r="B306" s="102"/>
      <c r="K306" s="104"/>
      <c r="AC306" s="104"/>
      <c r="AD306" s="104"/>
      <c r="AE306" s="104"/>
      <c r="AF306" s="104"/>
      <c r="AG306" s="104"/>
      <c r="AP306" s="105"/>
      <c r="AQ306" s="105"/>
    </row>
    <row r="307" spans="1:43" s="103" customFormat="1">
      <c r="A307" s="105"/>
      <c r="B307" s="102"/>
      <c r="K307" s="104"/>
      <c r="AC307" s="104"/>
      <c r="AD307" s="104"/>
      <c r="AE307" s="104"/>
      <c r="AF307" s="104"/>
      <c r="AG307" s="104"/>
      <c r="AP307" s="105"/>
      <c r="AQ307" s="105"/>
    </row>
    <row r="308" spans="1:43" s="103" customFormat="1">
      <c r="A308" s="105"/>
      <c r="B308" s="102"/>
      <c r="K308" s="104"/>
      <c r="AC308" s="104"/>
      <c r="AD308" s="104"/>
      <c r="AE308" s="104"/>
      <c r="AF308" s="104"/>
      <c r="AG308" s="104"/>
      <c r="AP308" s="105"/>
      <c r="AQ308" s="105"/>
    </row>
    <row r="309" spans="1:43" s="103" customFormat="1">
      <c r="A309" s="105"/>
      <c r="B309" s="102"/>
      <c r="K309" s="104"/>
      <c r="AC309" s="104"/>
      <c r="AD309" s="104"/>
      <c r="AE309" s="104"/>
      <c r="AF309" s="104"/>
      <c r="AG309" s="104"/>
      <c r="AP309" s="105"/>
      <c r="AQ309" s="105"/>
    </row>
    <row r="310" spans="1:43" s="103" customFormat="1">
      <c r="A310" s="105"/>
      <c r="B310" s="102"/>
      <c r="K310" s="104"/>
      <c r="AC310" s="104"/>
      <c r="AD310" s="104"/>
      <c r="AE310" s="104"/>
      <c r="AF310" s="104"/>
      <c r="AG310" s="104"/>
      <c r="AP310" s="105"/>
      <c r="AQ310" s="105"/>
    </row>
    <row r="311" spans="1:43" s="103" customFormat="1">
      <c r="A311" s="105"/>
      <c r="B311" s="102"/>
      <c r="K311" s="104"/>
      <c r="AC311" s="104"/>
      <c r="AD311" s="104"/>
      <c r="AE311" s="104"/>
      <c r="AF311" s="104"/>
      <c r="AG311" s="104"/>
      <c r="AP311" s="105"/>
      <c r="AQ311" s="105"/>
    </row>
    <row r="312" spans="1:43" s="103" customFormat="1">
      <c r="A312" s="105"/>
      <c r="B312" s="102"/>
      <c r="K312" s="104"/>
      <c r="AC312" s="104"/>
      <c r="AD312" s="104"/>
      <c r="AE312" s="104"/>
      <c r="AF312" s="104"/>
      <c r="AG312" s="104"/>
      <c r="AP312" s="105"/>
      <c r="AQ312" s="105"/>
    </row>
    <row r="313" spans="1:43" s="103" customFormat="1">
      <c r="A313" s="105"/>
      <c r="B313" s="102"/>
      <c r="K313" s="104"/>
      <c r="AC313" s="104"/>
      <c r="AD313" s="104"/>
      <c r="AE313" s="104"/>
      <c r="AF313" s="104"/>
      <c r="AG313" s="104"/>
      <c r="AP313" s="105"/>
      <c r="AQ313" s="105"/>
    </row>
    <row r="314" spans="1:43" s="103" customFormat="1">
      <c r="A314" s="105"/>
      <c r="B314" s="102"/>
      <c r="K314" s="104"/>
      <c r="AC314" s="104"/>
      <c r="AD314" s="104"/>
      <c r="AE314" s="104"/>
      <c r="AF314" s="104"/>
      <c r="AG314" s="104"/>
      <c r="AP314" s="105"/>
      <c r="AQ314" s="105"/>
    </row>
    <row r="315" spans="1:43" s="103" customFormat="1">
      <c r="A315" s="105"/>
      <c r="B315" s="102"/>
      <c r="K315" s="104"/>
      <c r="AC315" s="104"/>
      <c r="AD315" s="104"/>
      <c r="AE315" s="104"/>
      <c r="AF315" s="104"/>
      <c r="AG315" s="104"/>
      <c r="AP315" s="105"/>
      <c r="AQ315" s="105"/>
    </row>
    <row r="316" spans="1:43" s="103" customFormat="1">
      <c r="A316" s="105"/>
      <c r="B316" s="102"/>
      <c r="K316" s="104"/>
      <c r="AC316" s="104"/>
      <c r="AD316" s="104"/>
      <c r="AE316" s="104"/>
      <c r="AF316" s="104"/>
      <c r="AG316" s="104"/>
      <c r="AP316" s="105"/>
      <c r="AQ316" s="105"/>
    </row>
    <row r="317" spans="1:43" s="103" customFormat="1">
      <c r="A317" s="105"/>
      <c r="B317" s="102"/>
      <c r="K317" s="104"/>
      <c r="AC317" s="104"/>
      <c r="AD317" s="104"/>
      <c r="AE317" s="104"/>
      <c r="AF317" s="104"/>
      <c r="AG317" s="104"/>
      <c r="AP317" s="105"/>
      <c r="AQ317" s="105"/>
    </row>
    <row r="318" spans="1:43" s="103" customFormat="1">
      <c r="A318" s="105"/>
      <c r="B318" s="102"/>
      <c r="K318" s="104"/>
      <c r="AC318" s="104"/>
      <c r="AD318" s="104"/>
      <c r="AE318" s="104"/>
      <c r="AF318" s="104"/>
      <c r="AG318" s="104"/>
      <c r="AP318" s="105"/>
      <c r="AQ318" s="105"/>
    </row>
    <row r="319" spans="1:43" s="103" customFormat="1">
      <c r="A319" s="105"/>
      <c r="B319" s="102"/>
      <c r="K319" s="104"/>
      <c r="AC319" s="104"/>
      <c r="AD319" s="104"/>
      <c r="AE319" s="104"/>
      <c r="AF319" s="104"/>
      <c r="AG319" s="104"/>
      <c r="AP319" s="105"/>
      <c r="AQ319" s="105"/>
    </row>
    <row r="320" spans="1:43" s="103" customFormat="1">
      <c r="A320" s="105"/>
      <c r="B320" s="102"/>
      <c r="K320" s="104"/>
      <c r="AC320" s="104"/>
      <c r="AD320" s="104"/>
      <c r="AE320" s="104"/>
      <c r="AF320" s="104"/>
      <c r="AG320" s="104"/>
      <c r="AP320" s="105"/>
      <c r="AQ320" s="105"/>
    </row>
    <row r="321" spans="1:43" s="103" customFormat="1">
      <c r="A321" s="105"/>
      <c r="B321" s="102"/>
      <c r="K321" s="104"/>
      <c r="AC321" s="104"/>
      <c r="AD321" s="104"/>
      <c r="AE321" s="104"/>
      <c r="AF321" s="104"/>
      <c r="AG321" s="104"/>
      <c r="AP321" s="105"/>
      <c r="AQ321" s="105"/>
    </row>
    <row r="322" spans="1:43" s="103" customFormat="1">
      <c r="A322" s="105"/>
      <c r="B322" s="102"/>
      <c r="K322" s="104"/>
      <c r="AC322" s="104"/>
      <c r="AD322" s="104"/>
      <c r="AE322" s="104"/>
      <c r="AF322" s="104"/>
      <c r="AG322" s="104"/>
      <c r="AP322" s="105"/>
      <c r="AQ322" s="105"/>
    </row>
    <row r="323" spans="1:43" s="103" customFormat="1">
      <c r="A323" s="105"/>
      <c r="B323" s="102"/>
      <c r="K323" s="104"/>
      <c r="AC323" s="104"/>
      <c r="AD323" s="104"/>
      <c r="AE323" s="104"/>
      <c r="AF323" s="104"/>
      <c r="AG323" s="104"/>
      <c r="AP323" s="105"/>
      <c r="AQ323" s="105"/>
    </row>
    <row r="324" spans="1:43" s="103" customFormat="1">
      <c r="A324" s="105"/>
      <c r="B324" s="102"/>
      <c r="K324" s="104"/>
      <c r="AC324" s="104"/>
      <c r="AD324" s="104"/>
      <c r="AE324" s="104"/>
      <c r="AF324" s="104"/>
      <c r="AG324" s="104"/>
      <c r="AP324" s="105"/>
      <c r="AQ324" s="105"/>
    </row>
    <row r="325" spans="1:43" s="103" customFormat="1">
      <c r="A325" s="105"/>
      <c r="B325" s="102"/>
      <c r="K325" s="104"/>
      <c r="AC325" s="104"/>
      <c r="AD325" s="104"/>
      <c r="AE325" s="104"/>
      <c r="AF325" s="104"/>
      <c r="AG325" s="104"/>
      <c r="AP325" s="105"/>
      <c r="AQ325" s="105"/>
    </row>
    <row r="326" spans="1:43" s="103" customFormat="1">
      <c r="A326" s="105"/>
      <c r="B326" s="102"/>
      <c r="K326" s="104"/>
      <c r="AC326" s="104"/>
      <c r="AD326" s="104"/>
      <c r="AE326" s="104"/>
      <c r="AF326" s="104"/>
      <c r="AG326" s="104"/>
      <c r="AP326" s="105"/>
      <c r="AQ326" s="105"/>
    </row>
    <row r="327" spans="1:43" s="103" customFormat="1">
      <c r="A327" s="105"/>
      <c r="B327" s="102"/>
      <c r="K327" s="104"/>
      <c r="AC327" s="104"/>
      <c r="AD327" s="104"/>
      <c r="AE327" s="104"/>
      <c r="AF327" s="104"/>
      <c r="AG327" s="104"/>
      <c r="AP327" s="105"/>
      <c r="AQ327" s="105"/>
    </row>
    <row r="328" spans="1:43" s="103" customFormat="1">
      <c r="A328" s="105"/>
      <c r="B328" s="102"/>
      <c r="K328" s="104"/>
      <c r="AC328" s="104"/>
      <c r="AD328" s="104"/>
      <c r="AE328" s="104"/>
      <c r="AF328" s="104"/>
      <c r="AG328" s="104"/>
      <c r="AP328" s="105"/>
      <c r="AQ328" s="105"/>
    </row>
    <row r="329" spans="1:43" s="103" customFormat="1">
      <c r="A329" s="105"/>
      <c r="B329" s="102"/>
      <c r="K329" s="104"/>
      <c r="AC329" s="104"/>
      <c r="AD329" s="104"/>
      <c r="AE329" s="104"/>
      <c r="AF329" s="104"/>
      <c r="AG329" s="104"/>
      <c r="AP329" s="105"/>
      <c r="AQ329" s="105"/>
    </row>
    <row r="330" spans="1:43" s="103" customFormat="1">
      <c r="A330" s="105"/>
      <c r="B330" s="102"/>
      <c r="K330" s="104"/>
      <c r="AC330" s="104"/>
      <c r="AD330" s="104"/>
      <c r="AE330" s="104"/>
      <c r="AF330" s="104"/>
      <c r="AG330" s="104"/>
      <c r="AP330" s="105"/>
      <c r="AQ330" s="105"/>
    </row>
    <row r="331" spans="1:43" s="103" customFormat="1">
      <c r="A331" s="105"/>
      <c r="B331" s="102"/>
      <c r="K331" s="104"/>
      <c r="AC331" s="104"/>
      <c r="AD331" s="104"/>
      <c r="AE331" s="104"/>
      <c r="AF331" s="104"/>
      <c r="AG331" s="104"/>
      <c r="AP331" s="105"/>
      <c r="AQ331" s="105"/>
    </row>
    <row r="332" spans="1:43" s="103" customFormat="1">
      <c r="A332" s="105"/>
      <c r="B332" s="102"/>
      <c r="K332" s="104"/>
      <c r="AC332" s="104"/>
      <c r="AD332" s="104"/>
      <c r="AE332" s="104"/>
      <c r="AF332" s="104"/>
      <c r="AG332" s="104"/>
      <c r="AP332" s="105"/>
      <c r="AQ332" s="105"/>
    </row>
    <row r="333" spans="1:43" s="103" customFormat="1">
      <c r="A333" s="105"/>
      <c r="B333" s="102"/>
      <c r="K333" s="104"/>
      <c r="AC333" s="104"/>
      <c r="AD333" s="104"/>
      <c r="AE333" s="104"/>
      <c r="AF333" s="104"/>
      <c r="AG333" s="104"/>
      <c r="AP333" s="105"/>
      <c r="AQ333" s="105"/>
    </row>
    <row r="334" spans="1:43" s="103" customFormat="1">
      <c r="A334" s="105"/>
      <c r="B334" s="102"/>
      <c r="K334" s="104"/>
      <c r="AC334" s="104"/>
      <c r="AD334" s="104"/>
      <c r="AE334" s="104"/>
      <c r="AF334" s="104"/>
      <c r="AG334" s="104"/>
      <c r="AP334" s="105"/>
      <c r="AQ334" s="105"/>
    </row>
    <row r="335" spans="1:43" s="103" customFormat="1">
      <c r="A335" s="105"/>
      <c r="B335" s="102"/>
      <c r="K335" s="104"/>
      <c r="AC335" s="104"/>
      <c r="AD335" s="104"/>
      <c r="AE335" s="104"/>
      <c r="AF335" s="104"/>
      <c r="AG335" s="104"/>
      <c r="AP335" s="105"/>
      <c r="AQ335" s="105"/>
    </row>
    <row r="336" spans="1:43" s="103" customFormat="1">
      <c r="A336" s="105"/>
      <c r="B336" s="102"/>
      <c r="K336" s="104"/>
      <c r="AC336" s="104"/>
      <c r="AD336" s="104"/>
      <c r="AE336" s="104"/>
      <c r="AF336" s="104"/>
      <c r="AG336" s="104"/>
      <c r="AP336" s="105"/>
      <c r="AQ336" s="105"/>
    </row>
    <row r="337" spans="1:43" s="103" customFormat="1">
      <c r="A337" s="105"/>
      <c r="B337" s="102"/>
      <c r="K337" s="104"/>
      <c r="AC337" s="104"/>
      <c r="AD337" s="104"/>
      <c r="AE337" s="104"/>
      <c r="AF337" s="104"/>
      <c r="AG337" s="104"/>
      <c r="AP337" s="105"/>
      <c r="AQ337" s="105"/>
    </row>
    <row r="338" spans="1:43" s="103" customFormat="1">
      <c r="A338" s="105"/>
      <c r="B338" s="102"/>
      <c r="K338" s="104"/>
      <c r="AC338" s="104"/>
      <c r="AD338" s="104"/>
      <c r="AE338" s="104"/>
      <c r="AF338" s="104"/>
      <c r="AG338" s="104"/>
      <c r="AP338" s="105"/>
      <c r="AQ338" s="105"/>
    </row>
    <row r="339" spans="1:43" s="103" customFormat="1">
      <c r="A339" s="105"/>
      <c r="B339" s="102"/>
      <c r="K339" s="104"/>
      <c r="AC339" s="104"/>
      <c r="AD339" s="104"/>
      <c r="AE339" s="104"/>
      <c r="AF339" s="104"/>
      <c r="AG339" s="104"/>
      <c r="AP339" s="105"/>
      <c r="AQ339" s="105"/>
    </row>
    <row r="340" spans="1:43" s="103" customFormat="1">
      <c r="A340" s="105"/>
      <c r="B340" s="102"/>
      <c r="K340" s="104"/>
      <c r="AC340" s="104"/>
      <c r="AD340" s="104"/>
      <c r="AE340" s="104"/>
      <c r="AF340" s="104"/>
      <c r="AG340" s="104"/>
      <c r="AP340" s="105"/>
      <c r="AQ340" s="105"/>
    </row>
    <row r="341" spans="1:43" s="103" customFormat="1">
      <c r="A341" s="105"/>
      <c r="B341" s="102"/>
      <c r="K341" s="104"/>
      <c r="AC341" s="104"/>
      <c r="AD341" s="104"/>
      <c r="AE341" s="104"/>
      <c r="AF341" s="104"/>
      <c r="AG341" s="104"/>
      <c r="AP341" s="105"/>
      <c r="AQ341" s="105"/>
    </row>
    <row r="342" spans="1:43" s="103" customFormat="1">
      <c r="A342" s="105"/>
      <c r="B342" s="102"/>
      <c r="K342" s="104"/>
      <c r="AC342" s="104"/>
      <c r="AD342" s="104"/>
      <c r="AE342" s="104"/>
      <c r="AF342" s="104"/>
      <c r="AG342" s="104"/>
      <c r="AP342" s="105"/>
      <c r="AQ342" s="105"/>
    </row>
    <row r="343" spans="1:43" s="103" customFormat="1">
      <c r="A343" s="105"/>
      <c r="B343" s="102"/>
      <c r="K343" s="104"/>
      <c r="AC343" s="104"/>
      <c r="AD343" s="104"/>
      <c r="AE343" s="104"/>
      <c r="AF343" s="104"/>
      <c r="AG343" s="104"/>
      <c r="AP343" s="105"/>
      <c r="AQ343" s="105"/>
    </row>
    <row r="344" spans="1:43" s="103" customFormat="1">
      <c r="A344" s="105"/>
      <c r="B344" s="102"/>
      <c r="K344" s="104"/>
      <c r="AC344" s="104"/>
      <c r="AD344" s="104"/>
      <c r="AE344" s="104"/>
      <c r="AF344" s="104"/>
      <c r="AG344" s="104"/>
      <c r="AP344" s="105"/>
      <c r="AQ344" s="105"/>
    </row>
    <row r="345" spans="1:43" s="103" customFormat="1">
      <c r="A345" s="105"/>
      <c r="B345" s="102"/>
      <c r="K345" s="104"/>
      <c r="AC345" s="104"/>
      <c r="AD345" s="104"/>
      <c r="AE345" s="104"/>
      <c r="AF345" s="104"/>
      <c r="AG345" s="104"/>
      <c r="AP345" s="105"/>
      <c r="AQ345" s="105"/>
    </row>
    <row r="346" spans="1:43" s="103" customFormat="1">
      <c r="A346" s="105"/>
      <c r="B346" s="102"/>
      <c r="K346" s="104"/>
      <c r="AC346" s="104"/>
      <c r="AD346" s="104"/>
      <c r="AE346" s="104"/>
      <c r="AF346" s="104"/>
      <c r="AG346" s="104"/>
      <c r="AP346" s="105"/>
      <c r="AQ346" s="105"/>
    </row>
    <row r="347" spans="1:43" s="103" customFormat="1">
      <c r="A347" s="105"/>
      <c r="B347" s="102"/>
      <c r="K347" s="104"/>
      <c r="AC347" s="104"/>
      <c r="AD347" s="104"/>
      <c r="AE347" s="104"/>
      <c r="AF347" s="104"/>
      <c r="AG347" s="104"/>
      <c r="AP347" s="105"/>
      <c r="AQ347" s="105"/>
    </row>
    <row r="348" spans="1:43" s="103" customFormat="1">
      <c r="A348" s="105"/>
      <c r="B348" s="102"/>
      <c r="K348" s="104"/>
      <c r="AC348" s="104"/>
      <c r="AD348" s="104"/>
      <c r="AE348" s="104"/>
      <c r="AF348" s="104"/>
      <c r="AG348" s="104"/>
      <c r="AP348" s="105"/>
      <c r="AQ348" s="105"/>
    </row>
    <row r="349" spans="1:43" s="103" customFormat="1">
      <c r="A349" s="105"/>
      <c r="B349" s="102"/>
      <c r="K349" s="104"/>
      <c r="AC349" s="104"/>
      <c r="AD349" s="104"/>
      <c r="AE349" s="104"/>
      <c r="AF349" s="104"/>
      <c r="AG349" s="104"/>
      <c r="AP349" s="105"/>
      <c r="AQ349" s="105"/>
    </row>
    <row r="350" spans="1:43" s="103" customFormat="1">
      <c r="A350" s="105"/>
      <c r="B350" s="102"/>
      <c r="K350" s="104"/>
      <c r="AC350" s="104"/>
      <c r="AD350" s="104"/>
      <c r="AE350" s="104"/>
      <c r="AF350" s="104"/>
      <c r="AG350" s="104"/>
      <c r="AP350" s="105"/>
      <c r="AQ350" s="105"/>
    </row>
    <row r="351" spans="1:43" s="103" customFormat="1">
      <c r="A351" s="105"/>
      <c r="B351" s="102"/>
      <c r="K351" s="104"/>
      <c r="AC351" s="104"/>
      <c r="AD351" s="104"/>
      <c r="AE351" s="104"/>
      <c r="AF351" s="104"/>
      <c r="AG351" s="104"/>
      <c r="AP351" s="105"/>
      <c r="AQ351" s="105"/>
    </row>
    <row r="352" spans="1:43" s="103" customFormat="1">
      <c r="A352" s="105"/>
      <c r="B352" s="102"/>
      <c r="K352" s="104"/>
      <c r="AC352" s="104"/>
      <c r="AD352" s="104"/>
      <c r="AE352" s="104"/>
      <c r="AF352" s="104"/>
      <c r="AG352" s="104"/>
      <c r="AP352" s="105"/>
      <c r="AQ352" s="105"/>
    </row>
    <row r="353" spans="1:43" s="103" customFormat="1">
      <c r="A353" s="105"/>
      <c r="B353" s="102"/>
      <c r="K353" s="104"/>
      <c r="AC353" s="104"/>
      <c r="AD353" s="104"/>
      <c r="AE353" s="104"/>
      <c r="AF353" s="104"/>
      <c r="AG353" s="104"/>
      <c r="AP353" s="105"/>
      <c r="AQ353" s="105"/>
    </row>
    <row r="354" spans="1:43" s="103" customFormat="1">
      <c r="A354" s="105"/>
      <c r="B354" s="102"/>
      <c r="K354" s="104"/>
      <c r="AC354" s="104"/>
      <c r="AD354" s="104"/>
      <c r="AE354" s="104"/>
      <c r="AF354" s="104"/>
      <c r="AG354" s="104"/>
      <c r="AP354" s="105"/>
      <c r="AQ354" s="105"/>
    </row>
    <row r="355" spans="1:43" s="103" customFormat="1">
      <c r="A355" s="105"/>
      <c r="B355" s="102"/>
      <c r="K355" s="104"/>
      <c r="AC355" s="104"/>
      <c r="AD355" s="104"/>
      <c r="AE355" s="104"/>
      <c r="AF355" s="104"/>
      <c r="AG355" s="104"/>
      <c r="AP355" s="105"/>
      <c r="AQ355" s="105"/>
    </row>
    <row r="356" spans="1:43" s="103" customFormat="1">
      <c r="A356" s="105"/>
      <c r="B356" s="102"/>
      <c r="K356" s="104"/>
      <c r="AC356" s="104"/>
      <c r="AD356" s="104"/>
      <c r="AE356" s="104"/>
      <c r="AF356" s="104"/>
      <c r="AG356" s="104"/>
      <c r="AP356" s="105"/>
      <c r="AQ356" s="105"/>
    </row>
    <row r="357" spans="1:43" s="103" customFormat="1">
      <c r="A357" s="105"/>
      <c r="B357" s="102"/>
      <c r="K357" s="104"/>
      <c r="AC357" s="104"/>
      <c r="AD357" s="104"/>
      <c r="AE357" s="104"/>
      <c r="AF357" s="104"/>
      <c r="AG357" s="104"/>
      <c r="AP357" s="105"/>
      <c r="AQ357" s="105"/>
    </row>
    <row r="358" spans="1:43" s="103" customFormat="1">
      <c r="A358" s="105"/>
      <c r="B358" s="102"/>
      <c r="K358" s="104"/>
      <c r="AC358" s="104"/>
      <c r="AD358" s="104"/>
      <c r="AE358" s="104"/>
      <c r="AF358" s="104"/>
      <c r="AG358" s="104"/>
      <c r="AP358" s="105"/>
      <c r="AQ358" s="105"/>
    </row>
    <row r="359" spans="1:43" s="103" customFormat="1">
      <c r="A359" s="105"/>
      <c r="B359" s="102"/>
      <c r="K359" s="104"/>
      <c r="AC359" s="104"/>
      <c r="AD359" s="104"/>
      <c r="AE359" s="104"/>
      <c r="AF359" s="104"/>
      <c r="AG359" s="104"/>
      <c r="AP359" s="105"/>
      <c r="AQ359" s="105"/>
    </row>
    <row r="360" spans="1:43" s="103" customFormat="1">
      <c r="A360" s="105"/>
      <c r="B360" s="102"/>
      <c r="K360" s="104"/>
      <c r="AC360" s="104"/>
      <c r="AD360" s="104"/>
      <c r="AE360" s="104"/>
      <c r="AF360" s="104"/>
      <c r="AG360" s="104"/>
      <c r="AP360" s="105"/>
      <c r="AQ360" s="105"/>
    </row>
    <row r="361" spans="1:43" s="103" customFormat="1">
      <c r="A361" s="105"/>
      <c r="B361" s="102"/>
      <c r="K361" s="104"/>
      <c r="AC361" s="104"/>
      <c r="AD361" s="104"/>
      <c r="AE361" s="104"/>
      <c r="AF361" s="104"/>
      <c r="AG361" s="104"/>
      <c r="AP361" s="105"/>
      <c r="AQ361" s="105"/>
    </row>
    <row r="362" spans="1:43" s="103" customFormat="1">
      <c r="A362" s="105"/>
      <c r="B362" s="102"/>
      <c r="K362" s="104"/>
      <c r="AC362" s="104"/>
      <c r="AD362" s="104"/>
      <c r="AE362" s="104"/>
      <c r="AF362" s="104"/>
      <c r="AG362" s="104"/>
      <c r="AP362" s="105"/>
      <c r="AQ362" s="105"/>
    </row>
    <row r="363" spans="1:43" s="103" customFormat="1">
      <c r="A363" s="105"/>
      <c r="B363" s="102"/>
      <c r="K363" s="104"/>
      <c r="AC363" s="104"/>
      <c r="AD363" s="104"/>
      <c r="AE363" s="104"/>
      <c r="AF363" s="104"/>
      <c r="AG363" s="104"/>
      <c r="AP363" s="105"/>
      <c r="AQ363" s="105"/>
    </row>
    <row r="364" spans="1:43" s="103" customFormat="1">
      <c r="A364" s="105"/>
      <c r="B364" s="102"/>
      <c r="K364" s="104"/>
      <c r="AC364" s="104"/>
      <c r="AD364" s="104"/>
      <c r="AE364" s="104"/>
      <c r="AF364" s="104"/>
      <c r="AG364" s="104"/>
      <c r="AP364" s="105"/>
      <c r="AQ364" s="105"/>
    </row>
    <row r="365" spans="1:43" s="103" customFormat="1">
      <c r="A365" s="105"/>
      <c r="B365" s="102"/>
      <c r="K365" s="104"/>
      <c r="AC365" s="104"/>
      <c r="AD365" s="104"/>
      <c r="AE365" s="104"/>
      <c r="AF365" s="104"/>
      <c r="AG365" s="104"/>
      <c r="AP365" s="105"/>
      <c r="AQ365" s="105"/>
    </row>
    <row r="366" spans="1:43" s="103" customFormat="1">
      <c r="A366" s="105"/>
      <c r="B366" s="102"/>
      <c r="K366" s="104"/>
      <c r="AC366" s="104"/>
      <c r="AD366" s="104"/>
      <c r="AE366" s="104"/>
      <c r="AF366" s="104"/>
      <c r="AG366" s="104"/>
      <c r="AP366" s="105"/>
      <c r="AQ366" s="105"/>
    </row>
    <row r="367" spans="1:43" s="103" customFormat="1">
      <c r="A367" s="105"/>
      <c r="B367" s="102"/>
      <c r="K367" s="104"/>
      <c r="AC367" s="104"/>
      <c r="AD367" s="104"/>
      <c r="AE367" s="104"/>
      <c r="AF367" s="104"/>
      <c r="AG367" s="104"/>
      <c r="AP367" s="105"/>
      <c r="AQ367" s="105"/>
    </row>
    <row r="368" spans="1:43" s="103" customFormat="1">
      <c r="A368" s="105"/>
      <c r="B368" s="102"/>
      <c r="K368" s="104"/>
      <c r="AC368" s="104"/>
      <c r="AD368" s="104"/>
      <c r="AE368" s="104"/>
      <c r="AF368" s="104"/>
      <c r="AG368" s="104"/>
      <c r="AP368" s="105"/>
      <c r="AQ368" s="105"/>
    </row>
    <row r="369" spans="1:43" s="103" customFormat="1">
      <c r="A369" s="105"/>
      <c r="B369" s="102"/>
      <c r="K369" s="104"/>
      <c r="AC369" s="104"/>
      <c r="AD369" s="104"/>
      <c r="AE369" s="104"/>
      <c r="AF369" s="104"/>
      <c r="AG369" s="104"/>
      <c r="AP369" s="105"/>
      <c r="AQ369" s="105"/>
    </row>
    <row r="370" spans="1:43" s="103" customFormat="1">
      <c r="A370" s="105"/>
      <c r="B370" s="102"/>
      <c r="K370" s="104"/>
      <c r="AC370" s="104"/>
      <c r="AD370" s="104"/>
      <c r="AE370" s="104"/>
      <c r="AF370" s="104"/>
      <c r="AG370" s="104"/>
      <c r="AP370" s="105"/>
      <c r="AQ370" s="105"/>
    </row>
    <row r="371" spans="1:43" s="103" customFormat="1">
      <c r="A371" s="105"/>
      <c r="B371" s="102"/>
      <c r="K371" s="104"/>
      <c r="AC371" s="104"/>
      <c r="AD371" s="104"/>
      <c r="AE371" s="104"/>
      <c r="AF371" s="104"/>
      <c r="AG371" s="104"/>
      <c r="AP371" s="105"/>
      <c r="AQ371" s="105"/>
    </row>
    <row r="372" spans="1:43" s="103" customFormat="1">
      <c r="A372" s="105"/>
      <c r="B372" s="102"/>
      <c r="K372" s="104"/>
      <c r="AC372" s="104"/>
      <c r="AD372" s="104"/>
      <c r="AE372" s="104"/>
      <c r="AF372" s="104"/>
      <c r="AG372" s="104"/>
      <c r="AP372" s="105"/>
      <c r="AQ372" s="105"/>
    </row>
    <row r="373" spans="1:43" s="103" customFormat="1">
      <c r="A373" s="105"/>
      <c r="B373" s="102"/>
      <c r="K373" s="104"/>
      <c r="AC373" s="104"/>
      <c r="AD373" s="104"/>
      <c r="AE373" s="104"/>
      <c r="AF373" s="104"/>
      <c r="AG373" s="104"/>
      <c r="AP373" s="105"/>
      <c r="AQ373" s="105"/>
    </row>
    <row r="374" spans="1:43" s="103" customFormat="1">
      <c r="A374" s="105"/>
      <c r="B374" s="102"/>
      <c r="K374" s="104"/>
      <c r="AC374" s="104"/>
      <c r="AD374" s="104"/>
      <c r="AE374" s="104"/>
      <c r="AF374" s="104"/>
      <c r="AG374" s="104"/>
      <c r="AP374" s="105"/>
      <c r="AQ374" s="105"/>
    </row>
    <row r="375" spans="1:43" s="103" customFormat="1">
      <c r="A375" s="105"/>
      <c r="B375" s="102"/>
      <c r="K375" s="104"/>
      <c r="AC375" s="104"/>
      <c r="AD375" s="104"/>
      <c r="AE375" s="104"/>
      <c r="AF375" s="104"/>
      <c r="AG375" s="104"/>
      <c r="AP375" s="105"/>
      <c r="AQ375" s="105"/>
    </row>
    <row r="376" spans="1:43" s="103" customFormat="1">
      <c r="A376" s="105"/>
      <c r="B376" s="102"/>
      <c r="K376" s="104"/>
      <c r="AC376" s="104"/>
      <c r="AD376" s="104"/>
      <c r="AE376" s="104"/>
      <c r="AF376" s="104"/>
      <c r="AG376" s="104"/>
      <c r="AP376" s="105"/>
      <c r="AQ376" s="105"/>
    </row>
    <row r="377" spans="1:43" s="103" customFormat="1">
      <c r="A377" s="105"/>
      <c r="B377" s="102"/>
      <c r="K377" s="104"/>
      <c r="AC377" s="104"/>
      <c r="AD377" s="104"/>
      <c r="AE377" s="104"/>
      <c r="AF377" s="104"/>
      <c r="AG377" s="104"/>
      <c r="AP377" s="105"/>
      <c r="AQ377" s="105"/>
    </row>
    <row r="378" spans="1:43" s="103" customFormat="1">
      <c r="A378" s="105"/>
      <c r="B378" s="102"/>
      <c r="K378" s="104"/>
      <c r="AC378" s="104"/>
      <c r="AD378" s="104"/>
      <c r="AE378" s="104"/>
      <c r="AF378" s="104"/>
      <c r="AG378" s="104"/>
      <c r="AP378" s="105"/>
      <c r="AQ378" s="105"/>
    </row>
    <row r="379" spans="1:43" s="103" customFormat="1">
      <c r="A379" s="105"/>
      <c r="B379" s="102"/>
      <c r="K379" s="104"/>
      <c r="AC379" s="104"/>
      <c r="AD379" s="104"/>
      <c r="AE379" s="104"/>
      <c r="AF379" s="104"/>
      <c r="AG379" s="104"/>
      <c r="AP379" s="105"/>
      <c r="AQ379" s="105"/>
    </row>
    <row r="380" spans="1:43" s="103" customFormat="1">
      <c r="A380" s="105"/>
      <c r="B380" s="102"/>
      <c r="K380" s="104"/>
      <c r="AC380" s="104"/>
      <c r="AD380" s="104"/>
      <c r="AE380" s="104"/>
      <c r="AF380" s="104"/>
      <c r="AG380" s="104"/>
      <c r="AP380" s="105"/>
      <c r="AQ380" s="105"/>
    </row>
    <row r="381" spans="1:43" s="103" customFormat="1">
      <c r="A381" s="105"/>
      <c r="B381" s="102"/>
      <c r="K381" s="104"/>
      <c r="AC381" s="104"/>
      <c r="AD381" s="104"/>
      <c r="AE381" s="104"/>
      <c r="AF381" s="104"/>
      <c r="AG381" s="104"/>
      <c r="AP381" s="105"/>
      <c r="AQ381" s="105"/>
    </row>
    <row r="382" spans="1:43" s="103" customFormat="1">
      <c r="A382" s="105"/>
      <c r="B382" s="102"/>
      <c r="K382" s="104"/>
      <c r="AC382" s="104"/>
      <c r="AD382" s="104"/>
      <c r="AE382" s="104"/>
      <c r="AF382" s="104"/>
      <c r="AG382" s="104"/>
      <c r="AP382" s="105"/>
      <c r="AQ382" s="105"/>
    </row>
    <row r="383" spans="1:43" s="103" customFormat="1">
      <c r="A383" s="105"/>
      <c r="B383" s="102"/>
      <c r="K383" s="104"/>
      <c r="AC383" s="104"/>
      <c r="AD383" s="104"/>
      <c r="AE383" s="104"/>
      <c r="AF383" s="104"/>
      <c r="AG383" s="104"/>
      <c r="AP383" s="105"/>
      <c r="AQ383" s="105"/>
    </row>
    <row r="384" spans="1:43" s="103" customFormat="1">
      <c r="A384" s="105"/>
      <c r="B384" s="102"/>
      <c r="K384" s="104"/>
      <c r="AC384" s="104"/>
      <c r="AD384" s="104"/>
      <c r="AE384" s="104"/>
      <c r="AF384" s="104"/>
      <c r="AG384" s="104"/>
      <c r="AP384" s="105"/>
      <c r="AQ384" s="105"/>
    </row>
    <row r="385" spans="1:43" s="103" customFormat="1">
      <c r="A385" s="105"/>
      <c r="B385" s="102"/>
      <c r="K385" s="104"/>
      <c r="AC385" s="104"/>
      <c r="AD385" s="104"/>
      <c r="AE385" s="104"/>
      <c r="AF385" s="104"/>
      <c r="AG385" s="104"/>
      <c r="AP385" s="105"/>
      <c r="AQ385" s="105"/>
    </row>
    <row r="386" spans="1:43" s="103" customFormat="1">
      <c r="A386" s="105"/>
      <c r="B386" s="102"/>
      <c r="K386" s="104"/>
      <c r="AC386" s="104"/>
      <c r="AD386" s="104"/>
      <c r="AE386" s="104"/>
      <c r="AF386" s="104"/>
      <c r="AG386" s="104"/>
      <c r="AP386" s="105"/>
      <c r="AQ386" s="105"/>
    </row>
    <row r="387" spans="1:43" s="103" customFormat="1">
      <c r="A387" s="105"/>
      <c r="B387" s="102"/>
      <c r="K387" s="104"/>
      <c r="AC387" s="104"/>
      <c r="AD387" s="104"/>
      <c r="AE387" s="104"/>
      <c r="AF387" s="104"/>
      <c r="AG387" s="104"/>
      <c r="AP387" s="105"/>
      <c r="AQ387" s="105"/>
    </row>
    <row r="388" spans="1:43" s="103" customFormat="1">
      <c r="A388" s="105"/>
      <c r="B388" s="102"/>
      <c r="K388" s="104"/>
      <c r="AC388" s="104"/>
      <c r="AD388" s="104"/>
      <c r="AE388" s="104"/>
      <c r="AF388" s="104"/>
      <c r="AG388" s="104"/>
      <c r="AP388" s="105"/>
      <c r="AQ388" s="105"/>
    </row>
    <row r="389" spans="1:43" s="103" customFormat="1">
      <c r="A389" s="105"/>
      <c r="B389" s="102"/>
      <c r="K389" s="104"/>
      <c r="AC389" s="104"/>
      <c r="AD389" s="104"/>
      <c r="AE389" s="104"/>
      <c r="AF389" s="104"/>
      <c r="AG389" s="104"/>
      <c r="AP389" s="105"/>
      <c r="AQ389" s="105"/>
    </row>
    <row r="390" spans="1:43" s="103" customFormat="1">
      <c r="A390" s="105"/>
      <c r="B390" s="102"/>
      <c r="K390" s="104"/>
      <c r="AC390" s="104"/>
      <c r="AD390" s="104"/>
      <c r="AE390" s="104"/>
      <c r="AF390" s="104"/>
      <c r="AG390" s="104"/>
      <c r="AP390" s="105"/>
      <c r="AQ390" s="105"/>
    </row>
    <row r="391" spans="1:43" s="103" customFormat="1">
      <c r="A391" s="105"/>
      <c r="B391" s="102"/>
      <c r="K391" s="104"/>
      <c r="AC391" s="104"/>
      <c r="AD391" s="104"/>
      <c r="AE391" s="104"/>
      <c r="AF391" s="104"/>
      <c r="AG391" s="104"/>
      <c r="AP391" s="105"/>
      <c r="AQ391" s="105"/>
    </row>
    <row r="392" spans="1:43" s="103" customFormat="1">
      <c r="A392" s="105"/>
      <c r="B392" s="102"/>
      <c r="K392" s="104"/>
      <c r="AC392" s="104"/>
      <c r="AD392" s="104"/>
      <c r="AE392" s="104"/>
      <c r="AF392" s="104"/>
      <c r="AG392" s="104"/>
      <c r="AP392" s="105"/>
      <c r="AQ392" s="105"/>
    </row>
    <row r="393" spans="1:43" s="103" customFormat="1">
      <c r="A393" s="105"/>
      <c r="B393" s="102"/>
      <c r="K393" s="104"/>
      <c r="AC393" s="104"/>
      <c r="AD393" s="104"/>
      <c r="AE393" s="104"/>
      <c r="AF393" s="104"/>
      <c r="AG393" s="104"/>
      <c r="AP393" s="105"/>
      <c r="AQ393" s="105"/>
    </row>
    <row r="394" spans="1:43" s="103" customFormat="1">
      <c r="A394" s="105"/>
      <c r="B394" s="102"/>
      <c r="K394" s="104"/>
      <c r="AC394" s="104"/>
      <c r="AD394" s="104"/>
      <c r="AE394" s="104"/>
      <c r="AF394" s="104"/>
      <c r="AG394" s="104"/>
      <c r="AP394" s="105"/>
      <c r="AQ394" s="105"/>
    </row>
    <row r="395" spans="1:43" s="103" customFormat="1">
      <c r="A395" s="105"/>
      <c r="B395" s="102"/>
      <c r="K395" s="104"/>
      <c r="AC395" s="104"/>
      <c r="AD395" s="104"/>
      <c r="AE395" s="104"/>
      <c r="AF395" s="104"/>
      <c r="AG395" s="104"/>
      <c r="AP395" s="105"/>
      <c r="AQ395" s="105"/>
    </row>
    <row r="396" spans="1:43" s="103" customFormat="1">
      <c r="A396" s="105"/>
      <c r="B396" s="102"/>
      <c r="K396" s="104"/>
      <c r="AC396" s="104"/>
      <c r="AD396" s="104"/>
      <c r="AE396" s="104"/>
      <c r="AF396" s="104"/>
      <c r="AG396" s="104"/>
      <c r="AP396" s="105"/>
      <c r="AQ396" s="105"/>
    </row>
    <row r="397" spans="1:43" s="103" customFormat="1">
      <c r="A397" s="105"/>
      <c r="B397" s="102"/>
      <c r="K397" s="104"/>
      <c r="AC397" s="104"/>
      <c r="AD397" s="104"/>
      <c r="AE397" s="104"/>
      <c r="AF397" s="104"/>
      <c r="AG397" s="104"/>
      <c r="AP397" s="105"/>
      <c r="AQ397" s="105"/>
    </row>
    <row r="398" spans="1:43" s="103" customFormat="1">
      <c r="A398" s="105"/>
      <c r="B398" s="102"/>
      <c r="K398" s="104"/>
      <c r="AC398" s="104"/>
      <c r="AD398" s="104"/>
      <c r="AE398" s="104"/>
      <c r="AF398" s="104"/>
      <c r="AG398" s="104"/>
      <c r="AP398" s="105"/>
      <c r="AQ398" s="105"/>
    </row>
    <row r="399" spans="1:43" s="103" customFormat="1">
      <c r="A399" s="105"/>
      <c r="B399" s="102"/>
      <c r="K399" s="104"/>
      <c r="AC399" s="104"/>
      <c r="AD399" s="104"/>
      <c r="AE399" s="104"/>
      <c r="AF399" s="104"/>
      <c r="AG399" s="104"/>
      <c r="AP399" s="105"/>
      <c r="AQ399" s="105"/>
    </row>
    <row r="400" spans="1:43" s="103" customFormat="1">
      <c r="A400" s="105"/>
      <c r="B400" s="102"/>
      <c r="K400" s="104"/>
      <c r="AC400" s="104"/>
      <c r="AD400" s="104"/>
      <c r="AE400" s="104"/>
      <c r="AF400" s="104"/>
      <c r="AG400" s="104"/>
      <c r="AP400" s="105"/>
      <c r="AQ400" s="105"/>
    </row>
    <row r="401" spans="1:43" s="103" customFormat="1">
      <c r="A401" s="105"/>
      <c r="B401" s="102"/>
      <c r="K401" s="104"/>
      <c r="AC401" s="104"/>
      <c r="AD401" s="104"/>
      <c r="AE401" s="104"/>
      <c r="AF401" s="104"/>
      <c r="AG401" s="104"/>
      <c r="AP401" s="105"/>
      <c r="AQ401" s="105"/>
    </row>
    <row r="402" spans="1:43" s="103" customFormat="1">
      <c r="A402" s="105"/>
      <c r="B402" s="102"/>
      <c r="K402" s="104"/>
      <c r="AC402" s="104"/>
      <c r="AD402" s="104"/>
      <c r="AE402" s="104"/>
      <c r="AF402" s="104"/>
      <c r="AG402" s="104"/>
      <c r="AP402" s="105"/>
      <c r="AQ402" s="105"/>
    </row>
    <row r="403" spans="1:43" s="103" customFormat="1">
      <c r="A403" s="105"/>
      <c r="B403" s="102"/>
      <c r="K403" s="104"/>
      <c r="AC403" s="104"/>
      <c r="AD403" s="104"/>
      <c r="AE403" s="104"/>
      <c r="AF403" s="104"/>
      <c r="AG403" s="104"/>
      <c r="AP403" s="105"/>
      <c r="AQ403" s="105"/>
    </row>
    <row r="404" spans="1:43" s="103" customFormat="1">
      <c r="A404" s="105"/>
      <c r="B404" s="102"/>
      <c r="K404" s="104"/>
      <c r="AC404" s="104"/>
      <c r="AD404" s="104"/>
      <c r="AE404" s="104"/>
      <c r="AF404" s="104"/>
      <c r="AG404" s="104"/>
      <c r="AP404" s="105"/>
      <c r="AQ404" s="105"/>
    </row>
    <row r="405" spans="1:43" s="103" customFormat="1">
      <c r="A405" s="105"/>
      <c r="B405" s="102"/>
      <c r="K405" s="104"/>
      <c r="AC405" s="104"/>
      <c r="AD405" s="104"/>
      <c r="AE405" s="104"/>
      <c r="AF405" s="104"/>
      <c r="AG405" s="104"/>
      <c r="AP405" s="105"/>
      <c r="AQ405" s="105"/>
    </row>
    <row r="406" spans="1:43" s="103" customFormat="1">
      <c r="A406" s="105"/>
      <c r="B406" s="102"/>
      <c r="K406" s="104"/>
      <c r="AC406" s="104"/>
      <c r="AD406" s="104"/>
      <c r="AE406" s="104"/>
      <c r="AF406" s="104"/>
      <c r="AG406" s="104"/>
      <c r="AP406" s="105"/>
      <c r="AQ406" s="105"/>
    </row>
    <row r="407" spans="1:43" s="103" customFormat="1">
      <c r="A407" s="105"/>
      <c r="B407" s="102"/>
      <c r="K407" s="104"/>
      <c r="AC407" s="104"/>
      <c r="AD407" s="104"/>
      <c r="AE407" s="104"/>
      <c r="AF407" s="104"/>
      <c r="AG407" s="104"/>
      <c r="AP407" s="105"/>
      <c r="AQ407" s="105"/>
    </row>
    <row r="408" spans="1:43" s="103" customFormat="1">
      <c r="A408" s="105"/>
      <c r="B408" s="102"/>
      <c r="K408" s="104"/>
      <c r="AC408" s="104"/>
      <c r="AD408" s="104"/>
      <c r="AE408" s="104"/>
      <c r="AF408" s="104"/>
      <c r="AG408" s="104"/>
      <c r="AP408" s="105"/>
      <c r="AQ408" s="105"/>
    </row>
    <row r="409" spans="1:43" s="103" customFormat="1">
      <c r="A409" s="105"/>
      <c r="B409" s="102"/>
      <c r="K409" s="104"/>
      <c r="AC409" s="104"/>
      <c r="AD409" s="104"/>
      <c r="AE409" s="104"/>
      <c r="AF409" s="104"/>
      <c r="AG409" s="104"/>
      <c r="AP409" s="105"/>
      <c r="AQ409" s="105"/>
    </row>
    <row r="410" spans="1:43" s="103" customFormat="1">
      <c r="A410" s="105"/>
      <c r="B410" s="102"/>
      <c r="K410" s="104"/>
      <c r="AC410" s="104"/>
      <c r="AD410" s="104"/>
      <c r="AE410" s="104"/>
      <c r="AF410" s="104"/>
      <c r="AG410" s="104"/>
      <c r="AP410" s="105"/>
      <c r="AQ410" s="105"/>
    </row>
  </sheetData>
  <autoFilter ref="A7:BD7"/>
  <mergeCells count="52">
    <mergeCell ref="Q4:Q6"/>
    <mergeCell ref="AH4:AM4"/>
    <mergeCell ref="AP4:AP6"/>
    <mergeCell ref="AQ4:AQ6"/>
    <mergeCell ref="X5:AB5"/>
    <mergeCell ref="AN4:AO4"/>
    <mergeCell ref="AN5:AO5"/>
    <mergeCell ref="BE4:BE6"/>
    <mergeCell ref="BF4:BF6"/>
    <mergeCell ref="BG4:BG6"/>
    <mergeCell ref="AV4:AV6"/>
    <mergeCell ref="BE1:BH3"/>
    <mergeCell ref="AW1:BD3"/>
    <mergeCell ref="BH4:BH6"/>
    <mergeCell ref="AR1:AV3"/>
    <mergeCell ref="AR4:AR6"/>
    <mergeCell ref="AS4:AS6"/>
    <mergeCell ref="AT4:AT6"/>
    <mergeCell ref="AW4:BD5"/>
    <mergeCell ref="AU4:AU6"/>
    <mergeCell ref="AP1:AQ3"/>
    <mergeCell ref="C4:C6"/>
    <mergeCell ref="D4:D6"/>
    <mergeCell ref="F4:F6"/>
    <mergeCell ref="R4:AG4"/>
    <mergeCell ref="AC5:AG5"/>
    <mergeCell ref="G4:G6"/>
    <mergeCell ref="J2:O2"/>
    <mergeCell ref="H3:N3"/>
    <mergeCell ref="O3:O6"/>
    <mergeCell ref="H5:H6"/>
    <mergeCell ref="N5:N6"/>
    <mergeCell ref="R5:S5"/>
    <mergeCell ref="AH5:AI5"/>
    <mergeCell ref="AJ5:AK5"/>
    <mergeCell ref="AL5:AM5"/>
    <mergeCell ref="R1:AO3"/>
    <mergeCell ref="A4:A6"/>
    <mergeCell ref="B4:B6"/>
    <mergeCell ref="D1:G3"/>
    <mergeCell ref="E4:E6"/>
    <mergeCell ref="A1:C3"/>
    <mergeCell ref="H1:Q1"/>
    <mergeCell ref="T5:W5"/>
    <mergeCell ref="I5:I6"/>
    <mergeCell ref="J5:J6"/>
    <mergeCell ref="K5:K6"/>
    <mergeCell ref="L5:L6"/>
    <mergeCell ref="M5:M6"/>
    <mergeCell ref="H4:K4"/>
    <mergeCell ref="L4:N4"/>
    <mergeCell ref="P4:P6"/>
  </mergeCells>
  <conditionalFormatting sqref="AC24 S8:S57 W8:W51 AC56 AB45 AB50 AB53:AC55 AC115:AC120 AI44:AI50 AK40:AK48 AM44:AN44 AM47:AN48 AI53:AI55 AK50 AK54:AK55 W73:W79 AB77:AB79 AI73:AI79 AK73:AK79 AM73:AN79 AI88 AB88:AB89 AM110:AN114 AI110 AB110:AC114 AC108:AC109 AB104:AC107 AC103 W104:W107 AI104:AI107 AK104:AK107 AM104:AN107 AM88:AN89 W110:W120 S114:S128 AB116:AB118 AB91 AI92:AI102 AK92:AK102 AB92:AC102 AM92:AN102 S73:S112 AG73:AG128 W88:W102 AC26:AC52">
    <cfRule type="cellIs" dxfId="2324" priority="1137" operator="equal">
      <formula>"Hög"</formula>
    </cfRule>
    <cfRule type="containsText" dxfId="2323" priority="1138" operator="containsText" text="Mycket låg">
      <formula>NOT(ISERROR(SEARCH("Mycket låg",S8)))</formula>
    </cfRule>
    <cfRule type="containsText" dxfId="2322" priority="1139" operator="containsText" text="Låg">
      <formula>NOT(ISERROR(SEARCH("Låg",S8)))</formula>
    </cfRule>
    <cfRule type="containsText" dxfId="2321" priority="1140" operator="containsText" text="Medel hög">
      <formula>NOT(ISERROR(SEARCH("Medel hög",S8)))</formula>
    </cfRule>
    <cfRule type="containsText" dxfId="2320" priority="1141" operator="containsText" text="EJ bedömt">
      <formula>NOT(ISERROR(SEARCH("EJ bedömt",S8)))</formula>
    </cfRule>
  </conditionalFormatting>
  <conditionalFormatting sqref="AC78:AC79 AC86:AC87 AC73:AC76">
    <cfRule type="cellIs" dxfId="2319" priority="1062" operator="equal">
      <formula>"Hög"</formula>
    </cfRule>
    <cfRule type="containsText" dxfId="2318" priority="1063" operator="containsText" text="Mycket låg">
      <formula>NOT(ISERROR(SEARCH("Mycket låg",AC73)))</formula>
    </cfRule>
    <cfRule type="containsText" dxfId="2317" priority="1064" operator="containsText" text="Låg">
      <formula>NOT(ISERROR(SEARCH("Låg",AC73)))</formula>
    </cfRule>
    <cfRule type="containsText" dxfId="2316" priority="1065" operator="containsText" text="Medel hög">
      <formula>NOT(ISERROR(SEARCH("Medel hög",AC73)))</formula>
    </cfRule>
    <cfRule type="containsText" dxfId="2315" priority="1066" operator="containsText" text="EJ bedömt">
      <formula>NOT(ISERROR(SEARCH("EJ bedömt",AC73)))</formula>
    </cfRule>
  </conditionalFormatting>
  <conditionalFormatting sqref="S61">
    <cfRule type="cellIs" dxfId="2314" priority="1132" operator="equal">
      <formula>"Hög"</formula>
    </cfRule>
    <cfRule type="containsText" dxfId="2313" priority="1133" operator="containsText" text="Mycket låg">
      <formula>NOT(ISERROR(SEARCH("Mycket låg",S61)))</formula>
    </cfRule>
    <cfRule type="containsText" dxfId="2312" priority="1134" operator="containsText" text="Låg">
      <formula>NOT(ISERROR(SEARCH("Låg",S61)))</formula>
    </cfRule>
    <cfRule type="containsText" dxfId="2311" priority="1135" operator="containsText" text="Medel hög">
      <formula>NOT(ISERROR(SEARCH("Medel hög",S61)))</formula>
    </cfRule>
    <cfRule type="containsText" dxfId="2310" priority="1136" operator="containsText" text="EJ bedömt">
      <formula>NOT(ISERROR(SEARCH("EJ bedömt",S61)))</formula>
    </cfRule>
  </conditionalFormatting>
  <conditionalFormatting sqref="AC77 AC57:AC72">
    <cfRule type="cellIs" dxfId="2309" priority="1077" operator="equal">
      <formula>"Hög"</formula>
    </cfRule>
    <cfRule type="containsText" dxfId="2308" priority="1078" operator="containsText" text="Mycket låg">
      <formula>NOT(ISERROR(SEARCH("Mycket låg",AC57)))</formula>
    </cfRule>
    <cfRule type="containsText" dxfId="2307" priority="1079" operator="containsText" text="Låg">
      <formula>NOT(ISERROR(SEARCH("Låg",AC57)))</formula>
    </cfRule>
    <cfRule type="containsText" dxfId="2306" priority="1080" operator="containsText" text="Medel hög">
      <formula>NOT(ISERROR(SEARCH("Medel hög",AC57)))</formula>
    </cfRule>
    <cfRule type="containsText" dxfId="2305" priority="1081" operator="containsText" text="EJ bedömt">
      <formula>NOT(ISERROR(SEARCH("EJ bedömt",AC57)))</formula>
    </cfRule>
  </conditionalFormatting>
  <conditionalFormatting sqref="AC90:AC91 AC88 AC80:AC85">
    <cfRule type="cellIs" dxfId="2304" priority="1057" operator="equal">
      <formula>"Hög"</formula>
    </cfRule>
    <cfRule type="containsText" dxfId="2303" priority="1058" operator="containsText" text="Mycket låg">
      <formula>NOT(ISERROR(SEARCH("Mycket låg",AC80)))</formula>
    </cfRule>
    <cfRule type="containsText" dxfId="2302" priority="1059" operator="containsText" text="Låg">
      <formula>NOT(ISERROR(SEARCH("Låg",AC80)))</formula>
    </cfRule>
    <cfRule type="containsText" dxfId="2301" priority="1060" operator="containsText" text="Medel hög">
      <formula>NOT(ISERROR(SEARCH("Medel hög",AC80)))</formula>
    </cfRule>
    <cfRule type="containsText" dxfId="2300" priority="1061" operator="containsText" text="EJ bedömt">
      <formula>NOT(ISERROR(SEARCH("EJ bedömt",AC80)))</formula>
    </cfRule>
  </conditionalFormatting>
  <conditionalFormatting sqref="AC89">
    <cfRule type="cellIs" dxfId="2299" priority="989" operator="equal">
      <formula>"Hög"</formula>
    </cfRule>
    <cfRule type="containsText" dxfId="2298" priority="990" operator="containsText" text="Mycket låg">
      <formula>NOT(ISERROR(SEARCH("Mycket låg",AC89)))</formula>
    </cfRule>
    <cfRule type="containsText" dxfId="2297" priority="991" operator="containsText" text="Låg">
      <formula>NOT(ISERROR(SEARCH("Låg",AC89)))</formula>
    </cfRule>
    <cfRule type="containsText" dxfId="2296" priority="992" operator="containsText" text="Medel hög">
      <formula>NOT(ISERROR(SEARCH("Medel hög",AC89)))</formula>
    </cfRule>
    <cfRule type="containsText" dxfId="2295" priority="993" operator="containsText" text="EJ bedömt">
      <formula>NOT(ISERROR(SEARCH("EJ bedömt",AC89)))</formula>
    </cfRule>
  </conditionalFormatting>
  <conditionalFormatting sqref="T6">
    <cfRule type="cellIs" dxfId="2294" priority="973" operator="equal">
      <formula>0</formula>
    </cfRule>
  </conditionalFormatting>
  <conditionalFormatting sqref="U6">
    <cfRule type="cellIs" dxfId="2293" priority="972" operator="equal">
      <formula>0</formula>
    </cfRule>
  </conditionalFormatting>
  <conditionalFormatting sqref="X6">
    <cfRule type="cellIs" dxfId="2292" priority="969" operator="equal">
      <formula>0</formula>
    </cfRule>
  </conditionalFormatting>
  <conditionalFormatting sqref="Z6">
    <cfRule type="cellIs" dxfId="2291" priority="970" operator="equal">
      <formula>0</formula>
    </cfRule>
  </conditionalFormatting>
  <conditionalFormatting sqref="Y6">
    <cfRule type="cellIs" dxfId="2290" priority="971" operator="equal">
      <formula>0</formula>
    </cfRule>
  </conditionalFormatting>
  <conditionalFormatting sqref="T7">
    <cfRule type="cellIs" dxfId="2289" priority="928" operator="equal">
      <formula>0</formula>
    </cfRule>
  </conditionalFormatting>
  <conditionalFormatting sqref="U7">
    <cfRule type="cellIs" dxfId="2288" priority="927" operator="equal">
      <formula>0</formula>
    </cfRule>
  </conditionalFormatting>
  <conditionalFormatting sqref="X7">
    <cfRule type="cellIs" dxfId="2287" priority="924" operator="equal">
      <formula>0</formula>
    </cfRule>
  </conditionalFormatting>
  <conditionalFormatting sqref="Z7">
    <cfRule type="cellIs" dxfId="2286" priority="925" operator="equal">
      <formula>0</formula>
    </cfRule>
  </conditionalFormatting>
  <conditionalFormatting sqref="Y7">
    <cfRule type="cellIs" dxfId="2285" priority="926" operator="equal">
      <formula>0</formula>
    </cfRule>
  </conditionalFormatting>
  <conditionalFormatting sqref="AC8:AC11">
    <cfRule type="cellIs" dxfId="2284" priority="895" operator="equal">
      <formula>"Hög"</formula>
    </cfRule>
    <cfRule type="containsText" dxfId="2283" priority="896" operator="containsText" text="Mycket låg">
      <formula>NOT(ISERROR(SEARCH("Mycket låg",AC8)))</formula>
    </cfRule>
    <cfRule type="containsText" dxfId="2282" priority="897" operator="containsText" text="Låg">
      <formula>NOT(ISERROR(SEARCH("Låg",AC8)))</formula>
    </cfRule>
    <cfRule type="containsText" dxfId="2281" priority="898" operator="containsText" text="Medel hög">
      <formula>NOT(ISERROR(SEARCH("Medel hög",AC8)))</formula>
    </cfRule>
    <cfRule type="containsText" dxfId="2280" priority="899" operator="containsText" text="EJ bedömt">
      <formula>NOT(ISERROR(SEARCH("EJ bedömt",AC8)))</formula>
    </cfRule>
  </conditionalFormatting>
  <conditionalFormatting sqref="AC12">
    <cfRule type="cellIs" dxfId="2279" priority="887" operator="equal">
      <formula>"Hög"</formula>
    </cfRule>
    <cfRule type="containsText" dxfId="2278" priority="888" operator="containsText" text="Mycket låg">
      <formula>NOT(ISERROR(SEARCH("Mycket låg",AC12)))</formula>
    </cfRule>
    <cfRule type="containsText" dxfId="2277" priority="889" operator="containsText" text="Låg">
      <formula>NOT(ISERROR(SEARCH("Låg",AC12)))</formula>
    </cfRule>
    <cfRule type="containsText" dxfId="2276" priority="890" operator="containsText" text="Medel hög">
      <formula>NOT(ISERROR(SEARCH("Medel hög",AC12)))</formula>
    </cfRule>
    <cfRule type="containsText" dxfId="2275" priority="891" operator="containsText" text="EJ bedömt">
      <formula>NOT(ISERROR(SEARCH("EJ bedömt",AC12)))</formula>
    </cfRule>
  </conditionalFormatting>
  <conditionalFormatting sqref="AC13">
    <cfRule type="cellIs" dxfId="2274" priority="879" operator="equal">
      <formula>"Hög"</formula>
    </cfRule>
    <cfRule type="containsText" dxfId="2273" priority="880" operator="containsText" text="Mycket låg">
      <formula>NOT(ISERROR(SEARCH("Mycket låg",AC13)))</formula>
    </cfRule>
    <cfRule type="containsText" dxfId="2272" priority="881" operator="containsText" text="Låg">
      <formula>NOT(ISERROR(SEARCH("Låg",AC13)))</formula>
    </cfRule>
    <cfRule type="containsText" dxfId="2271" priority="882" operator="containsText" text="Medel hög">
      <formula>NOT(ISERROR(SEARCH("Medel hög",AC13)))</formula>
    </cfRule>
    <cfRule type="containsText" dxfId="2270" priority="883" operator="containsText" text="EJ bedömt">
      <formula>NOT(ISERROR(SEARCH("EJ bedömt",AC13)))</formula>
    </cfRule>
  </conditionalFormatting>
  <conditionalFormatting sqref="AC14">
    <cfRule type="cellIs" dxfId="2269" priority="871" operator="equal">
      <formula>"Hög"</formula>
    </cfRule>
    <cfRule type="containsText" dxfId="2268" priority="872" operator="containsText" text="Mycket låg">
      <formula>NOT(ISERROR(SEARCH("Mycket låg",AC14)))</formula>
    </cfRule>
    <cfRule type="containsText" dxfId="2267" priority="873" operator="containsText" text="Låg">
      <formula>NOT(ISERROR(SEARCH("Låg",AC14)))</formula>
    </cfRule>
    <cfRule type="containsText" dxfId="2266" priority="874" operator="containsText" text="Medel hög">
      <formula>NOT(ISERROR(SEARCH("Medel hög",AC14)))</formula>
    </cfRule>
    <cfRule type="containsText" dxfId="2265" priority="875" operator="containsText" text="EJ bedömt">
      <formula>NOT(ISERROR(SEARCH("EJ bedömt",AC14)))</formula>
    </cfRule>
  </conditionalFormatting>
  <conditionalFormatting sqref="AC15">
    <cfRule type="cellIs" dxfId="2264" priority="863" operator="equal">
      <formula>"Hög"</formula>
    </cfRule>
    <cfRule type="containsText" dxfId="2263" priority="864" operator="containsText" text="Mycket låg">
      <formula>NOT(ISERROR(SEARCH("Mycket låg",AC15)))</formula>
    </cfRule>
    <cfRule type="containsText" dxfId="2262" priority="865" operator="containsText" text="Låg">
      <formula>NOT(ISERROR(SEARCH("Låg",AC15)))</formula>
    </cfRule>
    <cfRule type="containsText" dxfId="2261" priority="866" operator="containsText" text="Medel hög">
      <formula>NOT(ISERROR(SEARCH("Medel hög",AC15)))</formula>
    </cfRule>
    <cfRule type="containsText" dxfId="2260" priority="867" operator="containsText" text="EJ bedömt">
      <formula>NOT(ISERROR(SEARCH("EJ bedömt",AC15)))</formula>
    </cfRule>
  </conditionalFormatting>
  <conditionalFormatting sqref="AC16">
    <cfRule type="cellIs" dxfId="2259" priority="855" operator="equal">
      <formula>"Hög"</formula>
    </cfRule>
    <cfRule type="containsText" dxfId="2258" priority="856" operator="containsText" text="Mycket låg">
      <formula>NOT(ISERROR(SEARCH("Mycket låg",AC16)))</formula>
    </cfRule>
    <cfRule type="containsText" dxfId="2257" priority="857" operator="containsText" text="Låg">
      <formula>NOT(ISERROR(SEARCH("Låg",AC16)))</formula>
    </cfRule>
    <cfRule type="containsText" dxfId="2256" priority="858" operator="containsText" text="Medel hög">
      <formula>NOT(ISERROR(SEARCH("Medel hög",AC16)))</formula>
    </cfRule>
    <cfRule type="containsText" dxfId="2255" priority="859" operator="containsText" text="EJ bedömt">
      <formula>NOT(ISERROR(SEARCH("EJ bedömt",AC16)))</formula>
    </cfRule>
  </conditionalFormatting>
  <conditionalFormatting sqref="AC17">
    <cfRule type="cellIs" dxfId="2254" priority="847" operator="equal">
      <formula>"Hög"</formula>
    </cfRule>
    <cfRule type="containsText" dxfId="2253" priority="848" operator="containsText" text="Mycket låg">
      <formula>NOT(ISERROR(SEARCH("Mycket låg",AC17)))</formula>
    </cfRule>
    <cfRule type="containsText" dxfId="2252" priority="849" operator="containsText" text="Låg">
      <formula>NOT(ISERROR(SEARCH("Låg",AC17)))</formula>
    </cfRule>
    <cfRule type="containsText" dxfId="2251" priority="850" operator="containsText" text="Medel hög">
      <formula>NOT(ISERROR(SEARCH("Medel hög",AC17)))</formula>
    </cfRule>
    <cfRule type="containsText" dxfId="2250" priority="851" operator="containsText" text="EJ bedömt">
      <formula>NOT(ISERROR(SEARCH("EJ bedömt",AC17)))</formula>
    </cfRule>
  </conditionalFormatting>
  <conditionalFormatting sqref="AC18">
    <cfRule type="cellIs" dxfId="2249" priority="839" operator="equal">
      <formula>"Hög"</formula>
    </cfRule>
    <cfRule type="containsText" dxfId="2248" priority="840" operator="containsText" text="Mycket låg">
      <formula>NOT(ISERROR(SEARCH("Mycket låg",AC18)))</formula>
    </cfRule>
    <cfRule type="containsText" dxfId="2247" priority="841" operator="containsText" text="Låg">
      <formula>NOT(ISERROR(SEARCH("Låg",AC18)))</formula>
    </cfRule>
    <cfRule type="containsText" dxfId="2246" priority="842" operator="containsText" text="Medel hög">
      <formula>NOT(ISERROR(SEARCH("Medel hög",AC18)))</formula>
    </cfRule>
    <cfRule type="containsText" dxfId="2245" priority="843" operator="containsText" text="EJ bedömt">
      <formula>NOT(ISERROR(SEARCH("EJ bedömt",AC18)))</formula>
    </cfRule>
  </conditionalFormatting>
  <conditionalFormatting sqref="AC19">
    <cfRule type="cellIs" dxfId="2244" priority="831" operator="equal">
      <formula>"Hög"</formula>
    </cfRule>
    <cfRule type="containsText" dxfId="2243" priority="832" operator="containsText" text="Mycket låg">
      <formula>NOT(ISERROR(SEARCH("Mycket låg",AC19)))</formula>
    </cfRule>
    <cfRule type="containsText" dxfId="2242" priority="833" operator="containsText" text="Låg">
      <formula>NOT(ISERROR(SEARCH("Låg",AC19)))</formula>
    </cfRule>
    <cfRule type="containsText" dxfId="2241" priority="834" operator="containsText" text="Medel hög">
      <formula>NOT(ISERROR(SEARCH("Medel hög",AC19)))</formula>
    </cfRule>
    <cfRule type="containsText" dxfId="2240" priority="835" operator="containsText" text="EJ bedömt">
      <formula>NOT(ISERROR(SEARCH("EJ bedömt",AC19)))</formula>
    </cfRule>
  </conditionalFormatting>
  <conditionalFormatting sqref="AC20">
    <cfRule type="cellIs" dxfId="2239" priority="823" operator="equal">
      <formula>"Hög"</formula>
    </cfRule>
    <cfRule type="containsText" dxfId="2238" priority="824" operator="containsText" text="Mycket låg">
      <formula>NOT(ISERROR(SEARCH("Mycket låg",AC20)))</formula>
    </cfRule>
    <cfRule type="containsText" dxfId="2237" priority="825" operator="containsText" text="Låg">
      <formula>NOT(ISERROR(SEARCH("Låg",AC20)))</formula>
    </cfRule>
    <cfRule type="containsText" dxfId="2236" priority="826" operator="containsText" text="Medel hög">
      <formula>NOT(ISERROR(SEARCH("Medel hög",AC20)))</formula>
    </cfRule>
    <cfRule type="containsText" dxfId="2235" priority="827" operator="containsText" text="EJ bedömt">
      <formula>NOT(ISERROR(SEARCH("EJ bedömt",AC20)))</formula>
    </cfRule>
  </conditionalFormatting>
  <conditionalFormatting sqref="AC21">
    <cfRule type="cellIs" dxfId="2234" priority="815" operator="equal">
      <formula>"Hög"</formula>
    </cfRule>
    <cfRule type="containsText" dxfId="2233" priority="816" operator="containsText" text="Mycket låg">
      <formula>NOT(ISERROR(SEARCH("Mycket låg",AC21)))</formula>
    </cfRule>
    <cfRule type="containsText" dxfId="2232" priority="817" operator="containsText" text="Låg">
      <formula>NOT(ISERROR(SEARCH("Låg",AC21)))</formula>
    </cfRule>
    <cfRule type="containsText" dxfId="2231" priority="818" operator="containsText" text="Medel hög">
      <formula>NOT(ISERROR(SEARCH("Medel hög",AC21)))</formula>
    </cfRule>
    <cfRule type="containsText" dxfId="2230" priority="819" operator="containsText" text="EJ bedömt">
      <formula>NOT(ISERROR(SEARCH("EJ bedömt",AC21)))</formula>
    </cfRule>
  </conditionalFormatting>
  <conditionalFormatting sqref="AC22">
    <cfRule type="cellIs" dxfId="2229" priority="807" operator="equal">
      <formula>"Hög"</formula>
    </cfRule>
    <cfRule type="containsText" dxfId="2228" priority="808" operator="containsText" text="Mycket låg">
      <formula>NOT(ISERROR(SEARCH("Mycket låg",AC22)))</formula>
    </cfRule>
    <cfRule type="containsText" dxfId="2227" priority="809" operator="containsText" text="Låg">
      <formula>NOT(ISERROR(SEARCH("Låg",AC22)))</formula>
    </cfRule>
    <cfRule type="containsText" dxfId="2226" priority="810" operator="containsText" text="Medel hög">
      <formula>NOT(ISERROR(SEARCH("Medel hög",AC22)))</formula>
    </cfRule>
    <cfRule type="containsText" dxfId="2225" priority="811" operator="containsText" text="EJ bedömt">
      <formula>NOT(ISERROR(SEARCH("EJ bedömt",AC22)))</formula>
    </cfRule>
  </conditionalFormatting>
  <conditionalFormatting sqref="AC23">
    <cfRule type="cellIs" dxfId="2224" priority="799" operator="equal">
      <formula>"Hög"</formula>
    </cfRule>
    <cfRule type="containsText" dxfId="2223" priority="800" operator="containsText" text="Mycket låg">
      <formula>NOT(ISERROR(SEARCH("Mycket låg",AC23)))</formula>
    </cfRule>
    <cfRule type="containsText" dxfId="2222" priority="801" operator="containsText" text="Låg">
      <formula>NOT(ISERROR(SEARCH("Låg",AC23)))</formula>
    </cfRule>
    <cfRule type="containsText" dxfId="2221" priority="802" operator="containsText" text="Medel hög">
      <formula>NOT(ISERROR(SEARCH("Medel hög",AC23)))</formula>
    </cfRule>
    <cfRule type="containsText" dxfId="2220" priority="803" operator="containsText" text="EJ bedömt">
      <formula>NOT(ISERROR(SEARCH("EJ bedömt",AC23)))</formula>
    </cfRule>
  </conditionalFormatting>
  <conditionalFormatting sqref="AC25">
    <cfRule type="cellIs" dxfId="2219" priority="791" operator="equal">
      <formula>"Hög"</formula>
    </cfRule>
    <cfRule type="containsText" dxfId="2218" priority="792" operator="containsText" text="Mycket låg">
      <formula>NOT(ISERROR(SEARCH("Mycket låg",AC25)))</formula>
    </cfRule>
    <cfRule type="containsText" dxfId="2217" priority="793" operator="containsText" text="Låg">
      <formula>NOT(ISERROR(SEARCH("Låg",AC25)))</formula>
    </cfRule>
    <cfRule type="containsText" dxfId="2216" priority="794" operator="containsText" text="Medel hög">
      <formula>NOT(ISERROR(SEARCH("Medel hög",AC25)))</formula>
    </cfRule>
    <cfRule type="containsText" dxfId="2215" priority="795" operator="containsText" text="EJ bedömt">
      <formula>NOT(ISERROR(SEARCH("EJ bedömt",AC25)))</formula>
    </cfRule>
  </conditionalFormatting>
  <conditionalFormatting sqref="AK109">
    <cfRule type="cellIs" dxfId="2214" priority="190" operator="equal">
      <formula>"Hög"</formula>
    </cfRule>
    <cfRule type="containsText" dxfId="2213" priority="191" operator="containsText" text="Mycket låg">
      <formula>NOT(ISERROR(SEARCH("Mycket låg",AK109)))</formula>
    </cfRule>
    <cfRule type="containsText" dxfId="2212" priority="192" operator="containsText" text="Låg">
      <formula>NOT(ISERROR(SEARCH("Låg",AK109)))</formula>
    </cfRule>
    <cfRule type="containsText" dxfId="2211" priority="193" operator="containsText" text="Medel hög">
      <formula>NOT(ISERROR(SEARCH("Medel hög",AK109)))</formula>
    </cfRule>
    <cfRule type="containsText" dxfId="2210" priority="194" operator="containsText" text="EJ bedömt">
      <formula>NOT(ISERROR(SEARCH("EJ bedömt",AK109)))</formula>
    </cfRule>
  </conditionalFormatting>
  <conditionalFormatting sqref="AK115:AK118">
    <cfRule type="cellIs" dxfId="2209" priority="90" operator="equal">
      <formula>"Hög"</formula>
    </cfRule>
    <cfRule type="containsText" dxfId="2208" priority="91" operator="containsText" text="Mycket låg">
      <formula>NOT(ISERROR(SEARCH("Mycket låg",AK115)))</formula>
    </cfRule>
    <cfRule type="containsText" dxfId="2207" priority="92" operator="containsText" text="Låg">
      <formula>NOT(ISERROR(SEARCH("Låg",AK115)))</formula>
    </cfRule>
    <cfRule type="containsText" dxfId="2206" priority="93" operator="containsText" text="Medel hög">
      <formula>NOT(ISERROR(SEARCH("Medel hög",AK115)))</formula>
    </cfRule>
    <cfRule type="containsText" dxfId="2205" priority="94" operator="containsText" text="EJ bedömt">
      <formula>NOT(ISERROR(SEARCH("EJ bedömt",AK115)))</formula>
    </cfRule>
  </conditionalFormatting>
  <conditionalFormatting sqref="S59">
    <cfRule type="cellIs" dxfId="2204" priority="725" operator="equal">
      <formula>"Hög"</formula>
    </cfRule>
    <cfRule type="containsText" dxfId="2203" priority="726" operator="containsText" text="Mycket låg">
      <formula>NOT(ISERROR(SEARCH("Mycket låg",S59)))</formula>
    </cfRule>
    <cfRule type="containsText" dxfId="2202" priority="727" operator="containsText" text="Låg">
      <formula>NOT(ISERROR(SEARCH("Låg",S59)))</formula>
    </cfRule>
    <cfRule type="containsText" dxfId="2201" priority="728" operator="containsText" text="Medel hög">
      <formula>NOT(ISERROR(SEARCH("Medel hög",S59)))</formula>
    </cfRule>
    <cfRule type="containsText" dxfId="2200" priority="729" operator="containsText" text="EJ bedömt">
      <formula>NOT(ISERROR(SEARCH("EJ bedömt",S59)))</formula>
    </cfRule>
  </conditionalFormatting>
  <conditionalFormatting sqref="S60">
    <cfRule type="cellIs" dxfId="2199" priority="720" operator="equal">
      <formula>"Hög"</formula>
    </cfRule>
    <cfRule type="containsText" dxfId="2198" priority="721" operator="containsText" text="Mycket låg">
      <formula>NOT(ISERROR(SEARCH("Mycket låg",S60)))</formula>
    </cfRule>
    <cfRule type="containsText" dxfId="2197" priority="722" operator="containsText" text="Låg">
      <formula>NOT(ISERROR(SEARCH("Låg",S60)))</formula>
    </cfRule>
    <cfRule type="containsText" dxfId="2196" priority="723" operator="containsText" text="Medel hög">
      <formula>NOT(ISERROR(SEARCH("Medel hög",S60)))</formula>
    </cfRule>
    <cfRule type="containsText" dxfId="2195" priority="724" operator="containsText" text="EJ bedömt">
      <formula>NOT(ISERROR(SEARCH("EJ bedömt",S60)))</formula>
    </cfRule>
  </conditionalFormatting>
  <conditionalFormatting sqref="S58">
    <cfRule type="cellIs" dxfId="2194" priority="715" operator="equal">
      <formula>"Hög"</formula>
    </cfRule>
    <cfRule type="containsText" dxfId="2193" priority="716" operator="containsText" text="Mycket låg">
      <formula>NOT(ISERROR(SEARCH("Mycket låg",S58)))</formula>
    </cfRule>
    <cfRule type="containsText" dxfId="2192" priority="717" operator="containsText" text="Låg">
      <formula>NOT(ISERROR(SEARCH("Låg",S58)))</formula>
    </cfRule>
    <cfRule type="containsText" dxfId="2191" priority="718" operator="containsText" text="Medel hög">
      <formula>NOT(ISERROR(SEARCH("Medel hög",S58)))</formula>
    </cfRule>
    <cfRule type="containsText" dxfId="2190" priority="719" operator="containsText" text="EJ bedömt">
      <formula>NOT(ISERROR(SEARCH("EJ bedömt",S58)))</formula>
    </cfRule>
  </conditionalFormatting>
  <conditionalFormatting sqref="S62:S63">
    <cfRule type="cellIs" dxfId="2189" priority="710" operator="equal">
      <formula>"Hög"</formula>
    </cfRule>
    <cfRule type="containsText" dxfId="2188" priority="711" operator="containsText" text="Mycket låg">
      <formula>NOT(ISERROR(SEARCH("Mycket låg",S62)))</formula>
    </cfRule>
    <cfRule type="containsText" dxfId="2187" priority="712" operator="containsText" text="Låg">
      <formula>NOT(ISERROR(SEARCH("Låg",S62)))</formula>
    </cfRule>
    <cfRule type="containsText" dxfId="2186" priority="713" operator="containsText" text="Medel hög">
      <formula>NOT(ISERROR(SEARCH("Medel hög",S62)))</formula>
    </cfRule>
    <cfRule type="containsText" dxfId="2185" priority="714" operator="containsText" text="EJ bedömt">
      <formula>NOT(ISERROR(SEARCH("EJ bedömt",S62)))</formula>
    </cfRule>
  </conditionalFormatting>
  <conditionalFormatting sqref="S64:S72">
    <cfRule type="cellIs" dxfId="2184" priority="705" operator="equal">
      <formula>"Hög"</formula>
    </cfRule>
    <cfRule type="containsText" dxfId="2183" priority="706" operator="containsText" text="Mycket låg">
      <formula>NOT(ISERROR(SEARCH("Mycket låg",S64)))</formula>
    </cfRule>
    <cfRule type="containsText" dxfId="2182" priority="707" operator="containsText" text="Låg">
      <formula>NOT(ISERROR(SEARCH("Låg",S64)))</formula>
    </cfRule>
    <cfRule type="containsText" dxfId="2181" priority="708" operator="containsText" text="Medel hög">
      <formula>NOT(ISERROR(SEARCH("Medel hög",S64)))</formula>
    </cfRule>
    <cfRule type="containsText" dxfId="2180" priority="709" operator="containsText" text="EJ bedömt">
      <formula>NOT(ISERROR(SEARCH("EJ bedömt",S64)))</formula>
    </cfRule>
  </conditionalFormatting>
  <conditionalFormatting sqref="AM115:AN118">
    <cfRule type="cellIs" dxfId="2179" priority="35" operator="equal">
      <formula>"Hög"</formula>
    </cfRule>
    <cfRule type="containsText" dxfId="2178" priority="36" operator="containsText" text="Mycket låg">
      <formula>NOT(ISERROR(SEARCH("Mycket låg",AM115)))</formula>
    </cfRule>
    <cfRule type="containsText" dxfId="2177" priority="37" operator="containsText" text="Låg">
      <formula>NOT(ISERROR(SEARCH("Låg",AM115)))</formula>
    </cfRule>
    <cfRule type="containsText" dxfId="2176" priority="38" operator="containsText" text="Medel hög">
      <formula>NOT(ISERROR(SEARCH("Medel hög",AM115)))</formula>
    </cfRule>
    <cfRule type="containsText" dxfId="2175" priority="39" operator="containsText" text="EJ bedömt">
      <formula>NOT(ISERROR(SEARCH("EJ bedömt",AM115)))</formula>
    </cfRule>
  </conditionalFormatting>
  <conditionalFormatting sqref="S113">
    <cfRule type="cellIs" dxfId="2174" priority="685" operator="equal">
      <formula>"Hög"</formula>
    </cfRule>
    <cfRule type="containsText" dxfId="2173" priority="686" operator="containsText" text="Mycket låg">
      <formula>NOT(ISERROR(SEARCH("Mycket låg",S113)))</formula>
    </cfRule>
    <cfRule type="containsText" dxfId="2172" priority="687" operator="containsText" text="Låg">
      <formula>NOT(ISERROR(SEARCH("Låg",S113)))</formula>
    </cfRule>
    <cfRule type="containsText" dxfId="2171" priority="688" operator="containsText" text="Medel hög">
      <formula>NOT(ISERROR(SEARCH("Medel hög",S113)))</formula>
    </cfRule>
    <cfRule type="containsText" dxfId="2170" priority="689" operator="containsText" text="EJ bedömt">
      <formula>NOT(ISERROR(SEARCH("EJ bedömt",S113)))</formula>
    </cfRule>
  </conditionalFormatting>
  <conditionalFormatting sqref="AM119:AN120">
    <cfRule type="cellIs" dxfId="2169" priority="30" operator="equal">
      <formula>"Hög"</formula>
    </cfRule>
    <cfRule type="containsText" dxfId="2168" priority="31" operator="containsText" text="Mycket låg">
      <formula>NOT(ISERROR(SEARCH("Mycket låg",AM119)))</formula>
    </cfRule>
    <cfRule type="containsText" dxfId="2167" priority="32" operator="containsText" text="Låg">
      <formula>NOT(ISERROR(SEARCH("Låg",AM119)))</formula>
    </cfRule>
    <cfRule type="containsText" dxfId="2166" priority="33" operator="containsText" text="Medel hög">
      <formula>NOT(ISERROR(SEARCH("Medel hög",AM119)))</formula>
    </cfRule>
    <cfRule type="containsText" dxfId="2165" priority="34" operator="containsText" text="EJ bedömt">
      <formula>NOT(ISERROR(SEARCH("EJ bedömt",AM119)))</formula>
    </cfRule>
  </conditionalFormatting>
  <conditionalFormatting sqref="W52:W56">
    <cfRule type="cellIs" dxfId="2164" priority="670" operator="equal">
      <formula>"Hög"</formula>
    </cfRule>
    <cfRule type="containsText" dxfId="2163" priority="671" operator="containsText" text="Mycket låg">
      <formula>NOT(ISERROR(SEARCH("Mycket låg",W52)))</formula>
    </cfRule>
    <cfRule type="containsText" dxfId="2162" priority="672" operator="containsText" text="Låg">
      <formula>NOT(ISERROR(SEARCH("Låg",W52)))</formula>
    </cfRule>
    <cfRule type="containsText" dxfId="2161" priority="673" operator="containsText" text="Medel hög">
      <formula>NOT(ISERROR(SEARCH("Medel hög",W52)))</formula>
    </cfRule>
    <cfRule type="containsText" dxfId="2160" priority="674" operator="containsText" text="EJ bedömt">
      <formula>NOT(ISERROR(SEARCH("EJ bedömt",W52)))</formula>
    </cfRule>
  </conditionalFormatting>
  <conditionalFormatting sqref="W57">
    <cfRule type="cellIs" dxfId="2159" priority="665" operator="equal">
      <formula>"Hög"</formula>
    </cfRule>
    <cfRule type="containsText" dxfId="2158" priority="666" operator="containsText" text="Mycket låg">
      <formula>NOT(ISERROR(SEARCH("Mycket låg",W57)))</formula>
    </cfRule>
    <cfRule type="containsText" dxfId="2157" priority="667" operator="containsText" text="Låg">
      <formula>NOT(ISERROR(SEARCH("Låg",W57)))</formula>
    </cfRule>
    <cfRule type="containsText" dxfId="2156" priority="668" operator="containsText" text="Medel hög">
      <formula>NOT(ISERROR(SEARCH("Medel hög",W57)))</formula>
    </cfRule>
    <cfRule type="containsText" dxfId="2155" priority="669" operator="containsText" text="EJ bedömt">
      <formula>NOT(ISERROR(SEARCH("EJ bedömt",W57)))</formula>
    </cfRule>
  </conditionalFormatting>
  <conditionalFormatting sqref="W59">
    <cfRule type="cellIs" dxfId="2154" priority="660" operator="equal">
      <formula>"Hög"</formula>
    </cfRule>
    <cfRule type="containsText" dxfId="2153" priority="661" operator="containsText" text="Mycket låg">
      <formula>NOT(ISERROR(SEARCH("Mycket låg",W59)))</formula>
    </cfRule>
    <cfRule type="containsText" dxfId="2152" priority="662" operator="containsText" text="Låg">
      <formula>NOT(ISERROR(SEARCH("Låg",W59)))</formula>
    </cfRule>
    <cfRule type="containsText" dxfId="2151" priority="663" operator="containsText" text="Medel hög">
      <formula>NOT(ISERROR(SEARCH("Medel hög",W59)))</formula>
    </cfRule>
    <cfRule type="containsText" dxfId="2150" priority="664" operator="containsText" text="EJ bedömt">
      <formula>NOT(ISERROR(SEARCH("EJ bedömt",W59)))</formula>
    </cfRule>
  </conditionalFormatting>
  <conditionalFormatting sqref="W60">
    <cfRule type="cellIs" dxfId="2149" priority="655" operator="equal">
      <formula>"Hög"</formula>
    </cfRule>
    <cfRule type="containsText" dxfId="2148" priority="656" operator="containsText" text="Mycket låg">
      <formula>NOT(ISERROR(SEARCH("Mycket låg",W60)))</formula>
    </cfRule>
    <cfRule type="containsText" dxfId="2147" priority="657" operator="containsText" text="Låg">
      <formula>NOT(ISERROR(SEARCH("Låg",W60)))</formula>
    </cfRule>
    <cfRule type="containsText" dxfId="2146" priority="658" operator="containsText" text="Medel hög">
      <formula>NOT(ISERROR(SEARCH("Medel hög",W60)))</formula>
    </cfRule>
    <cfRule type="containsText" dxfId="2145" priority="659" operator="containsText" text="EJ bedömt">
      <formula>NOT(ISERROR(SEARCH("EJ bedömt",W60)))</formula>
    </cfRule>
  </conditionalFormatting>
  <conditionalFormatting sqref="W62">
    <cfRule type="cellIs" dxfId="2144" priority="650" operator="equal">
      <formula>"Hög"</formula>
    </cfRule>
    <cfRule type="containsText" dxfId="2143" priority="651" operator="containsText" text="Mycket låg">
      <formula>NOT(ISERROR(SEARCH("Mycket låg",W62)))</formula>
    </cfRule>
    <cfRule type="containsText" dxfId="2142" priority="652" operator="containsText" text="Låg">
      <formula>NOT(ISERROR(SEARCH("Låg",W62)))</formula>
    </cfRule>
    <cfRule type="containsText" dxfId="2141" priority="653" operator="containsText" text="Medel hög">
      <formula>NOT(ISERROR(SEARCH("Medel hög",W62)))</formula>
    </cfRule>
    <cfRule type="containsText" dxfId="2140" priority="654" operator="containsText" text="EJ bedömt">
      <formula>NOT(ISERROR(SEARCH("EJ bedömt",W62)))</formula>
    </cfRule>
  </conditionalFormatting>
  <conditionalFormatting sqref="AI119:AI120">
    <cfRule type="cellIs" dxfId="2139" priority="45" operator="equal">
      <formula>"Hög"</formula>
    </cfRule>
    <cfRule type="containsText" dxfId="2138" priority="46" operator="containsText" text="Mycket låg">
      <formula>NOT(ISERROR(SEARCH("Mycket låg",AI119)))</formula>
    </cfRule>
    <cfRule type="containsText" dxfId="2137" priority="47" operator="containsText" text="Låg">
      <formula>NOT(ISERROR(SEARCH("Låg",AI119)))</formula>
    </cfRule>
    <cfRule type="containsText" dxfId="2136" priority="48" operator="containsText" text="Medel hög">
      <formula>NOT(ISERROR(SEARCH("Medel hög",AI119)))</formula>
    </cfRule>
    <cfRule type="containsText" dxfId="2135" priority="49" operator="containsText" text="EJ bedömt">
      <formula>NOT(ISERROR(SEARCH("EJ bedömt",AI119)))</formula>
    </cfRule>
  </conditionalFormatting>
  <conditionalFormatting sqref="W58">
    <cfRule type="cellIs" dxfId="2134" priority="640" operator="equal">
      <formula>"Hög"</formula>
    </cfRule>
    <cfRule type="containsText" dxfId="2133" priority="641" operator="containsText" text="Mycket låg">
      <formula>NOT(ISERROR(SEARCH("Mycket låg",W58)))</formula>
    </cfRule>
    <cfRule type="containsText" dxfId="2132" priority="642" operator="containsText" text="Låg">
      <formula>NOT(ISERROR(SEARCH("Låg",W58)))</formula>
    </cfRule>
    <cfRule type="containsText" dxfId="2131" priority="643" operator="containsText" text="Medel hög">
      <formula>NOT(ISERROR(SEARCH("Medel hög",W58)))</formula>
    </cfRule>
    <cfRule type="containsText" dxfId="2130" priority="644" operator="containsText" text="EJ bedömt">
      <formula>NOT(ISERROR(SEARCH("EJ bedömt",W58)))</formula>
    </cfRule>
  </conditionalFormatting>
  <conditionalFormatting sqref="W61">
    <cfRule type="cellIs" dxfId="2129" priority="635" operator="equal">
      <formula>"Hög"</formula>
    </cfRule>
    <cfRule type="containsText" dxfId="2128" priority="636" operator="containsText" text="Mycket låg">
      <formula>NOT(ISERROR(SEARCH("Mycket låg",W61)))</formula>
    </cfRule>
    <cfRule type="containsText" dxfId="2127" priority="637" operator="containsText" text="Låg">
      <formula>NOT(ISERROR(SEARCH("Låg",W61)))</formula>
    </cfRule>
    <cfRule type="containsText" dxfId="2126" priority="638" operator="containsText" text="Medel hög">
      <formula>NOT(ISERROR(SEARCH("Medel hög",W61)))</formula>
    </cfRule>
    <cfRule type="containsText" dxfId="2125" priority="639" operator="containsText" text="EJ bedömt">
      <formula>NOT(ISERROR(SEARCH("EJ bedömt",W61)))</formula>
    </cfRule>
  </conditionalFormatting>
  <conditionalFormatting sqref="W63">
    <cfRule type="cellIs" dxfId="2124" priority="630" operator="equal">
      <formula>"Hög"</formula>
    </cfRule>
    <cfRule type="containsText" dxfId="2123" priority="631" operator="containsText" text="Mycket låg">
      <formula>NOT(ISERROR(SEARCH("Mycket låg",W63)))</formula>
    </cfRule>
    <cfRule type="containsText" dxfId="2122" priority="632" operator="containsText" text="Låg">
      <formula>NOT(ISERROR(SEARCH("Låg",W63)))</formula>
    </cfRule>
    <cfRule type="containsText" dxfId="2121" priority="633" operator="containsText" text="Medel hög">
      <formula>NOT(ISERROR(SEARCH("Medel hög",W63)))</formula>
    </cfRule>
    <cfRule type="containsText" dxfId="2120" priority="634" operator="containsText" text="EJ bedömt">
      <formula>NOT(ISERROR(SEARCH("EJ bedömt",W63)))</formula>
    </cfRule>
  </conditionalFormatting>
  <conditionalFormatting sqref="W64:W72">
    <cfRule type="cellIs" dxfId="2119" priority="625" operator="equal">
      <formula>"Hög"</formula>
    </cfRule>
    <cfRule type="containsText" dxfId="2118" priority="626" operator="containsText" text="Mycket låg">
      <formula>NOT(ISERROR(SEARCH("Mycket låg",W64)))</formula>
    </cfRule>
    <cfRule type="containsText" dxfId="2117" priority="627" operator="containsText" text="Låg">
      <formula>NOT(ISERROR(SEARCH("Låg",W64)))</formula>
    </cfRule>
    <cfRule type="containsText" dxfId="2116" priority="628" operator="containsText" text="Medel hög">
      <formula>NOT(ISERROR(SEARCH("Medel hög",W64)))</formula>
    </cfRule>
    <cfRule type="containsText" dxfId="2115" priority="629" operator="containsText" text="EJ bedömt">
      <formula>NOT(ISERROR(SEARCH("EJ bedömt",W64)))</formula>
    </cfRule>
  </conditionalFormatting>
  <conditionalFormatting sqref="W80:W81">
    <cfRule type="cellIs" dxfId="2114" priority="620" operator="equal">
      <formula>"Hög"</formula>
    </cfRule>
    <cfRule type="containsText" dxfId="2113" priority="621" operator="containsText" text="Mycket låg">
      <formula>NOT(ISERROR(SEARCH("Mycket låg",W80)))</formula>
    </cfRule>
    <cfRule type="containsText" dxfId="2112" priority="622" operator="containsText" text="Låg">
      <formula>NOT(ISERROR(SEARCH("Låg",W80)))</formula>
    </cfRule>
    <cfRule type="containsText" dxfId="2111" priority="623" operator="containsText" text="Medel hög">
      <formula>NOT(ISERROR(SEARCH("Medel hög",W80)))</formula>
    </cfRule>
    <cfRule type="containsText" dxfId="2110" priority="624" operator="containsText" text="EJ bedömt">
      <formula>NOT(ISERROR(SEARCH("EJ bedömt",W80)))</formula>
    </cfRule>
  </conditionalFormatting>
  <conditionalFormatting sqref="W82">
    <cfRule type="cellIs" dxfId="2109" priority="615" operator="equal">
      <formula>"Hög"</formula>
    </cfRule>
    <cfRule type="containsText" dxfId="2108" priority="616" operator="containsText" text="Mycket låg">
      <formula>NOT(ISERROR(SEARCH("Mycket låg",W82)))</formula>
    </cfRule>
    <cfRule type="containsText" dxfId="2107" priority="617" operator="containsText" text="Låg">
      <formula>NOT(ISERROR(SEARCH("Låg",W82)))</formula>
    </cfRule>
    <cfRule type="containsText" dxfId="2106" priority="618" operator="containsText" text="Medel hög">
      <formula>NOT(ISERROR(SEARCH("Medel hög",W82)))</formula>
    </cfRule>
    <cfRule type="containsText" dxfId="2105" priority="619" operator="containsText" text="EJ bedömt">
      <formula>NOT(ISERROR(SEARCH("EJ bedömt",W82)))</formula>
    </cfRule>
  </conditionalFormatting>
  <conditionalFormatting sqref="W83">
    <cfRule type="cellIs" dxfId="2104" priority="610" operator="equal">
      <formula>"Hög"</formula>
    </cfRule>
    <cfRule type="containsText" dxfId="2103" priority="611" operator="containsText" text="Mycket låg">
      <formula>NOT(ISERROR(SEARCH("Mycket låg",W83)))</formula>
    </cfRule>
    <cfRule type="containsText" dxfId="2102" priority="612" operator="containsText" text="Låg">
      <formula>NOT(ISERROR(SEARCH("Låg",W83)))</formula>
    </cfRule>
    <cfRule type="containsText" dxfId="2101" priority="613" operator="containsText" text="Medel hög">
      <formula>NOT(ISERROR(SEARCH("Medel hög",W83)))</formula>
    </cfRule>
    <cfRule type="containsText" dxfId="2100" priority="614" operator="containsText" text="EJ bedömt">
      <formula>NOT(ISERROR(SEARCH("EJ bedömt",W83)))</formula>
    </cfRule>
  </conditionalFormatting>
  <conditionalFormatting sqref="W84:W85">
    <cfRule type="cellIs" dxfId="2099" priority="605" operator="equal">
      <formula>"Hög"</formula>
    </cfRule>
    <cfRule type="containsText" dxfId="2098" priority="606" operator="containsText" text="Mycket låg">
      <formula>NOT(ISERROR(SEARCH("Mycket låg",W84)))</formula>
    </cfRule>
    <cfRule type="containsText" dxfId="2097" priority="607" operator="containsText" text="Låg">
      <formula>NOT(ISERROR(SEARCH("Låg",W84)))</formula>
    </cfRule>
    <cfRule type="containsText" dxfId="2096" priority="608" operator="containsText" text="Medel hög">
      <formula>NOT(ISERROR(SEARCH("Medel hög",W84)))</formula>
    </cfRule>
    <cfRule type="containsText" dxfId="2095" priority="609" operator="containsText" text="EJ bedömt">
      <formula>NOT(ISERROR(SEARCH("EJ bedömt",W84)))</formula>
    </cfRule>
  </conditionalFormatting>
  <conditionalFormatting sqref="W86:W87">
    <cfRule type="cellIs" dxfId="2094" priority="600" operator="equal">
      <formula>"Hög"</formula>
    </cfRule>
    <cfRule type="containsText" dxfId="2093" priority="601" operator="containsText" text="Mycket låg">
      <formula>NOT(ISERROR(SEARCH("Mycket låg",W86)))</formula>
    </cfRule>
    <cfRule type="containsText" dxfId="2092" priority="602" operator="containsText" text="Låg">
      <formula>NOT(ISERROR(SEARCH("Låg",W86)))</formula>
    </cfRule>
    <cfRule type="containsText" dxfId="2091" priority="603" operator="containsText" text="Medel hög">
      <formula>NOT(ISERROR(SEARCH("Medel hög",W86)))</formula>
    </cfRule>
    <cfRule type="containsText" dxfId="2090" priority="604" operator="containsText" text="EJ bedömt">
      <formula>NOT(ISERROR(SEARCH("EJ bedömt",W86)))</formula>
    </cfRule>
  </conditionalFormatting>
  <conditionalFormatting sqref="W108">
    <cfRule type="cellIs" dxfId="2089" priority="590" operator="equal">
      <formula>"Hög"</formula>
    </cfRule>
    <cfRule type="containsText" dxfId="2088" priority="591" operator="containsText" text="Mycket låg">
      <formula>NOT(ISERROR(SEARCH("Mycket låg",W108)))</formula>
    </cfRule>
    <cfRule type="containsText" dxfId="2087" priority="592" operator="containsText" text="Låg">
      <formula>NOT(ISERROR(SEARCH("Låg",W108)))</formula>
    </cfRule>
    <cfRule type="containsText" dxfId="2086" priority="593" operator="containsText" text="Medel hög">
      <formula>NOT(ISERROR(SEARCH("Medel hög",W108)))</formula>
    </cfRule>
    <cfRule type="containsText" dxfId="2085" priority="594" operator="containsText" text="EJ bedömt">
      <formula>NOT(ISERROR(SEARCH("EJ bedömt",W108)))</formula>
    </cfRule>
  </conditionalFormatting>
  <conditionalFormatting sqref="W109">
    <cfRule type="cellIs" dxfId="2084" priority="585" operator="equal">
      <formula>"Hög"</formula>
    </cfRule>
    <cfRule type="containsText" dxfId="2083" priority="586" operator="containsText" text="Mycket låg">
      <formula>NOT(ISERROR(SEARCH("Mycket låg",W109)))</formula>
    </cfRule>
    <cfRule type="containsText" dxfId="2082" priority="587" operator="containsText" text="Låg">
      <formula>NOT(ISERROR(SEARCH("Låg",W109)))</formula>
    </cfRule>
    <cfRule type="containsText" dxfId="2081" priority="588" operator="containsText" text="Medel hög">
      <formula>NOT(ISERROR(SEARCH("Medel hög",W109)))</formula>
    </cfRule>
    <cfRule type="containsText" dxfId="2080" priority="589" operator="containsText" text="EJ bedömt">
      <formula>NOT(ISERROR(SEARCH("EJ bedömt",W109)))</formula>
    </cfRule>
  </conditionalFormatting>
  <conditionalFormatting sqref="W103">
    <cfRule type="cellIs" dxfId="2079" priority="580" operator="equal">
      <formula>"Hög"</formula>
    </cfRule>
    <cfRule type="containsText" dxfId="2078" priority="581" operator="containsText" text="Mycket låg">
      <formula>NOT(ISERROR(SEARCH("Mycket låg",W103)))</formula>
    </cfRule>
    <cfRule type="containsText" dxfId="2077" priority="582" operator="containsText" text="Låg">
      <formula>NOT(ISERROR(SEARCH("Låg",W103)))</formula>
    </cfRule>
    <cfRule type="containsText" dxfId="2076" priority="583" operator="containsText" text="Medel hög">
      <formula>NOT(ISERROR(SEARCH("Medel hög",W103)))</formula>
    </cfRule>
    <cfRule type="containsText" dxfId="2075" priority="584" operator="containsText" text="EJ bedömt">
      <formula>NOT(ISERROR(SEARCH("EJ bedömt",W103)))</formula>
    </cfRule>
  </conditionalFormatting>
  <conditionalFormatting sqref="W121:W128">
    <cfRule type="cellIs" dxfId="2074" priority="570" operator="equal">
      <formula>"Hög"</formula>
    </cfRule>
    <cfRule type="containsText" dxfId="2073" priority="571" operator="containsText" text="Mycket låg">
      <formula>NOT(ISERROR(SEARCH("Mycket låg",W121)))</formula>
    </cfRule>
    <cfRule type="containsText" dxfId="2072" priority="572" operator="containsText" text="Låg">
      <formula>NOT(ISERROR(SEARCH("Låg",W121)))</formula>
    </cfRule>
    <cfRule type="containsText" dxfId="2071" priority="573" operator="containsText" text="Medel hög">
      <formula>NOT(ISERROR(SEARCH("Medel hög",W121)))</formula>
    </cfRule>
    <cfRule type="containsText" dxfId="2070" priority="574" operator="containsText" text="EJ bedömt">
      <formula>NOT(ISERROR(SEARCH("EJ bedömt",W121)))</formula>
    </cfRule>
  </conditionalFormatting>
  <conditionalFormatting sqref="AB8:AB44">
    <cfRule type="cellIs" dxfId="2069" priority="565" operator="equal">
      <formula>"Hög"</formula>
    </cfRule>
    <cfRule type="containsText" dxfId="2068" priority="566" operator="containsText" text="Mycket låg">
      <formula>NOT(ISERROR(SEARCH("Mycket låg",AB8)))</formula>
    </cfRule>
    <cfRule type="containsText" dxfId="2067" priority="567" operator="containsText" text="Låg">
      <formula>NOT(ISERROR(SEARCH("Låg",AB8)))</formula>
    </cfRule>
    <cfRule type="containsText" dxfId="2066" priority="568" operator="containsText" text="Medel hög">
      <formula>NOT(ISERROR(SEARCH("Medel hög",AB8)))</formula>
    </cfRule>
    <cfRule type="containsText" dxfId="2065" priority="569" operator="containsText" text="EJ bedömt">
      <formula>NOT(ISERROR(SEARCH("EJ bedömt",AB8)))</formula>
    </cfRule>
  </conditionalFormatting>
  <conditionalFormatting sqref="AB46:AB48">
    <cfRule type="cellIs" dxfId="2064" priority="560" operator="equal">
      <formula>"Hög"</formula>
    </cfRule>
    <cfRule type="containsText" dxfId="2063" priority="561" operator="containsText" text="Mycket låg">
      <formula>NOT(ISERROR(SEARCH("Mycket låg",AB46)))</formula>
    </cfRule>
    <cfRule type="containsText" dxfId="2062" priority="562" operator="containsText" text="Låg">
      <formula>NOT(ISERROR(SEARCH("Låg",AB46)))</formula>
    </cfRule>
    <cfRule type="containsText" dxfId="2061" priority="563" operator="containsText" text="Medel hög">
      <formula>NOT(ISERROR(SEARCH("Medel hög",AB46)))</formula>
    </cfRule>
    <cfRule type="containsText" dxfId="2060" priority="564" operator="containsText" text="EJ bedömt">
      <formula>NOT(ISERROR(SEARCH("EJ bedömt",AB46)))</formula>
    </cfRule>
  </conditionalFormatting>
  <conditionalFormatting sqref="AB49">
    <cfRule type="cellIs" dxfId="2059" priority="555" operator="equal">
      <formula>"Hög"</formula>
    </cfRule>
    <cfRule type="containsText" dxfId="2058" priority="556" operator="containsText" text="Mycket låg">
      <formula>NOT(ISERROR(SEARCH("Mycket låg",AB49)))</formula>
    </cfRule>
    <cfRule type="containsText" dxfId="2057" priority="557" operator="containsText" text="Låg">
      <formula>NOT(ISERROR(SEARCH("Låg",AB49)))</formula>
    </cfRule>
    <cfRule type="containsText" dxfId="2056" priority="558" operator="containsText" text="Medel hög">
      <formula>NOT(ISERROR(SEARCH("Medel hög",AB49)))</formula>
    </cfRule>
    <cfRule type="containsText" dxfId="2055" priority="559" operator="containsText" text="EJ bedömt">
      <formula>NOT(ISERROR(SEARCH("EJ bedömt",AB49)))</formula>
    </cfRule>
  </conditionalFormatting>
  <conditionalFormatting sqref="AB51:AB52">
    <cfRule type="cellIs" dxfId="2054" priority="550" operator="equal">
      <formula>"Hög"</formula>
    </cfRule>
    <cfRule type="containsText" dxfId="2053" priority="551" operator="containsText" text="Mycket låg">
      <formula>NOT(ISERROR(SEARCH("Mycket låg",AB51)))</formula>
    </cfRule>
    <cfRule type="containsText" dxfId="2052" priority="552" operator="containsText" text="Låg">
      <formula>NOT(ISERROR(SEARCH("Låg",AB51)))</formula>
    </cfRule>
    <cfRule type="containsText" dxfId="2051" priority="553" operator="containsText" text="Medel hög">
      <formula>NOT(ISERROR(SEARCH("Medel hög",AB51)))</formula>
    </cfRule>
    <cfRule type="containsText" dxfId="2050" priority="554" operator="containsText" text="EJ bedömt">
      <formula>NOT(ISERROR(SEARCH("EJ bedömt",AB51)))</formula>
    </cfRule>
  </conditionalFormatting>
  <conditionalFormatting sqref="AB56">
    <cfRule type="cellIs" dxfId="2049" priority="545" operator="equal">
      <formula>"Hög"</formula>
    </cfRule>
    <cfRule type="containsText" dxfId="2048" priority="546" operator="containsText" text="Mycket låg">
      <formula>NOT(ISERROR(SEARCH("Mycket låg",AB56)))</formula>
    </cfRule>
    <cfRule type="containsText" dxfId="2047" priority="547" operator="containsText" text="Låg">
      <formula>NOT(ISERROR(SEARCH("Låg",AB56)))</formula>
    </cfRule>
    <cfRule type="containsText" dxfId="2046" priority="548" operator="containsText" text="Medel hög">
      <formula>NOT(ISERROR(SEARCH("Medel hög",AB56)))</formula>
    </cfRule>
    <cfRule type="containsText" dxfId="2045" priority="549" operator="containsText" text="EJ bedömt">
      <formula>NOT(ISERROR(SEARCH("EJ bedömt",AB56)))</formula>
    </cfRule>
  </conditionalFormatting>
  <conditionalFormatting sqref="AB58">
    <cfRule type="cellIs" dxfId="2044" priority="540" operator="equal">
      <formula>"Hög"</formula>
    </cfRule>
    <cfRule type="containsText" dxfId="2043" priority="541" operator="containsText" text="Mycket låg">
      <formula>NOT(ISERROR(SEARCH("Mycket låg",AB58)))</formula>
    </cfRule>
    <cfRule type="containsText" dxfId="2042" priority="542" operator="containsText" text="Låg">
      <formula>NOT(ISERROR(SEARCH("Låg",AB58)))</formula>
    </cfRule>
    <cfRule type="containsText" dxfId="2041" priority="543" operator="containsText" text="Medel hög">
      <formula>NOT(ISERROR(SEARCH("Medel hög",AB58)))</formula>
    </cfRule>
    <cfRule type="containsText" dxfId="2040" priority="544" operator="containsText" text="EJ bedömt">
      <formula>NOT(ISERROR(SEARCH("EJ bedömt",AB58)))</formula>
    </cfRule>
  </conditionalFormatting>
  <conditionalFormatting sqref="AB57">
    <cfRule type="cellIs" dxfId="2039" priority="535" operator="equal">
      <formula>"Hög"</formula>
    </cfRule>
    <cfRule type="containsText" dxfId="2038" priority="536" operator="containsText" text="Mycket låg">
      <formula>NOT(ISERROR(SEARCH("Mycket låg",AB57)))</formula>
    </cfRule>
    <cfRule type="containsText" dxfId="2037" priority="537" operator="containsText" text="Låg">
      <formula>NOT(ISERROR(SEARCH("Låg",AB57)))</formula>
    </cfRule>
    <cfRule type="containsText" dxfId="2036" priority="538" operator="containsText" text="Medel hög">
      <formula>NOT(ISERROR(SEARCH("Medel hög",AB57)))</formula>
    </cfRule>
    <cfRule type="containsText" dxfId="2035" priority="539" operator="containsText" text="EJ bedömt">
      <formula>NOT(ISERROR(SEARCH("EJ bedömt",AB57)))</formula>
    </cfRule>
  </conditionalFormatting>
  <conditionalFormatting sqref="AB59:AB76">
    <cfRule type="cellIs" dxfId="2034" priority="530" operator="equal">
      <formula>"Hög"</formula>
    </cfRule>
    <cfRule type="containsText" dxfId="2033" priority="531" operator="containsText" text="Mycket låg">
      <formula>NOT(ISERROR(SEARCH("Mycket låg",AB59)))</formula>
    </cfRule>
    <cfRule type="containsText" dxfId="2032" priority="532" operator="containsText" text="Låg">
      <formula>NOT(ISERROR(SEARCH("Låg",AB59)))</formula>
    </cfRule>
    <cfRule type="containsText" dxfId="2031" priority="533" operator="containsText" text="Medel hög">
      <formula>NOT(ISERROR(SEARCH("Medel hög",AB59)))</formula>
    </cfRule>
    <cfRule type="containsText" dxfId="2030" priority="534" operator="containsText" text="EJ bedömt">
      <formula>NOT(ISERROR(SEARCH("EJ bedömt",AB59)))</formula>
    </cfRule>
  </conditionalFormatting>
  <conditionalFormatting sqref="AB86:AB87">
    <cfRule type="cellIs" dxfId="2029" priority="515" operator="equal">
      <formula>"Hög"</formula>
    </cfRule>
    <cfRule type="containsText" dxfId="2028" priority="516" operator="containsText" text="Mycket låg">
      <formula>NOT(ISERROR(SEARCH("Mycket låg",AB86)))</formula>
    </cfRule>
    <cfRule type="containsText" dxfId="2027" priority="517" operator="containsText" text="Låg">
      <formula>NOT(ISERROR(SEARCH("Låg",AB86)))</formula>
    </cfRule>
    <cfRule type="containsText" dxfId="2026" priority="518" operator="containsText" text="Medel hög">
      <formula>NOT(ISERROR(SEARCH("Medel hög",AB86)))</formula>
    </cfRule>
    <cfRule type="containsText" dxfId="2025" priority="519" operator="containsText" text="EJ bedömt">
      <formula>NOT(ISERROR(SEARCH("EJ bedömt",AB86)))</formula>
    </cfRule>
  </conditionalFormatting>
  <conditionalFormatting sqref="AB80:AB85">
    <cfRule type="cellIs" dxfId="2024" priority="520" operator="equal">
      <formula>"Hög"</formula>
    </cfRule>
    <cfRule type="containsText" dxfId="2023" priority="521" operator="containsText" text="Mycket låg">
      <formula>NOT(ISERROR(SEARCH("Mycket låg",AB80)))</formula>
    </cfRule>
    <cfRule type="containsText" dxfId="2022" priority="522" operator="containsText" text="Låg">
      <formula>NOT(ISERROR(SEARCH("Låg",AB80)))</formula>
    </cfRule>
    <cfRule type="containsText" dxfId="2021" priority="523" operator="containsText" text="Medel hög">
      <formula>NOT(ISERROR(SEARCH("Medel hög",AB80)))</formula>
    </cfRule>
    <cfRule type="containsText" dxfId="2020" priority="524" operator="containsText" text="EJ bedömt">
      <formula>NOT(ISERROR(SEARCH("EJ bedömt",AB80)))</formula>
    </cfRule>
  </conditionalFormatting>
  <conditionalFormatting sqref="AB108">
    <cfRule type="cellIs" dxfId="2019" priority="505" operator="equal">
      <formula>"Hög"</formula>
    </cfRule>
    <cfRule type="containsText" dxfId="2018" priority="506" operator="containsText" text="Mycket låg">
      <formula>NOT(ISERROR(SEARCH("Mycket låg",AB108)))</formula>
    </cfRule>
    <cfRule type="containsText" dxfId="2017" priority="507" operator="containsText" text="Låg">
      <formula>NOT(ISERROR(SEARCH("Låg",AB108)))</formula>
    </cfRule>
    <cfRule type="containsText" dxfId="2016" priority="508" operator="containsText" text="Medel hög">
      <formula>NOT(ISERROR(SEARCH("Medel hög",AB108)))</formula>
    </cfRule>
    <cfRule type="containsText" dxfId="2015" priority="509" operator="containsText" text="EJ bedömt">
      <formula>NOT(ISERROR(SEARCH("EJ bedömt",AB108)))</formula>
    </cfRule>
  </conditionalFormatting>
  <conditionalFormatting sqref="AB109">
    <cfRule type="cellIs" dxfId="2014" priority="500" operator="equal">
      <formula>"Hög"</formula>
    </cfRule>
    <cfRule type="containsText" dxfId="2013" priority="501" operator="containsText" text="Mycket låg">
      <formula>NOT(ISERROR(SEARCH("Mycket låg",AB109)))</formula>
    </cfRule>
    <cfRule type="containsText" dxfId="2012" priority="502" operator="containsText" text="Låg">
      <formula>NOT(ISERROR(SEARCH("Låg",AB109)))</formula>
    </cfRule>
    <cfRule type="containsText" dxfId="2011" priority="503" operator="containsText" text="Medel hög">
      <formula>NOT(ISERROR(SEARCH("Medel hög",AB109)))</formula>
    </cfRule>
    <cfRule type="containsText" dxfId="2010" priority="504" operator="containsText" text="EJ bedömt">
      <formula>NOT(ISERROR(SEARCH("EJ bedömt",AB109)))</formula>
    </cfRule>
  </conditionalFormatting>
  <conditionalFormatting sqref="AB103">
    <cfRule type="cellIs" dxfId="2009" priority="490" operator="equal">
      <formula>"Hög"</formula>
    </cfRule>
    <cfRule type="containsText" dxfId="2008" priority="491" operator="containsText" text="Mycket låg">
      <formula>NOT(ISERROR(SEARCH("Mycket låg",AB103)))</formula>
    </cfRule>
    <cfRule type="containsText" dxfId="2007" priority="492" operator="containsText" text="Låg">
      <formula>NOT(ISERROR(SEARCH("Låg",AB103)))</formula>
    </cfRule>
    <cfRule type="containsText" dxfId="2006" priority="493" operator="containsText" text="Medel hög">
      <formula>NOT(ISERROR(SEARCH("Medel hög",AB103)))</formula>
    </cfRule>
    <cfRule type="containsText" dxfId="2005" priority="494" operator="containsText" text="EJ bedömt">
      <formula>NOT(ISERROR(SEARCH("EJ bedömt",AB103)))</formula>
    </cfRule>
  </conditionalFormatting>
  <conditionalFormatting sqref="AB120">
    <cfRule type="cellIs" dxfId="2004" priority="475" operator="equal">
      <formula>"Hög"</formula>
    </cfRule>
    <cfRule type="containsText" dxfId="2003" priority="476" operator="containsText" text="Mycket låg">
      <formula>NOT(ISERROR(SEARCH("Mycket låg",AB120)))</formula>
    </cfRule>
    <cfRule type="containsText" dxfId="2002" priority="477" operator="containsText" text="Låg">
      <formula>NOT(ISERROR(SEARCH("Låg",AB120)))</formula>
    </cfRule>
    <cfRule type="containsText" dxfId="2001" priority="478" operator="containsText" text="Medel hög">
      <formula>NOT(ISERROR(SEARCH("Medel hög",AB120)))</formula>
    </cfRule>
    <cfRule type="containsText" dxfId="2000" priority="479" operator="containsText" text="EJ bedömt">
      <formula>NOT(ISERROR(SEARCH("EJ bedömt",AB120)))</formula>
    </cfRule>
  </conditionalFormatting>
  <conditionalFormatting sqref="AB115">
    <cfRule type="cellIs" dxfId="1999" priority="470" operator="equal">
      <formula>"Hög"</formula>
    </cfRule>
    <cfRule type="containsText" dxfId="1998" priority="471" operator="containsText" text="Mycket låg">
      <formula>NOT(ISERROR(SEARCH("Mycket låg",AB115)))</formula>
    </cfRule>
    <cfRule type="containsText" dxfId="1997" priority="472" operator="containsText" text="Låg">
      <formula>NOT(ISERROR(SEARCH("Låg",AB115)))</formula>
    </cfRule>
    <cfRule type="containsText" dxfId="1996" priority="473" operator="containsText" text="Medel hög">
      <formula>NOT(ISERROR(SEARCH("Medel hög",AB115)))</formula>
    </cfRule>
    <cfRule type="containsText" dxfId="1995" priority="474" operator="containsText" text="EJ bedömt">
      <formula>NOT(ISERROR(SEARCH("EJ bedömt",AB115)))</formula>
    </cfRule>
  </conditionalFormatting>
  <conditionalFormatting sqref="AB121:AB128">
    <cfRule type="cellIs" dxfId="1994" priority="465" operator="equal">
      <formula>"Hög"</formula>
    </cfRule>
    <cfRule type="containsText" dxfId="1993" priority="466" operator="containsText" text="Mycket låg">
      <formula>NOT(ISERROR(SEARCH("Mycket låg",AB121)))</formula>
    </cfRule>
    <cfRule type="containsText" dxfId="1992" priority="467" operator="containsText" text="Låg">
      <formula>NOT(ISERROR(SEARCH("Låg",AB121)))</formula>
    </cfRule>
    <cfRule type="containsText" dxfId="1991" priority="468" operator="containsText" text="Medel hög">
      <formula>NOT(ISERROR(SEARCH("Medel hög",AB121)))</formula>
    </cfRule>
    <cfRule type="containsText" dxfId="1990" priority="469" operator="containsText" text="EJ bedömt">
      <formula>NOT(ISERROR(SEARCH("EJ bedömt",AB121)))</formula>
    </cfRule>
  </conditionalFormatting>
  <conditionalFormatting sqref="AB90">
    <cfRule type="cellIs" dxfId="1989" priority="460" operator="equal">
      <formula>"Hög"</formula>
    </cfRule>
    <cfRule type="containsText" dxfId="1988" priority="461" operator="containsText" text="Mycket låg">
      <formula>NOT(ISERROR(SEARCH("Mycket låg",AB90)))</formula>
    </cfRule>
    <cfRule type="containsText" dxfId="1987" priority="462" operator="containsText" text="Låg">
      <formula>NOT(ISERROR(SEARCH("Låg",AB90)))</formula>
    </cfRule>
    <cfRule type="containsText" dxfId="1986" priority="463" operator="containsText" text="Medel hög">
      <formula>NOT(ISERROR(SEARCH("Medel hög",AB90)))</formula>
    </cfRule>
    <cfRule type="containsText" dxfId="1985" priority="464" operator="containsText" text="EJ bedömt">
      <formula>NOT(ISERROR(SEARCH("EJ bedömt",AB90)))</formula>
    </cfRule>
  </conditionalFormatting>
  <conditionalFormatting sqref="AB119">
    <cfRule type="cellIs" dxfId="1984" priority="455" operator="equal">
      <formula>"Hög"</formula>
    </cfRule>
    <cfRule type="containsText" dxfId="1983" priority="456" operator="containsText" text="Mycket låg">
      <formula>NOT(ISERROR(SEARCH("Mycket låg",AB119)))</formula>
    </cfRule>
    <cfRule type="containsText" dxfId="1982" priority="457" operator="containsText" text="Låg">
      <formula>NOT(ISERROR(SEARCH("Låg",AB119)))</formula>
    </cfRule>
    <cfRule type="containsText" dxfId="1981" priority="458" operator="containsText" text="Medel hög">
      <formula>NOT(ISERROR(SEARCH("Medel hög",AB119)))</formula>
    </cfRule>
    <cfRule type="containsText" dxfId="1980" priority="459" operator="containsText" text="EJ bedömt">
      <formula>NOT(ISERROR(SEARCH("EJ bedömt",AB119)))</formula>
    </cfRule>
  </conditionalFormatting>
  <conditionalFormatting sqref="AI8:AI39">
    <cfRule type="cellIs" dxfId="1979" priority="450" operator="equal">
      <formula>"Hög"</formula>
    </cfRule>
    <cfRule type="containsText" dxfId="1978" priority="451" operator="containsText" text="Mycket låg">
      <formula>NOT(ISERROR(SEARCH("Mycket låg",AI8)))</formula>
    </cfRule>
    <cfRule type="containsText" dxfId="1977" priority="452" operator="containsText" text="Låg">
      <formula>NOT(ISERROR(SEARCH("Låg",AI8)))</formula>
    </cfRule>
    <cfRule type="containsText" dxfId="1976" priority="453" operator="containsText" text="Medel hög">
      <formula>NOT(ISERROR(SEARCH("Medel hög",AI8)))</formula>
    </cfRule>
    <cfRule type="containsText" dxfId="1975" priority="454" operator="containsText" text="EJ bedömt">
      <formula>NOT(ISERROR(SEARCH("EJ bedömt",AI8)))</formula>
    </cfRule>
  </conditionalFormatting>
  <conditionalFormatting sqref="AK8:AK39">
    <cfRule type="cellIs" dxfId="1974" priority="445" operator="equal">
      <formula>"Hög"</formula>
    </cfRule>
    <cfRule type="containsText" dxfId="1973" priority="446" operator="containsText" text="Mycket låg">
      <formula>NOT(ISERROR(SEARCH("Mycket låg",AK8)))</formula>
    </cfRule>
    <cfRule type="containsText" dxfId="1972" priority="447" operator="containsText" text="Låg">
      <formula>NOT(ISERROR(SEARCH("Låg",AK8)))</formula>
    </cfRule>
    <cfRule type="containsText" dxfId="1971" priority="448" operator="containsText" text="Medel hög">
      <formula>NOT(ISERROR(SEARCH("Medel hög",AK8)))</formula>
    </cfRule>
    <cfRule type="containsText" dxfId="1970" priority="449" operator="containsText" text="EJ bedömt">
      <formula>NOT(ISERROR(SEARCH("EJ bedömt",AK8)))</formula>
    </cfRule>
  </conditionalFormatting>
  <conditionalFormatting sqref="AM8:AN39">
    <cfRule type="cellIs" dxfId="1969" priority="440" operator="equal">
      <formula>"Hög"</formula>
    </cfRule>
    <cfRule type="containsText" dxfId="1968" priority="441" operator="containsText" text="Mycket låg">
      <formula>NOT(ISERROR(SEARCH("Mycket låg",AM8)))</formula>
    </cfRule>
    <cfRule type="containsText" dxfId="1967" priority="442" operator="containsText" text="Låg">
      <formula>NOT(ISERROR(SEARCH("Låg",AM8)))</formula>
    </cfRule>
    <cfRule type="containsText" dxfId="1966" priority="443" operator="containsText" text="Medel hög">
      <formula>NOT(ISERROR(SEARCH("Medel hög",AM8)))</formula>
    </cfRule>
    <cfRule type="containsText" dxfId="1965" priority="444" operator="containsText" text="EJ bedömt">
      <formula>NOT(ISERROR(SEARCH("EJ bedömt",AM8)))</formula>
    </cfRule>
  </conditionalFormatting>
  <conditionalFormatting sqref="AI40:AI43">
    <cfRule type="cellIs" dxfId="1964" priority="435" operator="equal">
      <formula>"Hög"</formula>
    </cfRule>
    <cfRule type="containsText" dxfId="1963" priority="436" operator="containsText" text="Mycket låg">
      <formula>NOT(ISERROR(SEARCH("Mycket låg",AI40)))</formula>
    </cfRule>
    <cfRule type="containsText" dxfId="1962" priority="437" operator="containsText" text="Låg">
      <formula>NOT(ISERROR(SEARCH("Låg",AI40)))</formula>
    </cfRule>
    <cfRule type="containsText" dxfId="1961" priority="438" operator="containsText" text="Medel hög">
      <formula>NOT(ISERROR(SEARCH("Medel hög",AI40)))</formula>
    </cfRule>
    <cfRule type="containsText" dxfId="1960" priority="439" operator="containsText" text="EJ bedömt">
      <formula>NOT(ISERROR(SEARCH("EJ bedömt",AI40)))</formula>
    </cfRule>
  </conditionalFormatting>
  <conditionalFormatting sqref="AM40:AN40">
    <cfRule type="cellIs" dxfId="1959" priority="430" operator="equal">
      <formula>"Hög"</formula>
    </cfRule>
    <cfRule type="containsText" dxfId="1958" priority="431" operator="containsText" text="Mycket låg">
      <formula>NOT(ISERROR(SEARCH("Mycket låg",AM40)))</formula>
    </cfRule>
    <cfRule type="containsText" dxfId="1957" priority="432" operator="containsText" text="Låg">
      <formula>NOT(ISERROR(SEARCH("Låg",AM40)))</formula>
    </cfRule>
    <cfRule type="containsText" dxfId="1956" priority="433" operator="containsText" text="Medel hög">
      <formula>NOT(ISERROR(SEARCH("Medel hög",AM40)))</formula>
    </cfRule>
    <cfRule type="containsText" dxfId="1955" priority="434" operator="containsText" text="EJ bedömt">
      <formula>NOT(ISERROR(SEARCH("EJ bedömt",AM40)))</formula>
    </cfRule>
  </conditionalFormatting>
  <conditionalFormatting sqref="AM42:AN42">
    <cfRule type="cellIs" dxfId="1954" priority="425" operator="equal">
      <formula>"Hög"</formula>
    </cfRule>
    <cfRule type="containsText" dxfId="1953" priority="426" operator="containsText" text="Mycket låg">
      <formula>NOT(ISERROR(SEARCH("Mycket låg",AM42)))</formula>
    </cfRule>
    <cfRule type="containsText" dxfId="1952" priority="427" operator="containsText" text="Låg">
      <formula>NOT(ISERROR(SEARCH("Låg",AM42)))</formula>
    </cfRule>
    <cfRule type="containsText" dxfId="1951" priority="428" operator="containsText" text="Medel hög">
      <formula>NOT(ISERROR(SEARCH("Medel hög",AM42)))</formula>
    </cfRule>
    <cfRule type="containsText" dxfId="1950" priority="429" operator="containsText" text="EJ bedömt">
      <formula>NOT(ISERROR(SEARCH("EJ bedömt",AM42)))</formula>
    </cfRule>
  </conditionalFormatting>
  <conditionalFormatting sqref="AI51:AI52">
    <cfRule type="cellIs" dxfId="1949" priority="420" operator="equal">
      <formula>"Hög"</formula>
    </cfRule>
    <cfRule type="containsText" dxfId="1948" priority="421" operator="containsText" text="Mycket låg">
      <formula>NOT(ISERROR(SEARCH("Mycket låg",AI51)))</formula>
    </cfRule>
    <cfRule type="containsText" dxfId="1947" priority="422" operator="containsText" text="Låg">
      <formula>NOT(ISERROR(SEARCH("Låg",AI51)))</formula>
    </cfRule>
    <cfRule type="containsText" dxfId="1946" priority="423" operator="containsText" text="Medel hög">
      <formula>NOT(ISERROR(SEARCH("Medel hög",AI51)))</formula>
    </cfRule>
    <cfRule type="containsText" dxfId="1945" priority="424" operator="containsText" text="EJ bedömt">
      <formula>NOT(ISERROR(SEARCH("EJ bedömt",AI51)))</formula>
    </cfRule>
  </conditionalFormatting>
  <conditionalFormatting sqref="AK51:AK52">
    <cfRule type="cellIs" dxfId="1944" priority="415" operator="equal">
      <formula>"Hög"</formula>
    </cfRule>
    <cfRule type="containsText" dxfId="1943" priority="416" operator="containsText" text="Mycket låg">
      <formula>NOT(ISERROR(SEARCH("Mycket låg",AK51)))</formula>
    </cfRule>
    <cfRule type="containsText" dxfId="1942" priority="417" operator="containsText" text="Låg">
      <formula>NOT(ISERROR(SEARCH("Låg",AK51)))</formula>
    </cfRule>
    <cfRule type="containsText" dxfId="1941" priority="418" operator="containsText" text="Medel hög">
      <formula>NOT(ISERROR(SEARCH("Medel hög",AK51)))</formula>
    </cfRule>
    <cfRule type="containsText" dxfId="1940" priority="419" operator="containsText" text="EJ bedömt">
      <formula>NOT(ISERROR(SEARCH("EJ bedömt",AK51)))</formula>
    </cfRule>
  </conditionalFormatting>
  <conditionalFormatting sqref="AM45:AN46">
    <cfRule type="cellIs" dxfId="1939" priority="410" operator="equal">
      <formula>"Hög"</formula>
    </cfRule>
    <cfRule type="containsText" dxfId="1938" priority="411" operator="containsText" text="Mycket låg">
      <formula>NOT(ISERROR(SEARCH("Mycket låg",AM45)))</formula>
    </cfRule>
    <cfRule type="containsText" dxfId="1937" priority="412" operator="containsText" text="Låg">
      <formula>NOT(ISERROR(SEARCH("Låg",AM45)))</formula>
    </cfRule>
    <cfRule type="containsText" dxfId="1936" priority="413" operator="containsText" text="Medel hög">
      <formula>NOT(ISERROR(SEARCH("Medel hög",AM45)))</formula>
    </cfRule>
    <cfRule type="containsText" dxfId="1935" priority="414" operator="containsText" text="EJ bedömt">
      <formula>NOT(ISERROR(SEARCH("EJ bedömt",AM45)))</formula>
    </cfRule>
  </conditionalFormatting>
  <conditionalFormatting sqref="AM49:AN56">
    <cfRule type="cellIs" dxfId="1934" priority="405" operator="equal">
      <formula>"Hög"</formula>
    </cfRule>
    <cfRule type="containsText" dxfId="1933" priority="406" operator="containsText" text="Mycket låg">
      <formula>NOT(ISERROR(SEARCH("Mycket låg",AM49)))</formula>
    </cfRule>
    <cfRule type="containsText" dxfId="1932" priority="407" operator="containsText" text="Låg">
      <formula>NOT(ISERROR(SEARCH("Låg",AM49)))</formula>
    </cfRule>
    <cfRule type="containsText" dxfId="1931" priority="408" operator="containsText" text="Medel hög">
      <formula>NOT(ISERROR(SEARCH("Medel hög",AM49)))</formula>
    </cfRule>
    <cfRule type="containsText" dxfId="1930" priority="409" operator="containsText" text="EJ bedömt">
      <formula>NOT(ISERROR(SEARCH("EJ bedömt",AM49)))</formula>
    </cfRule>
  </conditionalFormatting>
  <conditionalFormatting sqref="AM43:AN43">
    <cfRule type="cellIs" dxfId="1929" priority="400" operator="equal">
      <formula>"Hög"</formula>
    </cfRule>
    <cfRule type="containsText" dxfId="1928" priority="401" operator="containsText" text="Mycket låg">
      <formula>NOT(ISERROR(SEARCH("Mycket låg",AM43)))</formula>
    </cfRule>
    <cfRule type="containsText" dxfId="1927" priority="402" operator="containsText" text="Låg">
      <formula>NOT(ISERROR(SEARCH("Låg",AM43)))</formula>
    </cfRule>
    <cfRule type="containsText" dxfId="1926" priority="403" operator="containsText" text="Medel hög">
      <formula>NOT(ISERROR(SEARCH("Medel hög",AM43)))</formula>
    </cfRule>
    <cfRule type="containsText" dxfId="1925" priority="404" operator="containsText" text="EJ bedömt">
      <formula>NOT(ISERROR(SEARCH("EJ bedömt",AM43)))</formula>
    </cfRule>
  </conditionalFormatting>
  <conditionalFormatting sqref="AM41:AN41">
    <cfRule type="cellIs" dxfId="1924" priority="395" operator="equal">
      <formula>"Hög"</formula>
    </cfRule>
    <cfRule type="containsText" dxfId="1923" priority="396" operator="containsText" text="Mycket låg">
      <formula>NOT(ISERROR(SEARCH("Mycket låg",AM41)))</formula>
    </cfRule>
    <cfRule type="containsText" dxfId="1922" priority="397" operator="containsText" text="Låg">
      <formula>NOT(ISERROR(SEARCH("Låg",AM41)))</formula>
    </cfRule>
    <cfRule type="containsText" dxfId="1921" priority="398" operator="containsText" text="Medel hög">
      <formula>NOT(ISERROR(SEARCH("Medel hög",AM41)))</formula>
    </cfRule>
    <cfRule type="containsText" dxfId="1920" priority="399" operator="containsText" text="EJ bedömt">
      <formula>NOT(ISERROR(SEARCH("EJ bedömt",AM41)))</formula>
    </cfRule>
  </conditionalFormatting>
  <conditionalFormatting sqref="AK49">
    <cfRule type="cellIs" dxfId="1919" priority="390" operator="equal">
      <formula>"Hög"</formula>
    </cfRule>
    <cfRule type="containsText" dxfId="1918" priority="391" operator="containsText" text="Mycket låg">
      <formula>NOT(ISERROR(SEARCH("Mycket låg",AK49)))</formula>
    </cfRule>
    <cfRule type="containsText" dxfId="1917" priority="392" operator="containsText" text="Låg">
      <formula>NOT(ISERROR(SEARCH("Låg",AK49)))</formula>
    </cfRule>
    <cfRule type="containsText" dxfId="1916" priority="393" operator="containsText" text="Medel hög">
      <formula>NOT(ISERROR(SEARCH("Medel hög",AK49)))</formula>
    </cfRule>
    <cfRule type="containsText" dxfId="1915" priority="394" operator="containsText" text="EJ bedömt">
      <formula>NOT(ISERROR(SEARCH("EJ bedömt",AK49)))</formula>
    </cfRule>
  </conditionalFormatting>
  <conditionalFormatting sqref="AK56">
    <cfRule type="cellIs" dxfId="1914" priority="385" operator="equal">
      <formula>"Hög"</formula>
    </cfRule>
    <cfRule type="containsText" dxfId="1913" priority="386" operator="containsText" text="Mycket låg">
      <formula>NOT(ISERROR(SEARCH("Mycket låg",AK56)))</formula>
    </cfRule>
    <cfRule type="containsText" dxfId="1912" priority="387" operator="containsText" text="Låg">
      <formula>NOT(ISERROR(SEARCH("Låg",AK56)))</formula>
    </cfRule>
    <cfRule type="containsText" dxfId="1911" priority="388" operator="containsText" text="Medel hög">
      <formula>NOT(ISERROR(SEARCH("Medel hög",AK56)))</formula>
    </cfRule>
    <cfRule type="containsText" dxfId="1910" priority="389" operator="containsText" text="EJ bedömt">
      <formula>NOT(ISERROR(SEARCH("EJ bedömt",AK56)))</formula>
    </cfRule>
  </conditionalFormatting>
  <conditionalFormatting sqref="AI56">
    <cfRule type="cellIs" dxfId="1909" priority="380" operator="equal">
      <formula>"Hög"</formula>
    </cfRule>
    <cfRule type="containsText" dxfId="1908" priority="381" operator="containsText" text="Mycket låg">
      <formula>NOT(ISERROR(SEARCH("Mycket låg",AI56)))</formula>
    </cfRule>
    <cfRule type="containsText" dxfId="1907" priority="382" operator="containsText" text="Låg">
      <formula>NOT(ISERROR(SEARCH("Låg",AI56)))</formula>
    </cfRule>
    <cfRule type="containsText" dxfId="1906" priority="383" operator="containsText" text="Medel hög">
      <formula>NOT(ISERROR(SEARCH("Medel hög",AI56)))</formula>
    </cfRule>
    <cfRule type="containsText" dxfId="1905" priority="384" operator="containsText" text="EJ bedömt">
      <formula>NOT(ISERROR(SEARCH("EJ bedömt",AI56)))</formula>
    </cfRule>
  </conditionalFormatting>
  <conditionalFormatting sqref="AI117">
    <cfRule type="cellIs" dxfId="1904" priority="55" operator="equal">
      <formula>"Hög"</formula>
    </cfRule>
    <cfRule type="containsText" dxfId="1903" priority="56" operator="containsText" text="Mycket låg">
      <formula>NOT(ISERROR(SEARCH("Mycket låg",AI117)))</formula>
    </cfRule>
    <cfRule type="containsText" dxfId="1902" priority="57" operator="containsText" text="Låg">
      <formula>NOT(ISERROR(SEARCH("Låg",AI117)))</formula>
    </cfRule>
    <cfRule type="containsText" dxfId="1901" priority="58" operator="containsText" text="Medel hög">
      <formula>NOT(ISERROR(SEARCH("Medel hög",AI117)))</formula>
    </cfRule>
    <cfRule type="containsText" dxfId="1900" priority="59" operator="containsText" text="EJ bedömt">
      <formula>NOT(ISERROR(SEARCH("EJ bedömt",AI117)))</formula>
    </cfRule>
  </conditionalFormatting>
  <conditionalFormatting sqref="AI57:AI71">
    <cfRule type="cellIs" dxfId="1899" priority="370" operator="equal">
      <formula>"Hög"</formula>
    </cfRule>
    <cfRule type="containsText" dxfId="1898" priority="371" operator="containsText" text="Mycket låg">
      <formula>NOT(ISERROR(SEARCH("Mycket låg",AI57)))</formula>
    </cfRule>
    <cfRule type="containsText" dxfId="1897" priority="372" operator="containsText" text="Låg">
      <formula>NOT(ISERROR(SEARCH("Låg",AI57)))</formula>
    </cfRule>
    <cfRule type="containsText" dxfId="1896" priority="373" operator="containsText" text="Medel hög">
      <formula>NOT(ISERROR(SEARCH("Medel hög",AI57)))</formula>
    </cfRule>
    <cfRule type="containsText" dxfId="1895" priority="374" operator="containsText" text="EJ bedömt">
      <formula>NOT(ISERROR(SEARCH("EJ bedömt",AI57)))</formula>
    </cfRule>
  </conditionalFormatting>
  <conditionalFormatting sqref="AK53">
    <cfRule type="cellIs" dxfId="1894" priority="365" operator="equal">
      <formula>"Hög"</formula>
    </cfRule>
    <cfRule type="containsText" dxfId="1893" priority="366" operator="containsText" text="Mycket låg">
      <formula>NOT(ISERROR(SEARCH("Mycket låg",AK53)))</formula>
    </cfRule>
    <cfRule type="containsText" dxfId="1892" priority="367" operator="containsText" text="Låg">
      <formula>NOT(ISERROR(SEARCH("Låg",AK53)))</formula>
    </cfRule>
    <cfRule type="containsText" dxfId="1891" priority="368" operator="containsText" text="Medel hög">
      <formula>NOT(ISERROR(SEARCH("Medel hög",AK53)))</formula>
    </cfRule>
    <cfRule type="containsText" dxfId="1890" priority="369" operator="containsText" text="EJ bedömt">
      <formula>NOT(ISERROR(SEARCH("EJ bedömt",AK53)))</formula>
    </cfRule>
  </conditionalFormatting>
  <conditionalFormatting sqref="AK57:AK71">
    <cfRule type="cellIs" dxfId="1889" priority="360" operator="equal">
      <formula>"Hög"</formula>
    </cfRule>
    <cfRule type="containsText" dxfId="1888" priority="361" operator="containsText" text="Mycket låg">
      <formula>NOT(ISERROR(SEARCH("Mycket låg",AK57)))</formula>
    </cfRule>
    <cfRule type="containsText" dxfId="1887" priority="362" operator="containsText" text="Låg">
      <formula>NOT(ISERROR(SEARCH("Låg",AK57)))</formula>
    </cfRule>
    <cfRule type="containsText" dxfId="1886" priority="363" operator="containsText" text="Medel hög">
      <formula>NOT(ISERROR(SEARCH("Medel hög",AK57)))</formula>
    </cfRule>
    <cfRule type="containsText" dxfId="1885" priority="364" operator="containsText" text="EJ bedömt">
      <formula>NOT(ISERROR(SEARCH("EJ bedömt",AK57)))</formula>
    </cfRule>
  </conditionalFormatting>
  <conditionalFormatting sqref="AM57:AN59">
    <cfRule type="cellIs" dxfId="1884" priority="355" operator="equal">
      <formula>"Hög"</formula>
    </cfRule>
    <cfRule type="containsText" dxfId="1883" priority="356" operator="containsText" text="Mycket låg">
      <formula>NOT(ISERROR(SEARCH("Mycket låg",AM57)))</formula>
    </cfRule>
    <cfRule type="containsText" dxfId="1882" priority="357" operator="containsText" text="Låg">
      <formula>NOT(ISERROR(SEARCH("Låg",AM57)))</formula>
    </cfRule>
    <cfRule type="containsText" dxfId="1881" priority="358" operator="containsText" text="Medel hög">
      <formula>NOT(ISERROR(SEARCH("Medel hög",AM57)))</formula>
    </cfRule>
    <cfRule type="containsText" dxfId="1880" priority="359" operator="containsText" text="EJ bedömt">
      <formula>NOT(ISERROR(SEARCH("EJ bedömt",AM57)))</formula>
    </cfRule>
  </conditionalFormatting>
  <conditionalFormatting sqref="AM62:AN71">
    <cfRule type="cellIs" dxfId="1879" priority="350" operator="equal">
      <formula>"Hög"</formula>
    </cfRule>
    <cfRule type="containsText" dxfId="1878" priority="351" operator="containsText" text="Mycket låg">
      <formula>NOT(ISERROR(SEARCH("Mycket låg",AM62)))</formula>
    </cfRule>
    <cfRule type="containsText" dxfId="1877" priority="352" operator="containsText" text="Låg">
      <formula>NOT(ISERROR(SEARCH("Låg",AM62)))</formula>
    </cfRule>
    <cfRule type="containsText" dxfId="1876" priority="353" operator="containsText" text="Medel hög">
      <formula>NOT(ISERROR(SEARCH("Medel hög",AM62)))</formula>
    </cfRule>
    <cfRule type="containsText" dxfId="1875" priority="354" operator="containsText" text="EJ bedömt">
      <formula>NOT(ISERROR(SEARCH("EJ bedömt",AM62)))</formula>
    </cfRule>
  </conditionalFormatting>
  <conditionalFormatting sqref="AM60:AN60">
    <cfRule type="cellIs" dxfId="1874" priority="345" operator="equal">
      <formula>"Hög"</formula>
    </cfRule>
    <cfRule type="containsText" dxfId="1873" priority="346" operator="containsText" text="Mycket låg">
      <formula>NOT(ISERROR(SEARCH("Mycket låg",AM60)))</formula>
    </cfRule>
    <cfRule type="containsText" dxfId="1872" priority="347" operator="containsText" text="Låg">
      <formula>NOT(ISERROR(SEARCH("Låg",AM60)))</formula>
    </cfRule>
    <cfRule type="containsText" dxfId="1871" priority="348" operator="containsText" text="Medel hög">
      <formula>NOT(ISERROR(SEARCH("Medel hög",AM60)))</formula>
    </cfRule>
    <cfRule type="containsText" dxfId="1870" priority="349" operator="containsText" text="EJ bedömt">
      <formula>NOT(ISERROR(SEARCH("EJ bedömt",AM60)))</formula>
    </cfRule>
  </conditionalFormatting>
  <conditionalFormatting sqref="AM61:AN61">
    <cfRule type="cellIs" dxfId="1869" priority="340" operator="equal">
      <formula>"Hög"</formula>
    </cfRule>
    <cfRule type="containsText" dxfId="1868" priority="341" operator="containsText" text="Mycket låg">
      <formula>NOT(ISERROR(SEARCH("Mycket låg",AM61)))</formula>
    </cfRule>
    <cfRule type="containsText" dxfId="1867" priority="342" operator="containsText" text="Låg">
      <formula>NOT(ISERROR(SEARCH("Låg",AM61)))</formula>
    </cfRule>
    <cfRule type="containsText" dxfId="1866" priority="343" operator="containsText" text="Medel hög">
      <formula>NOT(ISERROR(SEARCH("Medel hög",AM61)))</formula>
    </cfRule>
    <cfRule type="containsText" dxfId="1865" priority="344" operator="containsText" text="EJ bedömt">
      <formula>NOT(ISERROR(SEARCH("EJ bedömt",AM61)))</formula>
    </cfRule>
  </conditionalFormatting>
  <conditionalFormatting sqref="AI72">
    <cfRule type="cellIs" dxfId="1864" priority="335" operator="equal">
      <formula>"Hög"</formula>
    </cfRule>
    <cfRule type="containsText" dxfId="1863" priority="336" operator="containsText" text="Mycket låg">
      <formula>NOT(ISERROR(SEARCH("Mycket låg",AI72)))</formula>
    </cfRule>
    <cfRule type="containsText" dxfId="1862" priority="337" operator="containsText" text="Låg">
      <formula>NOT(ISERROR(SEARCH("Låg",AI72)))</formula>
    </cfRule>
    <cfRule type="containsText" dxfId="1861" priority="338" operator="containsText" text="Medel hög">
      <formula>NOT(ISERROR(SEARCH("Medel hög",AI72)))</formula>
    </cfRule>
    <cfRule type="containsText" dxfId="1860" priority="339" operator="containsText" text="EJ bedömt">
      <formula>NOT(ISERROR(SEARCH("EJ bedömt",AI72)))</formula>
    </cfRule>
  </conditionalFormatting>
  <conditionalFormatting sqref="AI118">
    <cfRule type="cellIs" dxfId="1859" priority="50" operator="equal">
      <formula>"Hög"</formula>
    </cfRule>
    <cfRule type="containsText" dxfId="1858" priority="51" operator="containsText" text="Mycket låg">
      <formula>NOT(ISERROR(SEARCH("Mycket låg",AI118)))</formula>
    </cfRule>
    <cfRule type="containsText" dxfId="1857" priority="52" operator="containsText" text="Låg">
      <formula>NOT(ISERROR(SEARCH("Låg",AI118)))</formula>
    </cfRule>
    <cfRule type="containsText" dxfId="1856" priority="53" operator="containsText" text="Medel hög">
      <formula>NOT(ISERROR(SEARCH("Medel hög",AI118)))</formula>
    </cfRule>
    <cfRule type="containsText" dxfId="1855" priority="54" operator="containsText" text="EJ bedömt">
      <formula>NOT(ISERROR(SEARCH("EJ bedömt",AI118)))</formula>
    </cfRule>
  </conditionalFormatting>
  <conditionalFormatting sqref="AK119:AK120">
    <cfRule type="cellIs" dxfId="1854" priority="40" operator="equal">
      <formula>"Hög"</formula>
    </cfRule>
    <cfRule type="containsText" dxfId="1853" priority="41" operator="containsText" text="Mycket låg">
      <formula>NOT(ISERROR(SEARCH("Mycket låg",AK119)))</formula>
    </cfRule>
    <cfRule type="containsText" dxfId="1852" priority="42" operator="containsText" text="Låg">
      <formula>NOT(ISERROR(SEARCH("Låg",AK119)))</formula>
    </cfRule>
    <cfRule type="containsText" dxfId="1851" priority="43" operator="containsText" text="Medel hög">
      <formula>NOT(ISERROR(SEARCH("Medel hög",AK119)))</formula>
    </cfRule>
    <cfRule type="containsText" dxfId="1850" priority="44" operator="containsText" text="EJ bedömt">
      <formula>NOT(ISERROR(SEARCH("EJ bedömt",AK119)))</formula>
    </cfRule>
  </conditionalFormatting>
  <conditionalFormatting sqref="AK72">
    <cfRule type="cellIs" dxfId="1849" priority="305" operator="equal">
      <formula>"Hög"</formula>
    </cfRule>
    <cfRule type="containsText" dxfId="1848" priority="306" operator="containsText" text="Mycket låg">
      <formula>NOT(ISERROR(SEARCH("Mycket låg",AK72)))</formula>
    </cfRule>
    <cfRule type="containsText" dxfId="1847" priority="307" operator="containsText" text="Låg">
      <formula>NOT(ISERROR(SEARCH("Låg",AK72)))</formula>
    </cfRule>
    <cfRule type="containsText" dxfId="1846" priority="308" operator="containsText" text="Medel hög">
      <formula>NOT(ISERROR(SEARCH("Medel hög",AK72)))</formula>
    </cfRule>
    <cfRule type="containsText" dxfId="1845" priority="309" operator="containsText" text="EJ bedömt">
      <formula>NOT(ISERROR(SEARCH("EJ bedömt",AK72)))</formula>
    </cfRule>
  </conditionalFormatting>
  <conditionalFormatting sqref="AM72:AN72">
    <cfRule type="cellIs" dxfId="1844" priority="300" operator="equal">
      <formula>"Hög"</formula>
    </cfRule>
    <cfRule type="containsText" dxfId="1843" priority="301" operator="containsText" text="Mycket låg">
      <formula>NOT(ISERROR(SEARCH("Mycket låg",AM72)))</formula>
    </cfRule>
    <cfRule type="containsText" dxfId="1842" priority="302" operator="containsText" text="Låg">
      <formula>NOT(ISERROR(SEARCH("Låg",AM72)))</formula>
    </cfRule>
    <cfRule type="containsText" dxfId="1841" priority="303" operator="containsText" text="Medel hög">
      <formula>NOT(ISERROR(SEARCH("Medel hög",AM72)))</formula>
    </cfRule>
    <cfRule type="containsText" dxfId="1840" priority="304" operator="containsText" text="EJ bedömt">
      <formula>NOT(ISERROR(SEARCH("EJ bedömt",AM72)))</formula>
    </cfRule>
  </conditionalFormatting>
  <conditionalFormatting sqref="AI80:AI81">
    <cfRule type="cellIs" dxfId="1839" priority="285" operator="equal">
      <formula>"Hög"</formula>
    </cfRule>
    <cfRule type="containsText" dxfId="1838" priority="286" operator="containsText" text="Mycket låg">
      <formula>NOT(ISERROR(SEARCH("Mycket låg",AI80)))</formula>
    </cfRule>
    <cfRule type="containsText" dxfId="1837" priority="287" operator="containsText" text="Låg">
      <formula>NOT(ISERROR(SEARCH("Låg",AI80)))</formula>
    </cfRule>
    <cfRule type="containsText" dxfId="1836" priority="288" operator="containsText" text="Medel hög">
      <formula>NOT(ISERROR(SEARCH("Medel hög",AI80)))</formula>
    </cfRule>
    <cfRule type="containsText" dxfId="1835" priority="289" operator="containsText" text="EJ bedömt">
      <formula>NOT(ISERROR(SEARCH("EJ bedömt",AI80)))</formula>
    </cfRule>
  </conditionalFormatting>
  <conditionalFormatting sqref="AI82:AI83">
    <cfRule type="cellIs" dxfId="1834" priority="280" operator="equal">
      <formula>"Hög"</formula>
    </cfRule>
    <cfRule type="containsText" dxfId="1833" priority="281" operator="containsText" text="Mycket låg">
      <formula>NOT(ISERROR(SEARCH("Mycket låg",AI82)))</formula>
    </cfRule>
    <cfRule type="containsText" dxfId="1832" priority="282" operator="containsText" text="Låg">
      <formula>NOT(ISERROR(SEARCH("Låg",AI82)))</formula>
    </cfRule>
    <cfRule type="containsText" dxfId="1831" priority="283" operator="containsText" text="Medel hög">
      <formula>NOT(ISERROR(SEARCH("Medel hög",AI82)))</formula>
    </cfRule>
    <cfRule type="containsText" dxfId="1830" priority="284" operator="containsText" text="EJ bedömt">
      <formula>NOT(ISERROR(SEARCH("EJ bedömt",AI82)))</formula>
    </cfRule>
  </conditionalFormatting>
  <conditionalFormatting sqref="AI84:AI85">
    <cfRule type="cellIs" dxfId="1829" priority="275" operator="equal">
      <formula>"Hög"</formula>
    </cfRule>
    <cfRule type="containsText" dxfId="1828" priority="276" operator="containsText" text="Mycket låg">
      <formula>NOT(ISERROR(SEARCH("Mycket låg",AI84)))</formula>
    </cfRule>
    <cfRule type="containsText" dxfId="1827" priority="277" operator="containsText" text="Låg">
      <formula>NOT(ISERROR(SEARCH("Låg",AI84)))</formula>
    </cfRule>
    <cfRule type="containsText" dxfId="1826" priority="278" operator="containsText" text="Medel hög">
      <formula>NOT(ISERROR(SEARCH("Medel hög",AI84)))</formula>
    </cfRule>
    <cfRule type="containsText" dxfId="1825" priority="279" operator="containsText" text="EJ bedömt">
      <formula>NOT(ISERROR(SEARCH("EJ bedömt",AI84)))</formula>
    </cfRule>
  </conditionalFormatting>
  <conditionalFormatting sqref="AI86:AI87">
    <cfRule type="cellIs" dxfId="1824" priority="270" operator="equal">
      <formula>"Hög"</formula>
    </cfRule>
    <cfRule type="containsText" dxfId="1823" priority="271" operator="containsText" text="Mycket låg">
      <formula>NOT(ISERROR(SEARCH("Mycket låg",AI86)))</formula>
    </cfRule>
    <cfRule type="containsText" dxfId="1822" priority="272" operator="containsText" text="Låg">
      <formula>NOT(ISERROR(SEARCH("Låg",AI86)))</formula>
    </cfRule>
    <cfRule type="containsText" dxfId="1821" priority="273" operator="containsText" text="Medel hög">
      <formula>NOT(ISERROR(SEARCH("Medel hög",AI86)))</formula>
    </cfRule>
    <cfRule type="containsText" dxfId="1820" priority="274" operator="containsText" text="EJ bedömt">
      <formula>NOT(ISERROR(SEARCH("EJ bedömt",AI86)))</formula>
    </cfRule>
  </conditionalFormatting>
  <conditionalFormatting sqref="AK80:AK85">
    <cfRule type="cellIs" dxfId="1819" priority="265" operator="equal">
      <formula>"Hög"</formula>
    </cfRule>
    <cfRule type="containsText" dxfId="1818" priority="266" operator="containsText" text="Mycket låg">
      <formula>NOT(ISERROR(SEARCH("Mycket låg",AK80)))</formula>
    </cfRule>
    <cfRule type="containsText" dxfId="1817" priority="267" operator="containsText" text="Låg">
      <formula>NOT(ISERROR(SEARCH("Låg",AK80)))</formula>
    </cfRule>
    <cfRule type="containsText" dxfId="1816" priority="268" operator="containsText" text="Medel hög">
      <formula>NOT(ISERROR(SEARCH("Medel hög",AK80)))</formula>
    </cfRule>
    <cfRule type="containsText" dxfId="1815" priority="269" operator="containsText" text="EJ bedömt">
      <formula>NOT(ISERROR(SEARCH("EJ bedömt",AK80)))</formula>
    </cfRule>
  </conditionalFormatting>
  <conditionalFormatting sqref="AK87">
    <cfRule type="cellIs" dxfId="1814" priority="260" operator="equal">
      <formula>"Hög"</formula>
    </cfRule>
    <cfRule type="containsText" dxfId="1813" priority="261" operator="containsText" text="Mycket låg">
      <formula>NOT(ISERROR(SEARCH("Mycket låg",AK87)))</formula>
    </cfRule>
    <cfRule type="containsText" dxfId="1812" priority="262" operator="containsText" text="Låg">
      <formula>NOT(ISERROR(SEARCH("Låg",AK87)))</formula>
    </cfRule>
    <cfRule type="containsText" dxfId="1811" priority="263" operator="containsText" text="Medel hög">
      <formula>NOT(ISERROR(SEARCH("Medel hög",AK87)))</formula>
    </cfRule>
    <cfRule type="containsText" dxfId="1810" priority="264" operator="containsText" text="EJ bedömt">
      <formula>NOT(ISERROR(SEARCH("EJ bedömt",AK87)))</formula>
    </cfRule>
  </conditionalFormatting>
  <conditionalFormatting sqref="AK86">
    <cfRule type="cellIs" dxfId="1809" priority="255" operator="equal">
      <formula>"Hög"</formula>
    </cfRule>
    <cfRule type="containsText" dxfId="1808" priority="256" operator="containsText" text="Mycket låg">
      <formula>NOT(ISERROR(SEARCH("Mycket låg",AK86)))</formula>
    </cfRule>
    <cfRule type="containsText" dxfId="1807" priority="257" operator="containsText" text="Låg">
      <formula>NOT(ISERROR(SEARCH("Låg",AK86)))</formula>
    </cfRule>
    <cfRule type="containsText" dxfId="1806" priority="258" operator="containsText" text="Medel hög">
      <formula>NOT(ISERROR(SEARCH("Medel hög",AK86)))</formula>
    </cfRule>
    <cfRule type="containsText" dxfId="1805" priority="259" operator="containsText" text="EJ bedömt">
      <formula>NOT(ISERROR(SEARCH("EJ bedömt",AK86)))</formula>
    </cfRule>
  </conditionalFormatting>
  <conditionalFormatting sqref="AM80:AN85">
    <cfRule type="cellIs" dxfId="1804" priority="250" operator="equal">
      <formula>"Hög"</formula>
    </cfRule>
    <cfRule type="containsText" dxfId="1803" priority="251" operator="containsText" text="Mycket låg">
      <formula>NOT(ISERROR(SEARCH("Mycket låg",AM80)))</formula>
    </cfRule>
    <cfRule type="containsText" dxfId="1802" priority="252" operator="containsText" text="Låg">
      <formula>NOT(ISERROR(SEARCH("Låg",AM80)))</formula>
    </cfRule>
    <cfRule type="containsText" dxfId="1801" priority="253" operator="containsText" text="Medel hög">
      <formula>NOT(ISERROR(SEARCH("Medel hög",AM80)))</formula>
    </cfRule>
    <cfRule type="containsText" dxfId="1800" priority="254" operator="containsText" text="EJ bedömt">
      <formula>NOT(ISERROR(SEARCH("EJ bedömt",AM80)))</formula>
    </cfRule>
  </conditionalFormatting>
  <conditionalFormatting sqref="AM87:AN87">
    <cfRule type="cellIs" dxfId="1799" priority="245" operator="equal">
      <formula>"Hög"</formula>
    </cfRule>
    <cfRule type="containsText" dxfId="1798" priority="246" operator="containsText" text="Mycket låg">
      <formula>NOT(ISERROR(SEARCH("Mycket låg",AM87)))</formula>
    </cfRule>
    <cfRule type="containsText" dxfId="1797" priority="247" operator="containsText" text="Låg">
      <formula>NOT(ISERROR(SEARCH("Låg",AM87)))</formula>
    </cfRule>
    <cfRule type="containsText" dxfId="1796" priority="248" operator="containsText" text="Medel hög">
      <formula>NOT(ISERROR(SEARCH("Medel hög",AM87)))</formula>
    </cfRule>
    <cfRule type="containsText" dxfId="1795" priority="249" operator="containsText" text="EJ bedömt">
      <formula>NOT(ISERROR(SEARCH("EJ bedömt",AM87)))</formula>
    </cfRule>
  </conditionalFormatting>
  <conditionalFormatting sqref="AM86:AN86">
    <cfRule type="cellIs" dxfId="1794" priority="240" operator="equal">
      <formula>"Hög"</formula>
    </cfRule>
    <cfRule type="containsText" dxfId="1793" priority="241" operator="containsText" text="Mycket låg">
      <formula>NOT(ISERROR(SEARCH("Mycket låg",AM86)))</formula>
    </cfRule>
    <cfRule type="containsText" dxfId="1792" priority="242" operator="containsText" text="Låg">
      <formula>NOT(ISERROR(SEARCH("Låg",AM86)))</formula>
    </cfRule>
    <cfRule type="containsText" dxfId="1791" priority="243" operator="containsText" text="Medel hög">
      <formula>NOT(ISERROR(SEARCH("Medel hög",AM86)))</formula>
    </cfRule>
    <cfRule type="containsText" dxfId="1790" priority="244" operator="containsText" text="EJ bedömt">
      <formula>NOT(ISERROR(SEARCH("EJ bedömt",AM86)))</formula>
    </cfRule>
  </conditionalFormatting>
  <conditionalFormatting sqref="AI108">
    <cfRule type="cellIs" dxfId="1789" priority="235" operator="equal">
      <formula>"Hög"</formula>
    </cfRule>
    <cfRule type="containsText" dxfId="1788" priority="236" operator="containsText" text="Mycket låg">
      <formula>NOT(ISERROR(SEARCH("Mycket låg",AI108)))</formula>
    </cfRule>
    <cfRule type="containsText" dxfId="1787" priority="237" operator="containsText" text="Låg">
      <formula>NOT(ISERROR(SEARCH("Låg",AI108)))</formula>
    </cfRule>
    <cfRule type="containsText" dxfId="1786" priority="238" operator="containsText" text="Medel hög">
      <formula>NOT(ISERROR(SEARCH("Medel hög",AI108)))</formula>
    </cfRule>
    <cfRule type="containsText" dxfId="1785" priority="239" operator="containsText" text="EJ bedömt">
      <formula>NOT(ISERROR(SEARCH("EJ bedömt",AI108)))</formula>
    </cfRule>
  </conditionalFormatting>
  <conditionalFormatting sqref="AK91">
    <cfRule type="cellIs" dxfId="1784" priority="65" operator="equal">
      <formula>"Hög"</formula>
    </cfRule>
    <cfRule type="containsText" dxfId="1783" priority="66" operator="containsText" text="Mycket låg">
      <formula>NOT(ISERROR(SEARCH("Mycket låg",AK91)))</formula>
    </cfRule>
    <cfRule type="containsText" dxfId="1782" priority="67" operator="containsText" text="Låg">
      <formula>NOT(ISERROR(SEARCH("Låg",AK91)))</formula>
    </cfRule>
    <cfRule type="containsText" dxfId="1781" priority="68" operator="containsText" text="Medel hög">
      <formula>NOT(ISERROR(SEARCH("Medel hög",AK91)))</formula>
    </cfRule>
    <cfRule type="containsText" dxfId="1780" priority="69" operator="containsText" text="EJ bedömt">
      <formula>NOT(ISERROR(SEARCH("EJ bedömt",AK91)))</formula>
    </cfRule>
  </conditionalFormatting>
  <conditionalFormatting sqref="AI103">
    <cfRule type="cellIs" dxfId="1779" priority="220" operator="equal">
      <formula>"Hög"</formula>
    </cfRule>
    <cfRule type="containsText" dxfId="1778" priority="221" operator="containsText" text="Mycket låg">
      <formula>NOT(ISERROR(SEARCH("Mycket låg",AI103)))</formula>
    </cfRule>
    <cfRule type="containsText" dxfId="1777" priority="222" operator="containsText" text="Låg">
      <formula>NOT(ISERROR(SEARCH("Låg",AI103)))</formula>
    </cfRule>
    <cfRule type="containsText" dxfId="1776" priority="223" operator="containsText" text="Medel hög">
      <formula>NOT(ISERROR(SEARCH("Medel hög",AI103)))</formula>
    </cfRule>
    <cfRule type="containsText" dxfId="1775" priority="224" operator="containsText" text="EJ bedömt">
      <formula>NOT(ISERROR(SEARCH("EJ bedömt",AI103)))</formula>
    </cfRule>
  </conditionalFormatting>
  <conditionalFormatting sqref="AI109">
    <cfRule type="cellIs" dxfId="1774" priority="210" operator="equal">
      <formula>"Hög"</formula>
    </cfRule>
    <cfRule type="containsText" dxfId="1773" priority="211" operator="containsText" text="Mycket låg">
      <formula>NOT(ISERROR(SEARCH("Mycket låg",AI109)))</formula>
    </cfRule>
    <cfRule type="containsText" dxfId="1772" priority="212" operator="containsText" text="Låg">
      <formula>NOT(ISERROR(SEARCH("Låg",AI109)))</formula>
    </cfRule>
    <cfRule type="containsText" dxfId="1771" priority="213" operator="containsText" text="Medel hög">
      <formula>NOT(ISERROR(SEARCH("Medel hög",AI109)))</formula>
    </cfRule>
    <cfRule type="containsText" dxfId="1770" priority="214" operator="containsText" text="EJ bedömt">
      <formula>NOT(ISERROR(SEARCH("EJ bedömt",AI109)))</formula>
    </cfRule>
  </conditionalFormatting>
  <conditionalFormatting sqref="AK108">
    <cfRule type="cellIs" dxfId="1769" priority="205" operator="equal">
      <formula>"Hög"</formula>
    </cfRule>
    <cfRule type="containsText" dxfId="1768" priority="206" operator="containsText" text="Mycket låg">
      <formula>NOT(ISERROR(SEARCH("Mycket låg",AK108)))</formula>
    </cfRule>
    <cfRule type="containsText" dxfId="1767" priority="207" operator="containsText" text="Låg">
      <formula>NOT(ISERROR(SEARCH("Låg",AK108)))</formula>
    </cfRule>
    <cfRule type="containsText" dxfId="1766" priority="208" operator="containsText" text="Medel hög">
      <formula>NOT(ISERROR(SEARCH("Medel hög",AK108)))</formula>
    </cfRule>
    <cfRule type="containsText" dxfId="1765" priority="209" operator="containsText" text="EJ bedömt">
      <formula>NOT(ISERROR(SEARCH("EJ bedömt",AK108)))</formula>
    </cfRule>
  </conditionalFormatting>
  <conditionalFormatting sqref="AK103">
    <cfRule type="cellIs" dxfId="1764" priority="200" operator="equal">
      <formula>"Hög"</formula>
    </cfRule>
    <cfRule type="containsText" dxfId="1763" priority="201" operator="containsText" text="Mycket låg">
      <formula>NOT(ISERROR(SEARCH("Mycket låg",AK103)))</formula>
    </cfRule>
    <cfRule type="containsText" dxfId="1762" priority="202" operator="containsText" text="Låg">
      <formula>NOT(ISERROR(SEARCH("Låg",AK103)))</formula>
    </cfRule>
    <cfRule type="containsText" dxfId="1761" priority="203" operator="containsText" text="Medel hög">
      <formula>NOT(ISERROR(SEARCH("Medel hög",AK103)))</formula>
    </cfRule>
    <cfRule type="containsText" dxfId="1760" priority="204" operator="containsText" text="EJ bedömt">
      <formula>NOT(ISERROR(SEARCH("EJ bedömt",AK103)))</formula>
    </cfRule>
  </conditionalFormatting>
  <conditionalFormatting sqref="AM108:AN108">
    <cfRule type="cellIs" dxfId="1759" priority="185" operator="equal">
      <formula>"Hög"</formula>
    </cfRule>
    <cfRule type="containsText" dxfId="1758" priority="186" operator="containsText" text="Mycket låg">
      <formula>NOT(ISERROR(SEARCH("Mycket låg",AM108)))</formula>
    </cfRule>
    <cfRule type="containsText" dxfId="1757" priority="187" operator="containsText" text="Låg">
      <formula>NOT(ISERROR(SEARCH("Låg",AM108)))</formula>
    </cfRule>
    <cfRule type="containsText" dxfId="1756" priority="188" operator="containsText" text="Medel hög">
      <formula>NOT(ISERROR(SEARCH("Medel hög",AM108)))</formula>
    </cfRule>
    <cfRule type="containsText" dxfId="1755" priority="189" operator="containsText" text="EJ bedömt">
      <formula>NOT(ISERROR(SEARCH("EJ bedömt",AM108)))</formula>
    </cfRule>
  </conditionalFormatting>
  <conditionalFormatting sqref="AM103:AN103">
    <cfRule type="cellIs" dxfId="1754" priority="180" operator="equal">
      <formula>"Hög"</formula>
    </cfRule>
    <cfRule type="containsText" dxfId="1753" priority="181" operator="containsText" text="Mycket låg">
      <formula>NOT(ISERROR(SEARCH("Mycket låg",AM103)))</formula>
    </cfRule>
    <cfRule type="containsText" dxfId="1752" priority="182" operator="containsText" text="Låg">
      <formula>NOT(ISERROR(SEARCH("Låg",AM103)))</formula>
    </cfRule>
    <cfRule type="containsText" dxfId="1751" priority="183" operator="containsText" text="Medel hög">
      <formula>NOT(ISERROR(SEARCH("Medel hög",AM103)))</formula>
    </cfRule>
    <cfRule type="containsText" dxfId="1750" priority="184" operator="containsText" text="EJ bedömt">
      <formula>NOT(ISERROR(SEARCH("EJ bedömt",AM103)))</formula>
    </cfRule>
  </conditionalFormatting>
  <conditionalFormatting sqref="AM109:AN109">
    <cfRule type="cellIs" dxfId="1749" priority="170" operator="equal">
      <formula>"Hög"</formula>
    </cfRule>
    <cfRule type="containsText" dxfId="1748" priority="171" operator="containsText" text="Mycket låg">
      <formula>NOT(ISERROR(SEARCH("Mycket låg",AM109)))</formula>
    </cfRule>
    <cfRule type="containsText" dxfId="1747" priority="172" operator="containsText" text="Låg">
      <formula>NOT(ISERROR(SEARCH("Låg",AM109)))</formula>
    </cfRule>
    <cfRule type="containsText" dxfId="1746" priority="173" operator="containsText" text="Medel hög">
      <formula>NOT(ISERROR(SEARCH("Medel hög",AM109)))</formula>
    </cfRule>
    <cfRule type="containsText" dxfId="1745" priority="174" operator="containsText" text="EJ bedömt">
      <formula>NOT(ISERROR(SEARCH("EJ bedömt",AM109)))</formula>
    </cfRule>
  </conditionalFormatting>
  <conditionalFormatting sqref="AI121:AI128">
    <cfRule type="cellIs" dxfId="1744" priority="155" operator="equal">
      <formula>"Hög"</formula>
    </cfRule>
    <cfRule type="containsText" dxfId="1743" priority="156" operator="containsText" text="Mycket låg">
      <formula>NOT(ISERROR(SEARCH("Mycket låg",AI121)))</formula>
    </cfRule>
    <cfRule type="containsText" dxfId="1742" priority="157" operator="containsText" text="Låg">
      <formula>NOT(ISERROR(SEARCH("Låg",AI121)))</formula>
    </cfRule>
    <cfRule type="containsText" dxfId="1741" priority="158" operator="containsText" text="Medel hög">
      <formula>NOT(ISERROR(SEARCH("Medel hög",AI121)))</formula>
    </cfRule>
    <cfRule type="containsText" dxfId="1740" priority="159" operator="containsText" text="EJ bedömt">
      <formula>NOT(ISERROR(SEARCH("EJ bedömt",AI121)))</formula>
    </cfRule>
  </conditionalFormatting>
  <conditionalFormatting sqref="AK121:AK128">
    <cfRule type="cellIs" dxfId="1739" priority="150" operator="equal">
      <formula>"Hög"</formula>
    </cfRule>
    <cfRule type="containsText" dxfId="1738" priority="151" operator="containsText" text="Mycket låg">
      <formula>NOT(ISERROR(SEARCH("Mycket låg",AK121)))</formula>
    </cfRule>
    <cfRule type="containsText" dxfId="1737" priority="152" operator="containsText" text="Låg">
      <formula>NOT(ISERROR(SEARCH("Låg",AK121)))</formula>
    </cfRule>
    <cfRule type="containsText" dxfId="1736" priority="153" operator="containsText" text="Medel hög">
      <formula>NOT(ISERROR(SEARCH("Medel hög",AK121)))</formula>
    </cfRule>
    <cfRule type="containsText" dxfId="1735" priority="154" operator="containsText" text="EJ bedömt">
      <formula>NOT(ISERROR(SEARCH("EJ bedömt",AK121)))</formula>
    </cfRule>
  </conditionalFormatting>
  <conditionalFormatting sqref="AM121:AN128">
    <cfRule type="cellIs" dxfId="1734" priority="145" operator="equal">
      <formula>"Hög"</formula>
    </cfRule>
    <cfRule type="containsText" dxfId="1733" priority="146" operator="containsText" text="Mycket låg">
      <formula>NOT(ISERROR(SEARCH("Mycket låg",AM121)))</formula>
    </cfRule>
    <cfRule type="containsText" dxfId="1732" priority="147" operator="containsText" text="Låg">
      <formula>NOT(ISERROR(SEARCH("Låg",AM121)))</formula>
    </cfRule>
    <cfRule type="containsText" dxfId="1731" priority="148" operator="containsText" text="Medel hög">
      <formula>NOT(ISERROR(SEARCH("Medel hög",AM121)))</formula>
    </cfRule>
    <cfRule type="containsText" dxfId="1730" priority="149" operator="containsText" text="EJ bedömt">
      <formula>NOT(ISERROR(SEARCH("EJ bedömt",AM121)))</formula>
    </cfRule>
  </conditionalFormatting>
  <conditionalFormatting sqref="AK88">
    <cfRule type="cellIs" dxfId="1729" priority="135" operator="equal">
      <formula>"Hög"</formula>
    </cfRule>
    <cfRule type="containsText" dxfId="1728" priority="136" operator="containsText" text="Mycket låg">
      <formula>NOT(ISERROR(SEARCH("Mycket låg",AK88)))</formula>
    </cfRule>
    <cfRule type="containsText" dxfId="1727" priority="137" operator="containsText" text="Låg">
      <formula>NOT(ISERROR(SEARCH("Låg",AK88)))</formula>
    </cfRule>
    <cfRule type="containsText" dxfId="1726" priority="138" operator="containsText" text="Medel hög">
      <formula>NOT(ISERROR(SEARCH("Medel hög",AK88)))</formula>
    </cfRule>
    <cfRule type="containsText" dxfId="1725" priority="139" operator="containsText" text="EJ bedömt">
      <formula>NOT(ISERROR(SEARCH("EJ bedömt",AK88)))</formula>
    </cfRule>
  </conditionalFormatting>
  <conditionalFormatting sqref="AI111:AI112">
    <cfRule type="cellIs" dxfId="1724" priority="125" operator="equal">
      <formula>"Hög"</formula>
    </cfRule>
    <cfRule type="containsText" dxfId="1723" priority="126" operator="containsText" text="Mycket låg">
      <formula>NOT(ISERROR(SEARCH("Mycket låg",AI111)))</formula>
    </cfRule>
    <cfRule type="containsText" dxfId="1722" priority="127" operator="containsText" text="Låg">
      <formula>NOT(ISERROR(SEARCH("Låg",AI111)))</formula>
    </cfRule>
    <cfRule type="containsText" dxfId="1721" priority="128" operator="containsText" text="Medel hög">
      <formula>NOT(ISERROR(SEARCH("Medel hög",AI111)))</formula>
    </cfRule>
    <cfRule type="containsText" dxfId="1720" priority="129" operator="containsText" text="EJ bedömt">
      <formula>NOT(ISERROR(SEARCH("EJ bedömt",AI111)))</formula>
    </cfRule>
  </conditionalFormatting>
  <conditionalFormatting sqref="AK110:AK112">
    <cfRule type="cellIs" dxfId="1719" priority="120" operator="equal">
      <formula>"Hög"</formula>
    </cfRule>
    <cfRule type="containsText" dxfId="1718" priority="121" operator="containsText" text="Mycket låg">
      <formula>NOT(ISERROR(SEARCH("Mycket låg",AK110)))</formula>
    </cfRule>
    <cfRule type="containsText" dxfId="1717" priority="122" operator="containsText" text="Låg">
      <formula>NOT(ISERROR(SEARCH("Låg",AK110)))</formula>
    </cfRule>
    <cfRule type="containsText" dxfId="1716" priority="123" operator="containsText" text="Medel hög">
      <formula>NOT(ISERROR(SEARCH("Medel hög",AK110)))</formula>
    </cfRule>
    <cfRule type="containsText" dxfId="1715" priority="124" operator="containsText" text="EJ bedömt">
      <formula>NOT(ISERROR(SEARCH("EJ bedömt",AK110)))</formula>
    </cfRule>
  </conditionalFormatting>
  <conditionalFormatting sqref="AI89">
    <cfRule type="cellIs" dxfId="1714" priority="115" operator="equal">
      <formula>"Hög"</formula>
    </cfRule>
    <cfRule type="containsText" dxfId="1713" priority="116" operator="containsText" text="Mycket låg">
      <formula>NOT(ISERROR(SEARCH("Mycket låg",AI89)))</formula>
    </cfRule>
    <cfRule type="containsText" dxfId="1712" priority="117" operator="containsText" text="Låg">
      <formula>NOT(ISERROR(SEARCH("Låg",AI89)))</formula>
    </cfRule>
    <cfRule type="containsText" dxfId="1711" priority="118" operator="containsText" text="Medel hög">
      <formula>NOT(ISERROR(SEARCH("Medel hög",AI89)))</formula>
    </cfRule>
    <cfRule type="containsText" dxfId="1710" priority="119" operator="containsText" text="EJ bedömt">
      <formula>NOT(ISERROR(SEARCH("EJ bedömt",AI89)))</formula>
    </cfRule>
  </conditionalFormatting>
  <conditionalFormatting sqref="AK89">
    <cfRule type="cellIs" dxfId="1709" priority="110" operator="equal">
      <formula>"Hög"</formula>
    </cfRule>
    <cfRule type="containsText" dxfId="1708" priority="111" operator="containsText" text="Mycket låg">
      <formula>NOT(ISERROR(SEARCH("Mycket låg",AK89)))</formula>
    </cfRule>
    <cfRule type="containsText" dxfId="1707" priority="112" operator="containsText" text="Låg">
      <formula>NOT(ISERROR(SEARCH("Låg",AK89)))</formula>
    </cfRule>
    <cfRule type="containsText" dxfId="1706" priority="113" operator="containsText" text="Medel hög">
      <formula>NOT(ISERROR(SEARCH("Medel hög",AK89)))</formula>
    </cfRule>
    <cfRule type="containsText" dxfId="1705" priority="114" operator="containsText" text="EJ bedömt">
      <formula>NOT(ISERROR(SEARCH("EJ bedömt",AK89)))</formula>
    </cfRule>
  </conditionalFormatting>
  <conditionalFormatting sqref="AI113:AI114">
    <cfRule type="cellIs" dxfId="1704" priority="105" operator="equal">
      <formula>"Hög"</formula>
    </cfRule>
    <cfRule type="containsText" dxfId="1703" priority="106" operator="containsText" text="Mycket låg">
      <formula>NOT(ISERROR(SEARCH("Mycket låg",AI113)))</formula>
    </cfRule>
    <cfRule type="containsText" dxfId="1702" priority="107" operator="containsText" text="Låg">
      <formula>NOT(ISERROR(SEARCH("Låg",AI113)))</formula>
    </cfRule>
    <cfRule type="containsText" dxfId="1701" priority="108" operator="containsText" text="Medel hög">
      <formula>NOT(ISERROR(SEARCH("Medel hög",AI113)))</formula>
    </cfRule>
    <cfRule type="containsText" dxfId="1700" priority="109" operator="containsText" text="EJ bedömt">
      <formula>NOT(ISERROR(SEARCH("EJ bedömt",AI113)))</formula>
    </cfRule>
  </conditionalFormatting>
  <conditionalFormatting sqref="AK113:AK114">
    <cfRule type="cellIs" dxfId="1699" priority="100" operator="equal">
      <formula>"Hög"</formula>
    </cfRule>
    <cfRule type="containsText" dxfId="1698" priority="101" operator="containsText" text="Mycket låg">
      <formula>NOT(ISERROR(SEARCH("Mycket låg",AK113)))</formula>
    </cfRule>
    <cfRule type="containsText" dxfId="1697" priority="102" operator="containsText" text="Låg">
      <formula>NOT(ISERROR(SEARCH("Låg",AK113)))</formula>
    </cfRule>
    <cfRule type="containsText" dxfId="1696" priority="103" operator="containsText" text="Medel hög">
      <formula>NOT(ISERROR(SEARCH("Medel hög",AK113)))</formula>
    </cfRule>
    <cfRule type="containsText" dxfId="1695" priority="104" operator="containsText" text="EJ bedömt">
      <formula>NOT(ISERROR(SEARCH("EJ bedömt",AK113)))</formula>
    </cfRule>
  </conditionalFormatting>
  <conditionalFormatting sqref="AI115:AI116">
    <cfRule type="cellIs" dxfId="1694" priority="95" operator="equal">
      <formula>"Hög"</formula>
    </cfRule>
    <cfRule type="containsText" dxfId="1693" priority="96" operator="containsText" text="Mycket låg">
      <formula>NOT(ISERROR(SEARCH("Mycket låg",AI115)))</formula>
    </cfRule>
    <cfRule type="containsText" dxfId="1692" priority="97" operator="containsText" text="Låg">
      <formula>NOT(ISERROR(SEARCH("Låg",AI115)))</formula>
    </cfRule>
    <cfRule type="containsText" dxfId="1691" priority="98" operator="containsText" text="Medel hög">
      <formula>NOT(ISERROR(SEARCH("Medel hög",AI115)))</formula>
    </cfRule>
    <cfRule type="containsText" dxfId="1690" priority="99" operator="containsText" text="EJ bedömt">
      <formula>NOT(ISERROR(SEARCH("EJ bedömt",AI115)))</formula>
    </cfRule>
  </conditionalFormatting>
  <conditionalFormatting sqref="AI90">
    <cfRule type="cellIs" dxfId="1689" priority="85" operator="equal">
      <formula>"Hög"</formula>
    </cfRule>
    <cfRule type="containsText" dxfId="1688" priority="86" operator="containsText" text="Mycket låg">
      <formula>NOT(ISERROR(SEARCH("Mycket låg",AI90)))</formula>
    </cfRule>
    <cfRule type="containsText" dxfId="1687" priority="87" operator="containsText" text="Låg">
      <formula>NOT(ISERROR(SEARCH("Låg",AI90)))</formula>
    </cfRule>
    <cfRule type="containsText" dxfId="1686" priority="88" operator="containsText" text="Medel hög">
      <formula>NOT(ISERROR(SEARCH("Medel hög",AI90)))</formula>
    </cfRule>
    <cfRule type="containsText" dxfId="1685" priority="89" operator="containsText" text="EJ bedömt">
      <formula>NOT(ISERROR(SEARCH("EJ bedömt",AI90)))</formula>
    </cfRule>
  </conditionalFormatting>
  <conditionalFormatting sqref="AK90">
    <cfRule type="cellIs" dxfId="1684" priority="80" operator="equal">
      <formula>"Hög"</formula>
    </cfRule>
    <cfRule type="containsText" dxfId="1683" priority="81" operator="containsText" text="Mycket låg">
      <formula>NOT(ISERROR(SEARCH("Mycket låg",AK90)))</formula>
    </cfRule>
    <cfRule type="containsText" dxfId="1682" priority="82" operator="containsText" text="Låg">
      <formula>NOT(ISERROR(SEARCH("Låg",AK90)))</formula>
    </cfRule>
    <cfRule type="containsText" dxfId="1681" priority="83" operator="containsText" text="Medel hög">
      <formula>NOT(ISERROR(SEARCH("Medel hög",AK90)))</formula>
    </cfRule>
    <cfRule type="containsText" dxfId="1680" priority="84" operator="containsText" text="EJ bedömt">
      <formula>NOT(ISERROR(SEARCH("EJ bedömt",AK90)))</formula>
    </cfRule>
  </conditionalFormatting>
  <conditionalFormatting sqref="AM90:AN90">
    <cfRule type="cellIs" dxfId="1679" priority="75" operator="equal">
      <formula>"Hög"</formula>
    </cfRule>
    <cfRule type="containsText" dxfId="1678" priority="76" operator="containsText" text="Mycket låg">
      <formula>NOT(ISERROR(SEARCH("Mycket låg",AM90)))</formula>
    </cfRule>
    <cfRule type="containsText" dxfId="1677" priority="77" operator="containsText" text="Låg">
      <formula>NOT(ISERROR(SEARCH("Låg",AM90)))</formula>
    </cfRule>
    <cfRule type="containsText" dxfId="1676" priority="78" operator="containsText" text="Medel hög">
      <formula>NOT(ISERROR(SEARCH("Medel hög",AM90)))</formula>
    </cfRule>
    <cfRule type="containsText" dxfId="1675" priority="79" operator="containsText" text="EJ bedömt">
      <formula>NOT(ISERROR(SEARCH("EJ bedömt",AM90)))</formula>
    </cfRule>
  </conditionalFormatting>
  <conditionalFormatting sqref="AI91">
    <cfRule type="cellIs" dxfId="1674" priority="70" operator="equal">
      <formula>"Hög"</formula>
    </cfRule>
    <cfRule type="containsText" dxfId="1673" priority="71" operator="containsText" text="Mycket låg">
      <formula>NOT(ISERROR(SEARCH("Mycket låg",AI91)))</formula>
    </cfRule>
    <cfRule type="containsText" dxfId="1672" priority="72" operator="containsText" text="Låg">
      <formula>NOT(ISERROR(SEARCH("Låg",AI91)))</formula>
    </cfRule>
    <cfRule type="containsText" dxfId="1671" priority="73" operator="containsText" text="Medel hög">
      <formula>NOT(ISERROR(SEARCH("Medel hög",AI91)))</formula>
    </cfRule>
    <cfRule type="containsText" dxfId="1670" priority="74" operator="containsText" text="EJ bedömt">
      <formula>NOT(ISERROR(SEARCH("EJ bedömt",AI91)))</formula>
    </cfRule>
  </conditionalFormatting>
  <conditionalFormatting sqref="AM91:AN91">
    <cfRule type="cellIs" dxfId="1669" priority="60" operator="equal">
      <formula>"Hög"</formula>
    </cfRule>
    <cfRule type="containsText" dxfId="1668" priority="61" operator="containsText" text="Mycket låg">
      <formula>NOT(ISERROR(SEARCH("Mycket låg",AM91)))</formula>
    </cfRule>
    <cfRule type="containsText" dxfId="1667" priority="62" operator="containsText" text="Låg">
      <formula>NOT(ISERROR(SEARCH("Låg",AM91)))</formula>
    </cfRule>
    <cfRule type="containsText" dxfId="1666" priority="63" operator="containsText" text="Medel hög">
      <formula>NOT(ISERROR(SEARCH("Medel hög",AM91)))</formula>
    </cfRule>
    <cfRule type="containsText" dxfId="1665" priority="64" operator="containsText" text="EJ bedömt">
      <formula>NOT(ISERROR(SEARCH("EJ bedömt",AM91)))</formula>
    </cfRule>
  </conditionalFormatting>
  <conditionalFormatting sqref="AG8:AG72">
    <cfRule type="cellIs" dxfId="1664" priority="25" operator="equal">
      <formula>"Hög"</formula>
    </cfRule>
    <cfRule type="containsText" dxfId="1663" priority="26" operator="containsText" text="Mycket låg">
      <formula>NOT(ISERROR(SEARCH("Mycket låg",AG8)))</formula>
    </cfRule>
    <cfRule type="containsText" dxfId="1662" priority="27" operator="containsText" text="Låg">
      <formula>NOT(ISERROR(SEARCH("Låg",AG8)))</formula>
    </cfRule>
    <cfRule type="containsText" dxfId="1661" priority="28" operator="containsText" text="Medel hög">
      <formula>NOT(ISERROR(SEARCH("Medel hög",AG8)))</formula>
    </cfRule>
    <cfRule type="containsText" dxfId="1660" priority="29" operator="containsText" text="EJ bedömt">
      <formula>NOT(ISERROR(SEARCH("EJ bedömt",AG8)))</formula>
    </cfRule>
  </conditionalFormatting>
  <conditionalFormatting sqref="AR116">
    <cfRule type="cellIs" dxfId="1659" priority="20" operator="equal">
      <formula>"Hög"</formula>
    </cfRule>
    <cfRule type="containsText" dxfId="1658" priority="21" operator="containsText" text="Mycket låg">
      <formula>NOT(ISERROR(SEARCH("Mycket låg",AR116)))</formula>
    </cfRule>
    <cfRule type="containsText" dxfId="1657" priority="22" operator="containsText" text="Låg">
      <formula>NOT(ISERROR(SEARCH("Låg",AR116)))</formula>
    </cfRule>
    <cfRule type="containsText" dxfId="1656" priority="23" operator="containsText" text="Medel hög">
      <formula>NOT(ISERROR(SEARCH("Medel hög",AR116)))</formula>
    </cfRule>
    <cfRule type="containsText" dxfId="1655" priority="24" operator="containsText" text="EJ bedömt">
      <formula>NOT(ISERROR(SEARCH("EJ bedömt",AR116)))</formula>
    </cfRule>
  </conditionalFormatting>
  <conditionalFormatting sqref="AR112">
    <cfRule type="cellIs" dxfId="1654" priority="15" operator="equal">
      <formula>"Hög"</formula>
    </cfRule>
    <cfRule type="containsText" dxfId="1653" priority="16" operator="containsText" text="Mycket låg">
      <formula>NOT(ISERROR(SEARCH("Mycket låg",AR112)))</formula>
    </cfRule>
    <cfRule type="containsText" dxfId="1652" priority="17" operator="containsText" text="Låg">
      <formula>NOT(ISERROR(SEARCH("Låg",AR112)))</formula>
    </cfRule>
    <cfRule type="containsText" dxfId="1651" priority="18" operator="containsText" text="Medel hög">
      <formula>NOT(ISERROR(SEARCH("Medel hög",AR112)))</formula>
    </cfRule>
    <cfRule type="containsText" dxfId="1650" priority="19" operator="containsText" text="EJ bedömt">
      <formula>NOT(ISERROR(SEARCH("EJ bedömt",AR112)))</formula>
    </cfRule>
  </conditionalFormatting>
  <conditionalFormatting sqref="P8:P128">
    <cfRule type="colorScale" priority="12">
      <colorScale>
        <cfvo type="min"/>
        <cfvo type="max"/>
        <color rgb="FFFFFFCC"/>
        <color rgb="FFFF0000"/>
      </colorScale>
    </cfRule>
  </conditionalFormatting>
  <conditionalFormatting sqref="Q8:Q128">
    <cfRule type="colorScale" priority="11">
      <colorScale>
        <cfvo type="min"/>
        <cfvo type="percentile" val="50"/>
        <cfvo type="max"/>
        <color theme="0" tint="-4.9989318521683403E-2"/>
        <color theme="0" tint="-0.249977111117893"/>
        <color theme="0" tint="-0.499984740745262"/>
      </colorScale>
    </cfRule>
  </conditionalFormatting>
  <conditionalFormatting sqref="AO73:AO128">
    <cfRule type="cellIs" dxfId="1649" priority="6" operator="equal">
      <formula>"Hög"</formula>
    </cfRule>
    <cfRule type="containsText" dxfId="1648" priority="7" operator="containsText" text="Mycket låg">
      <formula>NOT(ISERROR(SEARCH("Mycket låg",AO73)))</formula>
    </cfRule>
    <cfRule type="containsText" dxfId="1647" priority="8" operator="containsText" text="Låg">
      <formula>NOT(ISERROR(SEARCH("Låg",AO73)))</formula>
    </cfRule>
    <cfRule type="containsText" dxfId="1646" priority="9" operator="containsText" text="Medel hög">
      <formula>NOT(ISERROR(SEARCH("Medel hög",AO73)))</formula>
    </cfRule>
    <cfRule type="containsText" dxfId="1645" priority="10" operator="containsText" text="EJ bedömt">
      <formula>NOT(ISERROR(SEARCH("EJ bedömt",AO73)))</formula>
    </cfRule>
  </conditionalFormatting>
  <conditionalFormatting sqref="AO8:AO72">
    <cfRule type="cellIs" dxfId="1644" priority="1" operator="equal">
      <formula>"Hög"</formula>
    </cfRule>
    <cfRule type="containsText" dxfId="1643" priority="2" operator="containsText" text="Mycket låg">
      <formula>NOT(ISERROR(SEARCH("Mycket låg",AO8)))</formula>
    </cfRule>
    <cfRule type="containsText" dxfId="1642" priority="3" operator="containsText" text="Låg">
      <formula>NOT(ISERROR(SEARCH("Låg",AO8)))</formula>
    </cfRule>
    <cfRule type="containsText" dxfId="1641" priority="4" operator="containsText" text="Medel hög">
      <formula>NOT(ISERROR(SEARCH("Medel hög",AO8)))</formula>
    </cfRule>
    <cfRule type="containsText" dxfId="1640" priority="5" operator="containsText" text="EJ bedömt">
      <formula>NOT(ISERROR(SEARCH("EJ bedömt",AO8)))</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'\\hav.havochvatten.se\hav\root\users\hehogf\Documents\Mina projekt\Mosaic\Arbetsdokument\Mosaic Data\[Kopia av Förberedande NVB Mosaic 2020-03-06.xlsx]Tillförlitlighet i bedömning'!#REF!</xm:f>
          </x14:formula1>
          <xm:sqref>S61</xm:sqref>
        </x14:dataValidation>
        <x14:dataValidation type="list" allowBlank="1" showInputMessage="1" showErrorMessage="1">
          <x14:formula1>
            <xm:f>'Tillförlitlighet i bedömning'!$B$5:$B$9</xm:f>
          </x14:formula1>
          <xm:sqref>S8:S60 AB8:AB128 AI8:AI128 AG8:AG128 W8:W128 AK8:AK128 S62:S128 AM8:AM128 AO8:AO128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BO579"/>
  <sheetViews>
    <sheetView zoomScaleNormal="100" workbookViewId="0">
      <pane xSplit="7" ySplit="7" topLeftCell="H8" activePane="bottomRight" state="frozen"/>
      <selection pane="topRight" activeCell="H1" sqref="H1"/>
      <selection pane="bottomLeft" activeCell="A8" sqref="A8"/>
      <selection pane="bottomRight" activeCell="M403" sqref="M403"/>
    </sheetView>
  </sheetViews>
  <sheetFormatPr defaultColWidth="8.5546875" defaultRowHeight="12" customHeight="1"/>
  <cols>
    <col min="1" max="1" width="4.44140625" style="112" customWidth="1"/>
    <col min="2" max="2" width="6.33203125" customWidth="1"/>
    <col min="3" max="3" width="5.44140625" style="52" customWidth="1"/>
    <col min="4" max="4" width="10.5546875" style="41" customWidth="1"/>
    <col min="5" max="5" width="4.44140625" style="41" customWidth="1"/>
    <col min="6" max="6" width="5.44140625" style="53" customWidth="1"/>
    <col min="7" max="7" width="56.5546875" customWidth="1"/>
    <col min="8" max="8" width="3.44140625" customWidth="1"/>
    <col min="9" max="9" width="2.77734375" style="79" customWidth="1"/>
    <col min="10" max="10" width="3" customWidth="1"/>
    <col min="11" max="13" width="4.5546875" customWidth="1"/>
    <col min="14" max="14" width="4.5546875" style="98" customWidth="1"/>
    <col min="15" max="17" width="4.5546875" customWidth="1"/>
    <col min="18" max="18" width="2.5546875" customWidth="1"/>
    <col min="19" max="20" width="3.33203125" customWidth="1"/>
    <col min="21" max="21" width="15.5546875" customWidth="1"/>
    <col min="22" max="22" width="9.44140625" customWidth="1"/>
    <col min="23" max="23" width="30.5546875" customWidth="1"/>
    <col min="24" max="24" width="16.33203125" customWidth="1"/>
    <col min="25" max="25" width="7.5546875" customWidth="1"/>
    <col min="26" max="26" width="9.44140625" customWidth="1"/>
    <col min="27" max="27" width="12.6640625" style="54" customWidth="1"/>
    <col min="28" max="28" width="13.44140625" style="54" customWidth="1"/>
    <col min="29" max="29" width="17.5546875" style="54" customWidth="1"/>
    <col min="30" max="30" width="8.5546875" style="54" customWidth="1"/>
    <col min="31" max="31" width="9.44140625" style="54" customWidth="1"/>
    <col min="32" max="32" width="6.6640625" style="98" customWidth="1"/>
    <col min="33" max="33" width="12.5546875" style="98" customWidth="1"/>
    <col min="34" max="34" width="7.33203125" style="98" customWidth="1"/>
    <col min="35" max="35" width="7.6640625" style="98" customWidth="1"/>
    <col min="36" max="36" width="9.33203125" style="98" customWidth="1"/>
    <col min="37" max="37" width="5.6640625" style="54" customWidth="1"/>
    <col min="38" max="38" width="9.44140625" style="54" customWidth="1"/>
    <col min="39" max="39" width="6" style="54" customWidth="1"/>
    <col min="40" max="40" width="9.44140625" style="54" customWidth="1"/>
    <col min="41" max="41" width="6.6640625" style="54" customWidth="1"/>
    <col min="42" max="44" width="9.44140625" style="54" customWidth="1"/>
    <col min="45" max="45" width="6.33203125" customWidth="1"/>
    <col min="46" max="46" width="4.6640625" customWidth="1"/>
    <col min="47" max="47" width="6.6640625" style="55" customWidth="1"/>
    <col min="48" max="48" width="7.5546875" style="56" customWidth="1"/>
    <col min="49" max="49" width="3.6640625" customWidth="1"/>
    <col min="50" max="50" width="13.44140625" customWidth="1"/>
    <col min="51" max="51" width="9" customWidth="1"/>
    <col min="52" max="53" width="6" customWidth="1"/>
    <col min="54" max="63" width="3.44140625" customWidth="1"/>
    <col min="64" max="64" width="4.33203125" customWidth="1"/>
    <col min="65" max="65" width="4.44140625" customWidth="1"/>
    <col min="66" max="66" width="4.5546875" customWidth="1"/>
    <col min="67" max="67" width="64.6640625" customWidth="1"/>
  </cols>
  <sheetData>
    <row r="1" spans="1:67" s="38" customFormat="1" ht="15" customHeight="1" thickBot="1">
      <c r="A1" s="3748" t="s">
        <v>0</v>
      </c>
      <c r="B1" s="3749"/>
      <c r="C1" s="3749"/>
      <c r="D1" s="3749"/>
      <c r="E1" s="3749"/>
      <c r="F1" s="3750"/>
      <c r="G1" s="3702" t="s">
        <v>3166</v>
      </c>
      <c r="H1" s="3611"/>
      <c r="I1" s="3611"/>
      <c r="J1" s="3611"/>
      <c r="K1" s="3761" t="s">
        <v>1</v>
      </c>
      <c r="L1" s="3762"/>
      <c r="M1" s="3762"/>
      <c r="N1" s="3762"/>
      <c r="O1" s="3762"/>
      <c r="P1" s="3762"/>
      <c r="Q1" s="3762"/>
      <c r="R1" s="3762"/>
      <c r="S1" s="3762"/>
      <c r="T1" s="3763"/>
      <c r="U1" s="3608" t="s">
        <v>2</v>
      </c>
      <c r="V1" s="3609"/>
      <c r="W1" s="3609"/>
      <c r="X1" s="3609"/>
      <c r="Y1" s="3609"/>
      <c r="Z1" s="3609"/>
      <c r="AA1" s="3609"/>
      <c r="AB1" s="3609"/>
      <c r="AC1" s="3609"/>
      <c r="AD1" s="3609"/>
      <c r="AE1" s="3609"/>
      <c r="AF1" s="3609"/>
      <c r="AG1" s="3609"/>
      <c r="AH1" s="3609"/>
      <c r="AI1" s="3609"/>
      <c r="AJ1" s="3609"/>
      <c r="AK1" s="3609"/>
      <c r="AL1" s="3609"/>
      <c r="AM1" s="3609"/>
      <c r="AN1" s="3609"/>
      <c r="AO1" s="3609"/>
      <c r="AP1" s="3610"/>
      <c r="AQ1" s="3611"/>
      <c r="AR1" s="3612"/>
      <c r="AS1" s="3660" t="s">
        <v>3461</v>
      </c>
      <c r="AT1" s="3661"/>
      <c r="AU1" s="3792" t="s">
        <v>3</v>
      </c>
      <c r="AV1" s="3793"/>
      <c r="AW1" s="3793"/>
      <c r="AX1" s="3793"/>
      <c r="AY1" s="3794"/>
      <c r="AZ1" s="3813" t="s">
        <v>3454</v>
      </c>
      <c r="BA1" s="3814"/>
      <c r="BB1" s="3818" t="s">
        <v>5</v>
      </c>
      <c r="BC1" s="3819"/>
      <c r="BD1" s="3819"/>
      <c r="BE1" s="3819"/>
      <c r="BF1" s="3819"/>
      <c r="BG1" s="3819"/>
      <c r="BH1" s="3819"/>
      <c r="BI1" s="3819"/>
      <c r="BJ1" s="3819"/>
      <c r="BK1" s="3820"/>
      <c r="BL1" s="3778" t="s">
        <v>4</v>
      </c>
      <c r="BM1" s="3779"/>
      <c r="BN1" s="3779"/>
      <c r="BO1" s="3780"/>
    </row>
    <row r="2" spans="1:67" s="38" customFormat="1" ht="15" customHeight="1" thickTop="1" thickBot="1">
      <c r="A2" s="3751"/>
      <c r="B2" s="3749"/>
      <c r="C2" s="3749"/>
      <c r="D2" s="3749"/>
      <c r="E2" s="3749"/>
      <c r="F2" s="3750"/>
      <c r="G2" s="3755"/>
      <c r="H2" s="3611"/>
      <c r="I2" s="3611"/>
      <c r="J2" s="3611"/>
      <c r="K2" s="1"/>
      <c r="L2" s="39"/>
      <c r="M2" s="3785" t="s">
        <v>6</v>
      </c>
      <c r="N2" s="3786"/>
      <c r="O2" s="3786"/>
      <c r="P2" s="3786"/>
      <c r="Q2" s="3786"/>
      <c r="R2" s="3787"/>
      <c r="S2" s="3"/>
      <c r="T2" s="4"/>
      <c r="U2" s="3608"/>
      <c r="V2" s="3609"/>
      <c r="W2" s="3609"/>
      <c r="X2" s="3609"/>
      <c r="Y2" s="3609"/>
      <c r="Z2" s="3609"/>
      <c r="AA2" s="3609"/>
      <c r="AB2" s="3609"/>
      <c r="AC2" s="3609"/>
      <c r="AD2" s="3609"/>
      <c r="AE2" s="3609"/>
      <c r="AF2" s="3609"/>
      <c r="AG2" s="3609"/>
      <c r="AH2" s="3609"/>
      <c r="AI2" s="3609"/>
      <c r="AJ2" s="3609"/>
      <c r="AK2" s="3609"/>
      <c r="AL2" s="3609"/>
      <c r="AM2" s="3609"/>
      <c r="AN2" s="3609"/>
      <c r="AO2" s="3609"/>
      <c r="AP2" s="3610"/>
      <c r="AQ2" s="3611"/>
      <c r="AR2" s="3612"/>
      <c r="AS2" s="3660"/>
      <c r="AT2" s="3661"/>
      <c r="AU2" s="3792"/>
      <c r="AV2" s="3793"/>
      <c r="AW2" s="3793"/>
      <c r="AX2" s="3793"/>
      <c r="AY2" s="3794"/>
      <c r="AZ2" s="3815"/>
      <c r="BA2" s="3814"/>
      <c r="BB2" s="3818"/>
      <c r="BC2" s="3819"/>
      <c r="BD2" s="3819"/>
      <c r="BE2" s="3819"/>
      <c r="BF2" s="3819"/>
      <c r="BG2" s="3819"/>
      <c r="BH2" s="3819"/>
      <c r="BI2" s="3819"/>
      <c r="BJ2" s="3819"/>
      <c r="BK2" s="3820"/>
      <c r="BL2" s="3781"/>
      <c r="BM2" s="3779"/>
      <c r="BN2" s="3779"/>
      <c r="BO2" s="3780"/>
    </row>
    <row r="3" spans="1:67" s="38" customFormat="1" ht="30" customHeight="1" thickTop="1">
      <c r="A3" s="3752"/>
      <c r="B3" s="3753"/>
      <c r="C3" s="3753"/>
      <c r="D3" s="3753"/>
      <c r="E3" s="3753"/>
      <c r="F3" s="3754"/>
      <c r="G3" s="3756"/>
      <c r="H3" s="3615"/>
      <c r="I3" s="3615"/>
      <c r="J3" s="3615"/>
      <c r="K3" s="3788" t="s">
        <v>3127</v>
      </c>
      <c r="L3" s="3789"/>
      <c r="M3" s="3789"/>
      <c r="N3" s="3789"/>
      <c r="O3" s="3789"/>
      <c r="P3" s="3789"/>
      <c r="Q3" s="3790"/>
      <c r="R3" s="3791" t="s">
        <v>8</v>
      </c>
      <c r="S3" s="5"/>
      <c r="T3" s="4"/>
      <c r="U3" s="3613"/>
      <c r="V3" s="3614"/>
      <c r="W3" s="3614"/>
      <c r="X3" s="3614"/>
      <c r="Y3" s="3614"/>
      <c r="Z3" s="3614"/>
      <c r="AA3" s="3614"/>
      <c r="AB3" s="3614"/>
      <c r="AC3" s="3614"/>
      <c r="AD3" s="3614"/>
      <c r="AE3" s="3614"/>
      <c r="AF3" s="3614"/>
      <c r="AG3" s="3614"/>
      <c r="AH3" s="3614"/>
      <c r="AI3" s="3614"/>
      <c r="AJ3" s="3614"/>
      <c r="AK3" s="3614"/>
      <c r="AL3" s="3614"/>
      <c r="AM3" s="3614"/>
      <c r="AN3" s="3614"/>
      <c r="AO3" s="3614"/>
      <c r="AP3" s="3614"/>
      <c r="AQ3" s="3615"/>
      <c r="AR3" s="3616"/>
      <c r="AS3" s="3662"/>
      <c r="AT3" s="3663"/>
      <c r="AU3" s="3795"/>
      <c r="AV3" s="3796"/>
      <c r="AW3" s="3796"/>
      <c r="AX3" s="3796"/>
      <c r="AY3" s="3797"/>
      <c r="AZ3" s="3816"/>
      <c r="BA3" s="3817"/>
      <c r="BB3" s="3818"/>
      <c r="BC3" s="3819"/>
      <c r="BD3" s="3819"/>
      <c r="BE3" s="3819"/>
      <c r="BF3" s="3819"/>
      <c r="BG3" s="3819"/>
      <c r="BH3" s="3819"/>
      <c r="BI3" s="3819"/>
      <c r="BJ3" s="3819"/>
      <c r="BK3" s="3820"/>
      <c r="BL3" s="3782"/>
      <c r="BM3" s="3783"/>
      <c r="BN3" s="3783"/>
      <c r="BO3" s="3784"/>
    </row>
    <row r="4" spans="1:67" s="38" customFormat="1" ht="74.099999999999994" customHeight="1">
      <c r="A4" s="3757" t="s">
        <v>43</v>
      </c>
      <c r="B4" s="3759" t="s">
        <v>44</v>
      </c>
      <c r="C4" s="3759" t="s">
        <v>9</v>
      </c>
      <c r="D4" s="3759" t="s">
        <v>10</v>
      </c>
      <c r="E4" s="3772" t="s">
        <v>11</v>
      </c>
      <c r="F4" s="3774" t="s">
        <v>12</v>
      </c>
      <c r="G4" s="3776" t="s">
        <v>13</v>
      </c>
      <c r="H4" s="3627" t="s">
        <v>14</v>
      </c>
      <c r="I4" s="3620" t="s">
        <v>3476</v>
      </c>
      <c r="J4" s="3676" t="s">
        <v>15</v>
      </c>
      <c r="K4" s="3799" t="s">
        <v>16</v>
      </c>
      <c r="L4" s="3800"/>
      <c r="M4" s="3800"/>
      <c r="N4" s="3801"/>
      <c r="O4" s="3802" t="s">
        <v>17</v>
      </c>
      <c r="P4" s="3803"/>
      <c r="Q4" s="3804"/>
      <c r="R4" s="3791"/>
      <c r="S4" s="3657" t="s">
        <v>18</v>
      </c>
      <c r="T4" s="3734" t="s">
        <v>19</v>
      </c>
      <c r="U4" s="3670" t="s">
        <v>16</v>
      </c>
      <c r="V4" s="3671"/>
      <c r="W4" s="3671"/>
      <c r="X4" s="3671"/>
      <c r="Y4" s="3671"/>
      <c r="Z4" s="3671"/>
      <c r="AA4" s="3671"/>
      <c r="AB4" s="3671"/>
      <c r="AC4" s="3671"/>
      <c r="AD4" s="3671"/>
      <c r="AE4" s="3671"/>
      <c r="AF4" s="3671"/>
      <c r="AG4" s="3671"/>
      <c r="AH4" s="3671"/>
      <c r="AI4" s="3671"/>
      <c r="AJ4" s="3672"/>
      <c r="AK4" s="3737" t="s">
        <v>20</v>
      </c>
      <c r="AL4" s="3738"/>
      <c r="AM4" s="3738"/>
      <c r="AN4" s="3738"/>
      <c r="AO4" s="3738"/>
      <c r="AP4" s="3739"/>
      <c r="AQ4" s="3744" t="s">
        <v>6</v>
      </c>
      <c r="AR4" s="3745"/>
      <c r="AS4" s="3617" t="s">
        <v>21</v>
      </c>
      <c r="AT4" s="3740" t="s">
        <v>22</v>
      </c>
      <c r="AU4" s="3798" t="s">
        <v>23</v>
      </c>
      <c r="AV4" s="3759" t="s">
        <v>24</v>
      </c>
      <c r="AW4" s="3725" t="s">
        <v>3453</v>
      </c>
      <c r="AX4" s="3826" t="s">
        <v>26</v>
      </c>
      <c r="AY4" s="3807" t="s">
        <v>42</v>
      </c>
      <c r="AZ4" s="3759" t="s">
        <v>901</v>
      </c>
      <c r="BA4" s="3811" t="s">
        <v>902</v>
      </c>
      <c r="BB4" s="3728" t="s">
        <v>30</v>
      </c>
      <c r="BC4" s="3821"/>
      <c r="BD4" s="3821"/>
      <c r="BE4" s="3821"/>
      <c r="BF4" s="3821"/>
      <c r="BG4" s="3821"/>
      <c r="BH4" s="3821"/>
      <c r="BI4" s="3821"/>
      <c r="BJ4" s="3821"/>
      <c r="BK4" s="3822"/>
      <c r="BL4" s="3809" t="s">
        <v>27</v>
      </c>
      <c r="BM4" s="3772" t="s">
        <v>28</v>
      </c>
      <c r="BN4" s="3772" t="s">
        <v>29</v>
      </c>
      <c r="BO4" s="3805" t="s">
        <v>23</v>
      </c>
    </row>
    <row r="5" spans="1:67" s="38" customFormat="1" ht="16.2" customHeight="1">
      <c r="A5" s="3758"/>
      <c r="B5" s="3760"/>
      <c r="C5" s="3770"/>
      <c r="D5" s="3771"/>
      <c r="E5" s="3773"/>
      <c r="F5" s="3775"/>
      <c r="G5" s="3777"/>
      <c r="H5" s="3628"/>
      <c r="I5" s="3621"/>
      <c r="J5" s="3677"/>
      <c r="K5" s="3687" t="s">
        <v>31</v>
      </c>
      <c r="L5" s="3643" t="s">
        <v>32</v>
      </c>
      <c r="M5" s="3643" t="s">
        <v>33</v>
      </c>
      <c r="N5" s="3645" t="s">
        <v>34</v>
      </c>
      <c r="O5" s="3647" t="s">
        <v>35</v>
      </c>
      <c r="P5" s="3649" t="s">
        <v>36</v>
      </c>
      <c r="Q5" s="3689" t="s">
        <v>37</v>
      </c>
      <c r="R5" s="3791"/>
      <c r="S5" s="3658"/>
      <c r="T5" s="3735"/>
      <c r="U5" s="3691" t="s">
        <v>31</v>
      </c>
      <c r="V5" s="3692"/>
      <c r="W5" s="3640" t="s">
        <v>32</v>
      </c>
      <c r="X5" s="3641"/>
      <c r="Y5" s="3641"/>
      <c r="Z5" s="3642"/>
      <c r="AA5" s="3640" t="s">
        <v>33</v>
      </c>
      <c r="AB5" s="3641"/>
      <c r="AC5" s="3641"/>
      <c r="AD5" s="3641"/>
      <c r="AE5" s="3743"/>
      <c r="AF5" s="3673" t="s">
        <v>38</v>
      </c>
      <c r="AG5" s="3674"/>
      <c r="AH5" s="3674"/>
      <c r="AI5" s="3674"/>
      <c r="AJ5" s="3675"/>
      <c r="AK5" s="3693" t="s">
        <v>39</v>
      </c>
      <c r="AL5" s="3694"/>
      <c r="AM5" s="3695" t="s">
        <v>40</v>
      </c>
      <c r="AN5" s="3694"/>
      <c r="AO5" s="3695" t="s">
        <v>41</v>
      </c>
      <c r="AP5" s="3695"/>
      <c r="AQ5" s="3746" t="s">
        <v>8</v>
      </c>
      <c r="AR5" s="3828"/>
      <c r="AS5" s="3696"/>
      <c r="AT5" s="3741"/>
      <c r="AU5" s="3798"/>
      <c r="AV5" s="3770"/>
      <c r="AW5" s="3726"/>
      <c r="AX5" s="3827"/>
      <c r="AY5" s="3808"/>
      <c r="AZ5" s="3770"/>
      <c r="BA5" s="3812"/>
      <c r="BB5" s="3823"/>
      <c r="BC5" s="3824"/>
      <c r="BD5" s="3824"/>
      <c r="BE5" s="3824"/>
      <c r="BF5" s="3824"/>
      <c r="BG5" s="3824"/>
      <c r="BH5" s="3824"/>
      <c r="BI5" s="3824"/>
      <c r="BJ5" s="3824"/>
      <c r="BK5" s="3825"/>
      <c r="BL5" s="3810"/>
      <c r="BM5" s="3773"/>
      <c r="BN5" s="3773"/>
      <c r="BO5" s="3806"/>
    </row>
    <row r="6" spans="1:67" s="40" customFormat="1" ht="90" customHeight="1">
      <c r="A6" s="3758"/>
      <c r="B6" s="3760"/>
      <c r="C6" s="3770"/>
      <c r="D6" s="3771"/>
      <c r="E6" s="3773"/>
      <c r="F6" s="3775"/>
      <c r="G6" s="3777"/>
      <c r="H6" s="3629"/>
      <c r="I6" s="3622"/>
      <c r="J6" s="3678"/>
      <c r="K6" s="3765"/>
      <c r="L6" s="3766"/>
      <c r="M6" s="3766"/>
      <c r="N6" s="3767"/>
      <c r="O6" s="3768"/>
      <c r="P6" s="3764"/>
      <c r="Q6" s="3769"/>
      <c r="R6" s="3791"/>
      <c r="S6" s="3658"/>
      <c r="T6" s="3735"/>
      <c r="U6" s="724" t="s">
        <v>45</v>
      </c>
      <c r="V6" s="725" t="s">
        <v>46</v>
      </c>
      <c r="W6" s="7" t="s">
        <v>47</v>
      </c>
      <c r="X6" s="8" t="s">
        <v>48</v>
      </c>
      <c r="Y6" s="118" t="s">
        <v>49</v>
      </c>
      <c r="Z6" s="725" t="s">
        <v>46</v>
      </c>
      <c r="AA6" s="8" t="s">
        <v>50</v>
      </c>
      <c r="AB6" s="8" t="s">
        <v>51</v>
      </c>
      <c r="AC6" s="10" t="s">
        <v>52</v>
      </c>
      <c r="AD6" s="119" t="s">
        <v>49</v>
      </c>
      <c r="AE6" s="725" t="s">
        <v>46</v>
      </c>
      <c r="AF6" s="126" t="s">
        <v>3503</v>
      </c>
      <c r="AG6" s="126" t="s">
        <v>54</v>
      </c>
      <c r="AH6" s="126" t="s">
        <v>55</v>
      </c>
      <c r="AI6" s="126" t="s">
        <v>49</v>
      </c>
      <c r="AJ6" s="127" t="s">
        <v>46</v>
      </c>
      <c r="AK6" s="726" t="s">
        <v>3452</v>
      </c>
      <c r="AL6" s="727" t="s">
        <v>46</v>
      </c>
      <c r="AM6" s="728" t="s">
        <v>3452</v>
      </c>
      <c r="AN6" s="727" t="s">
        <v>46</v>
      </c>
      <c r="AO6" s="728" t="s">
        <v>3452</v>
      </c>
      <c r="AP6" s="727" t="s">
        <v>46</v>
      </c>
      <c r="AQ6" s="3468" t="s">
        <v>3609</v>
      </c>
      <c r="AR6" s="3471" t="s">
        <v>46</v>
      </c>
      <c r="AS6" s="3696"/>
      <c r="AT6" s="3741"/>
      <c r="AU6" s="3798"/>
      <c r="AV6" s="3770"/>
      <c r="AW6" s="3726"/>
      <c r="AX6" s="3827"/>
      <c r="AY6" s="3808"/>
      <c r="AZ6" s="3770"/>
      <c r="BA6" s="3812"/>
      <c r="BB6" s="729">
        <v>1110</v>
      </c>
      <c r="BC6" s="730">
        <v>1130</v>
      </c>
      <c r="BD6" s="730">
        <v>1140</v>
      </c>
      <c r="BE6" s="730">
        <v>1150</v>
      </c>
      <c r="BF6" s="730">
        <v>1160</v>
      </c>
      <c r="BG6" s="730">
        <v>1170</v>
      </c>
      <c r="BH6" s="730">
        <v>1610</v>
      </c>
      <c r="BI6" s="730">
        <v>1620</v>
      </c>
      <c r="BJ6" s="730">
        <v>1650</v>
      </c>
      <c r="BK6" s="723">
        <v>8330</v>
      </c>
      <c r="BL6" s="3810"/>
      <c r="BM6" s="3773"/>
      <c r="BN6" s="3773"/>
      <c r="BO6" s="3806"/>
    </row>
    <row r="7" spans="1:67" ht="12" customHeight="1">
      <c r="A7" s="755"/>
      <c r="B7" s="185"/>
      <c r="C7" s="756"/>
      <c r="D7" s="756"/>
      <c r="E7" s="757"/>
      <c r="F7" s="758"/>
      <c r="G7" s="731"/>
      <c r="H7" s="732"/>
      <c r="I7" s="182"/>
      <c r="J7" s="733"/>
      <c r="K7" s="734"/>
      <c r="L7" s="696"/>
      <c r="M7" s="708"/>
      <c r="N7" s="1842"/>
      <c r="O7" s="735"/>
      <c r="P7" s="699"/>
      <c r="Q7" s="700"/>
      <c r="R7" s="3564"/>
      <c r="S7" s="113"/>
      <c r="T7" s="736"/>
      <c r="U7" s="737"/>
      <c r="V7" s="738"/>
      <c r="W7" s="739"/>
      <c r="X7" s="739"/>
      <c r="Y7" s="739"/>
      <c r="Z7" s="739"/>
      <c r="AA7" s="740"/>
      <c r="AB7" s="740"/>
      <c r="AC7" s="740"/>
      <c r="AD7" s="740"/>
      <c r="AE7" s="740"/>
      <c r="AF7" s="741"/>
      <c r="AG7" s="741"/>
      <c r="AH7" s="741"/>
      <c r="AI7" s="713"/>
      <c r="AJ7" s="183"/>
      <c r="AK7" s="742"/>
      <c r="AL7" s="743"/>
      <c r="AM7" s="743"/>
      <c r="AN7" s="744"/>
      <c r="AO7" s="745"/>
      <c r="AP7" s="746"/>
      <c r="AQ7" s="3452"/>
      <c r="AR7" s="3452"/>
      <c r="AS7" s="747"/>
      <c r="AT7" s="748"/>
      <c r="AU7" s="1849"/>
      <c r="AV7" s="1850"/>
      <c r="AW7" s="185"/>
      <c r="AX7" s="185"/>
      <c r="AY7" s="749"/>
      <c r="AZ7" s="750"/>
      <c r="BA7" s="751"/>
      <c r="BB7" s="184"/>
      <c r="BC7" s="185"/>
      <c r="BD7" s="185"/>
      <c r="BE7" s="185"/>
      <c r="BF7" s="185"/>
      <c r="BG7" s="185"/>
      <c r="BH7" s="185"/>
      <c r="BI7" s="185"/>
      <c r="BJ7" s="185"/>
      <c r="BK7" s="752"/>
      <c r="BL7" s="753"/>
      <c r="BM7" s="750"/>
      <c r="BN7" s="750"/>
      <c r="BO7" s="754"/>
    </row>
    <row r="8" spans="1:67" s="17" customFormat="1" ht="12" customHeight="1">
      <c r="A8" s="506">
        <v>1</v>
      </c>
      <c r="B8" s="507" t="s">
        <v>56</v>
      </c>
      <c r="C8" s="759" t="s">
        <v>57</v>
      </c>
      <c r="D8" s="760" t="s">
        <v>58</v>
      </c>
      <c r="E8" s="508" t="s">
        <v>59</v>
      </c>
      <c r="F8" s="761" t="s">
        <v>59</v>
      </c>
      <c r="G8" s="200" t="s">
        <v>903</v>
      </c>
      <c r="H8" s="197"/>
      <c r="I8" s="201"/>
      <c r="J8" s="762"/>
      <c r="K8" s="763">
        <v>1</v>
      </c>
      <c r="L8" s="456">
        <v>8</v>
      </c>
      <c r="M8" s="457">
        <v>4</v>
      </c>
      <c r="N8" s="1843">
        <v>8</v>
      </c>
      <c r="O8" s="458">
        <v>0</v>
      </c>
      <c r="P8" s="459">
        <v>4</v>
      </c>
      <c r="Q8" s="3562">
        <v>0</v>
      </c>
      <c r="R8" s="3565"/>
      <c r="S8" s="764">
        <f>SUM(K8:M8)+SUM(O8:R8)</f>
        <v>17</v>
      </c>
      <c r="T8" s="764">
        <f>SUM(K8:R8)</f>
        <v>25</v>
      </c>
      <c r="U8" s="765" t="s">
        <v>62</v>
      </c>
      <c r="V8" s="143" t="s">
        <v>63</v>
      </c>
      <c r="W8" s="208" t="s">
        <v>904</v>
      </c>
      <c r="X8" s="208" t="s">
        <v>65</v>
      </c>
      <c r="Y8" s="208"/>
      <c r="Z8" s="143" t="s">
        <v>63</v>
      </c>
      <c r="AA8" s="208" t="s">
        <v>905</v>
      </c>
      <c r="AB8" s="208" t="s">
        <v>67</v>
      </c>
      <c r="AC8" s="208" t="s">
        <v>906</v>
      </c>
      <c r="AD8" s="208" t="s">
        <v>907</v>
      </c>
      <c r="AE8" s="143" t="s">
        <v>63</v>
      </c>
      <c r="AF8" s="210" t="s">
        <v>201</v>
      </c>
      <c r="AG8" s="210" t="s">
        <v>3511</v>
      </c>
      <c r="AH8" s="210" t="s">
        <v>908</v>
      </c>
      <c r="AI8" s="466"/>
      <c r="AJ8" s="143" t="s">
        <v>63</v>
      </c>
      <c r="AK8" s="467" t="s">
        <v>486</v>
      </c>
      <c r="AL8" s="143" t="s">
        <v>63</v>
      </c>
      <c r="AM8" s="766" t="s">
        <v>107</v>
      </c>
      <c r="AN8" s="143" t="s">
        <v>63</v>
      </c>
      <c r="AO8" s="767" t="s">
        <v>72</v>
      </c>
      <c r="AP8" s="143" t="s">
        <v>63</v>
      </c>
      <c r="AQ8" s="3457"/>
      <c r="AR8" s="143" t="s">
        <v>63</v>
      </c>
      <c r="AS8" s="768"/>
      <c r="AT8" s="769"/>
      <c r="AU8" s="1851" t="s">
        <v>909</v>
      </c>
      <c r="AV8" s="759" t="s">
        <v>3132</v>
      </c>
      <c r="AW8" s="759">
        <v>232124</v>
      </c>
      <c r="AX8" s="1852" t="s">
        <v>911</v>
      </c>
      <c r="AY8" s="682" t="s">
        <v>912</v>
      </c>
      <c r="AZ8" s="770"/>
      <c r="BA8" s="771"/>
      <c r="BB8" s="506"/>
      <c r="BC8" s="507"/>
      <c r="BD8" s="507"/>
      <c r="BE8" s="507"/>
      <c r="BF8" s="507"/>
      <c r="BG8" s="507"/>
      <c r="BH8" s="507"/>
      <c r="BI8" s="507"/>
      <c r="BJ8" s="507"/>
      <c r="BK8" s="682"/>
      <c r="BL8" s="506" t="s">
        <v>641</v>
      </c>
      <c r="BM8" s="507" t="s">
        <v>3276</v>
      </c>
      <c r="BN8" s="507" t="s">
        <v>499</v>
      </c>
      <c r="BO8" s="682" t="s">
        <v>3277</v>
      </c>
    </row>
    <row r="9" spans="1:67" s="17" customFormat="1" ht="12" customHeight="1">
      <c r="A9" s="510">
        <v>2</v>
      </c>
      <c r="B9" s="511" t="s">
        <v>56</v>
      </c>
      <c r="C9" s="625" t="s">
        <v>57</v>
      </c>
      <c r="D9" s="772" t="s">
        <v>58</v>
      </c>
      <c r="E9" s="512" t="s">
        <v>59</v>
      </c>
      <c r="F9" s="773" t="s">
        <v>59</v>
      </c>
      <c r="G9" s="218" t="s">
        <v>913</v>
      </c>
      <c r="H9" s="215"/>
      <c r="I9" s="219"/>
      <c r="J9" s="247"/>
      <c r="K9" s="774">
        <v>1</v>
      </c>
      <c r="L9" s="220">
        <v>8</v>
      </c>
      <c r="M9" s="221">
        <v>4</v>
      </c>
      <c r="N9" s="1844">
        <v>2</v>
      </c>
      <c r="O9" s="222">
        <v>0</v>
      </c>
      <c r="P9" s="223">
        <v>4</v>
      </c>
      <c r="Q9" s="3546">
        <v>0</v>
      </c>
      <c r="R9" s="3566"/>
      <c r="S9" s="224">
        <f>SUM(K9:M9)+SUM(O9:R9)</f>
        <v>17</v>
      </c>
      <c r="T9" s="224">
        <f>SUM(K9:R9)</f>
        <v>19</v>
      </c>
      <c r="U9" s="20" t="s">
        <v>62</v>
      </c>
      <c r="V9" s="225" t="s">
        <v>63</v>
      </c>
      <c r="W9" s="226" t="s">
        <v>914</v>
      </c>
      <c r="X9" s="226" t="s">
        <v>65</v>
      </c>
      <c r="Y9" s="226"/>
      <c r="Z9" s="225" t="s">
        <v>63</v>
      </c>
      <c r="AA9" s="226" t="s">
        <v>66</v>
      </c>
      <c r="AB9" s="226" t="s">
        <v>67</v>
      </c>
      <c r="AC9" s="226" t="s">
        <v>68</v>
      </c>
      <c r="AD9" s="226" t="s">
        <v>907</v>
      </c>
      <c r="AE9" s="225" t="s">
        <v>63</v>
      </c>
      <c r="AF9" s="227" t="s">
        <v>99</v>
      </c>
      <c r="AG9" s="227"/>
      <c r="AH9" s="227" t="s">
        <v>908</v>
      </c>
      <c r="AI9" s="228"/>
      <c r="AJ9" s="225" t="s">
        <v>63</v>
      </c>
      <c r="AK9" s="229" t="s">
        <v>486</v>
      </c>
      <c r="AL9" s="225" t="s">
        <v>63</v>
      </c>
      <c r="AM9" s="230" t="s">
        <v>915</v>
      </c>
      <c r="AN9" s="225" t="s">
        <v>63</v>
      </c>
      <c r="AO9" s="231" t="s">
        <v>916</v>
      </c>
      <c r="AP9" s="225" t="s">
        <v>63</v>
      </c>
      <c r="AQ9" s="3458"/>
      <c r="AR9" s="225" t="s">
        <v>63</v>
      </c>
      <c r="AS9" s="232"/>
      <c r="AT9" s="233"/>
      <c r="AU9" s="624" t="s">
        <v>917</v>
      </c>
      <c r="AV9" s="625" t="s">
        <v>918</v>
      </c>
      <c r="AW9" s="625">
        <v>102108</v>
      </c>
      <c r="AX9" s="626" t="s">
        <v>919</v>
      </c>
      <c r="AY9" s="627" t="s">
        <v>912</v>
      </c>
      <c r="AZ9" s="775"/>
      <c r="BA9" s="776"/>
      <c r="BB9" s="510" t="s">
        <v>59</v>
      </c>
      <c r="BC9" s="511"/>
      <c r="BD9" s="511"/>
      <c r="BE9" s="511"/>
      <c r="BF9" s="511"/>
      <c r="BG9" s="511" t="s">
        <v>59</v>
      </c>
      <c r="BH9" s="511"/>
      <c r="BI9" s="511"/>
      <c r="BJ9" s="511"/>
      <c r="BK9" s="627"/>
      <c r="BL9" s="510" t="s">
        <v>641</v>
      </c>
      <c r="BM9" s="511" t="s">
        <v>3278</v>
      </c>
      <c r="BN9" s="511" t="s">
        <v>3314</v>
      </c>
      <c r="BO9" s="627" t="s">
        <v>3279</v>
      </c>
    </row>
    <row r="10" spans="1:67" s="17" customFormat="1" ht="12" customHeight="1">
      <c r="A10" s="510">
        <v>3</v>
      </c>
      <c r="B10" s="511" t="s">
        <v>56</v>
      </c>
      <c r="C10" s="625" t="s">
        <v>57</v>
      </c>
      <c r="D10" s="772" t="s">
        <v>58</v>
      </c>
      <c r="E10" s="512" t="s">
        <v>59</v>
      </c>
      <c r="F10" s="773" t="s">
        <v>59</v>
      </c>
      <c r="G10" s="218" t="s">
        <v>75</v>
      </c>
      <c r="H10" s="215"/>
      <c r="I10" s="219"/>
      <c r="J10" s="247"/>
      <c r="K10" s="777">
        <v>1</v>
      </c>
      <c r="L10" s="220">
        <v>8</v>
      </c>
      <c r="M10" s="221">
        <v>4</v>
      </c>
      <c r="N10" s="1844">
        <v>8</v>
      </c>
      <c r="O10" s="222">
        <v>0</v>
      </c>
      <c r="P10" s="223">
        <v>4</v>
      </c>
      <c r="Q10" s="3546">
        <v>0</v>
      </c>
      <c r="R10" s="3566"/>
      <c r="S10" s="224">
        <f>SUM(K10:M10)+SUM(O10:R10)</f>
        <v>17</v>
      </c>
      <c r="T10" s="224">
        <f>SUM(K10:R10)</f>
        <v>25</v>
      </c>
      <c r="U10" s="20" t="s">
        <v>62</v>
      </c>
      <c r="V10" s="225" t="s">
        <v>63</v>
      </c>
      <c r="W10" s="226" t="s">
        <v>76</v>
      </c>
      <c r="X10" s="226" t="s">
        <v>65</v>
      </c>
      <c r="Y10" s="226"/>
      <c r="Z10" s="225" t="s">
        <v>63</v>
      </c>
      <c r="AA10" s="226" t="s">
        <v>920</v>
      </c>
      <c r="AB10" s="226" t="s">
        <v>67</v>
      </c>
      <c r="AC10" s="226" t="s">
        <v>921</v>
      </c>
      <c r="AD10" s="226" t="s">
        <v>922</v>
      </c>
      <c r="AE10" s="225" t="s">
        <v>63</v>
      </c>
      <c r="AF10" s="227" t="s">
        <v>201</v>
      </c>
      <c r="AG10" s="227"/>
      <c r="AH10" s="227"/>
      <c r="AI10" s="228"/>
      <c r="AJ10" s="225" t="s">
        <v>63</v>
      </c>
      <c r="AK10" s="229" t="s">
        <v>486</v>
      </c>
      <c r="AL10" s="225" t="s">
        <v>63</v>
      </c>
      <c r="AM10" s="230" t="s">
        <v>79</v>
      </c>
      <c r="AN10" s="225" t="s">
        <v>63</v>
      </c>
      <c r="AO10" s="231" t="s">
        <v>72</v>
      </c>
      <c r="AP10" s="225" t="s">
        <v>63</v>
      </c>
      <c r="AQ10" s="3458"/>
      <c r="AR10" s="225" t="s">
        <v>63</v>
      </c>
      <c r="AS10" s="232"/>
      <c r="AT10" s="233"/>
      <c r="AU10" s="624"/>
      <c r="AV10" s="625" t="s">
        <v>73</v>
      </c>
      <c r="AW10" s="625">
        <v>102935</v>
      </c>
      <c r="AX10" s="626" t="s">
        <v>61</v>
      </c>
      <c r="AY10" s="627" t="s">
        <v>74</v>
      </c>
      <c r="AZ10" s="775"/>
      <c r="BA10" s="776"/>
      <c r="BB10" s="510" t="s">
        <v>59</v>
      </c>
      <c r="BC10" s="511"/>
      <c r="BD10" s="511"/>
      <c r="BE10" s="511"/>
      <c r="BF10" s="511"/>
      <c r="BG10" s="511" t="s">
        <v>59</v>
      </c>
      <c r="BH10" s="511" t="s">
        <v>59</v>
      </c>
      <c r="BI10" s="511" t="s">
        <v>59</v>
      </c>
      <c r="BJ10" s="511"/>
      <c r="BK10" s="627"/>
      <c r="BL10" s="510" t="s">
        <v>641</v>
      </c>
      <c r="BM10" s="511" t="s">
        <v>3280</v>
      </c>
      <c r="BN10" s="511" t="s">
        <v>499</v>
      </c>
      <c r="BO10" s="627" t="s">
        <v>3281</v>
      </c>
    </row>
    <row r="11" spans="1:67" s="17" customFormat="1" ht="12" customHeight="1">
      <c r="A11" s="510">
        <v>4</v>
      </c>
      <c r="B11" s="511" t="s">
        <v>56</v>
      </c>
      <c r="C11" s="625" t="s">
        <v>57</v>
      </c>
      <c r="D11" s="772" t="s">
        <v>58</v>
      </c>
      <c r="E11" s="512" t="s">
        <v>59</v>
      </c>
      <c r="F11" s="773" t="s">
        <v>59</v>
      </c>
      <c r="G11" s="218" t="s">
        <v>80</v>
      </c>
      <c r="H11" s="215"/>
      <c r="I11" s="219"/>
      <c r="J11" s="247"/>
      <c r="K11" s="774">
        <v>1</v>
      </c>
      <c r="L11" s="220">
        <v>8</v>
      </c>
      <c r="M11" s="221">
        <v>2</v>
      </c>
      <c r="N11" s="1845">
        <v>8</v>
      </c>
      <c r="O11" s="222">
        <v>0</v>
      </c>
      <c r="P11" s="223">
        <v>4</v>
      </c>
      <c r="Q11" s="3546">
        <v>0</v>
      </c>
      <c r="R11" s="3566"/>
      <c r="S11" s="224">
        <f>SUM(K11:M11)+SUM(O11:R11)</f>
        <v>15</v>
      </c>
      <c r="T11" s="224">
        <f>SUM(K11:R11)</f>
        <v>23</v>
      </c>
      <c r="U11" s="20" t="s">
        <v>62</v>
      </c>
      <c r="V11" s="225" t="s">
        <v>63</v>
      </c>
      <c r="W11" s="226" t="s">
        <v>81</v>
      </c>
      <c r="X11" s="226" t="s">
        <v>65</v>
      </c>
      <c r="Y11" s="226"/>
      <c r="Z11" s="225" t="s">
        <v>63</v>
      </c>
      <c r="AA11" s="226" t="s">
        <v>82</v>
      </c>
      <c r="AB11" s="226" t="s">
        <v>83</v>
      </c>
      <c r="AC11" s="226" t="s">
        <v>84</v>
      </c>
      <c r="AD11" s="226" t="s">
        <v>85</v>
      </c>
      <c r="AE11" s="225" t="s">
        <v>63</v>
      </c>
      <c r="AF11" s="227" t="s">
        <v>201</v>
      </c>
      <c r="AG11" s="227" t="s">
        <v>3514</v>
      </c>
      <c r="AH11" s="227"/>
      <c r="AI11" s="228"/>
      <c r="AJ11" s="225" t="s">
        <v>63</v>
      </c>
      <c r="AK11" s="229" t="s">
        <v>486</v>
      </c>
      <c r="AL11" s="225" t="s">
        <v>63</v>
      </c>
      <c r="AM11" s="230" t="s">
        <v>86</v>
      </c>
      <c r="AN11" s="225" t="s">
        <v>63</v>
      </c>
      <c r="AO11" s="231" t="s">
        <v>72</v>
      </c>
      <c r="AP11" s="225" t="s">
        <v>63</v>
      </c>
      <c r="AQ11" s="3458"/>
      <c r="AR11" s="225" t="s">
        <v>63</v>
      </c>
      <c r="AS11" s="232"/>
      <c r="AT11" s="233"/>
      <c r="AU11" s="624"/>
      <c r="AV11" s="625" t="s">
        <v>73</v>
      </c>
      <c r="AW11" s="625">
        <v>102935</v>
      </c>
      <c r="AX11" s="626" t="s">
        <v>61</v>
      </c>
      <c r="AY11" s="627" t="s">
        <v>74</v>
      </c>
      <c r="AZ11" s="775"/>
      <c r="BA11" s="776"/>
      <c r="BB11" s="510" t="s">
        <v>59</v>
      </c>
      <c r="BC11" s="511"/>
      <c r="BD11" s="511"/>
      <c r="BE11" s="511"/>
      <c r="BF11" s="511"/>
      <c r="BG11" s="511" t="s">
        <v>59</v>
      </c>
      <c r="BH11" s="511" t="s">
        <v>59</v>
      </c>
      <c r="BI11" s="511" t="s">
        <v>59</v>
      </c>
      <c r="BJ11" s="511"/>
      <c r="BK11" s="627"/>
      <c r="BL11" s="510" t="s">
        <v>641</v>
      </c>
      <c r="BM11" s="511" t="s">
        <v>3280</v>
      </c>
      <c r="BN11" s="511" t="s">
        <v>499</v>
      </c>
      <c r="BO11" s="627" t="s">
        <v>3281</v>
      </c>
    </row>
    <row r="12" spans="1:67" s="17" customFormat="1" ht="12" customHeight="1">
      <c r="A12" s="510">
        <v>5</v>
      </c>
      <c r="B12" s="511" t="s">
        <v>56</v>
      </c>
      <c r="C12" s="625" t="s">
        <v>57</v>
      </c>
      <c r="D12" s="772" t="s">
        <v>58</v>
      </c>
      <c r="E12" s="512" t="s">
        <v>59</v>
      </c>
      <c r="F12" s="773" t="s">
        <v>59</v>
      </c>
      <c r="G12" s="218" t="s">
        <v>87</v>
      </c>
      <c r="H12" s="215"/>
      <c r="I12" s="219"/>
      <c r="J12" s="247"/>
      <c r="K12" s="777">
        <v>1</v>
      </c>
      <c r="L12" s="220">
        <v>4</v>
      </c>
      <c r="M12" s="221">
        <v>2</v>
      </c>
      <c r="N12" s="1844">
        <v>8</v>
      </c>
      <c r="O12" s="222">
        <v>0</v>
      </c>
      <c r="P12" s="223">
        <v>4</v>
      </c>
      <c r="Q12" s="3546">
        <v>0</v>
      </c>
      <c r="R12" s="3566"/>
      <c r="S12" s="224">
        <f t="shared" ref="S12:S33" si="0">SUM(K12:M12)+SUM(O12:R12)</f>
        <v>11</v>
      </c>
      <c r="T12" s="224">
        <f t="shared" ref="T12:T33" si="1">SUM(K12:R12)</f>
        <v>19</v>
      </c>
      <c r="U12" s="20" t="s">
        <v>62</v>
      </c>
      <c r="V12" s="225" t="s">
        <v>63</v>
      </c>
      <c r="W12" s="226" t="s">
        <v>88</v>
      </c>
      <c r="X12" s="226" t="s">
        <v>65</v>
      </c>
      <c r="Y12" s="226"/>
      <c r="Z12" s="225" t="s">
        <v>63</v>
      </c>
      <c r="AA12" s="226" t="s">
        <v>89</v>
      </c>
      <c r="AB12" s="226" t="s">
        <v>77</v>
      </c>
      <c r="AC12" s="226" t="s">
        <v>90</v>
      </c>
      <c r="AD12" s="226" t="s">
        <v>91</v>
      </c>
      <c r="AE12" s="225" t="s">
        <v>63</v>
      </c>
      <c r="AF12" s="227" t="s">
        <v>201</v>
      </c>
      <c r="AG12" s="227"/>
      <c r="AH12" s="227"/>
      <c r="AI12" s="228"/>
      <c r="AJ12" s="225" t="s">
        <v>63</v>
      </c>
      <c r="AK12" s="229" t="s">
        <v>486</v>
      </c>
      <c r="AL12" s="225" t="s">
        <v>63</v>
      </c>
      <c r="AM12" s="230" t="s">
        <v>92</v>
      </c>
      <c r="AN12" s="225" t="s">
        <v>63</v>
      </c>
      <c r="AO12" s="231" t="s">
        <v>72</v>
      </c>
      <c r="AP12" s="225" t="s">
        <v>63</v>
      </c>
      <c r="AQ12" s="3458"/>
      <c r="AR12" s="225" t="s">
        <v>63</v>
      </c>
      <c r="AS12" s="232"/>
      <c r="AT12" s="233"/>
      <c r="AU12" s="624"/>
      <c r="AV12" s="625" t="s">
        <v>73</v>
      </c>
      <c r="AW12" s="625">
        <v>102935</v>
      </c>
      <c r="AX12" s="626" t="s">
        <v>61</v>
      </c>
      <c r="AY12" s="627" t="s">
        <v>74</v>
      </c>
      <c r="AZ12" s="775"/>
      <c r="BA12" s="776"/>
      <c r="BB12" s="510" t="s">
        <v>59</v>
      </c>
      <c r="BC12" s="511"/>
      <c r="BD12" s="511"/>
      <c r="BE12" s="511"/>
      <c r="BF12" s="511"/>
      <c r="BG12" s="511" t="s">
        <v>59</v>
      </c>
      <c r="BH12" s="511" t="s">
        <v>59</v>
      </c>
      <c r="BI12" s="511" t="s">
        <v>59</v>
      </c>
      <c r="BJ12" s="511"/>
      <c r="BK12" s="627"/>
      <c r="BL12" s="510" t="s">
        <v>641</v>
      </c>
      <c r="BM12" s="511" t="s">
        <v>3278</v>
      </c>
      <c r="BN12" s="511" t="s">
        <v>499</v>
      </c>
      <c r="BO12" s="627" t="s">
        <v>3282</v>
      </c>
    </row>
    <row r="13" spans="1:67" s="17" customFormat="1" ht="12" customHeight="1">
      <c r="A13" s="510">
        <v>6</v>
      </c>
      <c r="B13" s="511" t="s">
        <v>56</v>
      </c>
      <c r="C13" s="625" t="s">
        <v>57</v>
      </c>
      <c r="D13" s="772" t="s">
        <v>58</v>
      </c>
      <c r="E13" s="512" t="s">
        <v>59</v>
      </c>
      <c r="F13" s="773" t="s">
        <v>59</v>
      </c>
      <c r="G13" s="218" t="s">
        <v>923</v>
      </c>
      <c r="H13" s="215"/>
      <c r="I13" s="219"/>
      <c r="J13" s="247"/>
      <c r="K13" s="774">
        <v>1</v>
      </c>
      <c r="L13" s="220">
        <v>8</v>
      </c>
      <c r="M13" s="221">
        <v>2</v>
      </c>
      <c r="N13" s="1844">
        <v>2</v>
      </c>
      <c r="O13" s="222">
        <v>0</v>
      </c>
      <c r="P13" s="223">
        <v>4</v>
      </c>
      <c r="Q13" s="3546">
        <v>0</v>
      </c>
      <c r="R13" s="3566"/>
      <c r="S13" s="224">
        <f t="shared" si="0"/>
        <v>15</v>
      </c>
      <c r="T13" s="224">
        <f t="shared" si="1"/>
        <v>17</v>
      </c>
      <c r="U13" s="20" t="s">
        <v>62</v>
      </c>
      <c r="V13" s="225" t="s">
        <v>63</v>
      </c>
      <c r="W13" s="226" t="s">
        <v>924</v>
      </c>
      <c r="X13" s="226" t="s">
        <v>65</v>
      </c>
      <c r="Y13" s="226"/>
      <c r="Z13" s="225" t="s">
        <v>63</v>
      </c>
      <c r="AA13" s="226" t="s">
        <v>96</v>
      </c>
      <c r="AB13" s="226" t="s">
        <v>67</v>
      </c>
      <c r="AC13" s="226" t="s">
        <v>97</v>
      </c>
      <c r="AD13" s="226" t="s">
        <v>925</v>
      </c>
      <c r="AE13" s="225" t="s">
        <v>63</v>
      </c>
      <c r="AF13" s="227" t="s">
        <v>99</v>
      </c>
      <c r="AG13" s="227" t="s">
        <v>3512</v>
      </c>
      <c r="AH13" s="227" t="s">
        <v>926</v>
      </c>
      <c r="AI13" s="228"/>
      <c r="AJ13" s="225" t="s">
        <v>63</v>
      </c>
      <c r="AK13" s="229" t="s">
        <v>486</v>
      </c>
      <c r="AL13" s="225" t="s">
        <v>63</v>
      </c>
      <c r="AM13" s="230" t="s">
        <v>171</v>
      </c>
      <c r="AN13" s="225" t="s">
        <v>63</v>
      </c>
      <c r="AO13" s="231" t="s">
        <v>72</v>
      </c>
      <c r="AP13" s="225" t="s">
        <v>63</v>
      </c>
      <c r="AQ13" s="3458"/>
      <c r="AR13" s="225" t="s">
        <v>63</v>
      </c>
      <c r="AS13" s="232"/>
      <c r="AT13" s="233"/>
      <c r="AU13" s="624"/>
      <c r="AV13" s="625" t="s">
        <v>73</v>
      </c>
      <c r="AW13" s="625">
        <v>102109</v>
      </c>
      <c r="AX13" s="626" t="s">
        <v>94</v>
      </c>
      <c r="AY13" s="627" t="s">
        <v>927</v>
      </c>
      <c r="AZ13" s="775"/>
      <c r="BA13" s="776"/>
      <c r="BB13" s="510" t="s">
        <v>59</v>
      </c>
      <c r="BC13" s="511"/>
      <c r="BD13" s="511"/>
      <c r="BE13" s="511"/>
      <c r="BF13" s="511"/>
      <c r="BG13" s="511" t="s">
        <v>59</v>
      </c>
      <c r="BH13" s="511" t="s">
        <v>59</v>
      </c>
      <c r="BI13" s="511" t="s">
        <v>59</v>
      </c>
      <c r="BJ13" s="511"/>
      <c r="BK13" s="627"/>
      <c r="BL13" s="510" t="s">
        <v>641</v>
      </c>
      <c r="BM13" s="511" t="s">
        <v>3283</v>
      </c>
      <c r="BN13" s="511" t="s">
        <v>3455</v>
      </c>
      <c r="BO13" s="627" t="s">
        <v>3284</v>
      </c>
    </row>
    <row r="14" spans="1:67" s="17" customFormat="1" ht="12" customHeight="1">
      <c r="A14" s="510">
        <v>7</v>
      </c>
      <c r="B14" s="511" t="s">
        <v>56</v>
      </c>
      <c r="C14" s="625" t="s">
        <v>57</v>
      </c>
      <c r="D14" s="772" t="s">
        <v>58</v>
      </c>
      <c r="E14" s="512" t="s">
        <v>59</v>
      </c>
      <c r="F14" s="773" t="s">
        <v>59</v>
      </c>
      <c r="G14" s="218" t="s">
        <v>93</v>
      </c>
      <c r="H14" s="215"/>
      <c r="I14" s="219"/>
      <c r="J14" s="247"/>
      <c r="K14" s="777">
        <v>1</v>
      </c>
      <c r="L14" s="220">
        <v>2</v>
      </c>
      <c r="M14" s="221">
        <v>2</v>
      </c>
      <c r="N14" s="1844">
        <v>4</v>
      </c>
      <c r="O14" s="222">
        <v>0</v>
      </c>
      <c r="P14" s="223">
        <v>4</v>
      </c>
      <c r="Q14" s="3546">
        <v>0</v>
      </c>
      <c r="R14" s="3566"/>
      <c r="S14" s="224">
        <f t="shared" si="0"/>
        <v>9</v>
      </c>
      <c r="T14" s="224">
        <f t="shared" si="1"/>
        <v>13</v>
      </c>
      <c r="U14" s="20" t="s">
        <v>62</v>
      </c>
      <c r="V14" s="225" t="s">
        <v>63</v>
      </c>
      <c r="W14" s="226" t="s">
        <v>928</v>
      </c>
      <c r="X14" s="226" t="s">
        <v>65</v>
      </c>
      <c r="Y14" s="226"/>
      <c r="Z14" s="225" t="s">
        <v>63</v>
      </c>
      <c r="AA14" s="226" t="s">
        <v>96</v>
      </c>
      <c r="AB14" s="226" t="s">
        <v>77</v>
      </c>
      <c r="AC14" s="226" t="s">
        <v>97</v>
      </c>
      <c r="AD14" s="226" t="s">
        <v>98</v>
      </c>
      <c r="AE14" s="225" t="s">
        <v>63</v>
      </c>
      <c r="AF14" s="227" t="s">
        <v>70</v>
      </c>
      <c r="AG14" s="227" t="s">
        <v>3513</v>
      </c>
      <c r="AH14" s="227"/>
      <c r="AI14" s="228"/>
      <c r="AJ14" s="225" t="s">
        <v>63</v>
      </c>
      <c r="AK14" s="229" t="s">
        <v>486</v>
      </c>
      <c r="AL14" s="225" t="s">
        <v>63</v>
      </c>
      <c r="AM14" s="230" t="s">
        <v>100</v>
      </c>
      <c r="AN14" s="225" t="s">
        <v>63</v>
      </c>
      <c r="AO14" s="231" t="s">
        <v>72</v>
      </c>
      <c r="AP14" s="225" t="s">
        <v>63</v>
      </c>
      <c r="AQ14" s="3458"/>
      <c r="AR14" s="225" t="s">
        <v>63</v>
      </c>
      <c r="AS14" s="232"/>
      <c r="AT14" s="233"/>
      <c r="AU14" s="624"/>
      <c r="AV14" s="625" t="s">
        <v>73</v>
      </c>
      <c r="AW14" s="625">
        <v>102109</v>
      </c>
      <c r="AX14" s="626" t="s">
        <v>94</v>
      </c>
      <c r="AY14" s="627" t="s">
        <v>927</v>
      </c>
      <c r="AZ14" s="775"/>
      <c r="BA14" s="776"/>
      <c r="BB14" s="510" t="s">
        <v>59</v>
      </c>
      <c r="BC14" s="511"/>
      <c r="BD14" s="511"/>
      <c r="BE14" s="511"/>
      <c r="BF14" s="511"/>
      <c r="BG14" s="511" t="s">
        <v>59</v>
      </c>
      <c r="BH14" s="511" t="s">
        <v>59</v>
      </c>
      <c r="BI14" s="511" t="s">
        <v>59</v>
      </c>
      <c r="BJ14" s="511"/>
      <c r="BK14" s="627"/>
      <c r="BL14" s="510" t="s">
        <v>641</v>
      </c>
      <c r="BM14" s="511" t="s">
        <v>3278</v>
      </c>
      <c r="BN14" s="511" t="s">
        <v>3314</v>
      </c>
      <c r="BO14" s="627" t="s">
        <v>3285</v>
      </c>
    </row>
    <row r="15" spans="1:67" s="17" customFormat="1" ht="12" customHeight="1">
      <c r="A15" s="510">
        <v>8</v>
      </c>
      <c r="B15" s="511" t="s">
        <v>56</v>
      </c>
      <c r="C15" s="625" t="s">
        <v>57</v>
      </c>
      <c r="D15" s="772" t="s">
        <v>58</v>
      </c>
      <c r="E15" s="512" t="s">
        <v>59</v>
      </c>
      <c r="F15" s="773" t="s">
        <v>59</v>
      </c>
      <c r="G15" s="218" t="s">
        <v>102</v>
      </c>
      <c r="H15" s="215"/>
      <c r="I15" s="219"/>
      <c r="J15" s="247"/>
      <c r="K15" s="774">
        <v>1</v>
      </c>
      <c r="L15" s="220">
        <v>2</v>
      </c>
      <c r="M15" s="221">
        <v>2</v>
      </c>
      <c r="N15" s="1845">
        <v>0</v>
      </c>
      <c r="O15" s="222">
        <v>0</v>
      </c>
      <c r="P15" s="223">
        <v>4</v>
      </c>
      <c r="Q15" s="3546">
        <v>0</v>
      </c>
      <c r="R15" s="3566"/>
      <c r="S15" s="224">
        <f t="shared" si="0"/>
        <v>9</v>
      </c>
      <c r="T15" s="224">
        <f t="shared" si="1"/>
        <v>9</v>
      </c>
      <c r="U15" s="20" t="s">
        <v>62</v>
      </c>
      <c r="V15" s="225" t="s">
        <v>63</v>
      </c>
      <c r="W15" s="226" t="s">
        <v>929</v>
      </c>
      <c r="X15" s="226" t="s">
        <v>65</v>
      </c>
      <c r="Y15" s="226"/>
      <c r="Z15" s="225" t="s">
        <v>63</v>
      </c>
      <c r="AA15" s="226" t="s">
        <v>96</v>
      </c>
      <c r="AB15" s="226" t="s">
        <v>77</v>
      </c>
      <c r="AC15" s="226" t="s">
        <v>105</v>
      </c>
      <c r="AD15" s="226" t="s">
        <v>106</v>
      </c>
      <c r="AE15" s="225" t="s">
        <v>63</v>
      </c>
      <c r="AF15" s="227"/>
      <c r="AG15" s="227" t="s">
        <v>3512</v>
      </c>
      <c r="AH15" s="227"/>
      <c r="AI15" s="228"/>
      <c r="AJ15" s="225" t="s">
        <v>63</v>
      </c>
      <c r="AK15" s="229" t="s">
        <v>486</v>
      </c>
      <c r="AL15" s="225" t="s">
        <v>63</v>
      </c>
      <c r="AM15" s="230" t="s">
        <v>107</v>
      </c>
      <c r="AN15" s="225" t="s">
        <v>63</v>
      </c>
      <c r="AO15" s="231" t="s">
        <v>72</v>
      </c>
      <c r="AP15" s="225" t="s">
        <v>63</v>
      </c>
      <c r="AQ15" s="3458"/>
      <c r="AR15" s="225" t="s">
        <v>63</v>
      </c>
      <c r="AS15" s="232"/>
      <c r="AT15" s="233"/>
      <c r="AU15" s="624"/>
      <c r="AV15" s="625" t="s">
        <v>73</v>
      </c>
      <c r="AW15" s="625">
        <v>102936</v>
      </c>
      <c r="AX15" s="626" t="s">
        <v>103</v>
      </c>
      <c r="AY15" s="627" t="s">
        <v>108</v>
      </c>
      <c r="AZ15" s="775"/>
      <c r="BA15" s="776"/>
      <c r="BB15" s="510" t="s">
        <v>59</v>
      </c>
      <c r="BC15" s="511"/>
      <c r="BD15" s="511"/>
      <c r="BE15" s="511"/>
      <c r="BF15" s="511"/>
      <c r="BG15" s="511" t="s">
        <v>59</v>
      </c>
      <c r="BH15" s="511"/>
      <c r="BI15" s="511"/>
      <c r="BJ15" s="511"/>
      <c r="BK15" s="627"/>
      <c r="BL15" s="510" t="s">
        <v>641</v>
      </c>
      <c r="BM15" s="511" t="s">
        <v>3278</v>
      </c>
      <c r="BN15" s="511" t="s">
        <v>3314</v>
      </c>
      <c r="BO15" s="627" t="s">
        <v>3285</v>
      </c>
    </row>
    <row r="16" spans="1:67" s="17" customFormat="1" ht="12" customHeight="1">
      <c r="A16" s="510">
        <v>9</v>
      </c>
      <c r="B16" s="511" t="s">
        <v>56</v>
      </c>
      <c r="C16" s="625" t="s">
        <v>57</v>
      </c>
      <c r="D16" s="772" t="s">
        <v>58</v>
      </c>
      <c r="E16" s="512" t="s">
        <v>59</v>
      </c>
      <c r="F16" s="773" t="s">
        <v>59</v>
      </c>
      <c r="G16" s="218" t="s">
        <v>109</v>
      </c>
      <c r="H16" s="215"/>
      <c r="I16" s="219"/>
      <c r="J16" s="247"/>
      <c r="K16" s="777">
        <v>1</v>
      </c>
      <c r="L16" s="220">
        <v>8</v>
      </c>
      <c r="M16" s="221">
        <v>2</v>
      </c>
      <c r="N16" s="1844">
        <v>8</v>
      </c>
      <c r="O16" s="222">
        <v>0</v>
      </c>
      <c r="P16" s="223">
        <v>4</v>
      </c>
      <c r="Q16" s="3546">
        <v>0</v>
      </c>
      <c r="R16" s="3566"/>
      <c r="S16" s="224">
        <f t="shared" si="0"/>
        <v>15</v>
      </c>
      <c r="T16" s="224">
        <f t="shared" si="1"/>
        <v>23</v>
      </c>
      <c r="U16" s="20" t="s">
        <v>62</v>
      </c>
      <c r="V16" s="225" t="s">
        <v>63</v>
      </c>
      <c r="W16" s="226" t="s">
        <v>930</v>
      </c>
      <c r="X16" s="226" t="s">
        <v>65</v>
      </c>
      <c r="Y16" s="226"/>
      <c r="Z16" s="225" t="s">
        <v>63</v>
      </c>
      <c r="AA16" s="226" t="s">
        <v>112</v>
      </c>
      <c r="AB16" s="226" t="s">
        <v>113</v>
      </c>
      <c r="AC16" s="226" t="s">
        <v>105</v>
      </c>
      <c r="AD16" s="226" t="s">
        <v>114</v>
      </c>
      <c r="AE16" s="225" t="s">
        <v>63</v>
      </c>
      <c r="AF16" s="227" t="s">
        <v>201</v>
      </c>
      <c r="AG16" s="227" t="s">
        <v>3515</v>
      </c>
      <c r="AH16" s="227"/>
      <c r="AI16" s="228"/>
      <c r="AJ16" s="225" t="s">
        <v>63</v>
      </c>
      <c r="AK16" s="229" t="s">
        <v>486</v>
      </c>
      <c r="AL16" s="225" t="s">
        <v>63</v>
      </c>
      <c r="AM16" s="230" t="s">
        <v>115</v>
      </c>
      <c r="AN16" s="225" t="s">
        <v>63</v>
      </c>
      <c r="AO16" s="231" t="s">
        <v>72</v>
      </c>
      <c r="AP16" s="225" t="s">
        <v>63</v>
      </c>
      <c r="AQ16" s="3458"/>
      <c r="AR16" s="225" t="s">
        <v>63</v>
      </c>
      <c r="AS16" s="232"/>
      <c r="AT16" s="233"/>
      <c r="AU16" s="624"/>
      <c r="AV16" s="625" t="s">
        <v>116</v>
      </c>
      <c r="AW16" s="625">
        <v>100014</v>
      </c>
      <c r="AX16" s="626" t="s">
        <v>110</v>
      </c>
      <c r="AY16" s="627" t="s">
        <v>117</v>
      </c>
      <c r="AZ16" s="775"/>
      <c r="BA16" s="776"/>
      <c r="BB16" s="510"/>
      <c r="BC16" s="511"/>
      <c r="BD16" s="511"/>
      <c r="BE16" s="511"/>
      <c r="BF16" s="511"/>
      <c r="BG16" s="511"/>
      <c r="BH16" s="511"/>
      <c r="BI16" s="511"/>
      <c r="BJ16" s="511"/>
      <c r="BK16" s="627"/>
      <c r="BL16" s="510" t="s">
        <v>641</v>
      </c>
      <c r="BM16" s="511" t="s">
        <v>3286</v>
      </c>
      <c r="BN16" s="511" t="s">
        <v>499</v>
      </c>
      <c r="BO16" s="627" t="s">
        <v>3287</v>
      </c>
    </row>
    <row r="17" spans="1:67" s="17" customFormat="1" ht="12" customHeight="1">
      <c r="A17" s="510">
        <v>10</v>
      </c>
      <c r="B17" s="511" t="s">
        <v>56</v>
      </c>
      <c r="C17" s="625" t="s">
        <v>57</v>
      </c>
      <c r="D17" s="772" t="s">
        <v>58</v>
      </c>
      <c r="E17" s="512" t="s">
        <v>59</v>
      </c>
      <c r="F17" s="773" t="s">
        <v>59</v>
      </c>
      <c r="G17" s="218" t="s">
        <v>118</v>
      </c>
      <c r="H17" s="215"/>
      <c r="I17" s="219"/>
      <c r="J17" s="247"/>
      <c r="K17" s="774">
        <v>1</v>
      </c>
      <c r="L17" s="220">
        <v>4</v>
      </c>
      <c r="M17" s="221">
        <v>2</v>
      </c>
      <c r="N17" s="1844">
        <v>0</v>
      </c>
      <c r="O17" s="222">
        <v>0</v>
      </c>
      <c r="P17" s="223">
        <v>4</v>
      </c>
      <c r="Q17" s="3546">
        <v>0</v>
      </c>
      <c r="R17" s="3566"/>
      <c r="S17" s="224">
        <f t="shared" si="0"/>
        <v>11</v>
      </c>
      <c r="T17" s="224">
        <f t="shared" si="1"/>
        <v>11</v>
      </c>
      <c r="U17" s="20" t="s">
        <v>62</v>
      </c>
      <c r="V17" s="225" t="s">
        <v>63</v>
      </c>
      <c r="W17" s="226" t="s">
        <v>931</v>
      </c>
      <c r="X17" s="226" t="s">
        <v>65</v>
      </c>
      <c r="Y17" s="226"/>
      <c r="Z17" s="225" t="s">
        <v>63</v>
      </c>
      <c r="AA17" s="226" t="s">
        <v>112</v>
      </c>
      <c r="AB17" s="226" t="s">
        <v>113</v>
      </c>
      <c r="AC17" s="226"/>
      <c r="AD17" s="226" t="s">
        <v>121</v>
      </c>
      <c r="AE17" s="225" t="s">
        <v>63</v>
      </c>
      <c r="AF17" s="227" t="s">
        <v>122</v>
      </c>
      <c r="AG17" s="227"/>
      <c r="AH17" s="227"/>
      <c r="AI17" s="228"/>
      <c r="AJ17" s="225" t="s">
        <v>63</v>
      </c>
      <c r="AK17" s="229" t="s">
        <v>486</v>
      </c>
      <c r="AL17" s="225" t="s">
        <v>63</v>
      </c>
      <c r="AM17" s="230" t="s">
        <v>123</v>
      </c>
      <c r="AN17" s="225" t="s">
        <v>63</v>
      </c>
      <c r="AO17" s="231" t="s">
        <v>72</v>
      </c>
      <c r="AP17" s="225" t="s">
        <v>63</v>
      </c>
      <c r="AQ17" s="3458"/>
      <c r="AR17" s="225" t="s">
        <v>63</v>
      </c>
      <c r="AS17" s="232"/>
      <c r="AT17" s="233"/>
      <c r="AU17" s="624" t="s">
        <v>124</v>
      </c>
      <c r="AV17" s="625" t="s">
        <v>125</v>
      </c>
      <c r="AW17" s="625" t="s">
        <v>126</v>
      </c>
      <c r="AX17" s="626" t="s">
        <v>119</v>
      </c>
      <c r="AY17" s="627" t="s">
        <v>127</v>
      </c>
      <c r="AZ17" s="775"/>
      <c r="BA17" s="776"/>
      <c r="BB17" s="510"/>
      <c r="BC17" s="511"/>
      <c r="BD17" s="511"/>
      <c r="BE17" s="511"/>
      <c r="BF17" s="511"/>
      <c r="BG17" s="511"/>
      <c r="BH17" s="511"/>
      <c r="BI17" s="511"/>
      <c r="BJ17" s="511"/>
      <c r="BK17" s="627"/>
      <c r="BL17" s="510" t="s">
        <v>641</v>
      </c>
      <c r="BM17" s="511" t="s">
        <v>3288</v>
      </c>
      <c r="BN17" s="511" t="s">
        <v>499</v>
      </c>
      <c r="BO17" s="627" t="s">
        <v>3289</v>
      </c>
    </row>
    <row r="18" spans="1:67" s="17" customFormat="1" ht="12" customHeight="1">
      <c r="A18" s="510">
        <v>11</v>
      </c>
      <c r="B18" s="511" t="s">
        <v>56</v>
      </c>
      <c r="C18" s="625" t="s">
        <v>57</v>
      </c>
      <c r="D18" s="772" t="s">
        <v>58</v>
      </c>
      <c r="E18" s="512" t="s">
        <v>59</v>
      </c>
      <c r="F18" s="773" t="s">
        <v>59</v>
      </c>
      <c r="G18" s="218" t="s">
        <v>128</v>
      </c>
      <c r="H18" s="215"/>
      <c r="I18" s="219"/>
      <c r="J18" s="247"/>
      <c r="K18" s="777">
        <v>1</v>
      </c>
      <c r="L18" s="220">
        <v>8</v>
      </c>
      <c r="M18" s="221">
        <v>2</v>
      </c>
      <c r="N18" s="1844">
        <v>2</v>
      </c>
      <c r="O18" s="222">
        <v>0</v>
      </c>
      <c r="P18" s="223">
        <v>4</v>
      </c>
      <c r="Q18" s="3546">
        <v>0</v>
      </c>
      <c r="R18" s="3566"/>
      <c r="S18" s="224">
        <f t="shared" si="0"/>
        <v>15</v>
      </c>
      <c r="T18" s="224">
        <f t="shared" si="1"/>
        <v>17</v>
      </c>
      <c r="U18" s="20" t="s">
        <v>62</v>
      </c>
      <c r="V18" s="225" t="s">
        <v>63</v>
      </c>
      <c r="W18" s="226" t="s">
        <v>130</v>
      </c>
      <c r="X18" s="226" t="s">
        <v>65</v>
      </c>
      <c r="Y18" s="226"/>
      <c r="Z18" s="225" t="s">
        <v>63</v>
      </c>
      <c r="AA18" s="226" t="s">
        <v>131</v>
      </c>
      <c r="AB18" s="226" t="s">
        <v>132</v>
      </c>
      <c r="AC18" s="226" t="s">
        <v>133</v>
      </c>
      <c r="AD18" s="226" t="s">
        <v>134</v>
      </c>
      <c r="AE18" s="225" t="s">
        <v>63</v>
      </c>
      <c r="AF18" s="227" t="s">
        <v>99</v>
      </c>
      <c r="AG18" s="227"/>
      <c r="AH18" s="227"/>
      <c r="AI18" s="228"/>
      <c r="AJ18" s="225" t="s">
        <v>63</v>
      </c>
      <c r="AK18" s="229" t="s">
        <v>486</v>
      </c>
      <c r="AL18" s="225" t="s">
        <v>63</v>
      </c>
      <c r="AM18" s="230" t="s">
        <v>100</v>
      </c>
      <c r="AN18" s="225" t="s">
        <v>63</v>
      </c>
      <c r="AO18" s="231" t="s">
        <v>72</v>
      </c>
      <c r="AP18" s="225" t="s">
        <v>63</v>
      </c>
      <c r="AQ18" s="3458"/>
      <c r="AR18" s="225" t="s">
        <v>63</v>
      </c>
      <c r="AS18" s="232"/>
      <c r="AT18" s="233"/>
      <c r="AU18" s="624"/>
      <c r="AV18" s="625" t="s">
        <v>135</v>
      </c>
      <c r="AW18" s="625">
        <v>102116</v>
      </c>
      <c r="AX18" s="626" t="s">
        <v>129</v>
      </c>
      <c r="AY18" s="627" t="s">
        <v>136</v>
      </c>
      <c r="AZ18" s="775"/>
      <c r="BA18" s="776"/>
      <c r="BB18" s="510"/>
      <c r="BC18" s="511"/>
      <c r="BD18" s="511"/>
      <c r="BE18" s="511"/>
      <c r="BF18" s="511"/>
      <c r="BG18" s="511"/>
      <c r="BH18" s="511" t="s">
        <v>59</v>
      </c>
      <c r="BI18" s="511" t="s">
        <v>59</v>
      </c>
      <c r="BJ18" s="511"/>
      <c r="BK18" s="627"/>
      <c r="BL18" s="510" t="s">
        <v>641</v>
      </c>
      <c r="BM18" s="511" t="s">
        <v>3290</v>
      </c>
      <c r="BN18" s="511" t="s">
        <v>499</v>
      </c>
      <c r="BO18" s="627" t="s">
        <v>3291</v>
      </c>
    </row>
    <row r="19" spans="1:67" s="17" customFormat="1" ht="12" customHeight="1">
      <c r="A19" s="510">
        <v>12</v>
      </c>
      <c r="B19" s="511" t="s">
        <v>56</v>
      </c>
      <c r="C19" s="625" t="s">
        <v>57</v>
      </c>
      <c r="D19" s="772" t="s">
        <v>58</v>
      </c>
      <c r="E19" s="512" t="s">
        <v>59</v>
      </c>
      <c r="F19" s="773" t="s">
        <v>59</v>
      </c>
      <c r="G19" s="218" t="s">
        <v>137</v>
      </c>
      <c r="H19" s="215"/>
      <c r="I19" s="219"/>
      <c r="J19" s="247"/>
      <c r="K19" s="774">
        <v>1</v>
      </c>
      <c r="L19" s="220">
        <v>8</v>
      </c>
      <c r="M19" s="221">
        <v>2</v>
      </c>
      <c r="N19" s="1845">
        <v>2</v>
      </c>
      <c r="O19" s="222">
        <v>0</v>
      </c>
      <c r="P19" s="223">
        <v>4</v>
      </c>
      <c r="Q19" s="3546">
        <v>0</v>
      </c>
      <c r="R19" s="3566"/>
      <c r="S19" s="224">
        <f t="shared" si="0"/>
        <v>15</v>
      </c>
      <c r="T19" s="224">
        <f t="shared" si="1"/>
        <v>17</v>
      </c>
      <c r="U19" s="20" t="s">
        <v>62</v>
      </c>
      <c r="V19" s="225" t="s">
        <v>63</v>
      </c>
      <c r="W19" s="226" t="s">
        <v>138</v>
      </c>
      <c r="X19" s="226" t="s">
        <v>65</v>
      </c>
      <c r="Y19" s="226"/>
      <c r="Z19" s="225" t="s">
        <v>63</v>
      </c>
      <c r="AA19" s="226" t="s">
        <v>139</v>
      </c>
      <c r="AB19" s="226"/>
      <c r="AC19" s="226"/>
      <c r="AD19" s="226"/>
      <c r="AE19" s="225" t="s">
        <v>63</v>
      </c>
      <c r="AF19" s="227" t="s">
        <v>99</v>
      </c>
      <c r="AG19" s="227"/>
      <c r="AH19" s="227"/>
      <c r="AI19" s="228"/>
      <c r="AJ19" s="225" t="s">
        <v>63</v>
      </c>
      <c r="AK19" s="229" t="s">
        <v>486</v>
      </c>
      <c r="AL19" s="225" t="s">
        <v>63</v>
      </c>
      <c r="AM19" s="230" t="s">
        <v>100</v>
      </c>
      <c r="AN19" s="225" t="s">
        <v>63</v>
      </c>
      <c r="AO19" s="231" t="s">
        <v>72</v>
      </c>
      <c r="AP19" s="225" t="s">
        <v>63</v>
      </c>
      <c r="AQ19" s="3458"/>
      <c r="AR19" s="225" t="s">
        <v>63</v>
      </c>
      <c r="AS19" s="232"/>
      <c r="AT19" s="233"/>
      <c r="AU19" s="624"/>
      <c r="AV19" s="625" t="s">
        <v>135</v>
      </c>
      <c r="AW19" s="625">
        <v>102116</v>
      </c>
      <c r="AX19" s="626" t="s">
        <v>129</v>
      </c>
      <c r="AY19" s="627" t="s">
        <v>136</v>
      </c>
      <c r="AZ19" s="775"/>
      <c r="BA19" s="776"/>
      <c r="BB19" s="510"/>
      <c r="BC19" s="511"/>
      <c r="BD19" s="511"/>
      <c r="BE19" s="511"/>
      <c r="BF19" s="511"/>
      <c r="BG19" s="511"/>
      <c r="BH19" s="511" t="s">
        <v>59</v>
      </c>
      <c r="BI19" s="511" t="s">
        <v>59</v>
      </c>
      <c r="BJ19" s="511"/>
      <c r="BK19" s="627"/>
      <c r="BL19" s="510" t="s">
        <v>641</v>
      </c>
      <c r="BM19" s="511" t="s">
        <v>3292</v>
      </c>
      <c r="BN19" s="511" t="s">
        <v>3455</v>
      </c>
      <c r="BO19" s="627" t="s">
        <v>3293</v>
      </c>
    </row>
    <row r="20" spans="1:67" s="18" customFormat="1" ht="12" customHeight="1">
      <c r="A20" s="510">
        <v>13</v>
      </c>
      <c r="B20" s="511" t="s">
        <v>56</v>
      </c>
      <c r="C20" s="625" t="s">
        <v>57</v>
      </c>
      <c r="D20" s="772" t="s">
        <v>58</v>
      </c>
      <c r="E20" s="512" t="s">
        <v>59</v>
      </c>
      <c r="F20" s="773" t="s">
        <v>59</v>
      </c>
      <c r="G20" s="218" t="s">
        <v>932</v>
      </c>
      <c r="H20" s="215"/>
      <c r="I20" s="219"/>
      <c r="J20" s="247"/>
      <c r="K20" s="777">
        <v>1</v>
      </c>
      <c r="L20" s="220">
        <v>8</v>
      </c>
      <c r="M20" s="221">
        <v>4</v>
      </c>
      <c r="N20" s="1844">
        <v>0</v>
      </c>
      <c r="O20" s="222">
        <v>0</v>
      </c>
      <c r="P20" s="223">
        <v>4</v>
      </c>
      <c r="Q20" s="3546">
        <v>0</v>
      </c>
      <c r="R20" s="3566"/>
      <c r="S20" s="224">
        <f t="shared" si="0"/>
        <v>17</v>
      </c>
      <c r="T20" s="224">
        <f t="shared" si="1"/>
        <v>17</v>
      </c>
      <c r="U20" s="20" t="s">
        <v>62</v>
      </c>
      <c r="V20" s="225" t="s">
        <v>63</v>
      </c>
      <c r="W20" s="226" t="s">
        <v>933</v>
      </c>
      <c r="X20" s="226" t="s">
        <v>65</v>
      </c>
      <c r="Y20" s="226"/>
      <c r="Z20" s="225" t="s">
        <v>63</v>
      </c>
      <c r="AA20" s="226" t="s">
        <v>143</v>
      </c>
      <c r="AB20" s="226"/>
      <c r="AC20" s="226"/>
      <c r="AD20" s="226"/>
      <c r="AE20" s="225" t="s">
        <v>63</v>
      </c>
      <c r="AF20" s="227" t="s">
        <v>144</v>
      </c>
      <c r="AG20" s="227" t="s">
        <v>145</v>
      </c>
      <c r="AH20" s="227"/>
      <c r="AI20" s="228" t="s">
        <v>146</v>
      </c>
      <c r="AJ20" s="225" t="s">
        <v>63</v>
      </c>
      <c r="AK20" s="229" t="s">
        <v>486</v>
      </c>
      <c r="AL20" s="225" t="s">
        <v>63</v>
      </c>
      <c r="AM20" s="230" t="s">
        <v>147</v>
      </c>
      <c r="AN20" s="225" t="s">
        <v>63</v>
      </c>
      <c r="AO20" s="231" t="s">
        <v>72</v>
      </c>
      <c r="AP20" s="225" t="s">
        <v>63</v>
      </c>
      <c r="AQ20" s="3458"/>
      <c r="AR20" s="225" t="s">
        <v>63</v>
      </c>
      <c r="AS20" s="232"/>
      <c r="AT20" s="233"/>
      <c r="AU20" s="624" t="s">
        <v>148</v>
      </c>
      <c r="AV20" s="625" t="s">
        <v>149</v>
      </c>
      <c r="AW20" s="625" t="s">
        <v>150</v>
      </c>
      <c r="AX20" s="625" t="s">
        <v>141</v>
      </c>
      <c r="AY20" s="627" t="s">
        <v>151</v>
      </c>
      <c r="AZ20" s="775"/>
      <c r="BA20" s="776"/>
      <c r="BB20" s="510"/>
      <c r="BC20" s="511"/>
      <c r="BD20" s="511"/>
      <c r="BE20" s="511"/>
      <c r="BF20" s="511"/>
      <c r="BG20" s="511"/>
      <c r="BH20" s="511" t="s">
        <v>59</v>
      </c>
      <c r="BI20" s="511"/>
      <c r="BJ20" s="511"/>
      <c r="BK20" s="627"/>
      <c r="BL20" s="510" t="s">
        <v>641</v>
      </c>
      <c r="BM20" s="511" t="s">
        <v>3294</v>
      </c>
      <c r="BN20" s="511" t="s">
        <v>499</v>
      </c>
      <c r="BO20" s="627" t="s">
        <v>3295</v>
      </c>
    </row>
    <row r="21" spans="1:67" s="19" customFormat="1" ht="12" customHeight="1">
      <c r="A21" s="510">
        <v>14</v>
      </c>
      <c r="B21" s="511" t="s">
        <v>56</v>
      </c>
      <c r="C21" s="625" t="s">
        <v>57</v>
      </c>
      <c r="D21" s="772" t="s">
        <v>58</v>
      </c>
      <c r="E21" s="512" t="s">
        <v>59</v>
      </c>
      <c r="F21" s="773" t="s">
        <v>59</v>
      </c>
      <c r="G21" s="218" t="s">
        <v>152</v>
      </c>
      <c r="H21" s="215"/>
      <c r="I21" s="219"/>
      <c r="J21" s="247"/>
      <c r="K21" s="774">
        <v>1</v>
      </c>
      <c r="L21" s="220">
        <v>4</v>
      </c>
      <c r="M21" s="221">
        <v>4</v>
      </c>
      <c r="N21" s="1844">
        <v>0</v>
      </c>
      <c r="O21" s="222">
        <v>0</v>
      </c>
      <c r="P21" s="223">
        <v>4</v>
      </c>
      <c r="Q21" s="3546">
        <v>0</v>
      </c>
      <c r="R21" s="3566"/>
      <c r="S21" s="224">
        <f t="shared" si="0"/>
        <v>13</v>
      </c>
      <c r="T21" s="224">
        <f t="shared" si="1"/>
        <v>13</v>
      </c>
      <c r="U21" s="20" t="s">
        <v>62</v>
      </c>
      <c r="V21" s="225" t="s">
        <v>63</v>
      </c>
      <c r="W21" s="226" t="s">
        <v>153</v>
      </c>
      <c r="X21" s="226" t="s">
        <v>65</v>
      </c>
      <c r="Y21" s="226"/>
      <c r="Z21" s="225" t="s">
        <v>63</v>
      </c>
      <c r="AA21" s="226" t="s">
        <v>154</v>
      </c>
      <c r="AB21" s="226"/>
      <c r="AC21" s="226"/>
      <c r="AD21" s="226"/>
      <c r="AE21" s="225" t="s">
        <v>63</v>
      </c>
      <c r="AF21" s="227" t="s">
        <v>144</v>
      </c>
      <c r="AG21" s="237"/>
      <c r="AH21" s="237"/>
      <c r="AI21" s="238"/>
      <c r="AJ21" s="225" t="s">
        <v>63</v>
      </c>
      <c r="AK21" s="229" t="s">
        <v>486</v>
      </c>
      <c r="AL21" s="225" t="s">
        <v>63</v>
      </c>
      <c r="AM21" s="230" t="s">
        <v>100</v>
      </c>
      <c r="AN21" s="225" t="s">
        <v>63</v>
      </c>
      <c r="AO21" s="231" t="s">
        <v>72</v>
      </c>
      <c r="AP21" s="225" t="s">
        <v>63</v>
      </c>
      <c r="AQ21" s="3458"/>
      <c r="AR21" s="225" t="s">
        <v>63</v>
      </c>
      <c r="AS21" s="239"/>
      <c r="AT21" s="240"/>
      <c r="AU21" s="624" t="s">
        <v>148</v>
      </c>
      <c r="AV21" s="625" t="s">
        <v>149</v>
      </c>
      <c r="AW21" s="625" t="s">
        <v>155</v>
      </c>
      <c r="AX21" s="625" t="s">
        <v>141</v>
      </c>
      <c r="AY21" s="627" t="s">
        <v>151</v>
      </c>
      <c r="AZ21" s="775"/>
      <c r="BA21" s="776"/>
      <c r="BB21" s="510"/>
      <c r="BC21" s="511"/>
      <c r="BD21" s="511"/>
      <c r="BE21" s="511"/>
      <c r="BF21" s="511"/>
      <c r="BG21" s="511"/>
      <c r="BH21" s="511" t="s">
        <v>59</v>
      </c>
      <c r="BI21" s="511"/>
      <c r="BJ21" s="511"/>
      <c r="BK21" s="627"/>
      <c r="BL21" s="510" t="s">
        <v>641</v>
      </c>
      <c r="BM21" s="511" t="s">
        <v>3296</v>
      </c>
      <c r="BN21" s="511" t="s">
        <v>3455</v>
      </c>
      <c r="BO21" s="627" t="s">
        <v>3297</v>
      </c>
    </row>
    <row r="22" spans="1:67" s="17" customFormat="1" ht="12" customHeight="1">
      <c r="A22" s="510">
        <v>15</v>
      </c>
      <c r="B22" s="511" t="s">
        <v>56</v>
      </c>
      <c r="C22" s="625" t="s">
        <v>57</v>
      </c>
      <c r="D22" s="772" t="s">
        <v>58</v>
      </c>
      <c r="E22" s="512" t="s">
        <v>59</v>
      </c>
      <c r="F22" s="773" t="s">
        <v>59</v>
      </c>
      <c r="G22" s="218" t="s">
        <v>156</v>
      </c>
      <c r="H22" s="215"/>
      <c r="I22" s="219"/>
      <c r="J22" s="247"/>
      <c r="K22" s="777">
        <v>1</v>
      </c>
      <c r="L22" s="220">
        <v>2</v>
      </c>
      <c r="M22" s="221">
        <v>2</v>
      </c>
      <c r="N22" s="1844">
        <v>0</v>
      </c>
      <c r="O22" s="222">
        <v>0</v>
      </c>
      <c r="P22" s="223">
        <v>4</v>
      </c>
      <c r="Q22" s="3546">
        <v>0</v>
      </c>
      <c r="R22" s="3566"/>
      <c r="S22" s="224">
        <f t="shared" si="0"/>
        <v>9</v>
      </c>
      <c r="T22" s="224">
        <f t="shared" si="1"/>
        <v>9</v>
      </c>
      <c r="U22" s="20" t="s">
        <v>62</v>
      </c>
      <c r="V22" s="225" t="s">
        <v>63</v>
      </c>
      <c r="W22" s="226" t="s">
        <v>158</v>
      </c>
      <c r="X22" s="226" t="s">
        <v>65</v>
      </c>
      <c r="Y22" s="226"/>
      <c r="Z22" s="225" t="s">
        <v>63</v>
      </c>
      <c r="AA22" s="226" t="s">
        <v>159</v>
      </c>
      <c r="AB22" s="226"/>
      <c r="AC22" s="226" t="s">
        <v>160</v>
      </c>
      <c r="AD22" s="226" t="s">
        <v>161</v>
      </c>
      <c r="AE22" s="225" t="s">
        <v>63</v>
      </c>
      <c r="AF22" s="227" t="s">
        <v>122</v>
      </c>
      <c r="AG22" s="227" t="s">
        <v>3516</v>
      </c>
      <c r="AH22" s="227"/>
      <c r="AI22" s="228"/>
      <c r="AJ22" s="225" t="s">
        <v>63</v>
      </c>
      <c r="AK22" s="229" t="s">
        <v>486</v>
      </c>
      <c r="AL22" s="225" t="s">
        <v>63</v>
      </c>
      <c r="AM22" s="230" t="s">
        <v>162</v>
      </c>
      <c r="AN22" s="225" t="s">
        <v>63</v>
      </c>
      <c r="AO22" s="231" t="s">
        <v>72</v>
      </c>
      <c r="AP22" s="225" t="s">
        <v>63</v>
      </c>
      <c r="AQ22" s="3458"/>
      <c r="AR22" s="225" t="s">
        <v>63</v>
      </c>
      <c r="AS22" s="232"/>
      <c r="AT22" s="233"/>
      <c r="AU22" s="624"/>
      <c r="AV22" s="625" t="s">
        <v>163</v>
      </c>
      <c r="AW22" s="625">
        <v>102939</v>
      </c>
      <c r="AX22" s="626" t="s">
        <v>157</v>
      </c>
      <c r="AY22" s="627" t="s">
        <v>164</v>
      </c>
      <c r="AZ22" s="775"/>
      <c r="BA22" s="776"/>
      <c r="BB22" s="510"/>
      <c r="BC22" s="511"/>
      <c r="BD22" s="511"/>
      <c r="BE22" s="511"/>
      <c r="BF22" s="511"/>
      <c r="BG22" s="511"/>
      <c r="BH22" s="511"/>
      <c r="BI22" s="511"/>
      <c r="BJ22" s="511"/>
      <c r="BK22" s="627"/>
      <c r="BL22" s="510" t="s">
        <v>641</v>
      </c>
      <c r="BM22" s="511" t="s">
        <v>3296</v>
      </c>
      <c r="BN22" s="511" t="s">
        <v>499</v>
      </c>
      <c r="BO22" s="627" t="s">
        <v>3298</v>
      </c>
    </row>
    <row r="23" spans="1:67" s="17" customFormat="1" ht="12" customHeight="1">
      <c r="A23" s="510">
        <v>16</v>
      </c>
      <c r="B23" s="511" t="s">
        <v>56</v>
      </c>
      <c r="C23" s="625" t="s">
        <v>57</v>
      </c>
      <c r="D23" s="772" t="s">
        <v>58</v>
      </c>
      <c r="E23" s="512" t="s">
        <v>59</v>
      </c>
      <c r="F23" s="773" t="s">
        <v>59</v>
      </c>
      <c r="G23" s="218" t="s">
        <v>934</v>
      </c>
      <c r="H23" s="215"/>
      <c r="I23" s="219"/>
      <c r="J23" s="247"/>
      <c r="K23" s="774">
        <v>1</v>
      </c>
      <c r="L23" s="220">
        <v>4</v>
      </c>
      <c r="M23" s="221">
        <v>2</v>
      </c>
      <c r="N23" s="1845">
        <v>0</v>
      </c>
      <c r="O23" s="222">
        <v>0</v>
      </c>
      <c r="P23" s="223">
        <v>4</v>
      </c>
      <c r="Q23" s="3546">
        <v>0</v>
      </c>
      <c r="R23" s="3566"/>
      <c r="S23" s="224">
        <f t="shared" si="0"/>
        <v>11</v>
      </c>
      <c r="T23" s="224">
        <f t="shared" si="1"/>
        <v>11</v>
      </c>
      <c r="U23" s="20" t="s">
        <v>62</v>
      </c>
      <c r="V23" s="225" t="s">
        <v>63</v>
      </c>
      <c r="W23" s="226" t="s">
        <v>935</v>
      </c>
      <c r="X23" s="226" t="s">
        <v>65</v>
      </c>
      <c r="Y23" s="226"/>
      <c r="Z23" s="225" t="s">
        <v>63</v>
      </c>
      <c r="AA23" s="226" t="s">
        <v>936</v>
      </c>
      <c r="AB23" s="226" t="s">
        <v>937</v>
      </c>
      <c r="AC23" s="226"/>
      <c r="AD23" s="226" t="s">
        <v>938</v>
      </c>
      <c r="AE23" s="225" t="s">
        <v>63</v>
      </c>
      <c r="AF23" s="227" t="s">
        <v>122</v>
      </c>
      <c r="AG23" s="227"/>
      <c r="AH23" s="227"/>
      <c r="AI23" s="228"/>
      <c r="AJ23" s="225" t="s">
        <v>63</v>
      </c>
      <c r="AK23" s="229" t="s">
        <v>486</v>
      </c>
      <c r="AL23" s="225" t="s">
        <v>63</v>
      </c>
      <c r="AM23" s="230" t="s">
        <v>100</v>
      </c>
      <c r="AN23" s="225" t="s">
        <v>63</v>
      </c>
      <c r="AO23" s="231" t="s">
        <v>72</v>
      </c>
      <c r="AP23" s="225" t="s">
        <v>63</v>
      </c>
      <c r="AQ23" s="3458"/>
      <c r="AR23" s="225" t="s">
        <v>63</v>
      </c>
      <c r="AS23" s="232"/>
      <c r="AT23" s="233"/>
      <c r="AU23" s="624" t="s">
        <v>939</v>
      </c>
      <c r="AV23" s="625" t="s">
        <v>181</v>
      </c>
      <c r="AW23" s="625">
        <v>100079</v>
      </c>
      <c r="AX23" s="1853" t="s">
        <v>940</v>
      </c>
      <c r="AY23" s="627" t="s">
        <v>941</v>
      </c>
      <c r="AZ23" s="775"/>
      <c r="BA23" s="776"/>
      <c r="BB23" s="510"/>
      <c r="BC23" s="511"/>
      <c r="BD23" s="511"/>
      <c r="BE23" s="511"/>
      <c r="BF23" s="511"/>
      <c r="BG23" s="511"/>
      <c r="BH23" s="511"/>
      <c r="BI23" s="511"/>
      <c r="BJ23" s="511"/>
      <c r="BK23" s="627"/>
      <c r="BL23" s="510" t="s">
        <v>641</v>
      </c>
      <c r="BM23" s="511" t="s">
        <v>3299</v>
      </c>
      <c r="BN23" s="511" t="s">
        <v>3455</v>
      </c>
      <c r="BO23" s="627" t="s">
        <v>3300</v>
      </c>
    </row>
    <row r="24" spans="1:67" s="17" customFormat="1" ht="12" customHeight="1">
      <c r="A24" s="510">
        <v>17</v>
      </c>
      <c r="B24" s="511" t="s">
        <v>56</v>
      </c>
      <c r="C24" s="625" t="s">
        <v>57</v>
      </c>
      <c r="D24" s="772" t="s">
        <v>58</v>
      </c>
      <c r="E24" s="512" t="s">
        <v>59</v>
      </c>
      <c r="F24" s="773" t="s">
        <v>59</v>
      </c>
      <c r="G24" s="217" t="s">
        <v>3620</v>
      </c>
      <c r="H24" s="215"/>
      <c r="I24" s="219"/>
      <c r="J24" s="247"/>
      <c r="K24" s="777">
        <v>1</v>
      </c>
      <c r="L24" s="220">
        <v>8</v>
      </c>
      <c r="M24" s="221">
        <v>2</v>
      </c>
      <c r="N24" s="1844">
        <v>4</v>
      </c>
      <c r="O24" s="222">
        <v>0</v>
      </c>
      <c r="P24" s="223">
        <v>4</v>
      </c>
      <c r="Q24" s="3546">
        <v>0</v>
      </c>
      <c r="R24" s="3566"/>
      <c r="S24" s="224">
        <f t="shared" si="0"/>
        <v>15</v>
      </c>
      <c r="T24" s="224">
        <f t="shared" si="1"/>
        <v>19</v>
      </c>
      <c r="U24" s="20" t="s">
        <v>62</v>
      </c>
      <c r="V24" s="225" t="s">
        <v>63</v>
      </c>
      <c r="W24" s="226" t="s">
        <v>942</v>
      </c>
      <c r="X24" s="226" t="s">
        <v>65</v>
      </c>
      <c r="Y24" s="226"/>
      <c r="Z24" s="225" t="s">
        <v>63</v>
      </c>
      <c r="AA24" s="226" t="s">
        <v>167</v>
      </c>
      <c r="AB24" s="226" t="s">
        <v>168</v>
      </c>
      <c r="AC24" s="226" t="s">
        <v>169</v>
      </c>
      <c r="AD24" s="226" t="s">
        <v>170</v>
      </c>
      <c r="AE24" s="225" t="s">
        <v>63</v>
      </c>
      <c r="AF24" s="227" t="s">
        <v>70</v>
      </c>
      <c r="AG24" s="227" t="s">
        <v>3517</v>
      </c>
      <c r="AH24" s="227"/>
      <c r="AI24" s="228"/>
      <c r="AJ24" s="225" t="s">
        <v>63</v>
      </c>
      <c r="AK24" s="229" t="s">
        <v>486</v>
      </c>
      <c r="AL24" s="225" t="s">
        <v>63</v>
      </c>
      <c r="AM24" s="230" t="s">
        <v>171</v>
      </c>
      <c r="AN24" s="225" t="s">
        <v>63</v>
      </c>
      <c r="AO24" s="231" t="s">
        <v>72</v>
      </c>
      <c r="AP24" s="225" t="s">
        <v>63</v>
      </c>
      <c r="AQ24" s="3458"/>
      <c r="AR24" s="225" t="s">
        <v>63</v>
      </c>
      <c r="AS24" s="232"/>
      <c r="AT24" s="233"/>
      <c r="AU24" s="624"/>
      <c r="AV24" s="625" t="s">
        <v>172</v>
      </c>
      <c r="AW24" s="625" t="s">
        <v>3479</v>
      </c>
      <c r="AX24" s="626" t="s">
        <v>3487</v>
      </c>
      <c r="AY24" s="627" t="s">
        <v>3621</v>
      </c>
      <c r="AZ24" s="775"/>
      <c r="BA24" s="776"/>
      <c r="BB24" s="510"/>
      <c r="BC24" s="511"/>
      <c r="BD24" s="511"/>
      <c r="BE24" s="511"/>
      <c r="BF24" s="511"/>
      <c r="BG24" s="511"/>
      <c r="BH24" s="511" t="s">
        <v>59</v>
      </c>
      <c r="BI24" s="511" t="s">
        <v>59</v>
      </c>
      <c r="BJ24" s="511"/>
      <c r="BK24" s="627"/>
      <c r="BL24" s="510" t="s">
        <v>641</v>
      </c>
      <c r="BM24" s="511" t="s">
        <v>3301</v>
      </c>
      <c r="BN24" s="511" t="s">
        <v>3455</v>
      </c>
      <c r="BO24" s="627" t="s">
        <v>3302</v>
      </c>
    </row>
    <row r="25" spans="1:67" s="17" customFormat="1" ht="12" customHeight="1">
      <c r="A25" s="510">
        <v>18</v>
      </c>
      <c r="B25" s="511" t="s">
        <v>56</v>
      </c>
      <c r="C25" s="625" t="s">
        <v>57</v>
      </c>
      <c r="D25" s="772" t="s">
        <v>58</v>
      </c>
      <c r="E25" s="512" t="s">
        <v>59</v>
      </c>
      <c r="F25" s="773" t="s">
        <v>59</v>
      </c>
      <c r="G25" s="218" t="s">
        <v>943</v>
      </c>
      <c r="H25" s="215"/>
      <c r="I25" s="219"/>
      <c r="J25" s="247"/>
      <c r="K25" s="774">
        <v>1</v>
      </c>
      <c r="L25" s="220">
        <v>8</v>
      </c>
      <c r="M25" s="221">
        <v>2</v>
      </c>
      <c r="N25" s="1844">
        <v>2</v>
      </c>
      <c r="O25" s="222">
        <v>0</v>
      </c>
      <c r="P25" s="223">
        <v>4</v>
      </c>
      <c r="Q25" s="3546">
        <v>0</v>
      </c>
      <c r="R25" s="3566"/>
      <c r="S25" s="224">
        <f t="shared" si="0"/>
        <v>15</v>
      </c>
      <c r="T25" s="224">
        <f t="shared" si="1"/>
        <v>17</v>
      </c>
      <c r="U25" s="20" t="s">
        <v>62</v>
      </c>
      <c r="V25" s="225" t="s">
        <v>63</v>
      </c>
      <c r="W25" s="226" t="s">
        <v>944</v>
      </c>
      <c r="X25" s="226" t="s">
        <v>65</v>
      </c>
      <c r="Y25" s="226"/>
      <c r="Z25" s="225" t="s">
        <v>63</v>
      </c>
      <c r="AA25" s="226" t="s">
        <v>243</v>
      </c>
      <c r="AB25" s="226" t="s">
        <v>178</v>
      </c>
      <c r="AC25" s="226"/>
      <c r="AD25" s="226" t="s">
        <v>945</v>
      </c>
      <c r="AE25" s="225" t="s">
        <v>63</v>
      </c>
      <c r="AF25" s="227" t="s">
        <v>99</v>
      </c>
      <c r="AG25" s="227" t="s">
        <v>3518</v>
      </c>
      <c r="AH25" s="227"/>
      <c r="AI25" s="228"/>
      <c r="AJ25" s="225" t="s">
        <v>63</v>
      </c>
      <c r="AK25" s="229" t="s">
        <v>486</v>
      </c>
      <c r="AL25" s="225" t="s">
        <v>63</v>
      </c>
      <c r="AM25" s="230" t="s">
        <v>946</v>
      </c>
      <c r="AN25" s="225" t="s">
        <v>63</v>
      </c>
      <c r="AO25" s="231" t="s">
        <v>72</v>
      </c>
      <c r="AP25" s="225" t="s">
        <v>63</v>
      </c>
      <c r="AQ25" s="3458"/>
      <c r="AR25" s="225" t="s">
        <v>63</v>
      </c>
      <c r="AS25" s="232"/>
      <c r="AT25" s="233"/>
      <c r="AU25" s="624" t="s">
        <v>947</v>
      </c>
      <c r="AV25" s="625" t="s">
        <v>948</v>
      </c>
      <c r="AW25" s="625">
        <v>100134</v>
      </c>
      <c r="AX25" s="626" t="s">
        <v>949</v>
      </c>
      <c r="AY25" s="627" t="s">
        <v>950</v>
      </c>
      <c r="AZ25" s="775"/>
      <c r="BA25" s="776"/>
      <c r="BB25" s="510"/>
      <c r="BC25" s="511"/>
      <c r="BD25" s="511"/>
      <c r="BE25" s="511"/>
      <c r="BF25" s="511"/>
      <c r="BG25" s="511"/>
      <c r="BH25" s="511"/>
      <c r="BI25" s="511"/>
      <c r="BJ25" s="511"/>
      <c r="BK25" s="627"/>
      <c r="BL25" s="510" t="s">
        <v>641</v>
      </c>
      <c r="BM25" s="511" t="s">
        <v>3301</v>
      </c>
      <c r="BN25" s="511" t="s">
        <v>3455</v>
      </c>
      <c r="BO25" s="627" t="s">
        <v>3303</v>
      </c>
    </row>
    <row r="26" spans="1:67" s="17" customFormat="1" ht="12" customHeight="1">
      <c r="A26" s="510">
        <v>19</v>
      </c>
      <c r="B26" s="511" t="s">
        <v>56</v>
      </c>
      <c r="C26" s="625" t="s">
        <v>57</v>
      </c>
      <c r="D26" s="772" t="s">
        <v>58</v>
      </c>
      <c r="E26" s="512" t="s">
        <v>59</v>
      </c>
      <c r="F26" s="773" t="s">
        <v>59</v>
      </c>
      <c r="G26" s="218" t="s">
        <v>174</v>
      </c>
      <c r="H26" s="215"/>
      <c r="I26" s="219"/>
      <c r="J26" s="247"/>
      <c r="K26" s="777">
        <v>1</v>
      </c>
      <c r="L26" s="220">
        <v>4</v>
      </c>
      <c r="M26" s="221">
        <v>2</v>
      </c>
      <c r="N26" s="1844">
        <v>2</v>
      </c>
      <c r="O26" s="222">
        <v>0</v>
      </c>
      <c r="P26" s="223">
        <v>4</v>
      </c>
      <c r="Q26" s="3546">
        <v>0</v>
      </c>
      <c r="R26" s="3566"/>
      <c r="S26" s="224">
        <f t="shared" si="0"/>
        <v>11</v>
      </c>
      <c r="T26" s="224">
        <f t="shared" si="1"/>
        <v>13</v>
      </c>
      <c r="U26" s="20" t="s">
        <v>62</v>
      </c>
      <c r="V26" s="225" t="s">
        <v>63</v>
      </c>
      <c r="W26" s="226" t="s">
        <v>176</v>
      </c>
      <c r="X26" s="226" t="s">
        <v>65</v>
      </c>
      <c r="Y26" s="226"/>
      <c r="Z26" s="225" t="s">
        <v>63</v>
      </c>
      <c r="AA26" s="226" t="s">
        <v>177</v>
      </c>
      <c r="AB26" s="226" t="s">
        <v>178</v>
      </c>
      <c r="AC26" s="226" t="s">
        <v>179</v>
      </c>
      <c r="AD26" s="226" t="s">
        <v>180</v>
      </c>
      <c r="AE26" s="225" t="s">
        <v>63</v>
      </c>
      <c r="AF26" s="227" t="s">
        <v>99</v>
      </c>
      <c r="AG26" s="227"/>
      <c r="AH26" s="227"/>
      <c r="AI26" s="228"/>
      <c r="AJ26" s="225" t="s">
        <v>63</v>
      </c>
      <c r="AK26" s="229" t="s">
        <v>486</v>
      </c>
      <c r="AL26" s="225" t="s">
        <v>63</v>
      </c>
      <c r="AM26" s="230" t="s">
        <v>171</v>
      </c>
      <c r="AN26" s="225" t="s">
        <v>63</v>
      </c>
      <c r="AO26" s="231" t="s">
        <v>72</v>
      </c>
      <c r="AP26" s="225" t="s">
        <v>63</v>
      </c>
      <c r="AQ26" s="3458"/>
      <c r="AR26" s="225" t="s">
        <v>63</v>
      </c>
      <c r="AS26" s="232"/>
      <c r="AT26" s="233"/>
      <c r="AU26" s="624"/>
      <c r="AV26" s="625" t="s">
        <v>181</v>
      </c>
      <c r="AW26" s="625">
        <v>100135</v>
      </c>
      <c r="AX26" s="626" t="s">
        <v>175</v>
      </c>
      <c r="AY26" s="627" t="s">
        <v>182</v>
      </c>
      <c r="AZ26" s="775"/>
      <c r="BA26" s="776"/>
      <c r="BB26" s="510"/>
      <c r="BC26" s="511"/>
      <c r="BD26" s="511"/>
      <c r="BE26" s="511"/>
      <c r="BF26" s="511"/>
      <c r="BG26" s="511"/>
      <c r="BH26" s="511"/>
      <c r="BI26" s="511"/>
      <c r="BJ26" s="511"/>
      <c r="BK26" s="627"/>
      <c r="BL26" s="510" t="s">
        <v>641</v>
      </c>
      <c r="BM26" s="511" t="s">
        <v>3301</v>
      </c>
      <c r="BN26" s="511" t="s">
        <v>3455</v>
      </c>
      <c r="BO26" s="627" t="s">
        <v>3304</v>
      </c>
    </row>
    <row r="27" spans="1:67" s="17" customFormat="1" ht="12" customHeight="1">
      <c r="A27" s="510">
        <v>20</v>
      </c>
      <c r="B27" s="511" t="s">
        <v>56</v>
      </c>
      <c r="C27" s="625" t="s">
        <v>57</v>
      </c>
      <c r="D27" s="772" t="s">
        <v>58</v>
      </c>
      <c r="E27" s="512" t="s">
        <v>59</v>
      </c>
      <c r="F27" s="773" t="s">
        <v>59</v>
      </c>
      <c r="G27" s="218" t="s">
        <v>183</v>
      </c>
      <c r="H27" s="215"/>
      <c r="I27" s="219"/>
      <c r="J27" s="247"/>
      <c r="K27" s="774">
        <v>1</v>
      </c>
      <c r="L27" s="220">
        <v>2</v>
      </c>
      <c r="M27" s="221">
        <v>2</v>
      </c>
      <c r="N27" s="1845">
        <v>8</v>
      </c>
      <c r="O27" s="222">
        <v>0</v>
      </c>
      <c r="P27" s="223">
        <v>4</v>
      </c>
      <c r="Q27" s="3546">
        <v>0</v>
      </c>
      <c r="R27" s="3566"/>
      <c r="S27" s="224">
        <f t="shared" si="0"/>
        <v>9</v>
      </c>
      <c r="T27" s="224">
        <f t="shared" si="1"/>
        <v>17</v>
      </c>
      <c r="U27" s="20" t="s">
        <v>62</v>
      </c>
      <c r="V27" s="225" t="s">
        <v>63</v>
      </c>
      <c r="W27" s="20" t="s">
        <v>185</v>
      </c>
      <c r="X27" s="16" t="s">
        <v>186</v>
      </c>
      <c r="Y27" s="226"/>
      <c r="Z27" s="225" t="s">
        <v>63</v>
      </c>
      <c r="AA27" s="20" t="s">
        <v>187</v>
      </c>
      <c r="AB27" s="16" t="s">
        <v>178</v>
      </c>
      <c r="AC27" s="16" t="s">
        <v>179</v>
      </c>
      <c r="AD27" s="16" t="s">
        <v>188</v>
      </c>
      <c r="AE27" s="225" t="s">
        <v>63</v>
      </c>
      <c r="AF27" s="227" t="s">
        <v>189</v>
      </c>
      <c r="AG27" s="227" t="s">
        <v>3519</v>
      </c>
      <c r="AH27" s="227"/>
      <c r="AI27" s="228" t="s">
        <v>190</v>
      </c>
      <c r="AJ27" s="225" t="s">
        <v>63</v>
      </c>
      <c r="AK27" s="229" t="s">
        <v>486</v>
      </c>
      <c r="AL27" s="225" t="s">
        <v>63</v>
      </c>
      <c r="AM27" s="15" t="s">
        <v>171</v>
      </c>
      <c r="AN27" s="225" t="s">
        <v>63</v>
      </c>
      <c r="AO27" s="15" t="s">
        <v>72</v>
      </c>
      <c r="AP27" s="225" t="s">
        <v>63</v>
      </c>
      <c r="AQ27" s="3458"/>
      <c r="AR27" s="225" t="s">
        <v>63</v>
      </c>
      <c r="AS27" s="232"/>
      <c r="AT27" s="233"/>
      <c r="AU27" s="624" t="s">
        <v>191</v>
      </c>
      <c r="AV27" s="625" t="s">
        <v>192</v>
      </c>
      <c r="AW27" s="625">
        <v>66774</v>
      </c>
      <c r="AX27" s="626" t="s">
        <v>184</v>
      </c>
      <c r="AY27" s="627" t="s">
        <v>193</v>
      </c>
      <c r="AZ27" s="775"/>
      <c r="BA27" s="776"/>
      <c r="BB27" s="510" t="s">
        <v>59</v>
      </c>
      <c r="BC27" s="511"/>
      <c r="BD27" s="511"/>
      <c r="BE27" s="511"/>
      <c r="BF27" s="511"/>
      <c r="BG27" s="511"/>
      <c r="BH27" s="511"/>
      <c r="BI27" s="511"/>
      <c r="BJ27" s="511"/>
      <c r="BK27" s="627"/>
      <c r="BL27" s="510" t="s">
        <v>486</v>
      </c>
      <c r="BM27" s="511" t="s">
        <v>3296</v>
      </c>
      <c r="BN27" s="511" t="s">
        <v>3456</v>
      </c>
      <c r="BO27" s="627" t="s">
        <v>3305</v>
      </c>
    </row>
    <row r="28" spans="1:67" s="17" customFormat="1" ht="12" customHeight="1">
      <c r="A28" s="510">
        <v>21</v>
      </c>
      <c r="B28" s="511" t="s">
        <v>56</v>
      </c>
      <c r="C28" s="625" t="s">
        <v>57</v>
      </c>
      <c r="D28" s="772" t="s">
        <v>58</v>
      </c>
      <c r="E28" s="512" t="s">
        <v>59</v>
      </c>
      <c r="F28" s="773" t="s">
        <v>59</v>
      </c>
      <c r="G28" s="218" t="s">
        <v>204</v>
      </c>
      <c r="H28" s="215"/>
      <c r="I28" s="219"/>
      <c r="J28" s="247"/>
      <c r="K28" s="777">
        <v>1</v>
      </c>
      <c r="L28" s="220">
        <v>2</v>
      </c>
      <c r="M28" s="221">
        <v>2</v>
      </c>
      <c r="N28" s="1844">
        <v>0</v>
      </c>
      <c r="O28" s="222">
        <v>0</v>
      </c>
      <c r="P28" s="223">
        <v>4</v>
      </c>
      <c r="Q28" s="3546">
        <v>0</v>
      </c>
      <c r="R28" s="3566"/>
      <c r="S28" s="224">
        <f t="shared" si="0"/>
        <v>9</v>
      </c>
      <c r="T28" s="224">
        <f t="shared" si="1"/>
        <v>9</v>
      </c>
      <c r="U28" s="20" t="s">
        <v>62</v>
      </c>
      <c r="V28" s="225" t="s">
        <v>63</v>
      </c>
      <c r="W28" s="226" t="s">
        <v>206</v>
      </c>
      <c r="X28" s="226" t="s">
        <v>65</v>
      </c>
      <c r="Y28" s="226"/>
      <c r="Z28" s="225" t="s">
        <v>63</v>
      </c>
      <c r="AA28" s="20" t="s">
        <v>207</v>
      </c>
      <c r="AB28" s="16" t="s">
        <v>178</v>
      </c>
      <c r="AC28" s="16" t="s">
        <v>208</v>
      </c>
      <c r="AD28" s="16" t="s">
        <v>209</v>
      </c>
      <c r="AE28" s="225" t="s">
        <v>63</v>
      </c>
      <c r="AF28" s="227" t="s">
        <v>122</v>
      </c>
      <c r="AG28" s="227"/>
      <c r="AH28" s="227"/>
      <c r="AI28" s="228"/>
      <c r="AJ28" s="225" t="s">
        <v>63</v>
      </c>
      <c r="AK28" s="229" t="s">
        <v>486</v>
      </c>
      <c r="AL28" s="225" t="s">
        <v>63</v>
      </c>
      <c r="AM28" s="15"/>
      <c r="AN28" s="225" t="s">
        <v>63</v>
      </c>
      <c r="AO28" s="15"/>
      <c r="AP28" s="225" t="s">
        <v>63</v>
      </c>
      <c r="AQ28" s="3458"/>
      <c r="AR28" s="225" t="s">
        <v>63</v>
      </c>
      <c r="AS28" s="232"/>
      <c r="AT28" s="233"/>
      <c r="AU28" s="624"/>
      <c r="AV28" s="625" t="s">
        <v>210</v>
      </c>
      <c r="AW28" s="625">
        <v>102927</v>
      </c>
      <c r="AX28" s="626" t="s">
        <v>205</v>
      </c>
      <c r="AY28" s="627" t="s">
        <v>211</v>
      </c>
      <c r="AZ28" s="775"/>
      <c r="BA28" s="776"/>
      <c r="BB28" s="510"/>
      <c r="BC28" s="511"/>
      <c r="BD28" s="511"/>
      <c r="BE28" s="511"/>
      <c r="BF28" s="511" t="s">
        <v>59</v>
      </c>
      <c r="BG28" s="511"/>
      <c r="BH28" s="511"/>
      <c r="BI28" s="511"/>
      <c r="BJ28" s="511"/>
      <c r="BK28" s="627"/>
      <c r="BL28" s="510" t="s">
        <v>641</v>
      </c>
      <c r="BM28" s="511" t="s">
        <v>3306</v>
      </c>
      <c r="BN28" s="511" t="s">
        <v>3314</v>
      </c>
      <c r="BO28" s="627" t="s">
        <v>3307</v>
      </c>
    </row>
    <row r="29" spans="1:67" s="17" customFormat="1" ht="12" customHeight="1">
      <c r="A29" s="510">
        <v>22</v>
      </c>
      <c r="B29" s="511" t="s">
        <v>56</v>
      </c>
      <c r="C29" s="625" t="s">
        <v>57</v>
      </c>
      <c r="D29" s="772" t="s">
        <v>58</v>
      </c>
      <c r="E29" s="512" t="s">
        <v>59</v>
      </c>
      <c r="F29" s="773" t="s">
        <v>59</v>
      </c>
      <c r="G29" s="218" t="s">
        <v>212</v>
      </c>
      <c r="H29" s="215"/>
      <c r="I29" s="219"/>
      <c r="J29" s="247"/>
      <c r="K29" s="774">
        <v>8</v>
      </c>
      <c r="L29" s="220">
        <v>8</v>
      </c>
      <c r="M29" s="221">
        <v>8</v>
      </c>
      <c r="N29" s="1844">
        <v>0</v>
      </c>
      <c r="O29" s="222">
        <v>0</v>
      </c>
      <c r="P29" s="223">
        <v>4</v>
      </c>
      <c r="Q29" s="3546">
        <v>0</v>
      </c>
      <c r="R29" s="3566"/>
      <c r="S29" s="224">
        <f t="shared" si="0"/>
        <v>28</v>
      </c>
      <c r="T29" s="224">
        <f t="shared" si="1"/>
        <v>28</v>
      </c>
      <c r="U29" s="20" t="s">
        <v>214</v>
      </c>
      <c r="V29" s="225" t="s">
        <v>63</v>
      </c>
      <c r="W29" s="778" t="s">
        <v>215</v>
      </c>
      <c r="X29" s="779" t="s">
        <v>65</v>
      </c>
      <c r="Y29" s="226"/>
      <c r="Z29" s="225" t="s">
        <v>63</v>
      </c>
      <c r="AA29" s="778" t="s">
        <v>216</v>
      </c>
      <c r="AB29" s="779" t="s">
        <v>217</v>
      </c>
      <c r="AC29" s="779" t="s">
        <v>84</v>
      </c>
      <c r="AD29" s="778" t="s">
        <v>218</v>
      </c>
      <c r="AE29" s="225" t="s">
        <v>63</v>
      </c>
      <c r="AF29" s="227"/>
      <c r="AG29" s="227"/>
      <c r="AH29" s="227"/>
      <c r="AI29" s="228"/>
      <c r="AJ29" s="225" t="s">
        <v>63</v>
      </c>
      <c r="AK29" s="229" t="s">
        <v>486</v>
      </c>
      <c r="AL29" s="225" t="s">
        <v>63</v>
      </c>
      <c r="AM29" s="230" t="s">
        <v>219</v>
      </c>
      <c r="AN29" s="225" t="s">
        <v>63</v>
      </c>
      <c r="AO29" s="231" t="s">
        <v>72</v>
      </c>
      <c r="AP29" s="225" t="s">
        <v>63</v>
      </c>
      <c r="AQ29" s="3458"/>
      <c r="AR29" s="225" t="s">
        <v>63</v>
      </c>
      <c r="AS29" s="232"/>
      <c r="AT29" s="233"/>
      <c r="AU29" s="624"/>
      <c r="AV29" s="625"/>
      <c r="AW29" s="625">
        <v>100106</v>
      </c>
      <c r="AX29" s="625"/>
      <c r="AY29" s="627" t="s">
        <v>951</v>
      </c>
      <c r="AZ29" s="775"/>
      <c r="BA29" s="776"/>
      <c r="BB29" s="510"/>
      <c r="BC29" s="511"/>
      <c r="BD29" s="511"/>
      <c r="BE29" s="511"/>
      <c r="BF29" s="511"/>
      <c r="BG29" s="511"/>
      <c r="BH29" s="511"/>
      <c r="BI29" s="511"/>
      <c r="BJ29" s="511"/>
      <c r="BK29" s="627"/>
      <c r="BL29" s="510" t="s">
        <v>641</v>
      </c>
      <c r="BM29" s="511" t="s">
        <v>3290</v>
      </c>
      <c r="BN29" s="511" t="s">
        <v>499</v>
      </c>
      <c r="BO29" s="627" t="s">
        <v>3308</v>
      </c>
    </row>
    <row r="30" spans="1:67" s="17" customFormat="1" ht="12" customHeight="1">
      <c r="A30" s="510">
        <v>23</v>
      </c>
      <c r="B30" s="511" t="s">
        <v>56</v>
      </c>
      <c r="C30" s="625" t="s">
        <v>57</v>
      </c>
      <c r="D30" s="772" t="s">
        <v>58</v>
      </c>
      <c r="E30" s="512" t="s">
        <v>59</v>
      </c>
      <c r="F30" s="773" t="s">
        <v>59</v>
      </c>
      <c r="G30" s="218" t="s">
        <v>220</v>
      </c>
      <c r="H30" s="215"/>
      <c r="I30" s="219"/>
      <c r="J30" s="247"/>
      <c r="K30" s="777">
        <v>8</v>
      </c>
      <c r="L30" s="220">
        <v>8</v>
      </c>
      <c r="M30" s="221">
        <v>4</v>
      </c>
      <c r="N30" s="1844">
        <v>0</v>
      </c>
      <c r="O30" s="222">
        <v>0</v>
      </c>
      <c r="P30" s="223">
        <v>4</v>
      </c>
      <c r="Q30" s="3546">
        <v>0</v>
      </c>
      <c r="R30" s="3566"/>
      <c r="S30" s="224">
        <f t="shared" si="0"/>
        <v>24</v>
      </c>
      <c r="T30" s="224">
        <f t="shared" si="1"/>
        <v>24</v>
      </c>
      <c r="U30" s="20" t="s">
        <v>214</v>
      </c>
      <c r="V30" s="225" t="s">
        <v>63</v>
      </c>
      <c r="W30" s="778" t="s">
        <v>215</v>
      </c>
      <c r="X30" s="779" t="s">
        <v>65</v>
      </c>
      <c r="Y30" s="226"/>
      <c r="Z30" s="225" t="s">
        <v>63</v>
      </c>
      <c r="AA30" s="21" t="s">
        <v>222</v>
      </c>
      <c r="AB30" s="22" t="s">
        <v>217</v>
      </c>
      <c r="AC30" s="22" t="s">
        <v>199</v>
      </c>
      <c r="AD30" s="14" t="s">
        <v>223</v>
      </c>
      <c r="AE30" s="225" t="s">
        <v>63</v>
      </c>
      <c r="AF30" s="227"/>
      <c r="AG30" s="227"/>
      <c r="AH30" s="227"/>
      <c r="AI30" s="228"/>
      <c r="AJ30" s="225" t="s">
        <v>63</v>
      </c>
      <c r="AK30" s="229" t="s">
        <v>486</v>
      </c>
      <c r="AL30" s="225" t="s">
        <v>63</v>
      </c>
      <c r="AM30" s="230" t="s">
        <v>224</v>
      </c>
      <c r="AN30" s="225" t="s">
        <v>63</v>
      </c>
      <c r="AO30" s="231" t="s">
        <v>72</v>
      </c>
      <c r="AP30" s="225" t="s">
        <v>63</v>
      </c>
      <c r="AQ30" s="3458"/>
      <c r="AR30" s="225" t="s">
        <v>63</v>
      </c>
      <c r="AS30" s="232"/>
      <c r="AT30" s="233"/>
      <c r="AU30" s="624"/>
      <c r="AV30" s="625"/>
      <c r="AW30" s="625"/>
      <c r="AX30" s="625"/>
      <c r="AY30" s="627" t="s">
        <v>951</v>
      </c>
      <c r="AZ30" s="775"/>
      <c r="BA30" s="776"/>
      <c r="BB30" s="510"/>
      <c r="BC30" s="511"/>
      <c r="BD30" s="511"/>
      <c r="BE30" s="511"/>
      <c r="BF30" s="511"/>
      <c r="BG30" s="511"/>
      <c r="BH30" s="511"/>
      <c r="BI30" s="511"/>
      <c r="BJ30" s="511"/>
      <c r="BK30" s="627"/>
      <c r="BL30" s="510" t="s">
        <v>641</v>
      </c>
      <c r="BM30" s="511" t="s">
        <v>3290</v>
      </c>
      <c r="BN30" s="511" t="s">
        <v>499</v>
      </c>
      <c r="BO30" s="627" t="s">
        <v>3308</v>
      </c>
    </row>
    <row r="31" spans="1:67" s="17" customFormat="1" ht="12" customHeight="1">
      <c r="A31" s="510">
        <v>24</v>
      </c>
      <c r="B31" s="511" t="s">
        <v>56</v>
      </c>
      <c r="C31" s="625" t="s">
        <v>57</v>
      </c>
      <c r="D31" s="772" t="s">
        <v>58</v>
      </c>
      <c r="E31" s="512" t="s">
        <v>59</v>
      </c>
      <c r="F31" s="773" t="s">
        <v>59</v>
      </c>
      <c r="G31" s="218" t="s">
        <v>225</v>
      </c>
      <c r="H31" s="215" t="s">
        <v>226</v>
      </c>
      <c r="I31" s="219" t="s">
        <v>3270</v>
      </c>
      <c r="J31" s="247"/>
      <c r="K31" s="774">
        <v>4</v>
      </c>
      <c r="L31" s="220">
        <v>8</v>
      </c>
      <c r="M31" s="221">
        <v>4</v>
      </c>
      <c r="N31" s="1845">
        <v>0</v>
      </c>
      <c r="O31" s="222">
        <v>0</v>
      </c>
      <c r="P31" s="223">
        <v>4</v>
      </c>
      <c r="Q31" s="3546">
        <v>0</v>
      </c>
      <c r="R31" s="3566"/>
      <c r="S31" s="224">
        <f>SUM(K31:M31)+SUM(O31:R31)</f>
        <v>20</v>
      </c>
      <c r="T31" s="224">
        <f>SUM(K31:R31)</f>
        <v>20</v>
      </c>
      <c r="U31" s="248" t="s">
        <v>227</v>
      </c>
      <c r="V31" s="225" t="s">
        <v>63</v>
      </c>
      <c r="W31" s="249" t="s">
        <v>228</v>
      </c>
      <c r="X31" s="250" t="s">
        <v>65</v>
      </c>
      <c r="Y31" s="226"/>
      <c r="Z31" s="225" t="s">
        <v>63</v>
      </c>
      <c r="AA31" s="249" t="s">
        <v>229</v>
      </c>
      <c r="AB31" s="250" t="s">
        <v>217</v>
      </c>
      <c r="AC31" s="250" t="s">
        <v>230</v>
      </c>
      <c r="AD31" s="249" t="s">
        <v>231</v>
      </c>
      <c r="AE31" s="225" t="s">
        <v>63</v>
      </c>
      <c r="AF31" s="227"/>
      <c r="AG31" s="227"/>
      <c r="AH31" s="227"/>
      <c r="AI31" s="228"/>
      <c r="AJ31" s="225" t="s">
        <v>63</v>
      </c>
      <c r="AK31" s="229" t="s">
        <v>486</v>
      </c>
      <c r="AL31" s="225" t="s">
        <v>63</v>
      </c>
      <c r="AM31" s="780" t="s">
        <v>147</v>
      </c>
      <c r="AN31" s="225" t="s">
        <v>63</v>
      </c>
      <c r="AO31" s="780" t="s">
        <v>72</v>
      </c>
      <c r="AP31" s="225" t="s">
        <v>63</v>
      </c>
      <c r="AQ31" s="3458"/>
      <c r="AR31" s="225" t="s">
        <v>63</v>
      </c>
      <c r="AS31" s="232"/>
      <c r="AT31" s="233"/>
      <c r="AU31" s="624"/>
      <c r="AV31" s="625"/>
      <c r="AW31" s="625"/>
      <c r="AX31" s="625"/>
      <c r="AY31" s="627" t="s">
        <v>952</v>
      </c>
      <c r="AZ31" s="775"/>
      <c r="BA31" s="776"/>
      <c r="BB31" s="510"/>
      <c r="BC31" s="511"/>
      <c r="BD31" s="511"/>
      <c r="BE31" s="511"/>
      <c r="BF31" s="511"/>
      <c r="BG31" s="511"/>
      <c r="BH31" s="511"/>
      <c r="BI31" s="511"/>
      <c r="BJ31" s="511"/>
      <c r="BK31" s="627"/>
      <c r="BL31" s="510" t="s">
        <v>641</v>
      </c>
      <c r="BM31" s="511" t="s">
        <v>3296</v>
      </c>
      <c r="BN31" s="511" t="s">
        <v>499</v>
      </c>
      <c r="BO31" s="627" t="s">
        <v>3277</v>
      </c>
    </row>
    <row r="32" spans="1:67" s="17" customFormat="1" ht="12" customHeight="1">
      <c r="A32" s="510">
        <v>25</v>
      </c>
      <c r="B32" s="511" t="s">
        <v>56</v>
      </c>
      <c r="C32" s="625" t="s">
        <v>57</v>
      </c>
      <c r="D32" s="772" t="s">
        <v>58</v>
      </c>
      <c r="E32" s="512" t="s">
        <v>59</v>
      </c>
      <c r="F32" s="773" t="s">
        <v>59</v>
      </c>
      <c r="G32" s="218" t="s">
        <v>232</v>
      </c>
      <c r="H32" s="215" t="s">
        <v>233</v>
      </c>
      <c r="I32" s="219" t="s">
        <v>3131</v>
      </c>
      <c r="J32" s="247"/>
      <c r="K32" s="777">
        <v>8</v>
      </c>
      <c r="L32" s="220">
        <v>8</v>
      </c>
      <c r="M32" s="221">
        <v>8</v>
      </c>
      <c r="N32" s="1844">
        <v>0</v>
      </c>
      <c r="O32" s="222">
        <v>0</v>
      </c>
      <c r="P32" s="223">
        <v>4</v>
      </c>
      <c r="Q32" s="3546">
        <v>0</v>
      </c>
      <c r="R32" s="3566"/>
      <c r="S32" s="224">
        <f t="shared" si="0"/>
        <v>28</v>
      </c>
      <c r="T32" s="224">
        <f t="shared" si="1"/>
        <v>28</v>
      </c>
      <c r="U32" s="248" t="s">
        <v>234</v>
      </c>
      <c r="V32" s="225" t="s">
        <v>63</v>
      </c>
      <c r="W32" s="249" t="s">
        <v>235</v>
      </c>
      <c r="X32" s="250" t="s">
        <v>65</v>
      </c>
      <c r="Y32" s="226"/>
      <c r="Z32" s="225" t="s">
        <v>63</v>
      </c>
      <c r="AA32" s="249" t="s">
        <v>236</v>
      </c>
      <c r="AB32" s="250" t="s">
        <v>237</v>
      </c>
      <c r="AC32" s="250" t="s">
        <v>238</v>
      </c>
      <c r="AD32" s="249" t="s">
        <v>239</v>
      </c>
      <c r="AE32" s="225" t="s">
        <v>63</v>
      </c>
      <c r="AF32" s="227"/>
      <c r="AG32" s="227"/>
      <c r="AH32" s="227"/>
      <c r="AI32" s="228"/>
      <c r="AJ32" s="225" t="s">
        <v>63</v>
      </c>
      <c r="AK32" s="229" t="s">
        <v>486</v>
      </c>
      <c r="AL32" s="225" t="s">
        <v>63</v>
      </c>
      <c r="AM32" s="780" t="s">
        <v>147</v>
      </c>
      <c r="AN32" s="225" t="s">
        <v>63</v>
      </c>
      <c r="AO32" s="780" t="s">
        <v>72</v>
      </c>
      <c r="AP32" s="225" t="s">
        <v>63</v>
      </c>
      <c r="AQ32" s="3458"/>
      <c r="AR32" s="225" t="s">
        <v>63</v>
      </c>
      <c r="AS32" s="232"/>
      <c r="AT32" s="233"/>
      <c r="AU32" s="624"/>
      <c r="AV32" s="625"/>
      <c r="AW32" s="625"/>
      <c r="AX32" s="625"/>
      <c r="AY32" s="627" t="s">
        <v>953</v>
      </c>
      <c r="AZ32" s="775"/>
      <c r="BA32" s="776"/>
      <c r="BB32" s="510"/>
      <c r="BC32" s="511"/>
      <c r="BD32" s="511"/>
      <c r="BE32" s="511"/>
      <c r="BF32" s="511"/>
      <c r="BG32" s="511"/>
      <c r="BH32" s="511"/>
      <c r="BI32" s="511"/>
      <c r="BJ32" s="511"/>
      <c r="BK32" s="627"/>
      <c r="BL32" s="510" t="s">
        <v>641</v>
      </c>
      <c r="BM32" s="511" t="s">
        <v>3309</v>
      </c>
      <c r="BN32" s="511" t="s">
        <v>3314</v>
      </c>
      <c r="BO32" s="627" t="s">
        <v>3310</v>
      </c>
    </row>
    <row r="33" spans="1:67" s="17" customFormat="1" ht="12" customHeight="1">
      <c r="A33" s="781">
        <v>26</v>
      </c>
      <c r="B33" s="782" t="s">
        <v>56</v>
      </c>
      <c r="C33" s="783" t="s">
        <v>57</v>
      </c>
      <c r="D33" s="784" t="s">
        <v>58</v>
      </c>
      <c r="E33" s="785" t="s">
        <v>59</v>
      </c>
      <c r="F33" s="786" t="s">
        <v>59</v>
      </c>
      <c r="G33" s="787" t="s">
        <v>954</v>
      </c>
      <c r="H33" s="788" t="s">
        <v>241</v>
      </c>
      <c r="I33" s="789" t="s">
        <v>3168</v>
      </c>
      <c r="J33" s="790"/>
      <c r="K33" s="791">
        <v>8</v>
      </c>
      <c r="L33" s="792">
        <v>8</v>
      </c>
      <c r="M33" s="793">
        <v>4</v>
      </c>
      <c r="N33" s="1846">
        <v>0</v>
      </c>
      <c r="O33" s="794">
        <v>0</v>
      </c>
      <c r="P33" s="795">
        <v>4</v>
      </c>
      <c r="Q33" s="3573">
        <v>0</v>
      </c>
      <c r="R33" s="3567"/>
      <c r="S33" s="796">
        <f t="shared" si="0"/>
        <v>24</v>
      </c>
      <c r="T33" s="796">
        <f t="shared" si="1"/>
        <v>24</v>
      </c>
      <c r="U33" s="797" t="s">
        <v>234</v>
      </c>
      <c r="V33" s="798" t="s">
        <v>63</v>
      </c>
      <c r="W33" s="799" t="s">
        <v>242</v>
      </c>
      <c r="X33" s="800" t="s">
        <v>350</v>
      </c>
      <c r="Y33" s="801"/>
      <c r="Z33" s="798" t="s">
        <v>63</v>
      </c>
      <c r="AA33" s="799" t="s">
        <v>243</v>
      </c>
      <c r="AB33" s="800" t="s">
        <v>244</v>
      </c>
      <c r="AC33" s="800" t="s">
        <v>238</v>
      </c>
      <c r="AD33" s="799" t="s">
        <v>239</v>
      </c>
      <c r="AE33" s="798" t="s">
        <v>63</v>
      </c>
      <c r="AF33" s="802"/>
      <c r="AG33" s="802"/>
      <c r="AH33" s="802"/>
      <c r="AI33" s="803"/>
      <c r="AJ33" s="798" t="s">
        <v>63</v>
      </c>
      <c r="AK33" s="229" t="s">
        <v>486</v>
      </c>
      <c r="AL33" s="798" t="s">
        <v>63</v>
      </c>
      <c r="AM33" s="805" t="s">
        <v>147</v>
      </c>
      <c r="AN33" s="798" t="s">
        <v>63</v>
      </c>
      <c r="AO33" s="805" t="s">
        <v>72</v>
      </c>
      <c r="AP33" s="798" t="s">
        <v>63</v>
      </c>
      <c r="AQ33" s="3460"/>
      <c r="AR33" s="798" t="s">
        <v>63</v>
      </c>
      <c r="AS33" s="806"/>
      <c r="AT33" s="807"/>
      <c r="AU33" s="1854"/>
      <c r="AV33" s="783"/>
      <c r="AW33" s="783"/>
      <c r="AX33" s="783"/>
      <c r="AY33" s="808" t="s">
        <v>955</v>
      </c>
      <c r="AZ33" s="809"/>
      <c r="BA33" s="810"/>
      <c r="BB33" s="781"/>
      <c r="BC33" s="782"/>
      <c r="BD33" s="782"/>
      <c r="BE33" s="782"/>
      <c r="BF33" s="782"/>
      <c r="BG33" s="782"/>
      <c r="BH33" s="782"/>
      <c r="BI33" s="782"/>
      <c r="BJ33" s="782"/>
      <c r="BK33" s="808"/>
      <c r="BL33" s="781" t="s">
        <v>641</v>
      </c>
      <c r="BM33" s="782" t="s">
        <v>3311</v>
      </c>
      <c r="BN33" s="782" t="s">
        <v>3455</v>
      </c>
      <c r="BO33" s="808" t="s">
        <v>3312</v>
      </c>
    </row>
    <row r="34" spans="1:67" s="17" customFormat="1" ht="12" customHeight="1">
      <c r="A34" s="811">
        <v>27</v>
      </c>
      <c r="B34" s="521" t="s">
        <v>56</v>
      </c>
      <c r="C34" s="812" t="s">
        <v>245</v>
      </c>
      <c r="D34" s="813" t="s">
        <v>58</v>
      </c>
      <c r="E34" s="522" t="s">
        <v>59</v>
      </c>
      <c r="F34" s="814" t="s">
        <v>59</v>
      </c>
      <c r="G34" s="275" t="s">
        <v>3492</v>
      </c>
      <c r="H34" s="276" t="s">
        <v>956</v>
      </c>
      <c r="I34" s="277"/>
      <c r="J34" s="815"/>
      <c r="K34" s="816">
        <v>1</v>
      </c>
      <c r="L34" s="817">
        <v>8</v>
      </c>
      <c r="M34" s="818">
        <v>4</v>
      </c>
      <c r="N34" s="3505">
        <v>8</v>
      </c>
      <c r="O34" s="819">
        <v>0</v>
      </c>
      <c r="P34" s="820">
        <v>0</v>
      </c>
      <c r="Q34" s="3574">
        <v>1</v>
      </c>
      <c r="R34" s="3568"/>
      <c r="S34" s="764">
        <f>SUM(K34:M34)+SUM(O34:R34)</f>
        <v>14</v>
      </c>
      <c r="T34" s="764">
        <f>SUM(K34:R34)</f>
        <v>22</v>
      </c>
      <c r="U34" s="821" t="s">
        <v>262</v>
      </c>
      <c r="V34" s="143" t="s">
        <v>63</v>
      </c>
      <c r="W34" s="822" t="s">
        <v>250</v>
      </c>
      <c r="X34" s="822" t="s">
        <v>186</v>
      </c>
      <c r="Y34" s="822" t="s">
        <v>957</v>
      </c>
      <c r="Z34" s="143" t="s">
        <v>63</v>
      </c>
      <c r="AA34" s="822" t="s">
        <v>958</v>
      </c>
      <c r="AB34" s="822" t="s">
        <v>959</v>
      </c>
      <c r="AC34" s="822" t="s">
        <v>960</v>
      </c>
      <c r="AD34" s="822"/>
      <c r="AE34" s="143" t="s">
        <v>63</v>
      </c>
      <c r="AF34" s="3509" t="s">
        <v>961</v>
      </c>
      <c r="AG34" s="823"/>
      <c r="AH34" s="823"/>
      <c r="AI34" s="3512" t="s">
        <v>962</v>
      </c>
      <c r="AJ34" s="143" t="s">
        <v>63</v>
      </c>
      <c r="AK34" s="154" t="s">
        <v>963</v>
      </c>
      <c r="AL34" s="143" t="s">
        <v>63</v>
      </c>
      <c r="AM34" s="825" t="s">
        <v>964</v>
      </c>
      <c r="AN34" s="143" t="s">
        <v>63</v>
      </c>
      <c r="AO34" s="825" t="s">
        <v>266</v>
      </c>
      <c r="AP34" s="143" t="s">
        <v>63</v>
      </c>
      <c r="AQ34" s="3453"/>
      <c r="AR34" s="143" t="s">
        <v>63</v>
      </c>
      <c r="AS34" s="826"/>
      <c r="AT34" s="827"/>
      <c r="AU34" s="520" t="s">
        <v>947</v>
      </c>
      <c r="AV34" s="812" t="s">
        <v>965</v>
      </c>
      <c r="AW34" s="812">
        <v>232475</v>
      </c>
      <c r="AX34" s="1855" t="s">
        <v>966</v>
      </c>
      <c r="AY34" s="629" t="s">
        <v>967</v>
      </c>
      <c r="AZ34" s="828"/>
      <c r="BA34" s="829"/>
      <c r="BB34" s="520"/>
      <c r="BC34" s="521"/>
      <c r="BD34" s="521"/>
      <c r="BE34" s="521"/>
      <c r="BF34" s="521"/>
      <c r="BG34" s="521"/>
      <c r="BH34" s="521"/>
      <c r="BI34" s="521"/>
      <c r="BJ34" s="521"/>
      <c r="BK34" s="629"/>
      <c r="BL34" s="830" t="s">
        <v>641</v>
      </c>
      <c r="BM34" s="521"/>
      <c r="BN34" s="521"/>
      <c r="BO34" s="629"/>
    </row>
    <row r="35" spans="1:67" s="17" customFormat="1" ht="12" customHeight="1">
      <c r="A35" s="831">
        <v>28</v>
      </c>
      <c r="B35" s="524" t="s">
        <v>56</v>
      </c>
      <c r="C35" s="832" t="s">
        <v>245</v>
      </c>
      <c r="D35" s="833" t="s">
        <v>58</v>
      </c>
      <c r="E35" s="525" t="s">
        <v>59</v>
      </c>
      <c r="F35" s="834" t="s">
        <v>59</v>
      </c>
      <c r="G35" s="286" t="s">
        <v>968</v>
      </c>
      <c r="H35" s="287"/>
      <c r="I35" s="288"/>
      <c r="J35" s="835"/>
      <c r="K35" s="836">
        <v>1</v>
      </c>
      <c r="L35" s="837">
        <v>4</v>
      </c>
      <c r="M35" s="838">
        <v>2</v>
      </c>
      <c r="N35" s="3506">
        <v>0</v>
      </c>
      <c r="O35" s="839">
        <v>0</v>
      </c>
      <c r="P35" s="840">
        <v>0</v>
      </c>
      <c r="Q35" s="3575">
        <v>1</v>
      </c>
      <c r="R35" s="3569"/>
      <c r="S35" s="224">
        <f>SUM(K35:M35)+SUM(O35:R35)</f>
        <v>8</v>
      </c>
      <c r="T35" s="224">
        <f>SUM(K35:R35)</f>
        <v>8</v>
      </c>
      <c r="U35" s="841" t="s">
        <v>262</v>
      </c>
      <c r="V35" s="225" t="s">
        <v>63</v>
      </c>
      <c r="W35" s="842" t="s">
        <v>969</v>
      </c>
      <c r="X35" s="842" t="s">
        <v>186</v>
      </c>
      <c r="Y35" s="842" t="s">
        <v>970</v>
      </c>
      <c r="Z35" s="225" t="s">
        <v>63</v>
      </c>
      <c r="AA35" s="842" t="s">
        <v>958</v>
      </c>
      <c r="AB35" s="842" t="s">
        <v>971</v>
      </c>
      <c r="AC35" s="842" t="s">
        <v>972</v>
      </c>
      <c r="AD35" s="842"/>
      <c r="AE35" s="225" t="s">
        <v>63</v>
      </c>
      <c r="AF35" s="3510" t="s">
        <v>122</v>
      </c>
      <c r="AG35" s="843"/>
      <c r="AH35" s="843"/>
      <c r="AI35" s="844"/>
      <c r="AJ35" s="225" t="s">
        <v>63</v>
      </c>
      <c r="AK35" s="845" t="s">
        <v>252</v>
      </c>
      <c r="AL35" s="225" t="s">
        <v>63</v>
      </c>
      <c r="AM35" s="125" t="s">
        <v>973</v>
      </c>
      <c r="AN35" s="225" t="s">
        <v>63</v>
      </c>
      <c r="AO35" s="190" t="s">
        <v>266</v>
      </c>
      <c r="AP35" s="225" t="s">
        <v>63</v>
      </c>
      <c r="AQ35" s="3454"/>
      <c r="AR35" s="225" t="s">
        <v>63</v>
      </c>
      <c r="AS35" s="846"/>
      <c r="AT35" s="847"/>
      <c r="AU35" s="523"/>
      <c r="AV35" s="832" t="s">
        <v>974</v>
      </c>
      <c r="AW35" s="832">
        <v>100068</v>
      </c>
      <c r="AX35" s="1856" t="s">
        <v>284</v>
      </c>
      <c r="AY35" s="630" t="s">
        <v>975</v>
      </c>
      <c r="AZ35" s="848"/>
      <c r="BA35" s="849"/>
      <c r="BB35" s="523"/>
      <c r="BC35" s="524"/>
      <c r="BD35" s="524"/>
      <c r="BE35" s="524"/>
      <c r="BF35" s="524"/>
      <c r="BG35" s="524"/>
      <c r="BH35" s="524" t="s">
        <v>59</v>
      </c>
      <c r="BI35" s="524"/>
      <c r="BJ35" s="524"/>
      <c r="BK35" s="630"/>
      <c r="BL35" s="850" t="s">
        <v>641</v>
      </c>
      <c r="BM35" s="524"/>
      <c r="BN35" s="524"/>
      <c r="BO35" s="630"/>
    </row>
    <row r="36" spans="1:67" s="17" customFormat="1" ht="12" customHeight="1">
      <c r="A36" s="831">
        <v>29</v>
      </c>
      <c r="B36" s="524" t="s">
        <v>56</v>
      </c>
      <c r="C36" s="832" t="s">
        <v>245</v>
      </c>
      <c r="D36" s="833" t="s">
        <v>58</v>
      </c>
      <c r="E36" s="525" t="s">
        <v>59</v>
      </c>
      <c r="F36" s="834" t="s">
        <v>59</v>
      </c>
      <c r="G36" s="286" t="s">
        <v>976</v>
      </c>
      <c r="H36" s="287"/>
      <c r="I36" s="288"/>
      <c r="J36" s="835"/>
      <c r="K36" s="851">
        <v>1</v>
      </c>
      <c r="L36" s="837">
        <v>4</v>
      </c>
      <c r="M36" s="838">
        <v>2</v>
      </c>
      <c r="N36" s="3507">
        <v>0</v>
      </c>
      <c r="O36" s="839">
        <v>0</v>
      </c>
      <c r="P36" s="840">
        <v>0</v>
      </c>
      <c r="Q36" s="3575">
        <v>1</v>
      </c>
      <c r="R36" s="3569"/>
      <c r="S36" s="224">
        <f>SUM(K36:M36)+SUM(O36:R36)</f>
        <v>8</v>
      </c>
      <c r="T36" s="224">
        <f>SUM(K36:R36)</f>
        <v>8</v>
      </c>
      <c r="U36" s="841" t="s">
        <v>262</v>
      </c>
      <c r="V36" s="225" t="s">
        <v>63</v>
      </c>
      <c r="W36" s="842" t="s">
        <v>977</v>
      </c>
      <c r="X36" s="842" t="s">
        <v>186</v>
      </c>
      <c r="Y36" s="842" t="s">
        <v>978</v>
      </c>
      <c r="Z36" s="225" t="s">
        <v>63</v>
      </c>
      <c r="AA36" s="842" t="s">
        <v>958</v>
      </c>
      <c r="AB36" s="842" t="s">
        <v>971</v>
      </c>
      <c r="AC36" s="842" t="s">
        <v>972</v>
      </c>
      <c r="AD36" s="842"/>
      <c r="AE36" s="225" t="s">
        <v>63</v>
      </c>
      <c r="AF36" s="3510" t="s">
        <v>122</v>
      </c>
      <c r="AG36" s="843"/>
      <c r="AH36" s="843"/>
      <c r="AI36" s="844"/>
      <c r="AJ36" s="225" t="s">
        <v>63</v>
      </c>
      <c r="AK36" s="845" t="s">
        <v>252</v>
      </c>
      <c r="AL36" s="225" t="s">
        <v>63</v>
      </c>
      <c r="AM36" s="125" t="s">
        <v>973</v>
      </c>
      <c r="AN36" s="225" t="s">
        <v>63</v>
      </c>
      <c r="AO36" s="190" t="s">
        <v>266</v>
      </c>
      <c r="AP36" s="225" t="s">
        <v>63</v>
      </c>
      <c r="AQ36" s="3454"/>
      <c r="AR36" s="225" t="s">
        <v>63</v>
      </c>
      <c r="AS36" s="846"/>
      <c r="AT36" s="847"/>
      <c r="AU36" s="523" t="s">
        <v>979</v>
      </c>
      <c r="AV36" s="832" t="s">
        <v>974</v>
      </c>
      <c r="AW36" s="832">
        <v>100068</v>
      </c>
      <c r="AX36" s="1856" t="s">
        <v>284</v>
      </c>
      <c r="AY36" s="630" t="s">
        <v>975</v>
      </c>
      <c r="AZ36" s="848"/>
      <c r="BA36" s="849"/>
      <c r="BB36" s="523"/>
      <c r="BC36" s="524"/>
      <c r="BD36" s="524"/>
      <c r="BE36" s="524"/>
      <c r="BF36" s="524"/>
      <c r="BG36" s="524"/>
      <c r="BH36" s="524" t="s">
        <v>59</v>
      </c>
      <c r="BI36" s="524"/>
      <c r="BJ36" s="524"/>
      <c r="BK36" s="630"/>
      <c r="BL36" s="850" t="s">
        <v>641</v>
      </c>
      <c r="BM36" s="524"/>
      <c r="BN36" s="524"/>
      <c r="BO36" s="630"/>
    </row>
    <row r="37" spans="1:67" s="17" customFormat="1" ht="12" customHeight="1">
      <c r="A37" s="831">
        <v>30</v>
      </c>
      <c r="B37" s="524" t="s">
        <v>56</v>
      </c>
      <c r="C37" s="832" t="s">
        <v>245</v>
      </c>
      <c r="D37" s="833" t="s">
        <v>58</v>
      </c>
      <c r="E37" s="525" t="s">
        <v>59</v>
      </c>
      <c r="F37" s="834" t="s">
        <v>59</v>
      </c>
      <c r="G37" s="286" t="s">
        <v>3493</v>
      </c>
      <c r="H37" s="287" t="s">
        <v>956</v>
      </c>
      <c r="I37" s="288"/>
      <c r="J37" s="835"/>
      <c r="K37" s="836">
        <v>1</v>
      </c>
      <c r="L37" s="837">
        <v>8</v>
      </c>
      <c r="M37" s="838">
        <v>4</v>
      </c>
      <c r="N37" s="3507">
        <v>4</v>
      </c>
      <c r="O37" s="839">
        <v>0</v>
      </c>
      <c r="P37" s="840">
        <v>0</v>
      </c>
      <c r="Q37" s="3575">
        <v>1</v>
      </c>
      <c r="R37" s="3569"/>
      <c r="S37" s="224">
        <f>SUM(K37:M37)+SUM(O37:R37)</f>
        <v>14</v>
      </c>
      <c r="T37" s="224">
        <f>SUM(K37:R37)</f>
        <v>18</v>
      </c>
      <c r="U37" s="841" t="s">
        <v>262</v>
      </c>
      <c r="V37" s="225" t="s">
        <v>63</v>
      </c>
      <c r="W37" s="842" t="s">
        <v>250</v>
      </c>
      <c r="X37" s="842" t="s">
        <v>186</v>
      </c>
      <c r="Y37" s="842" t="s">
        <v>980</v>
      </c>
      <c r="Z37" s="225" t="s">
        <v>63</v>
      </c>
      <c r="AA37" s="842" t="s">
        <v>958</v>
      </c>
      <c r="AB37" s="842" t="s">
        <v>971</v>
      </c>
      <c r="AC37" s="842" t="s">
        <v>960</v>
      </c>
      <c r="AD37" s="842"/>
      <c r="AE37" s="225" t="s">
        <v>63</v>
      </c>
      <c r="AF37" s="3510" t="s">
        <v>70</v>
      </c>
      <c r="AG37" s="843"/>
      <c r="AH37" s="843"/>
      <c r="AI37" s="844"/>
      <c r="AJ37" s="225" t="s">
        <v>63</v>
      </c>
      <c r="AK37" s="845" t="s">
        <v>252</v>
      </c>
      <c r="AL37" s="225" t="s">
        <v>63</v>
      </c>
      <c r="AM37" s="125" t="s">
        <v>973</v>
      </c>
      <c r="AN37" s="225" t="s">
        <v>63</v>
      </c>
      <c r="AO37" s="190" t="s">
        <v>266</v>
      </c>
      <c r="AP37" s="225" t="s">
        <v>63</v>
      </c>
      <c r="AQ37" s="3454"/>
      <c r="AR37" s="225" t="s">
        <v>63</v>
      </c>
      <c r="AS37" s="846"/>
      <c r="AT37" s="847"/>
      <c r="AU37" s="523"/>
      <c r="AV37" s="832" t="s">
        <v>981</v>
      </c>
      <c r="AW37" s="832">
        <v>100105</v>
      </c>
      <c r="AX37" s="1856" t="s">
        <v>982</v>
      </c>
      <c r="AY37" s="630" t="s">
        <v>983</v>
      </c>
      <c r="AZ37" s="848"/>
      <c r="BA37" s="849"/>
      <c r="BB37" s="523"/>
      <c r="BC37" s="524"/>
      <c r="BD37" s="524"/>
      <c r="BE37" s="524"/>
      <c r="BF37" s="524"/>
      <c r="BG37" s="524"/>
      <c r="BH37" s="524" t="s">
        <v>59</v>
      </c>
      <c r="BI37" s="524"/>
      <c r="BJ37" s="524"/>
      <c r="BK37" s="630"/>
      <c r="BL37" s="850" t="s">
        <v>641</v>
      </c>
      <c r="BM37" s="524"/>
      <c r="BN37" s="524"/>
      <c r="BO37" s="630"/>
    </row>
    <row r="38" spans="1:67" s="17" customFormat="1" ht="12" customHeight="1">
      <c r="A38" s="831">
        <v>31</v>
      </c>
      <c r="B38" s="524" t="s">
        <v>56</v>
      </c>
      <c r="C38" s="832" t="s">
        <v>245</v>
      </c>
      <c r="D38" s="833" t="s">
        <v>58</v>
      </c>
      <c r="E38" s="525" t="s">
        <v>59</v>
      </c>
      <c r="F38" s="834" t="s">
        <v>59</v>
      </c>
      <c r="G38" s="286" t="s">
        <v>3494</v>
      </c>
      <c r="H38" s="287" t="s">
        <v>956</v>
      </c>
      <c r="I38" s="288"/>
      <c r="J38" s="835"/>
      <c r="K38" s="851">
        <v>1</v>
      </c>
      <c r="L38" s="837">
        <v>8</v>
      </c>
      <c r="M38" s="838">
        <v>4</v>
      </c>
      <c r="N38" s="3507">
        <v>4</v>
      </c>
      <c r="O38" s="839">
        <v>0</v>
      </c>
      <c r="P38" s="840">
        <v>0</v>
      </c>
      <c r="Q38" s="3575">
        <v>1</v>
      </c>
      <c r="R38" s="3569"/>
      <c r="S38" s="224">
        <f>SUM(K38:M38)+SUM(O38:R38)</f>
        <v>14</v>
      </c>
      <c r="T38" s="224">
        <f>SUM(K38:R38)</f>
        <v>18</v>
      </c>
      <c r="U38" s="841" t="s">
        <v>262</v>
      </c>
      <c r="V38" s="225" t="s">
        <v>63</v>
      </c>
      <c r="W38" s="842" t="s">
        <v>250</v>
      </c>
      <c r="X38" s="842" t="s">
        <v>186</v>
      </c>
      <c r="Y38" s="842" t="s">
        <v>984</v>
      </c>
      <c r="Z38" s="225" t="s">
        <v>63</v>
      </c>
      <c r="AA38" s="842" t="s">
        <v>958</v>
      </c>
      <c r="AB38" s="842" t="s">
        <v>971</v>
      </c>
      <c r="AC38" s="842" t="s">
        <v>960</v>
      </c>
      <c r="AD38" s="842"/>
      <c r="AE38" s="225" t="s">
        <v>63</v>
      </c>
      <c r="AF38" s="3510" t="s">
        <v>70</v>
      </c>
      <c r="AG38" s="843"/>
      <c r="AH38" s="843"/>
      <c r="AI38" s="844"/>
      <c r="AJ38" s="225" t="s">
        <v>63</v>
      </c>
      <c r="AK38" s="845" t="s">
        <v>252</v>
      </c>
      <c r="AL38" s="225" t="s">
        <v>63</v>
      </c>
      <c r="AM38" s="125" t="s">
        <v>973</v>
      </c>
      <c r="AN38" s="225" t="s">
        <v>63</v>
      </c>
      <c r="AO38" s="190" t="s">
        <v>266</v>
      </c>
      <c r="AP38" s="225" t="s">
        <v>63</v>
      </c>
      <c r="AQ38" s="3454"/>
      <c r="AR38" s="225" t="s">
        <v>63</v>
      </c>
      <c r="AS38" s="846"/>
      <c r="AT38" s="847"/>
      <c r="AU38" s="523"/>
      <c r="AV38" s="832" t="s">
        <v>981</v>
      </c>
      <c r="AW38" s="832">
        <v>100105</v>
      </c>
      <c r="AX38" s="1856" t="s">
        <v>982</v>
      </c>
      <c r="AY38" s="630" t="s">
        <v>983</v>
      </c>
      <c r="AZ38" s="848"/>
      <c r="BA38" s="849"/>
      <c r="BB38" s="523"/>
      <c r="BC38" s="524"/>
      <c r="BD38" s="524"/>
      <c r="BE38" s="524"/>
      <c r="BF38" s="524"/>
      <c r="BG38" s="524"/>
      <c r="BH38" s="524" t="s">
        <v>59</v>
      </c>
      <c r="BI38" s="524"/>
      <c r="BJ38" s="524"/>
      <c r="BK38" s="630"/>
      <c r="BL38" s="850" t="s">
        <v>641</v>
      </c>
      <c r="BM38" s="524"/>
      <c r="BN38" s="524"/>
      <c r="BO38" s="630"/>
    </row>
    <row r="39" spans="1:67" s="17" customFormat="1" ht="12" customHeight="1">
      <c r="A39" s="852">
        <v>32</v>
      </c>
      <c r="B39" s="853" t="s">
        <v>56</v>
      </c>
      <c r="C39" s="854" t="s">
        <v>245</v>
      </c>
      <c r="D39" s="855" t="s">
        <v>58</v>
      </c>
      <c r="E39" s="856" t="s">
        <v>59</v>
      </c>
      <c r="F39" s="857" t="s">
        <v>59</v>
      </c>
      <c r="G39" s="858" t="s">
        <v>290</v>
      </c>
      <c r="H39" s="859"/>
      <c r="I39" s="860"/>
      <c r="J39" s="861"/>
      <c r="K39" s="862">
        <v>1</v>
      </c>
      <c r="L39" s="863">
        <v>8</v>
      </c>
      <c r="M39" s="864">
        <v>1</v>
      </c>
      <c r="N39" s="3508">
        <v>2</v>
      </c>
      <c r="O39" s="865">
        <v>0</v>
      </c>
      <c r="P39" s="866">
        <v>0</v>
      </c>
      <c r="Q39" s="3576">
        <v>0</v>
      </c>
      <c r="R39" s="3570"/>
      <c r="S39" s="796">
        <f t="shared" ref="S39" si="2">SUM(K39:M39)+SUM(O39:R39)</f>
        <v>10</v>
      </c>
      <c r="T39" s="796">
        <f t="shared" ref="T39" si="3">SUM(K39:R39)</f>
        <v>12</v>
      </c>
      <c r="U39" s="867" t="s">
        <v>262</v>
      </c>
      <c r="V39" s="798" t="s">
        <v>63</v>
      </c>
      <c r="W39" s="868" t="s">
        <v>292</v>
      </c>
      <c r="X39" s="868" t="s">
        <v>186</v>
      </c>
      <c r="Y39" s="868" t="s">
        <v>3693</v>
      </c>
      <c r="Z39" s="798" t="s">
        <v>271</v>
      </c>
      <c r="AA39" s="868" t="s">
        <v>985</v>
      </c>
      <c r="AB39" s="868" t="s">
        <v>288</v>
      </c>
      <c r="AC39" s="868" t="s">
        <v>289</v>
      </c>
      <c r="AD39" s="868"/>
      <c r="AE39" s="798" t="s">
        <v>63</v>
      </c>
      <c r="AF39" s="3511" t="s">
        <v>99</v>
      </c>
      <c r="AG39" s="869"/>
      <c r="AH39" s="869"/>
      <c r="AI39" s="870"/>
      <c r="AJ39" s="798" t="s">
        <v>63</v>
      </c>
      <c r="AK39" s="871" t="s">
        <v>294</v>
      </c>
      <c r="AL39" s="798" t="s">
        <v>63</v>
      </c>
      <c r="AM39" s="155" t="s">
        <v>986</v>
      </c>
      <c r="AN39" s="798" t="s">
        <v>63</v>
      </c>
      <c r="AO39" s="191" t="s">
        <v>254</v>
      </c>
      <c r="AP39" s="798" t="s">
        <v>63</v>
      </c>
      <c r="AQ39" s="3456"/>
      <c r="AR39" s="798" t="s">
        <v>63</v>
      </c>
      <c r="AS39" s="872"/>
      <c r="AT39" s="873"/>
      <c r="AU39" s="877" t="s">
        <v>947</v>
      </c>
      <c r="AV39" s="854" t="s">
        <v>987</v>
      </c>
      <c r="AW39" s="854">
        <v>100077</v>
      </c>
      <c r="AX39" s="854" t="s">
        <v>291</v>
      </c>
      <c r="AY39" s="874" t="s">
        <v>988</v>
      </c>
      <c r="AZ39" s="875"/>
      <c r="BA39" s="876"/>
      <c r="BB39" s="877"/>
      <c r="BC39" s="853"/>
      <c r="BD39" s="853"/>
      <c r="BE39" s="853"/>
      <c r="BF39" s="853"/>
      <c r="BG39" s="853"/>
      <c r="BH39" s="853"/>
      <c r="BI39" s="853"/>
      <c r="BJ39" s="853"/>
      <c r="BK39" s="874"/>
      <c r="BL39" s="878" t="s">
        <v>641</v>
      </c>
      <c r="BM39" s="853"/>
      <c r="BN39" s="853"/>
      <c r="BO39" s="874"/>
    </row>
    <row r="40" spans="1:67" s="42" customFormat="1" ht="12" customHeight="1">
      <c r="A40" s="531">
        <v>33</v>
      </c>
      <c r="B40" s="879" t="s">
        <v>298</v>
      </c>
      <c r="C40" s="880" t="s">
        <v>299</v>
      </c>
      <c r="D40" s="879" t="s">
        <v>989</v>
      </c>
      <c r="E40" s="880" t="s">
        <v>59</v>
      </c>
      <c r="F40" s="881" t="s">
        <v>59</v>
      </c>
      <c r="G40" s="882" t="s">
        <v>989</v>
      </c>
      <c r="H40" s="883"/>
      <c r="I40" s="884"/>
      <c r="J40" s="885"/>
      <c r="K40" s="763">
        <v>2</v>
      </c>
      <c r="L40" s="456">
        <v>8</v>
      </c>
      <c r="M40" s="457">
        <v>8</v>
      </c>
      <c r="N40" s="1843">
        <v>0</v>
      </c>
      <c r="O40" s="458">
        <v>4</v>
      </c>
      <c r="P40" s="459">
        <v>4</v>
      </c>
      <c r="Q40" s="3562">
        <v>4</v>
      </c>
      <c r="R40" s="3565"/>
      <c r="S40" s="764">
        <f t="shared" ref="S40:S103" si="4">SUM(K40:M40)+SUM(O40:R40)</f>
        <v>30</v>
      </c>
      <c r="T40" s="764">
        <f t="shared" ref="T40:T103" si="5">SUM(K40:R40)</f>
        <v>30</v>
      </c>
      <c r="U40" s="886" t="s">
        <v>990</v>
      </c>
      <c r="V40" s="143" t="s">
        <v>186</v>
      </c>
      <c r="W40" s="208" t="s">
        <v>991</v>
      </c>
      <c r="X40" s="208" t="s">
        <v>992</v>
      </c>
      <c r="Y40" s="208" t="s">
        <v>993</v>
      </c>
      <c r="Z40" s="143" t="s">
        <v>186</v>
      </c>
      <c r="AA40" s="208" t="s">
        <v>994</v>
      </c>
      <c r="AB40" s="208" t="s">
        <v>995</v>
      </c>
      <c r="AC40" s="208" t="s">
        <v>996</v>
      </c>
      <c r="AD40" s="208" t="s">
        <v>997</v>
      </c>
      <c r="AE40" s="143" t="s">
        <v>186</v>
      </c>
      <c r="AF40" s="210"/>
      <c r="AG40" s="210"/>
      <c r="AH40" s="210"/>
      <c r="AI40" s="466"/>
      <c r="AJ40" s="143" t="s">
        <v>63</v>
      </c>
      <c r="AK40" s="467" t="s">
        <v>998</v>
      </c>
      <c r="AL40" s="143" t="s">
        <v>186</v>
      </c>
      <c r="AM40" s="147" t="s">
        <v>999</v>
      </c>
      <c r="AN40" s="143" t="s">
        <v>186</v>
      </c>
      <c r="AO40" s="167" t="s">
        <v>1000</v>
      </c>
      <c r="AP40" s="143" t="s">
        <v>186</v>
      </c>
      <c r="AQ40" s="3457"/>
      <c r="AR40" s="143" t="s">
        <v>63</v>
      </c>
      <c r="AS40" s="531"/>
      <c r="AT40" s="881"/>
      <c r="AU40" s="531"/>
      <c r="AV40" s="880"/>
      <c r="AW40" s="880"/>
      <c r="AX40" s="880"/>
      <c r="AY40" s="881"/>
      <c r="AZ40" s="880"/>
      <c r="BA40" s="887"/>
      <c r="BB40" s="531"/>
      <c r="BC40" s="880"/>
      <c r="BD40" s="880"/>
      <c r="BE40" s="880"/>
      <c r="BF40" s="880"/>
      <c r="BG40" s="880"/>
      <c r="BH40" s="880"/>
      <c r="BI40" s="880"/>
      <c r="BJ40" s="880"/>
      <c r="BK40" s="881"/>
      <c r="BL40" s="531" t="s">
        <v>641</v>
      </c>
      <c r="BM40" s="880"/>
      <c r="BN40" s="880"/>
      <c r="BO40" s="881" t="s">
        <v>3460</v>
      </c>
    </row>
    <row r="41" spans="1:67" s="44" customFormat="1" ht="12" customHeight="1">
      <c r="A41" s="535">
        <v>34</v>
      </c>
      <c r="B41" s="888" t="s">
        <v>298</v>
      </c>
      <c r="C41" s="888" t="s">
        <v>299</v>
      </c>
      <c r="D41" s="888" t="s">
        <v>989</v>
      </c>
      <c r="E41" s="888"/>
      <c r="F41" s="889" t="s">
        <v>59</v>
      </c>
      <c r="G41" s="890" t="s">
        <v>1133</v>
      </c>
      <c r="H41" s="891"/>
      <c r="I41" s="890"/>
      <c r="J41" s="892"/>
      <c r="K41" s="777">
        <v>2</v>
      </c>
      <c r="L41" s="220">
        <v>8</v>
      </c>
      <c r="M41" s="221">
        <v>4</v>
      </c>
      <c r="N41" s="1844">
        <v>0</v>
      </c>
      <c r="O41" s="222">
        <v>4</v>
      </c>
      <c r="P41" s="223">
        <v>4</v>
      </c>
      <c r="Q41" s="3546">
        <v>4</v>
      </c>
      <c r="R41" s="3566"/>
      <c r="S41" s="224">
        <f>SUM(K41:M41)+SUM(O41:R41)</f>
        <v>26</v>
      </c>
      <c r="T41" s="224">
        <f>SUM(K41:R41)</f>
        <v>26</v>
      </c>
      <c r="U41" s="893" t="s">
        <v>1002</v>
      </c>
      <c r="V41" s="225" t="s">
        <v>63</v>
      </c>
      <c r="W41" s="226" t="s">
        <v>1134</v>
      </c>
      <c r="X41" s="226" t="s">
        <v>186</v>
      </c>
      <c r="Y41" s="226" t="s">
        <v>1135</v>
      </c>
      <c r="Z41" s="225" t="s">
        <v>63</v>
      </c>
      <c r="AA41" s="226" t="s">
        <v>1005</v>
      </c>
      <c r="AB41" s="226" t="s">
        <v>1136</v>
      </c>
      <c r="AC41" s="226" t="s">
        <v>1137</v>
      </c>
      <c r="AD41" s="226" t="s">
        <v>1138</v>
      </c>
      <c r="AE41" s="225" t="s">
        <v>63</v>
      </c>
      <c r="AF41" s="227" t="s">
        <v>122</v>
      </c>
      <c r="AG41" s="227"/>
      <c r="AH41" s="227"/>
      <c r="AI41" s="228"/>
      <c r="AJ41" s="225" t="s">
        <v>63</v>
      </c>
      <c r="AK41" s="229" t="s">
        <v>1139</v>
      </c>
      <c r="AL41" s="225" t="s">
        <v>63</v>
      </c>
      <c r="AM41" s="15" t="s">
        <v>1010</v>
      </c>
      <c r="AN41" s="225" t="s">
        <v>63</v>
      </c>
      <c r="AO41" s="34" t="s">
        <v>1011</v>
      </c>
      <c r="AP41" s="225" t="s">
        <v>63</v>
      </c>
      <c r="AQ41" s="3458"/>
      <c r="AR41" s="225" t="s">
        <v>63</v>
      </c>
      <c r="AS41" s="535"/>
      <c r="AT41" s="889"/>
      <c r="AU41" s="535" t="s">
        <v>1140</v>
      </c>
      <c r="AV41" s="888" t="s">
        <v>379</v>
      </c>
      <c r="AW41" s="888">
        <v>206198</v>
      </c>
      <c r="AX41" s="888" t="s">
        <v>1141</v>
      </c>
      <c r="AY41" s="889" t="s">
        <v>1142</v>
      </c>
      <c r="AZ41" s="888"/>
      <c r="BA41" s="894"/>
      <c r="BB41" s="535" t="s">
        <v>59</v>
      </c>
      <c r="BC41" s="888" t="s">
        <v>59</v>
      </c>
      <c r="BD41" s="888"/>
      <c r="BE41" s="888" t="s">
        <v>59</v>
      </c>
      <c r="BF41" s="888" t="s">
        <v>59</v>
      </c>
      <c r="BG41" s="888" t="s">
        <v>59</v>
      </c>
      <c r="BH41" s="888"/>
      <c r="BI41" s="888"/>
      <c r="BJ41" s="888" t="s">
        <v>59</v>
      </c>
      <c r="BK41" s="889"/>
      <c r="BL41" s="535" t="s">
        <v>641</v>
      </c>
      <c r="BM41" s="888" t="s">
        <v>3313</v>
      </c>
      <c r="BN41" s="888" t="s">
        <v>3314</v>
      </c>
      <c r="BO41" s="889" t="s">
        <v>3315</v>
      </c>
    </row>
    <row r="42" spans="1:67" s="43" customFormat="1" ht="12" customHeight="1">
      <c r="A42" s="535">
        <v>35</v>
      </c>
      <c r="B42" s="888" t="s">
        <v>298</v>
      </c>
      <c r="C42" s="888" t="s">
        <v>299</v>
      </c>
      <c r="D42" s="888" t="s">
        <v>989</v>
      </c>
      <c r="E42" s="888"/>
      <c r="F42" s="889" t="s">
        <v>59</v>
      </c>
      <c r="G42" s="890" t="s">
        <v>1001</v>
      </c>
      <c r="H42" s="891"/>
      <c r="I42" s="890"/>
      <c r="J42" s="892"/>
      <c r="K42" s="774">
        <v>2</v>
      </c>
      <c r="L42" s="220">
        <v>8</v>
      </c>
      <c r="M42" s="221">
        <v>8</v>
      </c>
      <c r="N42" s="1844">
        <v>0</v>
      </c>
      <c r="O42" s="222">
        <v>1</v>
      </c>
      <c r="P42" s="223">
        <v>4</v>
      </c>
      <c r="Q42" s="3546">
        <v>4</v>
      </c>
      <c r="R42" s="3566"/>
      <c r="S42" s="224">
        <f t="shared" si="4"/>
        <v>27</v>
      </c>
      <c r="T42" s="224">
        <f t="shared" si="5"/>
        <v>27</v>
      </c>
      <c r="U42" s="893" t="s">
        <v>1002</v>
      </c>
      <c r="V42" s="225" t="s">
        <v>63</v>
      </c>
      <c r="W42" s="226" t="s">
        <v>1003</v>
      </c>
      <c r="X42" s="226" t="s">
        <v>186</v>
      </c>
      <c r="Y42" s="226" t="s">
        <v>1004</v>
      </c>
      <c r="Z42" s="225" t="s">
        <v>63</v>
      </c>
      <c r="AA42" s="226" t="s">
        <v>1005</v>
      </c>
      <c r="AB42" s="226" t="s">
        <v>1006</v>
      </c>
      <c r="AC42" s="226" t="s">
        <v>1007</v>
      </c>
      <c r="AD42" s="226" t="s">
        <v>1008</v>
      </c>
      <c r="AE42" s="225" t="s">
        <v>63</v>
      </c>
      <c r="AF42" s="227" t="s">
        <v>122</v>
      </c>
      <c r="AG42" s="227"/>
      <c r="AH42" s="227"/>
      <c r="AI42" s="228"/>
      <c r="AJ42" s="225" t="s">
        <v>63</v>
      </c>
      <c r="AK42" s="229" t="s">
        <v>1009</v>
      </c>
      <c r="AL42" s="225" t="s">
        <v>63</v>
      </c>
      <c r="AM42" s="15" t="s">
        <v>1010</v>
      </c>
      <c r="AN42" s="225" t="s">
        <v>63</v>
      </c>
      <c r="AO42" s="34" t="s">
        <v>1011</v>
      </c>
      <c r="AP42" s="225" t="s">
        <v>63</v>
      </c>
      <c r="AQ42" s="3458"/>
      <c r="AR42" s="225" t="s">
        <v>63</v>
      </c>
      <c r="AS42" s="535"/>
      <c r="AT42" s="889"/>
      <c r="AU42" s="535"/>
      <c r="AV42" s="888" t="s">
        <v>379</v>
      </c>
      <c r="AW42" s="888">
        <v>206140</v>
      </c>
      <c r="AX42" s="888" t="s">
        <v>1012</v>
      </c>
      <c r="AY42" s="889" t="s">
        <v>1013</v>
      </c>
      <c r="AZ42" s="888"/>
      <c r="BA42" s="894"/>
      <c r="BB42" s="535"/>
      <c r="BC42" s="888"/>
      <c r="BD42" s="888"/>
      <c r="BE42" s="888" t="s">
        <v>59</v>
      </c>
      <c r="BF42" s="888" t="s">
        <v>59</v>
      </c>
      <c r="BG42" s="888"/>
      <c r="BH42" s="888" t="s">
        <v>59</v>
      </c>
      <c r="BI42" s="888" t="s">
        <v>59</v>
      </c>
      <c r="BJ42" s="888" t="s">
        <v>59</v>
      </c>
      <c r="BK42" s="889"/>
      <c r="BL42" s="535" t="s">
        <v>641</v>
      </c>
      <c r="BM42" s="888" t="s">
        <v>3313</v>
      </c>
      <c r="BN42" s="888" t="s">
        <v>3314</v>
      </c>
      <c r="BO42" s="889" t="s">
        <v>3315</v>
      </c>
    </row>
    <row r="43" spans="1:67" s="43" customFormat="1" ht="12" customHeight="1">
      <c r="A43" s="535">
        <v>36</v>
      </c>
      <c r="B43" s="888" t="s">
        <v>298</v>
      </c>
      <c r="C43" s="888" t="s">
        <v>299</v>
      </c>
      <c r="D43" s="888" t="s">
        <v>989</v>
      </c>
      <c r="E43" s="888"/>
      <c r="F43" s="889" t="s">
        <v>59</v>
      </c>
      <c r="G43" s="890" t="s">
        <v>1014</v>
      </c>
      <c r="H43" s="891"/>
      <c r="I43" s="890"/>
      <c r="J43" s="892"/>
      <c r="K43" s="777">
        <v>1</v>
      </c>
      <c r="L43" s="220">
        <v>8</v>
      </c>
      <c r="M43" s="221">
        <v>8</v>
      </c>
      <c r="N43" s="1844">
        <v>0</v>
      </c>
      <c r="O43" s="222">
        <v>4</v>
      </c>
      <c r="P43" s="223">
        <v>4</v>
      </c>
      <c r="Q43" s="3546">
        <v>4</v>
      </c>
      <c r="R43" s="3566"/>
      <c r="S43" s="224">
        <f t="shared" si="4"/>
        <v>29</v>
      </c>
      <c r="T43" s="224">
        <f t="shared" si="5"/>
        <v>29</v>
      </c>
      <c r="U43" s="893" t="s">
        <v>1002</v>
      </c>
      <c r="V43" s="225" t="s">
        <v>63</v>
      </c>
      <c r="W43" s="226" t="s">
        <v>1015</v>
      </c>
      <c r="X43" s="226" t="s">
        <v>186</v>
      </c>
      <c r="Y43" s="226" t="s">
        <v>1016</v>
      </c>
      <c r="Z43" s="225" t="s">
        <v>63</v>
      </c>
      <c r="AA43" s="226" t="s">
        <v>1005</v>
      </c>
      <c r="AB43" s="226" t="s">
        <v>1017</v>
      </c>
      <c r="AC43" s="226" t="s">
        <v>1018</v>
      </c>
      <c r="AD43" s="226" t="s">
        <v>1019</v>
      </c>
      <c r="AE43" s="225" t="s">
        <v>63</v>
      </c>
      <c r="AF43" s="227" t="s">
        <v>122</v>
      </c>
      <c r="AG43" s="227"/>
      <c r="AH43" s="227"/>
      <c r="AI43" s="228"/>
      <c r="AJ43" s="225" t="s">
        <v>63</v>
      </c>
      <c r="AK43" s="229" t="s">
        <v>1020</v>
      </c>
      <c r="AL43" s="225" t="s">
        <v>63</v>
      </c>
      <c r="AM43" s="15" t="s">
        <v>1010</v>
      </c>
      <c r="AN43" s="225" t="s">
        <v>63</v>
      </c>
      <c r="AO43" s="34" t="s">
        <v>1011</v>
      </c>
      <c r="AP43" s="225" t="s">
        <v>63</v>
      </c>
      <c r="AQ43" s="3458"/>
      <c r="AR43" s="225" t="s">
        <v>63</v>
      </c>
      <c r="AS43" s="535"/>
      <c r="AT43" s="889"/>
      <c r="AU43" s="535" t="s">
        <v>1021</v>
      </c>
      <c r="AV43" s="888" t="s">
        <v>379</v>
      </c>
      <c r="AW43" s="888">
        <v>206199</v>
      </c>
      <c r="AX43" s="1857" t="s">
        <v>1022</v>
      </c>
      <c r="AY43" s="889" t="s">
        <v>1023</v>
      </c>
      <c r="AZ43" s="888"/>
      <c r="BA43" s="894"/>
      <c r="BB43" s="535"/>
      <c r="BC43" s="888"/>
      <c r="BD43" s="888"/>
      <c r="BE43" s="888" t="s">
        <v>59</v>
      </c>
      <c r="BF43" s="888"/>
      <c r="BG43" s="888"/>
      <c r="BH43" s="888"/>
      <c r="BI43" s="888" t="s">
        <v>59</v>
      </c>
      <c r="BJ43" s="888"/>
      <c r="BK43" s="889"/>
      <c r="BL43" s="535" t="s">
        <v>641</v>
      </c>
      <c r="BM43" s="888" t="s">
        <v>3313</v>
      </c>
      <c r="BN43" s="888" t="s">
        <v>3314</v>
      </c>
      <c r="BO43" s="889" t="s">
        <v>3315</v>
      </c>
    </row>
    <row r="44" spans="1:67" s="43" customFormat="1" ht="12" customHeight="1">
      <c r="A44" s="535">
        <v>37</v>
      </c>
      <c r="B44" s="888" t="s">
        <v>298</v>
      </c>
      <c r="C44" s="888" t="s">
        <v>299</v>
      </c>
      <c r="D44" s="888" t="s">
        <v>989</v>
      </c>
      <c r="E44" s="888"/>
      <c r="F44" s="889" t="s">
        <v>59</v>
      </c>
      <c r="G44" s="890" t="s">
        <v>1024</v>
      </c>
      <c r="H44" s="891"/>
      <c r="I44" s="890"/>
      <c r="J44" s="892"/>
      <c r="K44" s="774">
        <v>2</v>
      </c>
      <c r="L44" s="220">
        <v>8</v>
      </c>
      <c r="M44" s="221">
        <v>8</v>
      </c>
      <c r="N44" s="1845">
        <v>4</v>
      </c>
      <c r="O44" s="222">
        <v>1</v>
      </c>
      <c r="P44" s="223">
        <v>4</v>
      </c>
      <c r="Q44" s="3546">
        <v>4</v>
      </c>
      <c r="R44" s="3566"/>
      <c r="S44" s="224">
        <f t="shared" si="4"/>
        <v>27</v>
      </c>
      <c r="T44" s="224">
        <f t="shared" si="5"/>
        <v>31</v>
      </c>
      <c r="U44" s="893" t="s">
        <v>1002</v>
      </c>
      <c r="V44" s="225" t="s">
        <v>63</v>
      </c>
      <c r="W44" s="226" t="s">
        <v>1025</v>
      </c>
      <c r="X44" s="226" t="s">
        <v>186</v>
      </c>
      <c r="Y44" s="226" t="s">
        <v>1004</v>
      </c>
      <c r="Z44" s="225" t="s">
        <v>63</v>
      </c>
      <c r="AA44" s="226" t="s">
        <v>1005</v>
      </c>
      <c r="AB44" s="226" t="s">
        <v>1026</v>
      </c>
      <c r="AC44" s="226" t="s">
        <v>1027</v>
      </c>
      <c r="AD44" s="226" t="s">
        <v>1028</v>
      </c>
      <c r="AE44" s="225" t="s">
        <v>63</v>
      </c>
      <c r="AF44" s="227" t="s">
        <v>70</v>
      </c>
      <c r="AG44" s="227"/>
      <c r="AH44" s="227"/>
      <c r="AI44" s="228"/>
      <c r="AJ44" s="225" t="s">
        <v>63</v>
      </c>
      <c r="AK44" s="229" t="s">
        <v>1029</v>
      </c>
      <c r="AL44" s="225" t="s">
        <v>63</v>
      </c>
      <c r="AM44" s="15" t="s">
        <v>1030</v>
      </c>
      <c r="AN44" s="225" t="s">
        <v>63</v>
      </c>
      <c r="AO44" s="34" t="s">
        <v>1011</v>
      </c>
      <c r="AP44" s="225" t="s">
        <v>63</v>
      </c>
      <c r="AQ44" s="3458"/>
      <c r="AR44" s="225" t="s">
        <v>63</v>
      </c>
      <c r="AS44" s="535"/>
      <c r="AT44" s="889"/>
      <c r="AU44" s="535" t="s">
        <v>1031</v>
      </c>
      <c r="AV44" s="888" t="s">
        <v>428</v>
      </c>
      <c r="AW44" s="888">
        <v>206178</v>
      </c>
      <c r="AX44" s="888" t="s">
        <v>1032</v>
      </c>
      <c r="AY44" s="889" t="s">
        <v>1033</v>
      </c>
      <c r="AZ44" s="888"/>
      <c r="BA44" s="894"/>
      <c r="BB44" s="535"/>
      <c r="BC44" s="888"/>
      <c r="BD44" s="888"/>
      <c r="BE44" s="888"/>
      <c r="BF44" s="888"/>
      <c r="BG44" s="888"/>
      <c r="BH44" s="888"/>
      <c r="BI44" s="888"/>
      <c r="BJ44" s="888"/>
      <c r="BK44" s="889"/>
      <c r="BL44" s="535" t="s">
        <v>486</v>
      </c>
      <c r="BM44" s="888" t="s">
        <v>3316</v>
      </c>
      <c r="BN44" s="888" t="s">
        <v>3317</v>
      </c>
      <c r="BO44" s="889" t="s">
        <v>3318</v>
      </c>
    </row>
    <row r="45" spans="1:67" s="43" customFormat="1" ht="12" customHeight="1">
      <c r="A45" s="535">
        <v>38</v>
      </c>
      <c r="B45" s="895" t="s">
        <v>298</v>
      </c>
      <c r="C45" s="888" t="s">
        <v>299</v>
      </c>
      <c r="D45" s="895" t="s">
        <v>1034</v>
      </c>
      <c r="E45" s="888" t="s">
        <v>59</v>
      </c>
      <c r="F45" s="889" t="s">
        <v>59</v>
      </c>
      <c r="G45" s="896" t="s">
        <v>1034</v>
      </c>
      <c r="H45" s="897"/>
      <c r="I45" s="890"/>
      <c r="J45" s="898"/>
      <c r="K45" s="777">
        <v>2</v>
      </c>
      <c r="L45" s="220">
        <v>8</v>
      </c>
      <c r="M45" s="221">
        <v>8</v>
      </c>
      <c r="N45" s="1844">
        <v>0</v>
      </c>
      <c r="O45" s="222">
        <v>4</v>
      </c>
      <c r="P45" s="223">
        <v>4</v>
      </c>
      <c r="Q45" s="3546">
        <v>4</v>
      </c>
      <c r="R45" s="3566"/>
      <c r="S45" s="224">
        <f t="shared" si="4"/>
        <v>30</v>
      </c>
      <c r="T45" s="224">
        <f t="shared" si="5"/>
        <v>30</v>
      </c>
      <c r="U45" s="893" t="s">
        <v>990</v>
      </c>
      <c r="V45" s="225" t="s">
        <v>186</v>
      </c>
      <c r="W45" s="226" t="s">
        <v>1035</v>
      </c>
      <c r="X45" s="226" t="s">
        <v>992</v>
      </c>
      <c r="Y45" s="226" t="s">
        <v>1036</v>
      </c>
      <c r="Z45" s="225" t="s">
        <v>186</v>
      </c>
      <c r="AA45" s="226" t="s">
        <v>1037</v>
      </c>
      <c r="AB45" s="226" t="s">
        <v>1038</v>
      </c>
      <c r="AC45" s="226" t="s">
        <v>1039</v>
      </c>
      <c r="AD45" s="226" t="s">
        <v>1019</v>
      </c>
      <c r="AE45" s="225" t="s">
        <v>186</v>
      </c>
      <c r="AF45" s="227"/>
      <c r="AG45" s="227"/>
      <c r="AH45" s="227"/>
      <c r="AI45" s="228"/>
      <c r="AJ45" s="225" t="s">
        <v>63</v>
      </c>
      <c r="AK45" s="229" t="s">
        <v>1040</v>
      </c>
      <c r="AL45" s="225" t="s">
        <v>186</v>
      </c>
      <c r="AM45" s="15" t="s">
        <v>1041</v>
      </c>
      <c r="AN45" s="225" t="s">
        <v>186</v>
      </c>
      <c r="AO45" s="34" t="s">
        <v>1000</v>
      </c>
      <c r="AP45" s="225" t="s">
        <v>186</v>
      </c>
      <c r="AQ45" s="3458"/>
      <c r="AR45" s="225" t="s">
        <v>63</v>
      </c>
      <c r="AS45" s="535"/>
      <c r="AT45" s="889"/>
      <c r="AU45" s="535"/>
      <c r="AV45" s="888"/>
      <c r="AW45" s="888"/>
      <c r="AX45" s="888"/>
      <c r="AY45" s="889"/>
      <c r="AZ45" s="888"/>
      <c r="BA45" s="894"/>
      <c r="BB45" s="535"/>
      <c r="BC45" s="888"/>
      <c r="BD45" s="888"/>
      <c r="BE45" s="888"/>
      <c r="BF45" s="888"/>
      <c r="BG45" s="888"/>
      <c r="BH45" s="888"/>
      <c r="BI45" s="888"/>
      <c r="BJ45" s="888"/>
      <c r="BK45" s="889"/>
      <c r="BL45" s="535" t="s">
        <v>641</v>
      </c>
      <c r="BM45" s="888"/>
      <c r="BN45" s="888"/>
      <c r="BO45" s="889" t="s">
        <v>3460</v>
      </c>
    </row>
    <row r="46" spans="1:67" s="42" customFormat="1" ht="12" customHeight="1">
      <c r="A46" s="535">
        <v>39</v>
      </c>
      <c r="B46" s="888" t="s">
        <v>298</v>
      </c>
      <c r="C46" s="888" t="s">
        <v>299</v>
      </c>
      <c r="D46" s="888" t="s">
        <v>1034</v>
      </c>
      <c r="E46" s="899"/>
      <c r="F46" s="900" t="s">
        <v>59</v>
      </c>
      <c r="G46" s="890" t="s">
        <v>1042</v>
      </c>
      <c r="H46" s="891"/>
      <c r="I46" s="901"/>
      <c r="J46" s="892"/>
      <c r="K46" s="774">
        <v>2</v>
      </c>
      <c r="L46" s="220">
        <v>8</v>
      </c>
      <c r="M46" s="221">
        <v>8</v>
      </c>
      <c r="N46" s="1844">
        <v>4</v>
      </c>
      <c r="O46" s="222">
        <v>4</v>
      </c>
      <c r="P46" s="223">
        <v>4</v>
      </c>
      <c r="Q46" s="3546">
        <v>4</v>
      </c>
      <c r="R46" s="3566"/>
      <c r="S46" s="224">
        <f t="shared" si="4"/>
        <v>30</v>
      </c>
      <c r="T46" s="224">
        <f t="shared" si="5"/>
        <v>34</v>
      </c>
      <c r="U46" s="893" t="s">
        <v>1043</v>
      </c>
      <c r="V46" s="225" t="s">
        <v>63</v>
      </c>
      <c r="W46" s="226" t="s">
        <v>1044</v>
      </c>
      <c r="X46" s="226" t="s">
        <v>186</v>
      </c>
      <c r="Y46" s="226" t="s">
        <v>1036</v>
      </c>
      <c r="Z46" s="225" t="s">
        <v>63</v>
      </c>
      <c r="AA46" s="226" t="s">
        <v>1045</v>
      </c>
      <c r="AB46" s="226" t="s">
        <v>1046</v>
      </c>
      <c r="AC46" s="226" t="s">
        <v>1047</v>
      </c>
      <c r="AD46" s="226" t="s">
        <v>1019</v>
      </c>
      <c r="AE46" s="225" t="s">
        <v>63</v>
      </c>
      <c r="AF46" s="227" t="s">
        <v>70</v>
      </c>
      <c r="AG46" s="227"/>
      <c r="AH46" s="227"/>
      <c r="AI46" s="228"/>
      <c r="AJ46" s="225" t="s">
        <v>63</v>
      </c>
      <c r="AK46" s="229" t="s">
        <v>1048</v>
      </c>
      <c r="AL46" s="225" t="s">
        <v>63</v>
      </c>
      <c r="AM46" s="15" t="s">
        <v>1041</v>
      </c>
      <c r="AN46" s="225" t="s">
        <v>63</v>
      </c>
      <c r="AO46" s="34" t="s">
        <v>1011</v>
      </c>
      <c r="AP46" s="225" t="s">
        <v>63</v>
      </c>
      <c r="AQ46" s="3458"/>
      <c r="AR46" s="225" t="s">
        <v>63</v>
      </c>
      <c r="AS46" s="535"/>
      <c r="AT46" s="889"/>
      <c r="AU46" s="535" t="s">
        <v>1049</v>
      </c>
      <c r="AV46" s="888" t="s">
        <v>315</v>
      </c>
      <c r="AW46" s="888">
        <v>206142</v>
      </c>
      <c r="AX46" s="888" t="s">
        <v>1050</v>
      </c>
      <c r="AY46" s="900" t="s">
        <v>1051</v>
      </c>
      <c r="AZ46" s="888"/>
      <c r="BA46" s="894"/>
      <c r="BB46" s="902" t="s">
        <v>59</v>
      </c>
      <c r="BC46" s="899" t="s">
        <v>59</v>
      </c>
      <c r="BD46" s="899"/>
      <c r="BE46" s="899"/>
      <c r="BF46" s="899" t="s">
        <v>59</v>
      </c>
      <c r="BG46" s="899" t="s">
        <v>59</v>
      </c>
      <c r="BH46" s="899"/>
      <c r="BI46" s="899" t="s">
        <v>59</v>
      </c>
      <c r="BJ46" s="899"/>
      <c r="BK46" s="900"/>
      <c r="BL46" s="535" t="s">
        <v>641</v>
      </c>
      <c r="BM46" s="899" t="s">
        <v>3319</v>
      </c>
      <c r="BN46" s="899" t="s">
        <v>499</v>
      </c>
      <c r="BO46" s="900" t="s">
        <v>3320</v>
      </c>
    </row>
    <row r="47" spans="1:67" s="44" customFormat="1" ht="12" customHeight="1">
      <c r="A47" s="535">
        <v>40</v>
      </c>
      <c r="B47" s="895" t="s">
        <v>298</v>
      </c>
      <c r="C47" s="888" t="s">
        <v>299</v>
      </c>
      <c r="D47" s="895" t="s">
        <v>1052</v>
      </c>
      <c r="E47" s="899" t="s">
        <v>59</v>
      </c>
      <c r="F47" s="900" t="s">
        <v>59</v>
      </c>
      <c r="G47" s="903" t="s">
        <v>1052</v>
      </c>
      <c r="H47" s="897"/>
      <c r="I47" s="901"/>
      <c r="J47" s="898"/>
      <c r="K47" s="777">
        <v>2</v>
      </c>
      <c r="L47" s="220">
        <v>8</v>
      </c>
      <c r="M47" s="221">
        <v>8</v>
      </c>
      <c r="N47" s="1844">
        <v>0</v>
      </c>
      <c r="O47" s="222">
        <v>4</v>
      </c>
      <c r="P47" s="223">
        <v>4</v>
      </c>
      <c r="Q47" s="3546">
        <v>4</v>
      </c>
      <c r="R47" s="3566"/>
      <c r="S47" s="224">
        <f t="shared" si="4"/>
        <v>30</v>
      </c>
      <c r="T47" s="224">
        <f t="shared" si="5"/>
        <v>30</v>
      </c>
      <c r="U47" s="893" t="s">
        <v>1053</v>
      </c>
      <c r="V47" s="225" t="s">
        <v>186</v>
      </c>
      <c r="W47" s="226" t="s">
        <v>1054</v>
      </c>
      <c r="X47" s="226" t="s">
        <v>1055</v>
      </c>
      <c r="Y47" s="226" t="s">
        <v>1056</v>
      </c>
      <c r="Z47" s="225" t="s">
        <v>186</v>
      </c>
      <c r="AA47" s="226" t="s">
        <v>1057</v>
      </c>
      <c r="AB47" s="226"/>
      <c r="AC47" s="226"/>
      <c r="AD47" s="226" t="s">
        <v>1058</v>
      </c>
      <c r="AE47" s="225" t="s">
        <v>186</v>
      </c>
      <c r="AF47" s="227"/>
      <c r="AG47" s="227"/>
      <c r="AH47" s="227"/>
      <c r="AI47" s="228"/>
      <c r="AJ47" s="225" t="s">
        <v>63</v>
      </c>
      <c r="AK47" s="229" t="s">
        <v>998</v>
      </c>
      <c r="AL47" s="225" t="s">
        <v>186</v>
      </c>
      <c r="AM47" s="15" t="s">
        <v>999</v>
      </c>
      <c r="AN47" s="225" t="s">
        <v>186</v>
      </c>
      <c r="AO47" s="34" t="s">
        <v>1000</v>
      </c>
      <c r="AP47" s="225" t="s">
        <v>186</v>
      </c>
      <c r="AQ47" s="3458"/>
      <c r="AR47" s="225" t="s">
        <v>63</v>
      </c>
      <c r="AS47" s="535"/>
      <c r="AT47" s="889"/>
      <c r="AU47" s="1858"/>
      <c r="AV47" s="888"/>
      <c r="AW47" s="888"/>
      <c r="AX47" s="888"/>
      <c r="AY47" s="900"/>
      <c r="AZ47" s="888"/>
      <c r="BA47" s="894"/>
      <c r="BB47" s="902"/>
      <c r="BC47" s="899"/>
      <c r="BD47" s="899"/>
      <c r="BE47" s="899"/>
      <c r="BF47" s="899"/>
      <c r="BG47" s="899"/>
      <c r="BH47" s="899"/>
      <c r="BI47" s="899"/>
      <c r="BJ47" s="899"/>
      <c r="BK47" s="900"/>
      <c r="BL47" s="535" t="s">
        <v>641</v>
      </c>
      <c r="BM47" s="899"/>
      <c r="BN47" s="899"/>
      <c r="BO47" s="900" t="s">
        <v>3460</v>
      </c>
    </row>
    <row r="48" spans="1:67" s="46" customFormat="1" ht="12" customHeight="1">
      <c r="A48" s="535">
        <v>41</v>
      </c>
      <c r="B48" s="888" t="s">
        <v>298</v>
      </c>
      <c r="C48" s="888" t="s">
        <v>299</v>
      </c>
      <c r="D48" s="888" t="s">
        <v>1052</v>
      </c>
      <c r="E48" s="888"/>
      <c r="F48" s="889" t="s">
        <v>59</v>
      </c>
      <c r="G48" s="890" t="s">
        <v>1143</v>
      </c>
      <c r="H48" s="891"/>
      <c r="I48" s="890"/>
      <c r="J48" s="892"/>
      <c r="K48" s="774">
        <v>2</v>
      </c>
      <c r="L48" s="220">
        <v>8</v>
      </c>
      <c r="M48" s="221">
        <v>4</v>
      </c>
      <c r="N48" s="1844">
        <v>0</v>
      </c>
      <c r="O48" s="222">
        <v>4</v>
      </c>
      <c r="P48" s="223">
        <v>4</v>
      </c>
      <c r="Q48" s="3546">
        <v>4</v>
      </c>
      <c r="R48" s="3566"/>
      <c r="S48" s="224">
        <f t="shared" ref="S48" si="6">SUM(K48:M48)+SUM(O48:R48)</f>
        <v>26</v>
      </c>
      <c r="T48" s="224">
        <f t="shared" ref="T48" si="7">SUM(K48:R48)</f>
        <v>26</v>
      </c>
      <c r="U48" s="893" t="s">
        <v>1002</v>
      </c>
      <c r="V48" s="225" t="s">
        <v>63</v>
      </c>
      <c r="W48" s="226" t="s">
        <v>1134</v>
      </c>
      <c r="X48" s="226" t="s">
        <v>186</v>
      </c>
      <c r="Y48" s="226" t="s">
        <v>1135</v>
      </c>
      <c r="Z48" s="225" t="s">
        <v>63</v>
      </c>
      <c r="AA48" s="226" t="s">
        <v>1005</v>
      </c>
      <c r="AB48" s="226" t="s">
        <v>1144</v>
      </c>
      <c r="AC48" s="226" t="s">
        <v>1137</v>
      </c>
      <c r="AD48" s="226" t="s">
        <v>1138</v>
      </c>
      <c r="AE48" s="225" t="s">
        <v>63</v>
      </c>
      <c r="AF48" s="227" t="s">
        <v>122</v>
      </c>
      <c r="AG48" s="227"/>
      <c r="AH48" s="227"/>
      <c r="AI48" s="228"/>
      <c r="AJ48" s="225" t="s">
        <v>63</v>
      </c>
      <c r="AK48" s="229" t="s">
        <v>1139</v>
      </c>
      <c r="AL48" s="225" t="s">
        <v>63</v>
      </c>
      <c r="AM48" s="15" t="s">
        <v>1010</v>
      </c>
      <c r="AN48" s="225" t="s">
        <v>63</v>
      </c>
      <c r="AO48" s="34" t="s">
        <v>1011</v>
      </c>
      <c r="AP48" s="225" t="s">
        <v>63</v>
      </c>
      <c r="AQ48" s="3458"/>
      <c r="AR48" s="225" t="s">
        <v>63</v>
      </c>
      <c r="AS48" s="535"/>
      <c r="AT48" s="889"/>
      <c r="AU48" s="535" t="s">
        <v>1145</v>
      </c>
      <c r="AV48" s="888" t="s">
        <v>379</v>
      </c>
      <c r="AW48" s="888">
        <v>206198</v>
      </c>
      <c r="AX48" s="888" t="s">
        <v>1141</v>
      </c>
      <c r="AY48" s="889" t="s">
        <v>1142</v>
      </c>
      <c r="AZ48" s="888"/>
      <c r="BA48" s="894"/>
      <c r="BB48" s="535" t="s">
        <v>59</v>
      </c>
      <c r="BC48" s="888" t="s">
        <v>59</v>
      </c>
      <c r="BD48" s="888"/>
      <c r="BE48" s="888" t="s">
        <v>59</v>
      </c>
      <c r="BF48" s="888" t="s">
        <v>59</v>
      </c>
      <c r="BG48" s="888" t="s">
        <v>59</v>
      </c>
      <c r="BH48" s="888"/>
      <c r="BI48" s="888"/>
      <c r="BJ48" s="888" t="s">
        <v>59</v>
      </c>
      <c r="BK48" s="889"/>
      <c r="BL48" s="535" t="s">
        <v>641</v>
      </c>
      <c r="BM48" s="888" t="s">
        <v>3321</v>
      </c>
      <c r="BN48" s="888" t="s">
        <v>3314</v>
      </c>
      <c r="BO48" s="889"/>
    </row>
    <row r="49" spans="1:67" s="45" customFormat="1" ht="12" customHeight="1">
      <c r="A49" s="535">
        <v>42</v>
      </c>
      <c r="B49" s="888" t="s">
        <v>298</v>
      </c>
      <c r="C49" s="888" t="s">
        <v>299</v>
      </c>
      <c r="D49" s="888" t="s">
        <v>1052</v>
      </c>
      <c r="E49" s="888"/>
      <c r="F49" s="889" t="s">
        <v>59</v>
      </c>
      <c r="G49" s="890" t="s">
        <v>1059</v>
      </c>
      <c r="H49" s="891"/>
      <c r="I49" s="890"/>
      <c r="J49" s="892"/>
      <c r="K49" s="774">
        <v>2</v>
      </c>
      <c r="L49" s="220">
        <v>8</v>
      </c>
      <c r="M49" s="221">
        <v>8</v>
      </c>
      <c r="N49" s="1845">
        <v>0</v>
      </c>
      <c r="O49" s="222">
        <v>1</v>
      </c>
      <c r="P49" s="223">
        <v>4</v>
      </c>
      <c r="Q49" s="3546">
        <v>4</v>
      </c>
      <c r="R49" s="3566"/>
      <c r="S49" s="224">
        <f t="shared" si="4"/>
        <v>27</v>
      </c>
      <c r="T49" s="224">
        <f t="shared" si="5"/>
        <v>27</v>
      </c>
      <c r="U49" s="893" t="s">
        <v>1002</v>
      </c>
      <c r="V49" s="225" t="s">
        <v>63</v>
      </c>
      <c r="W49" s="226" t="s">
        <v>1060</v>
      </c>
      <c r="X49" s="226" t="s">
        <v>186</v>
      </c>
      <c r="Y49" s="226" t="s">
        <v>1004</v>
      </c>
      <c r="Z49" s="225" t="s">
        <v>63</v>
      </c>
      <c r="AA49" s="226" t="s">
        <v>1005</v>
      </c>
      <c r="AB49" s="226" t="s">
        <v>1006</v>
      </c>
      <c r="AC49" s="226" t="s">
        <v>1007</v>
      </c>
      <c r="AD49" s="226" t="s">
        <v>1008</v>
      </c>
      <c r="AE49" s="225" t="s">
        <v>63</v>
      </c>
      <c r="AF49" s="227" t="s">
        <v>122</v>
      </c>
      <c r="AG49" s="227"/>
      <c r="AH49" s="227"/>
      <c r="AI49" s="228"/>
      <c r="AJ49" s="225" t="s">
        <v>63</v>
      </c>
      <c r="AK49" s="229" t="s">
        <v>1009</v>
      </c>
      <c r="AL49" s="225" t="s">
        <v>63</v>
      </c>
      <c r="AM49" s="15" t="s">
        <v>1010</v>
      </c>
      <c r="AN49" s="225" t="s">
        <v>63</v>
      </c>
      <c r="AO49" s="34" t="s">
        <v>1011</v>
      </c>
      <c r="AP49" s="225" t="s">
        <v>63</v>
      </c>
      <c r="AQ49" s="3458"/>
      <c r="AR49" s="225" t="s">
        <v>63</v>
      </c>
      <c r="AS49" s="535"/>
      <c r="AT49" s="889"/>
      <c r="AU49" s="535"/>
      <c r="AV49" s="888" t="s">
        <v>379</v>
      </c>
      <c r="AW49" s="888">
        <v>206140</v>
      </c>
      <c r="AX49" s="888" t="s">
        <v>1012</v>
      </c>
      <c r="AY49" s="889" t="s">
        <v>1013</v>
      </c>
      <c r="AZ49" s="888"/>
      <c r="BA49" s="894"/>
      <c r="BB49" s="535"/>
      <c r="BC49" s="888"/>
      <c r="BD49" s="888"/>
      <c r="BE49" s="888" t="s">
        <v>59</v>
      </c>
      <c r="BF49" s="888" t="s">
        <v>59</v>
      </c>
      <c r="BG49" s="888"/>
      <c r="BH49" s="888" t="s">
        <v>59</v>
      </c>
      <c r="BI49" s="888" t="s">
        <v>59</v>
      </c>
      <c r="BJ49" s="888" t="s">
        <v>59</v>
      </c>
      <c r="BK49" s="889"/>
      <c r="BL49" s="535" t="s">
        <v>641</v>
      </c>
      <c r="BM49" s="888" t="s">
        <v>3321</v>
      </c>
      <c r="BN49" s="888" t="s">
        <v>3314</v>
      </c>
      <c r="BO49" s="889"/>
    </row>
    <row r="50" spans="1:67" s="43" customFormat="1" ht="12" customHeight="1">
      <c r="A50" s="535">
        <v>43</v>
      </c>
      <c r="B50" s="888" t="s">
        <v>298</v>
      </c>
      <c r="C50" s="888" t="s">
        <v>299</v>
      </c>
      <c r="D50" s="888" t="s">
        <v>1052</v>
      </c>
      <c r="E50" s="888"/>
      <c r="F50" s="889" t="s">
        <v>59</v>
      </c>
      <c r="G50" s="890" t="s">
        <v>1061</v>
      </c>
      <c r="H50" s="891"/>
      <c r="I50" s="890"/>
      <c r="J50" s="892"/>
      <c r="K50" s="777">
        <v>2</v>
      </c>
      <c r="L50" s="220">
        <v>8</v>
      </c>
      <c r="M50" s="221">
        <v>8</v>
      </c>
      <c r="N50" s="1844">
        <v>4</v>
      </c>
      <c r="O50" s="222">
        <v>1</v>
      </c>
      <c r="P50" s="223">
        <v>4</v>
      </c>
      <c r="Q50" s="3546">
        <v>4</v>
      </c>
      <c r="R50" s="3566"/>
      <c r="S50" s="224">
        <f t="shared" si="4"/>
        <v>27</v>
      </c>
      <c r="T50" s="224">
        <f t="shared" si="5"/>
        <v>31</v>
      </c>
      <c r="U50" s="893" t="s">
        <v>1002</v>
      </c>
      <c r="V50" s="225" t="s">
        <v>63</v>
      </c>
      <c r="W50" s="226" t="s">
        <v>1062</v>
      </c>
      <c r="X50" s="226" t="s">
        <v>186</v>
      </c>
      <c r="Y50" s="226" t="s">
        <v>1004</v>
      </c>
      <c r="Z50" s="225" t="s">
        <v>63</v>
      </c>
      <c r="AA50" s="226" t="s">
        <v>1005</v>
      </c>
      <c r="AB50" s="226" t="s">
        <v>1026</v>
      </c>
      <c r="AC50" s="226" t="s">
        <v>1027</v>
      </c>
      <c r="AD50" s="226" t="s">
        <v>1028</v>
      </c>
      <c r="AE50" s="225" t="s">
        <v>63</v>
      </c>
      <c r="AF50" s="227" t="s">
        <v>70</v>
      </c>
      <c r="AG50" s="227"/>
      <c r="AH50" s="227"/>
      <c r="AI50" s="228"/>
      <c r="AJ50" s="225" t="s">
        <v>63</v>
      </c>
      <c r="AK50" s="229" t="s">
        <v>1029</v>
      </c>
      <c r="AL50" s="225" t="s">
        <v>63</v>
      </c>
      <c r="AM50" s="15" t="s">
        <v>1030</v>
      </c>
      <c r="AN50" s="225" t="s">
        <v>63</v>
      </c>
      <c r="AO50" s="34" t="s">
        <v>1011</v>
      </c>
      <c r="AP50" s="225" t="s">
        <v>63</v>
      </c>
      <c r="AQ50" s="3458"/>
      <c r="AR50" s="225" t="s">
        <v>63</v>
      </c>
      <c r="AS50" s="535"/>
      <c r="AT50" s="889"/>
      <c r="AU50" s="535" t="s">
        <v>1063</v>
      </c>
      <c r="AV50" s="888" t="s">
        <v>428</v>
      </c>
      <c r="AW50" s="888">
        <v>206178</v>
      </c>
      <c r="AX50" s="888" t="s">
        <v>1032</v>
      </c>
      <c r="AY50" s="889" t="s">
        <v>1033</v>
      </c>
      <c r="AZ50" s="888"/>
      <c r="BA50" s="894"/>
      <c r="BB50" s="535"/>
      <c r="BC50" s="888"/>
      <c r="BD50" s="888"/>
      <c r="BE50" s="888"/>
      <c r="BF50" s="888"/>
      <c r="BG50" s="888"/>
      <c r="BH50" s="888"/>
      <c r="BI50" s="888"/>
      <c r="BJ50" s="888"/>
      <c r="BK50" s="889"/>
      <c r="BL50" s="535" t="s">
        <v>641</v>
      </c>
      <c r="BM50" s="888" t="s">
        <v>3322</v>
      </c>
      <c r="BN50" s="888" t="s">
        <v>499</v>
      </c>
      <c r="BO50" s="889"/>
    </row>
    <row r="51" spans="1:67" s="43" customFormat="1" ht="12" customHeight="1">
      <c r="A51" s="535">
        <v>44</v>
      </c>
      <c r="B51" s="888" t="s">
        <v>298</v>
      </c>
      <c r="C51" s="888" t="s">
        <v>299</v>
      </c>
      <c r="D51" s="888" t="s">
        <v>1052</v>
      </c>
      <c r="E51" s="904"/>
      <c r="F51" s="889" t="s">
        <v>59</v>
      </c>
      <c r="G51" s="890" t="s">
        <v>1064</v>
      </c>
      <c r="H51" s="891"/>
      <c r="I51" s="906"/>
      <c r="J51" s="892"/>
      <c r="K51" s="774">
        <v>2</v>
      </c>
      <c r="L51" s="220">
        <v>8</v>
      </c>
      <c r="M51" s="221">
        <v>8</v>
      </c>
      <c r="N51" s="1844">
        <v>0</v>
      </c>
      <c r="O51" s="222">
        <v>4</v>
      </c>
      <c r="P51" s="223">
        <v>4</v>
      </c>
      <c r="Q51" s="3546">
        <v>1</v>
      </c>
      <c r="R51" s="3566"/>
      <c r="S51" s="224">
        <f t="shared" si="4"/>
        <v>27</v>
      </c>
      <c r="T51" s="224">
        <f t="shared" si="5"/>
        <v>27</v>
      </c>
      <c r="U51" s="893" t="s">
        <v>1065</v>
      </c>
      <c r="V51" s="225" t="s">
        <v>63</v>
      </c>
      <c r="W51" s="226" t="s">
        <v>1066</v>
      </c>
      <c r="X51" s="226" t="s">
        <v>186</v>
      </c>
      <c r="Y51" s="226" t="s">
        <v>1067</v>
      </c>
      <c r="Z51" s="225" t="s">
        <v>63</v>
      </c>
      <c r="AA51" s="226" t="s">
        <v>1068</v>
      </c>
      <c r="AB51" s="226" t="s">
        <v>1069</v>
      </c>
      <c r="AC51" s="226"/>
      <c r="AD51" s="226" t="s">
        <v>1019</v>
      </c>
      <c r="AE51" s="225" t="s">
        <v>63</v>
      </c>
      <c r="AF51" s="227" t="s">
        <v>122</v>
      </c>
      <c r="AG51" s="227"/>
      <c r="AH51" s="227"/>
      <c r="AI51" s="228"/>
      <c r="AJ51" s="225" t="s">
        <v>63</v>
      </c>
      <c r="AK51" s="229" t="s">
        <v>1020</v>
      </c>
      <c r="AL51" s="225" t="s">
        <v>63</v>
      </c>
      <c r="AM51" s="15" t="s">
        <v>1010</v>
      </c>
      <c r="AN51" s="225" t="s">
        <v>63</v>
      </c>
      <c r="AO51" s="34" t="s">
        <v>1070</v>
      </c>
      <c r="AP51" s="225" t="s">
        <v>63</v>
      </c>
      <c r="AQ51" s="3458"/>
      <c r="AR51" s="225" t="s">
        <v>63</v>
      </c>
      <c r="AS51" s="535"/>
      <c r="AT51" s="889"/>
      <c r="AU51" s="907" t="s">
        <v>1071</v>
      </c>
      <c r="AV51" s="888" t="s">
        <v>1072</v>
      </c>
      <c r="AW51" s="888">
        <v>100126</v>
      </c>
      <c r="AX51" s="888" t="s">
        <v>1073</v>
      </c>
      <c r="AY51" s="905" t="s">
        <v>1074</v>
      </c>
      <c r="AZ51" s="888"/>
      <c r="BA51" s="894"/>
      <c r="BB51" s="907"/>
      <c r="BC51" s="904"/>
      <c r="BD51" s="904"/>
      <c r="BE51" s="904"/>
      <c r="BF51" s="904"/>
      <c r="BG51" s="904"/>
      <c r="BH51" s="904"/>
      <c r="BI51" s="904"/>
      <c r="BJ51" s="904"/>
      <c r="BK51" s="905"/>
      <c r="BL51" s="535" t="s">
        <v>641</v>
      </c>
      <c r="BM51" s="904" t="s">
        <v>3322</v>
      </c>
      <c r="BN51" s="904" t="s">
        <v>3314</v>
      </c>
      <c r="BO51" s="905" t="s">
        <v>3323</v>
      </c>
    </row>
    <row r="52" spans="1:67" s="43" customFormat="1" ht="12" customHeight="1">
      <c r="A52" s="535">
        <v>45</v>
      </c>
      <c r="B52" s="888" t="s">
        <v>298</v>
      </c>
      <c r="C52" s="888" t="s">
        <v>299</v>
      </c>
      <c r="D52" s="888" t="s">
        <v>1052</v>
      </c>
      <c r="E52" s="899"/>
      <c r="F52" s="889" t="s">
        <v>59</v>
      </c>
      <c r="G52" s="908" t="s">
        <v>1075</v>
      </c>
      <c r="H52" s="891"/>
      <c r="I52" s="901"/>
      <c r="J52" s="892"/>
      <c r="K52" s="777">
        <v>1</v>
      </c>
      <c r="L52" s="220">
        <v>8</v>
      </c>
      <c r="M52" s="221">
        <v>8</v>
      </c>
      <c r="N52" s="1844">
        <v>8</v>
      </c>
      <c r="O52" s="222">
        <v>4</v>
      </c>
      <c r="P52" s="223">
        <v>4</v>
      </c>
      <c r="Q52" s="3546">
        <v>0</v>
      </c>
      <c r="R52" s="3566"/>
      <c r="S52" s="224">
        <f t="shared" si="4"/>
        <v>25</v>
      </c>
      <c r="T52" s="224">
        <f t="shared" si="5"/>
        <v>33</v>
      </c>
      <c r="U52" s="893" t="s">
        <v>1002</v>
      </c>
      <c r="V52" s="225" t="s">
        <v>63</v>
      </c>
      <c r="W52" s="226" t="s">
        <v>1076</v>
      </c>
      <c r="X52" s="226" t="s">
        <v>186</v>
      </c>
      <c r="Y52" s="226" t="s">
        <v>1077</v>
      </c>
      <c r="Z52" s="225" t="s">
        <v>63</v>
      </c>
      <c r="AA52" s="226" t="s">
        <v>1078</v>
      </c>
      <c r="AB52" s="226" t="s">
        <v>1079</v>
      </c>
      <c r="AC52" s="226" t="s">
        <v>271</v>
      </c>
      <c r="AD52" s="226" t="s">
        <v>1080</v>
      </c>
      <c r="AE52" s="225" t="s">
        <v>63</v>
      </c>
      <c r="AF52" s="227" t="s">
        <v>961</v>
      </c>
      <c r="AG52" s="227"/>
      <c r="AH52" s="227"/>
      <c r="AI52" s="228"/>
      <c r="AJ52" s="225" t="s">
        <v>63</v>
      </c>
      <c r="AK52" s="229" t="s">
        <v>1081</v>
      </c>
      <c r="AL52" s="225" t="s">
        <v>63</v>
      </c>
      <c r="AM52" s="15" t="s">
        <v>1082</v>
      </c>
      <c r="AN52" s="225" t="s">
        <v>63</v>
      </c>
      <c r="AO52" s="34" t="s">
        <v>1011</v>
      </c>
      <c r="AP52" s="225" t="s">
        <v>63</v>
      </c>
      <c r="AQ52" s="3458"/>
      <c r="AR52" s="225" t="s">
        <v>63</v>
      </c>
      <c r="AS52" s="535"/>
      <c r="AT52" s="889"/>
      <c r="AU52" s="1858" t="s">
        <v>1083</v>
      </c>
      <c r="AV52" s="888" t="s">
        <v>315</v>
      </c>
      <c r="AW52" s="888">
        <v>206063</v>
      </c>
      <c r="AX52" s="888" t="s">
        <v>1084</v>
      </c>
      <c r="AY52" s="900" t="s">
        <v>1085</v>
      </c>
      <c r="AZ52" s="888"/>
      <c r="BA52" s="894"/>
      <c r="BB52" s="902" t="s">
        <v>59</v>
      </c>
      <c r="BC52" s="899" t="s">
        <v>59</v>
      </c>
      <c r="BD52" s="899"/>
      <c r="BE52" s="899" t="s">
        <v>59</v>
      </c>
      <c r="BF52" s="899" t="s">
        <v>59</v>
      </c>
      <c r="BG52" s="899"/>
      <c r="BH52" s="899"/>
      <c r="BI52" s="899"/>
      <c r="BJ52" s="899"/>
      <c r="BK52" s="900"/>
      <c r="BL52" s="535" t="s">
        <v>641</v>
      </c>
      <c r="BM52" s="899" t="s">
        <v>3322</v>
      </c>
      <c r="BN52" s="899" t="s">
        <v>3314</v>
      </c>
      <c r="BO52" s="900" t="s">
        <v>3324</v>
      </c>
    </row>
    <row r="53" spans="1:67" s="46" customFormat="1" ht="12" customHeight="1">
      <c r="A53" s="535">
        <v>46</v>
      </c>
      <c r="B53" s="888" t="s">
        <v>298</v>
      </c>
      <c r="C53" s="888" t="s">
        <v>299</v>
      </c>
      <c r="D53" s="888" t="s">
        <v>1052</v>
      </c>
      <c r="E53" s="899"/>
      <c r="F53" s="889" t="s">
        <v>59</v>
      </c>
      <c r="G53" s="908" t="s">
        <v>1146</v>
      </c>
      <c r="H53" s="891"/>
      <c r="I53" s="901"/>
      <c r="J53" s="892"/>
      <c r="K53" s="777">
        <v>4</v>
      </c>
      <c r="L53" s="220">
        <v>8</v>
      </c>
      <c r="M53" s="221">
        <v>4</v>
      </c>
      <c r="N53" s="1844">
        <v>0</v>
      </c>
      <c r="O53" s="222">
        <v>1</v>
      </c>
      <c r="P53" s="223">
        <v>4</v>
      </c>
      <c r="Q53" s="3546">
        <v>1</v>
      </c>
      <c r="R53" s="3566"/>
      <c r="S53" s="224">
        <f>SUM(K53:M53)+SUM(O53:R53)</f>
        <v>22</v>
      </c>
      <c r="T53" s="224">
        <f>SUM(K53:R53)</f>
        <v>22</v>
      </c>
      <c r="U53" s="893" t="s">
        <v>1147</v>
      </c>
      <c r="V53" s="225" t="s">
        <v>63</v>
      </c>
      <c r="W53" s="226" t="s">
        <v>1148</v>
      </c>
      <c r="X53" s="226" t="s">
        <v>186</v>
      </c>
      <c r="Y53" s="226" t="s">
        <v>1016</v>
      </c>
      <c r="Z53" s="225" t="s">
        <v>63</v>
      </c>
      <c r="AA53" s="226" t="s">
        <v>1149</v>
      </c>
      <c r="AB53" s="226" t="s">
        <v>1150</v>
      </c>
      <c r="AC53" s="226" t="s">
        <v>1151</v>
      </c>
      <c r="AD53" s="226" t="s">
        <v>1152</v>
      </c>
      <c r="AE53" s="225" t="s">
        <v>63</v>
      </c>
      <c r="AF53" s="227" t="s">
        <v>122</v>
      </c>
      <c r="AG53" s="227"/>
      <c r="AH53" s="227"/>
      <c r="AI53" s="228"/>
      <c r="AJ53" s="225" t="s">
        <v>63</v>
      </c>
      <c r="AK53" s="229" t="s">
        <v>1020</v>
      </c>
      <c r="AL53" s="225" t="s">
        <v>63</v>
      </c>
      <c r="AM53" s="15" t="s">
        <v>1153</v>
      </c>
      <c r="AN53" s="225" t="s">
        <v>63</v>
      </c>
      <c r="AO53" s="34" t="s">
        <v>1070</v>
      </c>
      <c r="AP53" s="225" t="s">
        <v>63</v>
      </c>
      <c r="AQ53" s="3458"/>
      <c r="AR53" s="225" t="s">
        <v>63</v>
      </c>
      <c r="AS53" s="535"/>
      <c r="AT53" s="889"/>
      <c r="AU53" s="1858"/>
      <c r="AV53" s="888" t="s">
        <v>379</v>
      </c>
      <c r="AW53" s="888">
        <v>100127</v>
      </c>
      <c r="AX53" s="888" t="s">
        <v>1154</v>
      </c>
      <c r="AY53" s="900" t="s">
        <v>1155</v>
      </c>
      <c r="AZ53" s="888"/>
      <c r="BA53" s="894"/>
      <c r="BB53" s="902"/>
      <c r="BC53" s="899"/>
      <c r="BD53" s="899"/>
      <c r="BE53" s="899"/>
      <c r="BF53" s="899" t="s">
        <v>59</v>
      </c>
      <c r="BG53" s="899" t="s">
        <v>59</v>
      </c>
      <c r="BH53" s="899"/>
      <c r="BI53" s="899"/>
      <c r="BJ53" s="899"/>
      <c r="BK53" s="900"/>
      <c r="BL53" s="535" t="s">
        <v>641</v>
      </c>
      <c r="BM53" s="899" t="s">
        <v>3322</v>
      </c>
      <c r="BN53" s="899" t="s">
        <v>3314</v>
      </c>
      <c r="BO53" s="900" t="s">
        <v>3325</v>
      </c>
    </row>
    <row r="54" spans="1:67" s="46" customFormat="1" ht="12" customHeight="1">
      <c r="A54" s="535">
        <v>47</v>
      </c>
      <c r="B54" s="895" t="s">
        <v>298</v>
      </c>
      <c r="C54" s="888" t="s">
        <v>299</v>
      </c>
      <c r="D54" s="903" t="s">
        <v>1086</v>
      </c>
      <c r="E54" s="899" t="s">
        <v>59</v>
      </c>
      <c r="F54" s="900" t="s">
        <v>59</v>
      </c>
      <c r="G54" s="903" t="s">
        <v>1086</v>
      </c>
      <c r="H54" s="897"/>
      <c r="I54" s="901"/>
      <c r="J54" s="898"/>
      <c r="K54" s="774">
        <v>1</v>
      </c>
      <c r="L54" s="220">
        <v>2</v>
      </c>
      <c r="M54" s="221">
        <v>8</v>
      </c>
      <c r="N54" s="1845">
        <v>0</v>
      </c>
      <c r="O54" s="222">
        <v>4</v>
      </c>
      <c r="P54" s="223">
        <v>1</v>
      </c>
      <c r="Q54" s="3546">
        <v>4</v>
      </c>
      <c r="R54" s="3566"/>
      <c r="S54" s="224">
        <f t="shared" si="4"/>
        <v>20</v>
      </c>
      <c r="T54" s="224">
        <f t="shared" si="5"/>
        <v>20</v>
      </c>
      <c r="U54" s="893" t="s">
        <v>990</v>
      </c>
      <c r="V54" s="225" t="s">
        <v>186</v>
      </c>
      <c r="W54" s="226" t="s">
        <v>1087</v>
      </c>
      <c r="X54" s="226" t="s">
        <v>1088</v>
      </c>
      <c r="Y54" s="226" t="s">
        <v>1089</v>
      </c>
      <c r="Z54" s="225" t="s">
        <v>186</v>
      </c>
      <c r="AA54" s="226" t="s">
        <v>1037</v>
      </c>
      <c r="AB54" s="226" t="s">
        <v>1090</v>
      </c>
      <c r="AC54" s="226" t="s">
        <v>1039</v>
      </c>
      <c r="AD54" s="226" t="s">
        <v>1019</v>
      </c>
      <c r="AE54" s="225" t="s">
        <v>186</v>
      </c>
      <c r="AF54" s="227"/>
      <c r="AG54" s="227"/>
      <c r="AH54" s="227"/>
      <c r="AI54" s="228"/>
      <c r="AJ54" s="225" t="s">
        <v>63</v>
      </c>
      <c r="AK54" s="229" t="s">
        <v>1091</v>
      </c>
      <c r="AL54" s="225" t="s">
        <v>186</v>
      </c>
      <c r="AM54" s="15" t="s">
        <v>1092</v>
      </c>
      <c r="AN54" s="225" t="s">
        <v>186</v>
      </c>
      <c r="AO54" s="34" t="s">
        <v>1000</v>
      </c>
      <c r="AP54" s="225" t="s">
        <v>186</v>
      </c>
      <c r="AQ54" s="3458"/>
      <c r="AR54" s="225" t="s">
        <v>63</v>
      </c>
      <c r="AS54" s="535"/>
      <c r="AT54" s="889"/>
      <c r="AU54" s="1858"/>
      <c r="AV54" s="888"/>
      <c r="AW54" s="888"/>
      <c r="AX54" s="888"/>
      <c r="AY54" s="900"/>
      <c r="AZ54" s="888"/>
      <c r="BA54" s="894"/>
      <c r="BB54" s="902"/>
      <c r="BC54" s="899"/>
      <c r="BD54" s="899"/>
      <c r="BE54" s="899"/>
      <c r="BF54" s="899"/>
      <c r="BG54" s="899"/>
      <c r="BH54" s="899"/>
      <c r="BI54" s="899"/>
      <c r="BJ54" s="899"/>
      <c r="BK54" s="900"/>
      <c r="BL54" s="535" t="s">
        <v>641</v>
      </c>
      <c r="BM54" s="899"/>
      <c r="BN54" s="899"/>
      <c r="BO54" s="900" t="s">
        <v>3460</v>
      </c>
    </row>
    <row r="55" spans="1:67" s="47" customFormat="1" ht="12" customHeight="1">
      <c r="A55" s="535">
        <v>48</v>
      </c>
      <c r="B55" s="888" t="s">
        <v>298</v>
      </c>
      <c r="C55" s="888" t="s">
        <v>299</v>
      </c>
      <c r="D55" s="908" t="s">
        <v>1086</v>
      </c>
      <c r="E55" s="888"/>
      <c r="F55" s="889" t="s">
        <v>59</v>
      </c>
      <c r="G55" s="890" t="s">
        <v>1156</v>
      </c>
      <c r="H55" s="891"/>
      <c r="I55" s="890"/>
      <c r="J55" s="892"/>
      <c r="K55" s="774">
        <v>1</v>
      </c>
      <c r="L55" s="220">
        <v>2</v>
      </c>
      <c r="M55" s="221">
        <v>4</v>
      </c>
      <c r="N55" s="1845">
        <v>0</v>
      </c>
      <c r="O55" s="222">
        <v>1</v>
      </c>
      <c r="P55" s="223">
        <v>1</v>
      </c>
      <c r="Q55" s="3546">
        <v>4</v>
      </c>
      <c r="R55" s="3566"/>
      <c r="S55" s="224">
        <f>SUM(K55:M55)+SUM(O55:R55)</f>
        <v>13</v>
      </c>
      <c r="T55" s="224">
        <f>SUM(K55:R55)</f>
        <v>13</v>
      </c>
      <c r="U55" s="893" t="s">
        <v>1002</v>
      </c>
      <c r="V55" s="225" t="s">
        <v>63</v>
      </c>
      <c r="W55" s="226" t="s">
        <v>1157</v>
      </c>
      <c r="X55" s="226" t="s">
        <v>244</v>
      </c>
      <c r="Y55" s="226" t="s">
        <v>1158</v>
      </c>
      <c r="Z55" s="225" t="s">
        <v>63</v>
      </c>
      <c r="AA55" s="226" t="s">
        <v>1159</v>
      </c>
      <c r="AB55" s="226" t="s">
        <v>1101</v>
      </c>
      <c r="AC55" s="226"/>
      <c r="AD55" s="226" t="s">
        <v>1160</v>
      </c>
      <c r="AE55" s="225" t="s">
        <v>63</v>
      </c>
      <c r="AF55" s="227" t="s">
        <v>122</v>
      </c>
      <c r="AG55" s="227"/>
      <c r="AH55" s="227"/>
      <c r="AI55" s="228"/>
      <c r="AJ55" s="225" t="s">
        <v>63</v>
      </c>
      <c r="AK55" s="229" t="s">
        <v>1161</v>
      </c>
      <c r="AL55" s="225" t="s">
        <v>63</v>
      </c>
      <c r="AM55" s="15" t="s">
        <v>1105</v>
      </c>
      <c r="AN55" s="225" t="s">
        <v>63</v>
      </c>
      <c r="AO55" s="34" t="s">
        <v>1011</v>
      </c>
      <c r="AP55" s="225" t="s">
        <v>63</v>
      </c>
      <c r="AQ55" s="3458"/>
      <c r="AR55" s="225" t="s">
        <v>63</v>
      </c>
      <c r="AS55" s="535"/>
      <c r="AT55" s="889"/>
      <c r="AU55" s="535" t="s">
        <v>1162</v>
      </c>
      <c r="AV55" s="888"/>
      <c r="AW55" s="888">
        <v>206147</v>
      </c>
      <c r="AX55" s="888" t="s">
        <v>1163</v>
      </c>
      <c r="AY55" s="889" t="s">
        <v>1164</v>
      </c>
      <c r="AZ55" s="888"/>
      <c r="BA55" s="894"/>
      <c r="BB55" s="535"/>
      <c r="BC55" s="888"/>
      <c r="BD55" s="888"/>
      <c r="BE55" s="888"/>
      <c r="BF55" s="888"/>
      <c r="BG55" s="888"/>
      <c r="BH55" s="888"/>
      <c r="BI55" s="888"/>
      <c r="BJ55" s="888"/>
      <c r="BK55" s="889"/>
      <c r="BL55" s="535" t="s">
        <v>641</v>
      </c>
      <c r="BM55" s="888" t="s">
        <v>3326</v>
      </c>
      <c r="BN55" s="888" t="s">
        <v>3314</v>
      </c>
      <c r="BO55" s="889"/>
    </row>
    <row r="56" spans="1:67" s="46" customFormat="1" ht="12" customHeight="1">
      <c r="A56" s="535">
        <v>49</v>
      </c>
      <c r="B56" s="888" t="s">
        <v>298</v>
      </c>
      <c r="C56" s="888" t="s">
        <v>299</v>
      </c>
      <c r="D56" s="908" t="s">
        <v>1086</v>
      </c>
      <c r="E56" s="899"/>
      <c r="F56" s="900" t="s">
        <v>59</v>
      </c>
      <c r="G56" s="890" t="s">
        <v>1093</v>
      </c>
      <c r="H56" s="891"/>
      <c r="I56" s="901"/>
      <c r="J56" s="892"/>
      <c r="K56" s="777">
        <v>2</v>
      </c>
      <c r="L56" s="220">
        <v>4</v>
      </c>
      <c r="M56" s="221">
        <v>8</v>
      </c>
      <c r="N56" s="1844">
        <v>4</v>
      </c>
      <c r="O56" s="222">
        <v>4</v>
      </c>
      <c r="P56" s="223">
        <v>4</v>
      </c>
      <c r="Q56" s="3546">
        <v>4</v>
      </c>
      <c r="R56" s="3566"/>
      <c r="S56" s="224">
        <f t="shared" si="4"/>
        <v>26</v>
      </c>
      <c r="T56" s="224">
        <f t="shared" si="5"/>
        <v>30</v>
      </c>
      <c r="U56" s="893" t="s">
        <v>1002</v>
      </c>
      <c r="V56" s="225" t="s">
        <v>63</v>
      </c>
      <c r="W56" s="226" t="s">
        <v>1094</v>
      </c>
      <c r="X56" s="226" t="s">
        <v>1095</v>
      </c>
      <c r="Y56" s="226" t="s">
        <v>1096</v>
      </c>
      <c r="Z56" s="225" t="s">
        <v>63</v>
      </c>
      <c r="AA56" s="226" t="s">
        <v>1045</v>
      </c>
      <c r="AB56" s="226" t="s">
        <v>1046</v>
      </c>
      <c r="AC56" s="226" t="s">
        <v>1047</v>
      </c>
      <c r="AD56" s="226" t="s">
        <v>1019</v>
      </c>
      <c r="AE56" s="225" t="s">
        <v>63</v>
      </c>
      <c r="AF56" s="227" t="s">
        <v>70</v>
      </c>
      <c r="AG56" s="227"/>
      <c r="AH56" s="227"/>
      <c r="AI56" s="228"/>
      <c r="AJ56" s="225" t="s">
        <v>63</v>
      </c>
      <c r="AK56" s="229" t="s">
        <v>1048</v>
      </c>
      <c r="AL56" s="225" t="s">
        <v>63</v>
      </c>
      <c r="AM56" s="15" t="s">
        <v>1097</v>
      </c>
      <c r="AN56" s="225" t="s">
        <v>63</v>
      </c>
      <c r="AO56" s="34" t="s">
        <v>1011</v>
      </c>
      <c r="AP56" s="225" t="s">
        <v>63</v>
      </c>
      <c r="AQ56" s="3458"/>
      <c r="AR56" s="225" t="s">
        <v>63</v>
      </c>
      <c r="AS56" s="535"/>
      <c r="AT56" s="889"/>
      <c r="AU56" s="535" t="s">
        <v>1094</v>
      </c>
      <c r="AV56" s="888" t="s">
        <v>315</v>
      </c>
      <c r="AW56" s="888">
        <v>206142</v>
      </c>
      <c r="AX56" s="888" t="s">
        <v>1050</v>
      </c>
      <c r="AY56" s="900" t="s">
        <v>1051</v>
      </c>
      <c r="AZ56" s="888"/>
      <c r="BA56" s="894"/>
      <c r="BB56" s="902" t="s">
        <v>59</v>
      </c>
      <c r="BC56" s="899" t="s">
        <v>59</v>
      </c>
      <c r="BD56" s="899"/>
      <c r="BE56" s="899"/>
      <c r="BF56" s="899" t="s">
        <v>59</v>
      </c>
      <c r="BG56" s="899" t="s">
        <v>59</v>
      </c>
      <c r="BH56" s="899"/>
      <c r="BI56" s="899" t="s">
        <v>59</v>
      </c>
      <c r="BJ56" s="899"/>
      <c r="BK56" s="900"/>
      <c r="BL56" s="535" t="s">
        <v>641</v>
      </c>
      <c r="BM56" s="899" t="s">
        <v>3327</v>
      </c>
      <c r="BN56" s="899" t="s">
        <v>3314</v>
      </c>
      <c r="BO56" s="900" t="s">
        <v>3328</v>
      </c>
    </row>
    <row r="57" spans="1:67" s="46" customFormat="1" ht="12" customHeight="1">
      <c r="A57" s="535">
        <v>50</v>
      </c>
      <c r="B57" s="888" t="s">
        <v>298</v>
      </c>
      <c r="C57" s="888" t="s">
        <v>299</v>
      </c>
      <c r="D57" s="908" t="s">
        <v>1086</v>
      </c>
      <c r="E57" s="899"/>
      <c r="F57" s="900" t="s">
        <v>59</v>
      </c>
      <c r="G57" s="908" t="s">
        <v>1098</v>
      </c>
      <c r="H57" s="891"/>
      <c r="I57" s="901"/>
      <c r="J57" s="892"/>
      <c r="K57" s="774">
        <v>1</v>
      </c>
      <c r="L57" s="220">
        <v>2</v>
      </c>
      <c r="M57" s="221">
        <v>8</v>
      </c>
      <c r="N57" s="1844">
        <v>4</v>
      </c>
      <c r="O57" s="222">
        <v>1</v>
      </c>
      <c r="P57" s="223">
        <v>1</v>
      </c>
      <c r="Q57" s="3546">
        <v>4</v>
      </c>
      <c r="R57" s="3566"/>
      <c r="S57" s="224">
        <f t="shared" si="4"/>
        <v>17</v>
      </c>
      <c r="T57" s="224">
        <f t="shared" si="5"/>
        <v>21</v>
      </c>
      <c r="U57" s="893" t="s">
        <v>1002</v>
      </c>
      <c r="V57" s="225" t="s">
        <v>63</v>
      </c>
      <c r="W57" s="226" t="s">
        <v>1099</v>
      </c>
      <c r="X57" s="226" t="s">
        <v>244</v>
      </c>
      <c r="Y57" s="226" t="s">
        <v>1100</v>
      </c>
      <c r="Z57" s="225" t="s">
        <v>63</v>
      </c>
      <c r="AA57" s="226" t="s">
        <v>1045</v>
      </c>
      <c r="AB57" s="226" t="s">
        <v>1101</v>
      </c>
      <c r="AC57" s="226" t="s">
        <v>1102</v>
      </c>
      <c r="AD57" s="226" t="s">
        <v>1103</v>
      </c>
      <c r="AE57" s="225" t="s">
        <v>63</v>
      </c>
      <c r="AF57" s="227" t="s">
        <v>70</v>
      </c>
      <c r="AG57" s="227"/>
      <c r="AH57" s="227"/>
      <c r="AI57" s="228"/>
      <c r="AJ57" s="225" t="s">
        <v>63</v>
      </c>
      <c r="AK57" s="229" t="s">
        <v>1104</v>
      </c>
      <c r="AL57" s="225" t="s">
        <v>63</v>
      </c>
      <c r="AM57" s="15" t="s">
        <v>1105</v>
      </c>
      <c r="AN57" s="225" t="s">
        <v>63</v>
      </c>
      <c r="AO57" s="34" t="s">
        <v>1011</v>
      </c>
      <c r="AP57" s="225" t="s">
        <v>63</v>
      </c>
      <c r="AQ57" s="3458"/>
      <c r="AR57" s="225" t="s">
        <v>63</v>
      </c>
      <c r="AS57" s="535"/>
      <c r="AT57" s="889"/>
      <c r="AU57" s="1858" t="s">
        <v>1106</v>
      </c>
      <c r="AV57" s="888" t="s">
        <v>428</v>
      </c>
      <c r="AW57" s="888">
        <v>206144</v>
      </c>
      <c r="AX57" s="888" t="s">
        <v>1107</v>
      </c>
      <c r="AY57" s="900" t="s">
        <v>1108</v>
      </c>
      <c r="AZ57" s="888"/>
      <c r="BA57" s="894"/>
      <c r="BB57" s="902"/>
      <c r="BC57" s="899"/>
      <c r="BD57" s="899"/>
      <c r="BE57" s="899"/>
      <c r="BF57" s="899"/>
      <c r="BG57" s="899"/>
      <c r="BH57" s="899"/>
      <c r="BI57" s="899"/>
      <c r="BJ57" s="899"/>
      <c r="BK57" s="900"/>
      <c r="BL57" s="535" t="s">
        <v>486</v>
      </c>
      <c r="BM57" s="899" t="s">
        <v>3327</v>
      </c>
      <c r="BN57" s="899" t="s">
        <v>3317</v>
      </c>
      <c r="BO57" s="900" t="s">
        <v>3329</v>
      </c>
    </row>
    <row r="58" spans="1:67" s="46" customFormat="1" ht="12" customHeight="1">
      <c r="A58" s="535">
        <v>51</v>
      </c>
      <c r="B58" s="888" t="s">
        <v>298</v>
      </c>
      <c r="C58" s="888" t="s">
        <v>299</v>
      </c>
      <c r="D58" s="908" t="s">
        <v>1086</v>
      </c>
      <c r="E58" s="899"/>
      <c r="F58" s="900" t="s">
        <v>59</v>
      </c>
      <c r="G58" s="908" t="s">
        <v>1165</v>
      </c>
      <c r="H58" s="891"/>
      <c r="I58" s="901"/>
      <c r="J58" s="892"/>
      <c r="K58" s="777">
        <v>1</v>
      </c>
      <c r="L58" s="220">
        <v>2</v>
      </c>
      <c r="M58" s="221">
        <v>4</v>
      </c>
      <c r="N58" s="1844">
        <v>8</v>
      </c>
      <c r="O58" s="222">
        <v>1</v>
      </c>
      <c r="P58" s="223">
        <v>1</v>
      </c>
      <c r="Q58" s="3546">
        <v>1</v>
      </c>
      <c r="R58" s="3566"/>
      <c r="S58" s="224">
        <f t="shared" si="4"/>
        <v>10</v>
      </c>
      <c r="T58" s="224">
        <f t="shared" si="5"/>
        <v>18</v>
      </c>
      <c r="U58" s="893" t="s">
        <v>1002</v>
      </c>
      <c r="V58" s="225" t="s">
        <v>63</v>
      </c>
      <c r="W58" s="226" t="s">
        <v>1166</v>
      </c>
      <c r="X58" s="226" t="s">
        <v>1095</v>
      </c>
      <c r="Y58" s="226" t="s">
        <v>1158</v>
      </c>
      <c r="Z58" s="225" t="s">
        <v>63</v>
      </c>
      <c r="AA58" s="226" t="s">
        <v>1149</v>
      </c>
      <c r="AB58" s="226" t="s">
        <v>353</v>
      </c>
      <c r="AC58" s="226" t="s">
        <v>960</v>
      </c>
      <c r="AD58" s="226" t="s">
        <v>1160</v>
      </c>
      <c r="AE58" s="225" t="s">
        <v>63</v>
      </c>
      <c r="AF58" s="227" t="s">
        <v>961</v>
      </c>
      <c r="AG58" s="227"/>
      <c r="AH58" s="227"/>
      <c r="AI58" s="228"/>
      <c r="AJ58" s="225" t="s">
        <v>63</v>
      </c>
      <c r="AK58" s="229" t="s">
        <v>1167</v>
      </c>
      <c r="AL58" s="225" t="s">
        <v>63</v>
      </c>
      <c r="AM58" s="15" t="s">
        <v>1168</v>
      </c>
      <c r="AN58" s="225" t="s">
        <v>63</v>
      </c>
      <c r="AO58" s="34" t="s">
        <v>1149</v>
      </c>
      <c r="AP58" s="225" t="s">
        <v>63</v>
      </c>
      <c r="AQ58" s="3458"/>
      <c r="AR58" s="225" t="s">
        <v>63</v>
      </c>
      <c r="AS58" s="535"/>
      <c r="AT58" s="889"/>
      <c r="AU58" s="902" t="s">
        <v>1169</v>
      </c>
      <c r="AV58" s="888" t="s">
        <v>428</v>
      </c>
      <c r="AW58" s="888">
        <v>206146</v>
      </c>
      <c r="AX58" s="888" t="s">
        <v>1170</v>
      </c>
      <c r="AY58" s="900" t="s">
        <v>1171</v>
      </c>
      <c r="AZ58" s="888"/>
      <c r="BA58" s="894"/>
      <c r="BB58" s="902"/>
      <c r="BC58" s="899"/>
      <c r="BD58" s="899"/>
      <c r="BE58" s="899"/>
      <c r="BF58" s="899"/>
      <c r="BG58" s="899"/>
      <c r="BH58" s="899"/>
      <c r="BI58" s="899"/>
      <c r="BJ58" s="899"/>
      <c r="BK58" s="900"/>
      <c r="BL58" s="535" t="s">
        <v>486</v>
      </c>
      <c r="BM58" s="899" t="s">
        <v>3330</v>
      </c>
      <c r="BN58" s="899" t="s">
        <v>3317</v>
      </c>
      <c r="BO58" s="900" t="s">
        <v>3329</v>
      </c>
    </row>
    <row r="59" spans="1:67" s="46" customFormat="1" ht="12" customHeight="1">
      <c r="A59" s="535">
        <v>52</v>
      </c>
      <c r="B59" s="895" t="s">
        <v>298</v>
      </c>
      <c r="C59" s="888" t="s">
        <v>299</v>
      </c>
      <c r="D59" s="903" t="s">
        <v>1172</v>
      </c>
      <c r="E59" s="899" t="s">
        <v>59</v>
      </c>
      <c r="F59" s="900" t="s">
        <v>59</v>
      </c>
      <c r="G59" s="903" t="s">
        <v>1172</v>
      </c>
      <c r="H59" s="897"/>
      <c r="I59" s="901"/>
      <c r="J59" s="898"/>
      <c r="K59" s="774">
        <v>1</v>
      </c>
      <c r="L59" s="220">
        <v>4</v>
      </c>
      <c r="M59" s="221">
        <v>4</v>
      </c>
      <c r="N59" s="1844">
        <v>0</v>
      </c>
      <c r="O59" s="222">
        <v>1</v>
      </c>
      <c r="P59" s="223">
        <v>4</v>
      </c>
      <c r="Q59" s="3546">
        <v>1</v>
      </c>
      <c r="R59" s="3566"/>
      <c r="S59" s="224">
        <f t="shared" si="4"/>
        <v>15</v>
      </c>
      <c r="T59" s="224">
        <f t="shared" si="5"/>
        <v>15</v>
      </c>
      <c r="U59" s="893" t="s">
        <v>1173</v>
      </c>
      <c r="V59" s="225" t="s">
        <v>244</v>
      </c>
      <c r="W59" s="226" t="s">
        <v>991</v>
      </c>
      <c r="X59" s="226" t="s">
        <v>992</v>
      </c>
      <c r="Y59" s="226" t="s">
        <v>1174</v>
      </c>
      <c r="Z59" s="225" t="s">
        <v>186</v>
      </c>
      <c r="AA59" s="226" t="s">
        <v>1175</v>
      </c>
      <c r="AB59" s="226" t="s">
        <v>1176</v>
      </c>
      <c r="AC59" s="226"/>
      <c r="AD59" s="226" t="s">
        <v>1177</v>
      </c>
      <c r="AE59" s="225" t="s">
        <v>244</v>
      </c>
      <c r="AF59" s="227"/>
      <c r="AG59" s="227"/>
      <c r="AH59" s="227"/>
      <c r="AI59" s="228"/>
      <c r="AJ59" s="225" t="s">
        <v>63</v>
      </c>
      <c r="AK59" s="229" t="s">
        <v>1178</v>
      </c>
      <c r="AL59" s="225" t="s">
        <v>186</v>
      </c>
      <c r="AM59" s="15" t="s">
        <v>1179</v>
      </c>
      <c r="AN59" s="225" t="s">
        <v>186</v>
      </c>
      <c r="AO59" s="34" t="s">
        <v>1180</v>
      </c>
      <c r="AP59" s="225" t="s">
        <v>244</v>
      </c>
      <c r="AQ59" s="3458"/>
      <c r="AR59" s="225" t="s">
        <v>63</v>
      </c>
      <c r="AS59" s="535"/>
      <c r="AT59" s="889"/>
      <c r="AU59" s="902"/>
      <c r="AV59" s="888"/>
      <c r="AW59" s="888"/>
      <c r="AX59" s="888"/>
      <c r="AY59" s="900"/>
      <c r="AZ59" s="888"/>
      <c r="BA59" s="894"/>
      <c r="BB59" s="902"/>
      <c r="BC59" s="899"/>
      <c r="BD59" s="899"/>
      <c r="BE59" s="899"/>
      <c r="BF59" s="899"/>
      <c r="BG59" s="899"/>
      <c r="BH59" s="899"/>
      <c r="BI59" s="899"/>
      <c r="BJ59" s="899"/>
      <c r="BK59" s="900"/>
      <c r="BL59" s="535" t="s">
        <v>641</v>
      </c>
      <c r="BM59" s="899"/>
      <c r="BN59" s="899"/>
      <c r="BO59" s="900" t="s">
        <v>3460</v>
      </c>
    </row>
    <row r="60" spans="1:67" s="46" customFormat="1" ht="12" customHeight="1">
      <c r="A60" s="535">
        <v>53</v>
      </c>
      <c r="B60" s="888" t="s">
        <v>298</v>
      </c>
      <c r="C60" s="888" t="s">
        <v>299</v>
      </c>
      <c r="D60" s="908" t="s">
        <v>1172</v>
      </c>
      <c r="E60" s="899"/>
      <c r="F60" s="900" t="s">
        <v>59</v>
      </c>
      <c r="G60" s="890" t="s">
        <v>1181</v>
      </c>
      <c r="H60" s="891"/>
      <c r="I60" s="901"/>
      <c r="J60" s="892"/>
      <c r="K60" s="777">
        <v>1</v>
      </c>
      <c r="L60" s="220">
        <v>8</v>
      </c>
      <c r="M60" s="221">
        <v>4</v>
      </c>
      <c r="N60" s="1844">
        <v>0</v>
      </c>
      <c r="O60" s="222">
        <v>4</v>
      </c>
      <c r="P60" s="223">
        <v>4</v>
      </c>
      <c r="Q60" s="3546">
        <v>1</v>
      </c>
      <c r="R60" s="3566"/>
      <c r="S60" s="224">
        <f t="shared" si="4"/>
        <v>22</v>
      </c>
      <c r="T60" s="224">
        <f t="shared" si="5"/>
        <v>22</v>
      </c>
      <c r="U60" s="893" t="s">
        <v>1173</v>
      </c>
      <c r="V60" s="225" t="s">
        <v>63</v>
      </c>
      <c r="W60" s="226" t="s">
        <v>1182</v>
      </c>
      <c r="X60" s="226" t="s">
        <v>186</v>
      </c>
      <c r="Y60" s="226" t="s">
        <v>1183</v>
      </c>
      <c r="Z60" s="225" t="s">
        <v>63</v>
      </c>
      <c r="AA60" s="226" t="s">
        <v>1184</v>
      </c>
      <c r="AB60" s="226" t="s">
        <v>1185</v>
      </c>
      <c r="AC60" s="226" t="s">
        <v>1115</v>
      </c>
      <c r="AD60" s="226" t="s">
        <v>1177</v>
      </c>
      <c r="AE60" s="225" t="s">
        <v>63</v>
      </c>
      <c r="AF60" s="227" t="s">
        <v>122</v>
      </c>
      <c r="AG60" s="227"/>
      <c r="AH60" s="227"/>
      <c r="AI60" s="228"/>
      <c r="AJ60" s="225" t="s">
        <v>63</v>
      </c>
      <c r="AK60" s="229" t="s">
        <v>1186</v>
      </c>
      <c r="AL60" s="225" t="s">
        <v>63</v>
      </c>
      <c r="AM60" s="15" t="s">
        <v>1187</v>
      </c>
      <c r="AN60" s="225" t="s">
        <v>63</v>
      </c>
      <c r="AO60" s="34" t="s">
        <v>1188</v>
      </c>
      <c r="AP60" s="225" t="s">
        <v>63</v>
      </c>
      <c r="AQ60" s="3458"/>
      <c r="AR60" s="225" t="s">
        <v>63</v>
      </c>
      <c r="AS60" s="535"/>
      <c r="AT60" s="889"/>
      <c r="AU60" s="1858" t="s">
        <v>1189</v>
      </c>
      <c r="AV60" s="888" t="s">
        <v>379</v>
      </c>
      <c r="AW60" s="888">
        <v>206247</v>
      </c>
      <c r="AX60" s="888" t="s">
        <v>1190</v>
      </c>
      <c r="AY60" s="900" t="s">
        <v>1191</v>
      </c>
      <c r="AZ60" s="888"/>
      <c r="BA60" s="894"/>
      <c r="BB60" s="902" t="s">
        <v>59</v>
      </c>
      <c r="BC60" s="899" t="s">
        <v>59</v>
      </c>
      <c r="BD60" s="899" t="s">
        <v>59</v>
      </c>
      <c r="BE60" s="899" t="s">
        <v>59</v>
      </c>
      <c r="BF60" s="899"/>
      <c r="BG60" s="899"/>
      <c r="BH60" s="899"/>
      <c r="BI60" s="899"/>
      <c r="BJ60" s="899"/>
      <c r="BK60" s="900"/>
      <c r="BL60" s="535" t="s">
        <v>641</v>
      </c>
      <c r="BM60" s="899" t="s">
        <v>3331</v>
      </c>
      <c r="BN60" s="899" t="s">
        <v>499</v>
      </c>
      <c r="BO60" s="900"/>
    </row>
    <row r="61" spans="1:67" s="47" customFormat="1" ht="12" customHeight="1">
      <c r="A61" s="535">
        <v>54</v>
      </c>
      <c r="B61" s="888" t="s">
        <v>298</v>
      </c>
      <c r="C61" s="888" t="s">
        <v>299</v>
      </c>
      <c r="D61" s="908" t="s">
        <v>1172</v>
      </c>
      <c r="E61" s="899"/>
      <c r="F61" s="900" t="s">
        <v>59</v>
      </c>
      <c r="G61" s="890" t="s">
        <v>1192</v>
      </c>
      <c r="H61" s="891"/>
      <c r="I61" s="901"/>
      <c r="J61" s="892"/>
      <c r="K61" s="774">
        <v>1</v>
      </c>
      <c r="L61" s="220">
        <v>2</v>
      </c>
      <c r="M61" s="221">
        <v>4</v>
      </c>
      <c r="N61" s="1845">
        <v>0</v>
      </c>
      <c r="O61" s="222">
        <v>0</v>
      </c>
      <c r="P61" s="223">
        <v>1</v>
      </c>
      <c r="Q61" s="3546">
        <v>1</v>
      </c>
      <c r="R61" s="3566"/>
      <c r="S61" s="224">
        <f t="shared" si="4"/>
        <v>9</v>
      </c>
      <c r="T61" s="224">
        <f t="shared" si="5"/>
        <v>9</v>
      </c>
      <c r="U61" s="893" t="s">
        <v>1173</v>
      </c>
      <c r="V61" s="225" t="s">
        <v>63</v>
      </c>
      <c r="W61" s="226" t="s">
        <v>1193</v>
      </c>
      <c r="X61" s="226" t="s">
        <v>1194</v>
      </c>
      <c r="Y61" s="226" t="s">
        <v>1195</v>
      </c>
      <c r="Z61" s="225" t="s">
        <v>63</v>
      </c>
      <c r="AA61" s="226" t="s">
        <v>1196</v>
      </c>
      <c r="AB61" s="226" t="s">
        <v>1197</v>
      </c>
      <c r="AC61" s="226" t="s">
        <v>1115</v>
      </c>
      <c r="AD61" s="226" t="s">
        <v>1177</v>
      </c>
      <c r="AE61" s="225" t="s">
        <v>63</v>
      </c>
      <c r="AF61" s="227" t="s">
        <v>122</v>
      </c>
      <c r="AG61" s="227"/>
      <c r="AH61" s="227"/>
      <c r="AI61" s="228"/>
      <c r="AJ61" s="225" t="s">
        <v>63</v>
      </c>
      <c r="AK61" s="229" t="s">
        <v>1198</v>
      </c>
      <c r="AL61" s="225" t="s">
        <v>63</v>
      </c>
      <c r="AM61" s="15" t="s">
        <v>1199</v>
      </c>
      <c r="AN61" s="225" t="s">
        <v>63</v>
      </c>
      <c r="AO61" s="34" t="s">
        <v>1188</v>
      </c>
      <c r="AP61" s="225" t="s">
        <v>63</v>
      </c>
      <c r="AQ61" s="3458"/>
      <c r="AR61" s="225" t="s">
        <v>63</v>
      </c>
      <c r="AS61" s="535"/>
      <c r="AT61" s="889"/>
      <c r="AU61" s="1858" t="s">
        <v>1200</v>
      </c>
      <c r="AV61" s="888"/>
      <c r="AW61" s="888">
        <v>206109</v>
      </c>
      <c r="AX61" s="888" t="s">
        <v>1201</v>
      </c>
      <c r="AY61" s="900" t="s">
        <v>1202</v>
      </c>
      <c r="AZ61" s="888"/>
      <c r="BA61" s="894"/>
      <c r="BB61" s="902"/>
      <c r="BC61" s="899"/>
      <c r="BD61" s="899"/>
      <c r="BE61" s="899"/>
      <c r="BF61" s="899"/>
      <c r="BG61" s="899"/>
      <c r="BH61" s="899"/>
      <c r="BI61" s="899"/>
      <c r="BJ61" s="899"/>
      <c r="BK61" s="900"/>
      <c r="BL61" s="535" t="s">
        <v>641</v>
      </c>
      <c r="BM61" s="899" t="s">
        <v>3332</v>
      </c>
      <c r="BN61" s="899" t="s">
        <v>499</v>
      </c>
      <c r="BO61" s="900" t="s">
        <v>3333</v>
      </c>
    </row>
    <row r="62" spans="1:67" s="46" customFormat="1" ht="12" customHeight="1">
      <c r="A62" s="535">
        <v>55</v>
      </c>
      <c r="B62" s="888" t="s">
        <v>298</v>
      </c>
      <c r="C62" s="888" t="s">
        <v>299</v>
      </c>
      <c r="D62" s="908" t="s">
        <v>1172</v>
      </c>
      <c r="E62" s="899"/>
      <c r="F62" s="900" t="s">
        <v>59</v>
      </c>
      <c r="G62" s="908" t="s">
        <v>1203</v>
      </c>
      <c r="H62" s="891"/>
      <c r="I62" s="901"/>
      <c r="J62" s="892"/>
      <c r="K62" s="777">
        <v>1</v>
      </c>
      <c r="L62" s="220">
        <v>2</v>
      </c>
      <c r="M62" s="221">
        <v>4</v>
      </c>
      <c r="N62" s="1844">
        <v>0</v>
      </c>
      <c r="O62" s="222">
        <v>0</v>
      </c>
      <c r="P62" s="223">
        <v>1</v>
      </c>
      <c r="Q62" s="3546">
        <v>1</v>
      </c>
      <c r="R62" s="3566"/>
      <c r="S62" s="224">
        <f t="shared" si="4"/>
        <v>9</v>
      </c>
      <c r="T62" s="224">
        <f t="shared" si="5"/>
        <v>9</v>
      </c>
      <c r="U62" s="893" t="s">
        <v>1204</v>
      </c>
      <c r="V62" s="225" t="s">
        <v>63</v>
      </c>
      <c r="W62" s="226" t="s">
        <v>1193</v>
      </c>
      <c r="X62" s="226" t="s">
        <v>1194</v>
      </c>
      <c r="Y62" s="226" t="s">
        <v>1195</v>
      </c>
      <c r="Z62" s="225" t="s">
        <v>63</v>
      </c>
      <c r="AA62" s="226" t="s">
        <v>1205</v>
      </c>
      <c r="AB62" s="226" t="s">
        <v>1206</v>
      </c>
      <c r="AC62" s="226" t="s">
        <v>1115</v>
      </c>
      <c r="AD62" s="226" t="s">
        <v>1177</v>
      </c>
      <c r="AE62" s="225" t="s">
        <v>63</v>
      </c>
      <c r="AF62" s="227" t="s">
        <v>122</v>
      </c>
      <c r="AG62" s="227"/>
      <c r="AH62" s="227"/>
      <c r="AI62" s="228"/>
      <c r="AJ62" s="225" t="s">
        <v>63</v>
      </c>
      <c r="AK62" s="229" t="s">
        <v>1207</v>
      </c>
      <c r="AL62" s="225" t="s">
        <v>63</v>
      </c>
      <c r="AM62" s="15" t="s">
        <v>1199</v>
      </c>
      <c r="AN62" s="225" t="s">
        <v>63</v>
      </c>
      <c r="AO62" s="34" t="s">
        <v>1188</v>
      </c>
      <c r="AP62" s="225" t="s">
        <v>63</v>
      </c>
      <c r="AQ62" s="3458"/>
      <c r="AR62" s="225" t="s">
        <v>63</v>
      </c>
      <c r="AS62" s="535"/>
      <c r="AT62" s="889"/>
      <c r="AU62" s="902" t="s">
        <v>1208</v>
      </c>
      <c r="AV62" s="888" t="s">
        <v>1209</v>
      </c>
      <c r="AW62" s="888">
        <v>100140</v>
      </c>
      <c r="AX62" s="888" t="s">
        <v>1210</v>
      </c>
      <c r="AY62" s="900" t="s">
        <v>1211</v>
      </c>
      <c r="AZ62" s="888"/>
      <c r="BA62" s="894"/>
      <c r="BB62" s="902"/>
      <c r="BC62" s="899"/>
      <c r="BD62" s="899"/>
      <c r="BE62" s="899"/>
      <c r="BF62" s="899"/>
      <c r="BG62" s="899"/>
      <c r="BH62" s="899"/>
      <c r="BI62" s="899"/>
      <c r="BJ62" s="899"/>
      <c r="BK62" s="900"/>
      <c r="BL62" s="535" t="s">
        <v>641</v>
      </c>
      <c r="BM62" s="899" t="s">
        <v>3334</v>
      </c>
      <c r="BN62" s="899" t="s">
        <v>499</v>
      </c>
      <c r="BO62" s="900"/>
    </row>
    <row r="63" spans="1:67" s="46" customFormat="1" ht="12" customHeight="1">
      <c r="A63" s="535">
        <v>56</v>
      </c>
      <c r="B63" s="895" t="s">
        <v>298</v>
      </c>
      <c r="C63" s="888" t="s">
        <v>299</v>
      </c>
      <c r="D63" s="903" t="s">
        <v>1212</v>
      </c>
      <c r="E63" s="899" t="s">
        <v>59</v>
      </c>
      <c r="F63" s="900" t="s">
        <v>59</v>
      </c>
      <c r="G63" s="903" t="s">
        <v>1212</v>
      </c>
      <c r="H63" s="897"/>
      <c r="I63" s="901"/>
      <c r="J63" s="898"/>
      <c r="K63" s="774">
        <v>2</v>
      </c>
      <c r="L63" s="220">
        <v>8</v>
      </c>
      <c r="M63" s="221">
        <v>4</v>
      </c>
      <c r="N63" s="1844">
        <v>0</v>
      </c>
      <c r="O63" s="222">
        <v>1</v>
      </c>
      <c r="P63" s="223">
        <v>1</v>
      </c>
      <c r="Q63" s="3546">
        <v>0</v>
      </c>
      <c r="R63" s="3566"/>
      <c r="S63" s="224">
        <f t="shared" si="4"/>
        <v>16</v>
      </c>
      <c r="T63" s="224">
        <f t="shared" si="5"/>
        <v>16</v>
      </c>
      <c r="U63" s="893" t="s">
        <v>1053</v>
      </c>
      <c r="V63" s="225" t="s">
        <v>186</v>
      </c>
      <c r="W63" s="226" t="s">
        <v>1054</v>
      </c>
      <c r="X63" s="226" t="s">
        <v>1055</v>
      </c>
      <c r="Y63" s="226" t="s">
        <v>1213</v>
      </c>
      <c r="Z63" s="225" t="s">
        <v>186</v>
      </c>
      <c r="AA63" s="226" t="s">
        <v>1214</v>
      </c>
      <c r="AB63" s="226"/>
      <c r="AC63" s="226" t="s">
        <v>1115</v>
      </c>
      <c r="AD63" s="226" t="s">
        <v>1177</v>
      </c>
      <c r="AE63" s="225" t="s">
        <v>244</v>
      </c>
      <c r="AF63" s="227"/>
      <c r="AG63" s="227"/>
      <c r="AH63" s="227"/>
      <c r="AI63" s="228"/>
      <c r="AJ63" s="225" t="s">
        <v>63</v>
      </c>
      <c r="AK63" s="229" t="s">
        <v>1178</v>
      </c>
      <c r="AL63" s="225" t="s">
        <v>186</v>
      </c>
      <c r="AM63" s="15" t="s">
        <v>1215</v>
      </c>
      <c r="AN63" s="225" t="s">
        <v>244</v>
      </c>
      <c r="AO63" s="34" t="s">
        <v>1000</v>
      </c>
      <c r="AP63" s="225" t="s">
        <v>186</v>
      </c>
      <c r="AQ63" s="3458"/>
      <c r="AR63" s="225" t="s">
        <v>63</v>
      </c>
      <c r="AS63" s="535"/>
      <c r="AT63" s="889"/>
      <c r="AU63" s="902"/>
      <c r="AV63" s="888"/>
      <c r="AW63" s="888"/>
      <c r="AX63" s="888"/>
      <c r="AY63" s="900"/>
      <c r="AZ63" s="888"/>
      <c r="BA63" s="894"/>
      <c r="BB63" s="902"/>
      <c r="BC63" s="899"/>
      <c r="BD63" s="899"/>
      <c r="BE63" s="899"/>
      <c r="BF63" s="899"/>
      <c r="BG63" s="899"/>
      <c r="BH63" s="899"/>
      <c r="BI63" s="899"/>
      <c r="BJ63" s="899"/>
      <c r="BK63" s="900"/>
      <c r="BL63" s="535" t="s">
        <v>641</v>
      </c>
      <c r="BM63" s="899"/>
      <c r="BN63" s="899"/>
      <c r="BO63" s="900" t="s">
        <v>3460</v>
      </c>
    </row>
    <row r="64" spans="1:67" s="46" customFormat="1" ht="12" customHeight="1">
      <c r="A64" s="535">
        <v>57</v>
      </c>
      <c r="B64" s="888" t="s">
        <v>298</v>
      </c>
      <c r="C64" s="888" t="s">
        <v>299</v>
      </c>
      <c r="D64" s="908" t="s">
        <v>1212</v>
      </c>
      <c r="E64" s="899"/>
      <c r="F64" s="900" t="s">
        <v>59</v>
      </c>
      <c r="G64" s="908" t="s">
        <v>1346</v>
      </c>
      <c r="H64" s="891"/>
      <c r="I64" s="901"/>
      <c r="J64" s="892"/>
      <c r="K64" s="777">
        <v>4</v>
      </c>
      <c r="L64" s="220">
        <v>8</v>
      </c>
      <c r="M64" s="221">
        <v>2</v>
      </c>
      <c r="N64" s="1844">
        <v>8</v>
      </c>
      <c r="O64" s="222">
        <v>0</v>
      </c>
      <c r="P64" s="223">
        <v>0</v>
      </c>
      <c r="Q64" s="3546">
        <v>0</v>
      </c>
      <c r="R64" s="3566"/>
      <c r="S64" s="224">
        <f>SUM(K64:M64)+SUM(O64:R64)</f>
        <v>14</v>
      </c>
      <c r="T64" s="224">
        <f>SUM(K64:R64)</f>
        <v>22</v>
      </c>
      <c r="U64" s="893" t="s">
        <v>1347</v>
      </c>
      <c r="V64" s="225" t="s">
        <v>63</v>
      </c>
      <c r="W64" s="226" t="s">
        <v>1348</v>
      </c>
      <c r="X64" s="226" t="s">
        <v>1349</v>
      </c>
      <c r="Y64" s="226" t="s">
        <v>1219</v>
      </c>
      <c r="Z64" s="225" t="s">
        <v>63</v>
      </c>
      <c r="AA64" s="226" t="s">
        <v>1350</v>
      </c>
      <c r="AB64" s="226" t="s">
        <v>1351</v>
      </c>
      <c r="AC64" s="226" t="s">
        <v>244</v>
      </c>
      <c r="AD64" s="226" t="s">
        <v>1352</v>
      </c>
      <c r="AE64" s="225" t="s">
        <v>63</v>
      </c>
      <c r="AF64" s="227" t="s">
        <v>201</v>
      </c>
      <c r="AG64" s="227"/>
      <c r="AH64" s="227"/>
      <c r="AI64" s="228"/>
      <c r="AJ64" s="225" t="s">
        <v>63</v>
      </c>
      <c r="AK64" s="229" t="s">
        <v>1129</v>
      </c>
      <c r="AL64" s="225" t="s">
        <v>63</v>
      </c>
      <c r="AM64" s="15" t="s">
        <v>1129</v>
      </c>
      <c r="AN64" s="225" t="s">
        <v>63</v>
      </c>
      <c r="AO64" s="34" t="s">
        <v>1129</v>
      </c>
      <c r="AP64" s="225" t="s">
        <v>63</v>
      </c>
      <c r="AQ64" s="3458"/>
      <c r="AR64" s="225" t="s">
        <v>63</v>
      </c>
      <c r="AS64" s="535"/>
      <c r="AT64" s="889"/>
      <c r="AU64" s="902" t="s">
        <v>1353</v>
      </c>
      <c r="AV64" s="888" t="s">
        <v>1354</v>
      </c>
      <c r="AW64" s="888">
        <v>100101</v>
      </c>
      <c r="AX64" s="888" t="s">
        <v>1355</v>
      </c>
      <c r="AY64" s="900" t="s">
        <v>1356</v>
      </c>
      <c r="AZ64" s="888"/>
      <c r="BA64" s="894"/>
      <c r="BB64" s="902"/>
      <c r="BC64" s="899"/>
      <c r="BD64" s="899"/>
      <c r="BE64" s="899"/>
      <c r="BF64" s="899"/>
      <c r="BG64" s="899"/>
      <c r="BH64" s="899"/>
      <c r="BI64" s="899"/>
      <c r="BJ64" s="899"/>
      <c r="BK64" s="900"/>
      <c r="BL64" s="535" t="s">
        <v>641</v>
      </c>
      <c r="BM64" s="899" t="s">
        <v>3335</v>
      </c>
      <c r="BN64" s="899" t="s">
        <v>3314</v>
      </c>
      <c r="BO64" s="900" t="s">
        <v>3336</v>
      </c>
    </row>
    <row r="65" spans="1:67" s="47" customFormat="1" ht="12" customHeight="1">
      <c r="A65" s="535">
        <v>58</v>
      </c>
      <c r="B65" s="888" t="s">
        <v>298</v>
      </c>
      <c r="C65" s="888" t="s">
        <v>299</v>
      </c>
      <c r="D65" s="908" t="s">
        <v>1212</v>
      </c>
      <c r="E65" s="899"/>
      <c r="F65" s="900"/>
      <c r="G65" s="908" t="s">
        <v>1216</v>
      </c>
      <c r="H65" s="891"/>
      <c r="I65" s="901"/>
      <c r="J65" s="892"/>
      <c r="K65" s="777">
        <v>2</v>
      </c>
      <c r="L65" s="220">
        <v>8</v>
      </c>
      <c r="M65" s="221">
        <v>4</v>
      </c>
      <c r="N65" s="1844">
        <v>0</v>
      </c>
      <c r="O65" s="222">
        <v>1</v>
      </c>
      <c r="P65" s="223">
        <v>1</v>
      </c>
      <c r="Q65" s="3546">
        <v>0</v>
      </c>
      <c r="R65" s="3566"/>
      <c r="S65" s="224">
        <f t="shared" si="4"/>
        <v>16</v>
      </c>
      <c r="T65" s="224">
        <f t="shared" si="5"/>
        <v>16</v>
      </c>
      <c r="U65" s="893" t="s">
        <v>1217</v>
      </c>
      <c r="V65" s="225" t="s">
        <v>63</v>
      </c>
      <c r="W65" s="226" t="s">
        <v>1218</v>
      </c>
      <c r="X65" s="226" t="s">
        <v>186</v>
      </c>
      <c r="Y65" s="226" t="s">
        <v>1219</v>
      </c>
      <c r="Z65" s="225" t="s">
        <v>63</v>
      </c>
      <c r="AA65" s="226" t="s">
        <v>1217</v>
      </c>
      <c r="AB65" s="226" t="s">
        <v>1220</v>
      </c>
      <c r="AC65" s="226" t="s">
        <v>1115</v>
      </c>
      <c r="AD65" s="226" t="s">
        <v>1221</v>
      </c>
      <c r="AE65" s="225" t="s">
        <v>63</v>
      </c>
      <c r="AF65" s="227" t="s">
        <v>122</v>
      </c>
      <c r="AG65" s="227"/>
      <c r="AH65" s="227"/>
      <c r="AI65" s="228"/>
      <c r="AJ65" s="225" t="s">
        <v>63</v>
      </c>
      <c r="AK65" s="229" t="s">
        <v>1222</v>
      </c>
      <c r="AL65" s="225" t="s">
        <v>63</v>
      </c>
      <c r="AM65" s="15" t="s">
        <v>1223</v>
      </c>
      <c r="AN65" s="225" t="s">
        <v>63</v>
      </c>
      <c r="AO65" s="34" t="s">
        <v>1224</v>
      </c>
      <c r="AP65" s="225" t="s">
        <v>63</v>
      </c>
      <c r="AQ65" s="3458"/>
      <c r="AR65" s="225" t="s">
        <v>63</v>
      </c>
      <c r="AS65" s="535"/>
      <c r="AT65" s="889"/>
      <c r="AU65" s="902" t="s">
        <v>1225</v>
      </c>
      <c r="AV65" s="888" t="s">
        <v>1226</v>
      </c>
      <c r="AW65" s="888">
        <v>102737</v>
      </c>
      <c r="AX65" s="888" t="s">
        <v>1227</v>
      </c>
      <c r="AY65" s="900" t="s">
        <v>1228</v>
      </c>
      <c r="AZ65" s="888"/>
      <c r="BA65" s="894"/>
      <c r="BB65" s="902"/>
      <c r="BC65" s="899"/>
      <c r="BD65" s="899"/>
      <c r="BE65" s="899" t="s">
        <v>59</v>
      </c>
      <c r="BF65" s="899"/>
      <c r="BG65" s="899"/>
      <c r="BH65" s="899"/>
      <c r="BI65" s="899"/>
      <c r="BJ65" s="899"/>
      <c r="BK65" s="900"/>
      <c r="BL65" s="535" t="s">
        <v>641</v>
      </c>
      <c r="BM65" s="899" t="s">
        <v>3337</v>
      </c>
      <c r="BN65" s="899" t="s">
        <v>3314</v>
      </c>
      <c r="BO65" s="900" t="s">
        <v>3338</v>
      </c>
    </row>
    <row r="66" spans="1:67" s="46" customFormat="1" ht="12" customHeight="1">
      <c r="A66" s="535">
        <v>59</v>
      </c>
      <c r="B66" s="895" t="s">
        <v>298</v>
      </c>
      <c r="C66" s="888" t="s">
        <v>299</v>
      </c>
      <c r="D66" s="903" t="s">
        <v>1229</v>
      </c>
      <c r="E66" s="899" t="s">
        <v>59</v>
      </c>
      <c r="F66" s="900" t="s">
        <v>59</v>
      </c>
      <c r="G66" s="903" t="s">
        <v>1229</v>
      </c>
      <c r="H66" s="897"/>
      <c r="I66" s="901"/>
      <c r="J66" s="898"/>
      <c r="K66" s="774">
        <v>1</v>
      </c>
      <c r="L66" s="220">
        <v>8</v>
      </c>
      <c r="M66" s="221">
        <v>4</v>
      </c>
      <c r="N66" s="1845">
        <v>0</v>
      </c>
      <c r="O66" s="222">
        <v>4</v>
      </c>
      <c r="P66" s="223">
        <v>4</v>
      </c>
      <c r="Q66" s="3546">
        <v>0</v>
      </c>
      <c r="R66" s="3566"/>
      <c r="S66" s="224">
        <f t="shared" si="4"/>
        <v>21</v>
      </c>
      <c r="T66" s="224">
        <f t="shared" si="5"/>
        <v>21</v>
      </c>
      <c r="U66" s="893" t="s">
        <v>1230</v>
      </c>
      <c r="V66" s="225" t="s">
        <v>186</v>
      </c>
      <c r="W66" s="226" t="s">
        <v>991</v>
      </c>
      <c r="X66" s="226" t="s">
        <v>992</v>
      </c>
      <c r="Y66" s="226" t="s">
        <v>1174</v>
      </c>
      <c r="Z66" s="225" t="s">
        <v>186</v>
      </c>
      <c r="AA66" s="226" t="s">
        <v>1231</v>
      </c>
      <c r="AB66" s="226" t="s">
        <v>1232</v>
      </c>
      <c r="AC66" s="226" t="s">
        <v>1115</v>
      </c>
      <c r="AD66" s="226" t="s">
        <v>1233</v>
      </c>
      <c r="AE66" s="225" t="s">
        <v>186</v>
      </c>
      <c r="AF66" s="227"/>
      <c r="AG66" s="227"/>
      <c r="AH66" s="227"/>
      <c r="AI66" s="228"/>
      <c r="AJ66" s="225" t="s">
        <v>63</v>
      </c>
      <c r="AK66" s="229" t="s">
        <v>1234</v>
      </c>
      <c r="AL66" s="225" t="s">
        <v>186</v>
      </c>
      <c r="AM66" s="15" t="s">
        <v>1235</v>
      </c>
      <c r="AN66" s="225" t="s">
        <v>186</v>
      </c>
      <c r="AO66" s="34" t="s">
        <v>1236</v>
      </c>
      <c r="AP66" s="225" t="s">
        <v>186</v>
      </c>
      <c r="AQ66" s="3458"/>
      <c r="AR66" s="225" t="s">
        <v>63</v>
      </c>
      <c r="AS66" s="535"/>
      <c r="AT66" s="889"/>
      <c r="AU66" s="902"/>
      <c r="AV66" s="888"/>
      <c r="AW66" s="888"/>
      <c r="AX66" s="888"/>
      <c r="AY66" s="900"/>
      <c r="AZ66" s="888"/>
      <c r="BA66" s="894"/>
      <c r="BB66" s="902"/>
      <c r="BC66" s="899"/>
      <c r="BD66" s="899"/>
      <c r="BE66" s="899"/>
      <c r="BF66" s="899"/>
      <c r="BG66" s="899"/>
      <c r="BH66" s="899"/>
      <c r="BI66" s="899"/>
      <c r="BJ66" s="899"/>
      <c r="BK66" s="900"/>
      <c r="BL66" s="535" t="s">
        <v>641</v>
      </c>
      <c r="BM66" s="899"/>
      <c r="BN66" s="899"/>
      <c r="BO66" s="900" t="s">
        <v>3460</v>
      </c>
    </row>
    <row r="67" spans="1:67" s="46" customFormat="1" ht="12" customHeight="1">
      <c r="A67" s="535">
        <v>60</v>
      </c>
      <c r="B67" s="888" t="s">
        <v>298</v>
      </c>
      <c r="C67" s="888" t="s">
        <v>299</v>
      </c>
      <c r="D67" s="908" t="s">
        <v>1229</v>
      </c>
      <c r="E67" s="899"/>
      <c r="F67" s="900" t="s">
        <v>59</v>
      </c>
      <c r="G67" s="890" t="s">
        <v>1357</v>
      </c>
      <c r="H67" s="891"/>
      <c r="I67" s="901"/>
      <c r="J67" s="892"/>
      <c r="K67" s="774">
        <v>1</v>
      </c>
      <c r="L67" s="220">
        <v>8</v>
      </c>
      <c r="M67" s="221">
        <v>2</v>
      </c>
      <c r="N67" s="1845">
        <v>0</v>
      </c>
      <c r="O67" s="222">
        <v>1</v>
      </c>
      <c r="P67" s="223">
        <v>1</v>
      </c>
      <c r="Q67" s="3546">
        <v>0</v>
      </c>
      <c r="R67" s="3566"/>
      <c r="S67" s="224">
        <f>SUM(K67:M67)+SUM(O67:R67)</f>
        <v>13</v>
      </c>
      <c r="T67" s="224">
        <f>SUM(K67:R67)</f>
        <v>13</v>
      </c>
      <c r="U67" s="893" t="s">
        <v>1358</v>
      </c>
      <c r="V67" s="225" t="s">
        <v>63</v>
      </c>
      <c r="W67" s="226" t="s">
        <v>1359</v>
      </c>
      <c r="X67" s="226" t="s">
        <v>186</v>
      </c>
      <c r="Y67" s="226" t="s">
        <v>1360</v>
      </c>
      <c r="Z67" s="225" t="s">
        <v>63</v>
      </c>
      <c r="AA67" s="226" t="s">
        <v>1361</v>
      </c>
      <c r="AB67" s="226" t="s">
        <v>1362</v>
      </c>
      <c r="AC67" s="226" t="s">
        <v>1115</v>
      </c>
      <c r="AD67" s="226" t="s">
        <v>1221</v>
      </c>
      <c r="AE67" s="225" t="s">
        <v>63</v>
      </c>
      <c r="AF67" s="227" t="s">
        <v>122</v>
      </c>
      <c r="AG67" s="227"/>
      <c r="AH67" s="227"/>
      <c r="AI67" s="228"/>
      <c r="AJ67" s="225" t="s">
        <v>63</v>
      </c>
      <c r="AK67" s="229" t="s">
        <v>1328</v>
      </c>
      <c r="AL67" s="225" t="s">
        <v>63</v>
      </c>
      <c r="AM67" s="15" t="s">
        <v>1363</v>
      </c>
      <c r="AN67" s="225" t="s">
        <v>63</v>
      </c>
      <c r="AO67" s="34" t="s">
        <v>1364</v>
      </c>
      <c r="AP67" s="225" t="s">
        <v>63</v>
      </c>
      <c r="AQ67" s="3458"/>
      <c r="AR67" s="225" t="s">
        <v>63</v>
      </c>
      <c r="AS67" s="535"/>
      <c r="AT67" s="889"/>
      <c r="AU67" s="1858" t="s">
        <v>1365</v>
      </c>
      <c r="AV67" s="888"/>
      <c r="AW67" s="888">
        <v>206117</v>
      </c>
      <c r="AX67" s="1859" t="s">
        <v>1366</v>
      </c>
      <c r="AY67" s="900" t="s">
        <v>1367</v>
      </c>
      <c r="AZ67" s="888"/>
      <c r="BA67" s="894"/>
      <c r="BB67" s="902"/>
      <c r="BC67" s="899"/>
      <c r="BD67" s="899"/>
      <c r="BE67" s="899"/>
      <c r="BF67" s="899"/>
      <c r="BG67" s="899"/>
      <c r="BH67" s="899"/>
      <c r="BI67" s="899"/>
      <c r="BJ67" s="899"/>
      <c r="BK67" s="900"/>
      <c r="BL67" s="535" t="s">
        <v>641</v>
      </c>
      <c r="BM67" s="899" t="s">
        <v>3313</v>
      </c>
      <c r="BN67" s="899" t="s">
        <v>3314</v>
      </c>
      <c r="BO67" s="900" t="s">
        <v>3339</v>
      </c>
    </row>
    <row r="68" spans="1:67" s="47" customFormat="1" ht="12" customHeight="1">
      <c r="A68" s="535">
        <v>61</v>
      </c>
      <c r="B68" s="888" t="s">
        <v>298</v>
      </c>
      <c r="C68" s="888" t="s">
        <v>299</v>
      </c>
      <c r="D68" s="908" t="s">
        <v>1229</v>
      </c>
      <c r="E68" s="909"/>
      <c r="F68" s="910" t="s">
        <v>59</v>
      </c>
      <c r="G68" s="890" t="s">
        <v>1368</v>
      </c>
      <c r="H68" s="891"/>
      <c r="I68" s="908"/>
      <c r="J68" s="892"/>
      <c r="K68" s="777">
        <v>1</v>
      </c>
      <c r="L68" s="220">
        <v>4</v>
      </c>
      <c r="M68" s="221">
        <v>2</v>
      </c>
      <c r="N68" s="1844">
        <v>0</v>
      </c>
      <c r="O68" s="222">
        <v>0</v>
      </c>
      <c r="P68" s="223">
        <v>0</v>
      </c>
      <c r="Q68" s="3546">
        <v>0</v>
      </c>
      <c r="R68" s="3566"/>
      <c r="S68" s="224">
        <f>SUM(K68:M68)+SUM(O68:R68)</f>
        <v>7</v>
      </c>
      <c r="T68" s="224">
        <f>SUM(K68:R68)</f>
        <v>7</v>
      </c>
      <c r="U68" s="893" t="s">
        <v>1369</v>
      </c>
      <c r="V68" s="225" t="s">
        <v>63</v>
      </c>
      <c r="W68" s="226" t="s">
        <v>1370</v>
      </c>
      <c r="X68" s="226" t="s">
        <v>186</v>
      </c>
      <c r="Y68" s="226" t="s">
        <v>1174</v>
      </c>
      <c r="Z68" s="225" t="s">
        <v>63</v>
      </c>
      <c r="AA68" s="226" t="s">
        <v>1350</v>
      </c>
      <c r="AB68" s="226" t="s">
        <v>353</v>
      </c>
      <c r="AC68" s="226" t="s">
        <v>1115</v>
      </c>
      <c r="AD68" s="226" t="s">
        <v>1221</v>
      </c>
      <c r="AE68" s="225" t="s">
        <v>63</v>
      </c>
      <c r="AF68" s="227" t="s">
        <v>122</v>
      </c>
      <c r="AG68" s="227"/>
      <c r="AH68" s="227"/>
      <c r="AI68" s="228"/>
      <c r="AJ68" s="225" t="s">
        <v>63</v>
      </c>
      <c r="AK68" s="229" t="s">
        <v>1286</v>
      </c>
      <c r="AL68" s="225" t="s">
        <v>63</v>
      </c>
      <c r="AM68" s="15" t="s">
        <v>1371</v>
      </c>
      <c r="AN68" s="225" t="s">
        <v>63</v>
      </c>
      <c r="AO68" s="34" t="s">
        <v>1129</v>
      </c>
      <c r="AP68" s="225" t="s">
        <v>63</v>
      </c>
      <c r="AQ68" s="3458"/>
      <c r="AR68" s="225" t="s">
        <v>63</v>
      </c>
      <c r="AS68" s="535"/>
      <c r="AT68" s="889"/>
      <c r="AU68" s="902" t="s">
        <v>1372</v>
      </c>
      <c r="AV68" s="888"/>
      <c r="AW68" s="888">
        <v>206197</v>
      </c>
      <c r="AX68" s="888" t="s">
        <v>1373</v>
      </c>
      <c r="AY68" s="910" t="s">
        <v>1374</v>
      </c>
      <c r="AZ68" s="888"/>
      <c r="BA68" s="894"/>
      <c r="BB68" s="911"/>
      <c r="BC68" s="909"/>
      <c r="BD68" s="909"/>
      <c r="BE68" s="909"/>
      <c r="BF68" s="909"/>
      <c r="BG68" s="909"/>
      <c r="BH68" s="909"/>
      <c r="BI68" s="909"/>
      <c r="BJ68" s="909"/>
      <c r="BK68" s="910"/>
      <c r="BL68" s="535" t="s">
        <v>641</v>
      </c>
      <c r="BM68" s="909" t="s">
        <v>3313</v>
      </c>
      <c r="BN68" s="909" t="s">
        <v>3314</v>
      </c>
      <c r="BO68" s="910" t="s">
        <v>3339</v>
      </c>
    </row>
    <row r="69" spans="1:67" s="46" customFormat="1" ht="12" customHeight="1">
      <c r="A69" s="535">
        <v>62</v>
      </c>
      <c r="B69" s="888" t="s">
        <v>298</v>
      </c>
      <c r="C69" s="888" t="s">
        <v>299</v>
      </c>
      <c r="D69" s="908" t="s">
        <v>1229</v>
      </c>
      <c r="E69" s="899"/>
      <c r="F69" s="900" t="s">
        <v>59</v>
      </c>
      <c r="G69" s="908" t="s">
        <v>1375</v>
      </c>
      <c r="H69" s="891"/>
      <c r="I69" s="901"/>
      <c r="J69" s="892"/>
      <c r="K69" s="774">
        <v>1</v>
      </c>
      <c r="L69" s="220">
        <v>8</v>
      </c>
      <c r="M69" s="221">
        <v>2</v>
      </c>
      <c r="N69" s="1844">
        <v>0</v>
      </c>
      <c r="O69" s="222">
        <v>1</v>
      </c>
      <c r="P69" s="223">
        <v>1</v>
      </c>
      <c r="Q69" s="3546">
        <v>0</v>
      </c>
      <c r="R69" s="3566"/>
      <c r="S69" s="224">
        <f>SUM(K69:M69)+SUM(O69:R69)</f>
        <v>13</v>
      </c>
      <c r="T69" s="224">
        <f>SUM(K69:R69)</f>
        <v>13</v>
      </c>
      <c r="U69" s="893" t="s">
        <v>1123</v>
      </c>
      <c r="V69" s="225" t="s">
        <v>63</v>
      </c>
      <c r="W69" s="226" t="s">
        <v>1111</v>
      </c>
      <c r="X69" s="226" t="s">
        <v>186</v>
      </c>
      <c r="Y69" s="226" t="s">
        <v>1219</v>
      </c>
      <c r="Z69" s="225" t="s">
        <v>63</v>
      </c>
      <c r="AA69" s="226" t="s">
        <v>1376</v>
      </c>
      <c r="AB69" s="226" t="s">
        <v>353</v>
      </c>
      <c r="AC69" s="226" t="s">
        <v>1115</v>
      </c>
      <c r="AD69" s="226" t="s">
        <v>1221</v>
      </c>
      <c r="AE69" s="225" t="s">
        <v>63</v>
      </c>
      <c r="AF69" s="227" t="s">
        <v>122</v>
      </c>
      <c r="AG69" s="227"/>
      <c r="AH69" s="227"/>
      <c r="AI69" s="228"/>
      <c r="AJ69" s="225" t="s">
        <v>63</v>
      </c>
      <c r="AK69" s="229" t="s">
        <v>1377</v>
      </c>
      <c r="AL69" s="225" t="s">
        <v>63</v>
      </c>
      <c r="AM69" s="15" t="s">
        <v>1378</v>
      </c>
      <c r="AN69" s="225" t="s">
        <v>63</v>
      </c>
      <c r="AO69" s="34" t="s">
        <v>1129</v>
      </c>
      <c r="AP69" s="225" t="s">
        <v>63</v>
      </c>
      <c r="AQ69" s="3458"/>
      <c r="AR69" s="225" t="s">
        <v>63</v>
      </c>
      <c r="AS69" s="535"/>
      <c r="AT69" s="889"/>
      <c r="AU69" s="902" t="s">
        <v>1379</v>
      </c>
      <c r="AV69" s="888"/>
      <c r="AW69" s="888">
        <v>206120</v>
      </c>
      <c r="AX69" s="888" t="s">
        <v>1380</v>
      </c>
      <c r="AY69" s="900" t="s">
        <v>1381</v>
      </c>
      <c r="AZ69" s="888"/>
      <c r="BA69" s="894"/>
      <c r="BB69" s="902"/>
      <c r="BC69" s="899"/>
      <c r="BD69" s="899"/>
      <c r="BE69" s="899"/>
      <c r="BF69" s="899"/>
      <c r="BG69" s="899"/>
      <c r="BH69" s="899"/>
      <c r="BI69" s="899"/>
      <c r="BJ69" s="899"/>
      <c r="BK69" s="900"/>
      <c r="BL69" s="535" t="s">
        <v>641</v>
      </c>
      <c r="BM69" s="899" t="s">
        <v>3313</v>
      </c>
      <c r="BN69" s="899" t="s">
        <v>3314</v>
      </c>
      <c r="BO69" s="900" t="s">
        <v>3339</v>
      </c>
    </row>
    <row r="70" spans="1:67" s="46" customFormat="1" ht="12" customHeight="1">
      <c r="A70" s="535">
        <v>63</v>
      </c>
      <c r="B70" s="888" t="s">
        <v>298</v>
      </c>
      <c r="C70" s="888" t="s">
        <v>299</v>
      </c>
      <c r="D70" s="908" t="s">
        <v>1229</v>
      </c>
      <c r="E70" s="899"/>
      <c r="F70" s="900" t="s">
        <v>59</v>
      </c>
      <c r="G70" s="890" t="s">
        <v>1382</v>
      </c>
      <c r="H70" s="891"/>
      <c r="I70" s="901"/>
      <c r="J70" s="892"/>
      <c r="K70" s="777">
        <v>1</v>
      </c>
      <c r="L70" s="220">
        <v>8</v>
      </c>
      <c r="M70" s="221">
        <v>2</v>
      </c>
      <c r="N70" s="1844">
        <v>0</v>
      </c>
      <c r="O70" s="222">
        <v>1</v>
      </c>
      <c r="P70" s="223">
        <v>4</v>
      </c>
      <c r="Q70" s="3546">
        <v>0</v>
      </c>
      <c r="R70" s="3566"/>
      <c r="S70" s="224">
        <f>SUM(K70:M70)+SUM(O70:R70)</f>
        <v>16</v>
      </c>
      <c r="T70" s="224">
        <f>SUM(K70:R70)</f>
        <v>16</v>
      </c>
      <c r="U70" s="893" t="s">
        <v>1383</v>
      </c>
      <c r="V70" s="225" t="s">
        <v>63</v>
      </c>
      <c r="W70" s="226" t="s">
        <v>1384</v>
      </c>
      <c r="X70" s="226" t="s">
        <v>186</v>
      </c>
      <c r="Y70" s="226" t="s">
        <v>1385</v>
      </c>
      <c r="Z70" s="225" t="s">
        <v>63</v>
      </c>
      <c r="AA70" s="226" t="s">
        <v>1386</v>
      </c>
      <c r="AB70" s="226" t="s">
        <v>1197</v>
      </c>
      <c r="AC70" s="226" t="s">
        <v>1115</v>
      </c>
      <c r="AD70" s="226" t="s">
        <v>1221</v>
      </c>
      <c r="AE70" s="225" t="s">
        <v>63</v>
      </c>
      <c r="AF70" s="227" t="s">
        <v>122</v>
      </c>
      <c r="AG70" s="227"/>
      <c r="AH70" s="227"/>
      <c r="AI70" s="228"/>
      <c r="AJ70" s="225" t="s">
        <v>63</v>
      </c>
      <c r="AK70" s="229" t="s">
        <v>1161</v>
      </c>
      <c r="AL70" s="225" t="s">
        <v>63</v>
      </c>
      <c r="AM70" s="15" t="s">
        <v>1387</v>
      </c>
      <c r="AN70" s="225" t="s">
        <v>63</v>
      </c>
      <c r="AO70" s="34" t="s">
        <v>1129</v>
      </c>
      <c r="AP70" s="225" t="s">
        <v>63</v>
      </c>
      <c r="AQ70" s="3458"/>
      <c r="AR70" s="225" t="s">
        <v>63</v>
      </c>
      <c r="AS70" s="535"/>
      <c r="AT70" s="889"/>
      <c r="AU70" s="1858" t="s">
        <v>1388</v>
      </c>
      <c r="AV70" s="888" t="s">
        <v>379</v>
      </c>
      <c r="AW70" s="888">
        <v>206211</v>
      </c>
      <c r="AX70" s="888" t="s">
        <v>1389</v>
      </c>
      <c r="AY70" s="900" t="s">
        <v>1390</v>
      </c>
      <c r="AZ70" s="888"/>
      <c r="BA70" s="894"/>
      <c r="BB70" s="902" t="s">
        <v>59</v>
      </c>
      <c r="BC70" s="899" t="s">
        <v>59</v>
      </c>
      <c r="BD70" s="899" t="s">
        <v>59</v>
      </c>
      <c r="BE70" s="899" t="s">
        <v>59</v>
      </c>
      <c r="BF70" s="899" t="s">
        <v>59</v>
      </c>
      <c r="BG70" s="899"/>
      <c r="BH70" s="899"/>
      <c r="BI70" s="899"/>
      <c r="BJ70" s="899"/>
      <c r="BK70" s="900"/>
      <c r="BL70" s="535" t="s">
        <v>641</v>
      </c>
      <c r="BM70" s="899" t="s">
        <v>3340</v>
      </c>
      <c r="BN70" s="899" t="s">
        <v>499</v>
      </c>
      <c r="BO70" s="900" t="s">
        <v>3341</v>
      </c>
    </row>
    <row r="71" spans="1:67" s="47" customFormat="1" ht="12" customHeight="1">
      <c r="A71" s="535">
        <v>64</v>
      </c>
      <c r="B71" s="888" t="s">
        <v>298</v>
      </c>
      <c r="C71" s="888" t="s">
        <v>299</v>
      </c>
      <c r="D71" s="908" t="s">
        <v>1229</v>
      </c>
      <c r="E71" s="899"/>
      <c r="F71" s="900" t="s">
        <v>59</v>
      </c>
      <c r="G71" s="906" t="s">
        <v>1391</v>
      </c>
      <c r="H71" s="891"/>
      <c r="I71" s="901"/>
      <c r="J71" s="892"/>
      <c r="K71" s="774">
        <v>1</v>
      </c>
      <c r="L71" s="220">
        <v>8</v>
      </c>
      <c r="M71" s="221">
        <v>2</v>
      </c>
      <c r="N71" s="1845">
        <v>0</v>
      </c>
      <c r="O71" s="222">
        <v>1</v>
      </c>
      <c r="P71" s="223">
        <v>1</v>
      </c>
      <c r="Q71" s="3546">
        <v>0</v>
      </c>
      <c r="R71" s="3566"/>
      <c r="S71" s="224">
        <f>SUM(K71:M71)+SUM(O71:R71)</f>
        <v>13</v>
      </c>
      <c r="T71" s="224">
        <f>SUM(K71:R71)</f>
        <v>13</v>
      </c>
      <c r="U71" s="893" t="s">
        <v>1383</v>
      </c>
      <c r="V71" s="225" t="s">
        <v>63</v>
      </c>
      <c r="W71" s="226" t="s">
        <v>1384</v>
      </c>
      <c r="X71" s="226" t="s">
        <v>186</v>
      </c>
      <c r="Y71" s="226" t="s">
        <v>1385</v>
      </c>
      <c r="Z71" s="225" t="s">
        <v>63</v>
      </c>
      <c r="AA71" s="226" t="s">
        <v>1386</v>
      </c>
      <c r="AB71" s="226" t="s">
        <v>1392</v>
      </c>
      <c r="AC71" s="226" t="s">
        <v>1115</v>
      </c>
      <c r="AD71" s="226" t="s">
        <v>1221</v>
      </c>
      <c r="AE71" s="225" t="s">
        <v>63</v>
      </c>
      <c r="AF71" s="227" t="s">
        <v>122</v>
      </c>
      <c r="AG71" s="227"/>
      <c r="AH71" s="227"/>
      <c r="AI71" s="228"/>
      <c r="AJ71" s="225" t="s">
        <v>63</v>
      </c>
      <c r="AK71" s="229" t="s">
        <v>1393</v>
      </c>
      <c r="AL71" s="225" t="s">
        <v>63</v>
      </c>
      <c r="AM71" s="15" t="s">
        <v>1394</v>
      </c>
      <c r="AN71" s="225" t="s">
        <v>63</v>
      </c>
      <c r="AO71" s="34" t="s">
        <v>1129</v>
      </c>
      <c r="AP71" s="225" t="s">
        <v>63</v>
      </c>
      <c r="AQ71" s="3458"/>
      <c r="AR71" s="225" t="s">
        <v>63</v>
      </c>
      <c r="AS71" s="535"/>
      <c r="AT71" s="889"/>
      <c r="AU71" s="1858" t="s">
        <v>1395</v>
      </c>
      <c r="AV71" s="888"/>
      <c r="AW71" s="888">
        <v>206210</v>
      </c>
      <c r="AX71" s="888" t="s">
        <v>1396</v>
      </c>
      <c r="AY71" s="900" t="s">
        <v>1397</v>
      </c>
      <c r="AZ71" s="888"/>
      <c r="BA71" s="894"/>
      <c r="BB71" s="902"/>
      <c r="BC71" s="899"/>
      <c r="BD71" s="899"/>
      <c r="BE71" s="899"/>
      <c r="BF71" s="899"/>
      <c r="BG71" s="899"/>
      <c r="BH71" s="899"/>
      <c r="BI71" s="899"/>
      <c r="BJ71" s="899"/>
      <c r="BK71" s="900"/>
      <c r="BL71" s="535" t="s">
        <v>641</v>
      </c>
      <c r="BM71" s="899" t="s">
        <v>3340</v>
      </c>
      <c r="BN71" s="899" t="s">
        <v>499</v>
      </c>
      <c r="BO71" s="900" t="s">
        <v>3341</v>
      </c>
    </row>
    <row r="72" spans="1:67" s="46" customFormat="1" ht="12" customHeight="1">
      <c r="A72" s="535">
        <v>65</v>
      </c>
      <c r="B72" s="888" t="s">
        <v>298</v>
      </c>
      <c r="C72" s="888" t="s">
        <v>299</v>
      </c>
      <c r="D72" s="908" t="s">
        <v>1229</v>
      </c>
      <c r="E72" s="899"/>
      <c r="F72" s="900" t="s">
        <v>59</v>
      </c>
      <c r="G72" s="908" t="s">
        <v>1237</v>
      </c>
      <c r="H72" s="891"/>
      <c r="I72" s="901"/>
      <c r="J72" s="892"/>
      <c r="K72" s="777">
        <v>2</v>
      </c>
      <c r="L72" s="220">
        <v>8</v>
      </c>
      <c r="M72" s="221">
        <v>4</v>
      </c>
      <c r="N72" s="1844">
        <v>0</v>
      </c>
      <c r="O72" s="222">
        <v>1</v>
      </c>
      <c r="P72" s="223">
        <v>4</v>
      </c>
      <c r="Q72" s="3546">
        <v>0</v>
      </c>
      <c r="R72" s="3566"/>
      <c r="S72" s="224">
        <f t="shared" si="4"/>
        <v>19</v>
      </c>
      <c r="T72" s="224">
        <f t="shared" si="5"/>
        <v>19</v>
      </c>
      <c r="U72" s="893" t="s">
        <v>1238</v>
      </c>
      <c r="V72" s="225" t="s">
        <v>63</v>
      </c>
      <c r="W72" s="226" t="s">
        <v>1239</v>
      </c>
      <c r="X72" s="226" t="s">
        <v>186</v>
      </c>
      <c r="Y72" s="226" t="s">
        <v>1219</v>
      </c>
      <c r="Z72" s="225" t="s">
        <v>63</v>
      </c>
      <c r="AA72" s="226" t="s">
        <v>1240</v>
      </c>
      <c r="AB72" s="226" t="s">
        <v>1241</v>
      </c>
      <c r="AC72" s="226" t="s">
        <v>1115</v>
      </c>
      <c r="AD72" s="226" t="s">
        <v>1242</v>
      </c>
      <c r="AE72" s="225" t="s">
        <v>63</v>
      </c>
      <c r="AF72" s="227" t="s">
        <v>122</v>
      </c>
      <c r="AG72" s="227"/>
      <c r="AH72" s="227"/>
      <c r="AI72" s="228"/>
      <c r="AJ72" s="225" t="s">
        <v>63</v>
      </c>
      <c r="AK72" s="229" t="s">
        <v>1243</v>
      </c>
      <c r="AL72" s="225" t="s">
        <v>63</v>
      </c>
      <c r="AM72" s="15" t="s">
        <v>1244</v>
      </c>
      <c r="AN72" s="225" t="s">
        <v>63</v>
      </c>
      <c r="AO72" s="34" t="s">
        <v>1129</v>
      </c>
      <c r="AP72" s="225" t="s">
        <v>63</v>
      </c>
      <c r="AQ72" s="3458"/>
      <c r="AR72" s="225" t="s">
        <v>63</v>
      </c>
      <c r="AS72" s="535"/>
      <c r="AT72" s="889"/>
      <c r="AU72" s="902" t="s">
        <v>1245</v>
      </c>
      <c r="AV72" s="888" t="s">
        <v>1246</v>
      </c>
      <c r="AW72" s="888">
        <v>234372</v>
      </c>
      <c r="AX72" s="888" t="s">
        <v>1247</v>
      </c>
      <c r="AY72" s="900" t="s">
        <v>1248</v>
      </c>
      <c r="AZ72" s="888"/>
      <c r="BA72" s="894"/>
      <c r="BB72" s="902"/>
      <c r="BC72" s="899"/>
      <c r="BD72" s="899"/>
      <c r="BE72" s="899"/>
      <c r="BF72" s="899"/>
      <c r="BG72" s="899" t="s">
        <v>59</v>
      </c>
      <c r="BH72" s="899"/>
      <c r="BI72" s="899"/>
      <c r="BJ72" s="899"/>
      <c r="BK72" s="900"/>
      <c r="BL72" s="535" t="s">
        <v>641</v>
      </c>
      <c r="BM72" s="899" t="s">
        <v>3331</v>
      </c>
      <c r="BN72" s="899" t="s">
        <v>3314</v>
      </c>
      <c r="BO72" s="900"/>
    </row>
    <row r="73" spans="1:67" s="45" customFormat="1" ht="12" customHeight="1">
      <c r="A73" s="535">
        <v>66</v>
      </c>
      <c r="B73" s="888" t="s">
        <v>298</v>
      </c>
      <c r="C73" s="888" t="s">
        <v>299</v>
      </c>
      <c r="D73" s="908" t="s">
        <v>1229</v>
      </c>
      <c r="E73" s="899"/>
      <c r="F73" s="900" t="s">
        <v>59</v>
      </c>
      <c r="G73" s="906" t="s">
        <v>1109</v>
      </c>
      <c r="H73" s="891"/>
      <c r="I73" s="901"/>
      <c r="J73" s="892"/>
      <c r="K73" s="777">
        <v>2</v>
      </c>
      <c r="L73" s="220">
        <v>4</v>
      </c>
      <c r="M73" s="221">
        <v>8</v>
      </c>
      <c r="N73" s="1844">
        <v>0</v>
      </c>
      <c r="O73" s="222">
        <v>4</v>
      </c>
      <c r="P73" s="223">
        <v>4</v>
      </c>
      <c r="Q73" s="3546">
        <v>1</v>
      </c>
      <c r="R73" s="3566"/>
      <c r="S73" s="224">
        <f>SUM(K73:M73)+SUM(O73:R73)</f>
        <v>23</v>
      </c>
      <c r="T73" s="224">
        <f>SUM(K73:R73)</f>
        <v>23</v>
      </c>
      <c r="U73" s="893" t="s">
        <v>1110</v>
      </c>
      <c r="V73" s="225" t="s">
        <v>63</v>
      </c>
      <c r="W73" s="226" t="s">
        <v>1111</v>
      </c>
      <c r="X73" s="226" t="s">
        <v>186</v>
      </c>
      <c r="Y73" s="226" t="s">
        <v>1112</v>
      </c>
      <c r="Z73" s="225" t="s">
        <v>63</v>
      </c>
      <c r="AA73" s="226" t="s">
        <v>1113</v>
      </c>
      <c r="AB73" s="226" t="s">
        <v>1114</v>
      </c>
      <c r="AC73" s="226" t="s">
        <v>1115</v>
      </c>
      <c r="AD73" s="226" t="s">
        <v>1116</v>
      </c>
      <c r="AE73" s="225" t="s">
        <v>63</v>
      </c>
      <c r="AF73" s="227" t="s">
        <v>122</v>
      </c>
      <c r="AG73" s="227"/>
      <c r="AH73" s="227"/>
      <c r="AI73" s="228"/>
      <c r="AJ73" s="225" t="s">
        <v>63</v>
      </c>
      <c r="AK73" s="229" t="s">
        <v>1048</v>
      </c>
      <c r="AL73" s="225" t="s">
        <v>63</v>
      </c>
      <c r="AM73" s="15" t="s">
        <v>1117</v>
      </c>
      <c r="AN73" s="225" t="s">
        <v>63</v>
      </c>
      <c r="AO73" s="34" t="s">
        <v>1118</v>
      </c>
      <c r="AP73" s="225" t="s">
        <v>63</v>
      </c>
      <c r="AQ73" s="3458"/>
      <c r="AR73" s="225" t="s">
        <v>63</v>
      </c>
      <c r="AS73" s="535"/>
      <c r="AT73" s="889"/>
      <c r="AU73" s="1858" t="s">
        <v>1119</v>
      </c>
      <c r="AV73" s="888" t="s">
        <v>379</v>
      </c>
      <c r="AW73" s="888">
        <v>206089</v>
      </c>
      <c r="AX73" s="888" t="s">
        <v>1120</v>
      </c>
      <c r="AY73" s="900" t="s">
        <v>1121</v>
      </c>
      <c r="AZ73" s="888"/>
      <c r="BA73" s="894"/>
      <c r="BB73" s="902" t="s">
        <v>59</v>
      </c>
      <c r="BC73" s="899" t="s">
        <v>59</v>
      </c>
      <c r="BD73" s="899"/>
      <c r="BE73" s="899"/>
      <c r="BF73" s="899"/>
      <c r="BG73" s="899" t="s">
        <v>59</v>
      </c>
      <c r="BH73" s="899"/>
      <c r="BI73" s="899"/>
      <c r="BJ73" s="899" t="s">
        <v>59</v>
      </c>
      <c r="BK73" s="900"/>
      <c r="BL73" s="535" t="s">
        <v>641</v>
      </c>
      <c r="BM73" s="899" t="s">
        <v>3342</v>
      </c>
      <c r="BN73" s="899" t="s">
        <v>499</v>
      </c>
      <c r="BO73" s="900" t="s">
        <v>3343</v>
      </c>
    </row>
    <row r="74" spans="1:67" s="46" customFormat="1" ht="12" customHeight="1">
      <c r="A74" s="535">
        <v>67</v>
      </c>
      <c r="B74" s="888" t="s">
        <v>298</v>
      </c>
      <c r="C74" s="888" t="s">
        <v>299</v>
      </c>
      <c r="D74" s="908" t="s">
        <v>1229</v>
      </c>
      <c r="E74" s="899"/>
      <c r="F74" s="900" t="s">
        <v>59</v>
      </c>
      <c r="G74" s="906" t="s">
        <v>1398</v>
      </c>
      <c r="H74" s="891"/>
      <c r="I74" s="901"/>
      <c r="J74" s="892"/>
      <c r="K74" s="777">
        <v>1</v>
      </c>
      <c r="L74" s="220">
        <v>8</v>
      </c>
      <c r="M74" s="221">
        <v>2</v>
      </c>
      <c r="N74" s="1844">
        <v>0</v>
      </c>
      <c r="O74" s="222">
        <v>4</v>
      </c>
      <c r="P74" s="223">
        <v>4</v>
      </c>
      <c r="Q74" s="3546">
        <v>0</v>
      </c>
      <c r="R74" s="3566"/>
      <c r="S74" s="224">
        <f>SUM(K74:M74)+SUM(O74:R74)</f>
        <v>19</v>
      </c>
      <c r="T74" s="224">
        <f>SUM(K74:R74)</f>
        <v>19</v>
      </c>
      <c r="U74" s="893" t="s">
        <v>1383</v>
      </c>
      <c r="V74" s="225" t="s">
        <v>63</v>
      </c>
      <c r="W74" s="226" t="s">
        <v>1399</v>
      </c>
      <c r="X74" s="226" t="s">
        <v>186</v>
      </c>
      <c r="Y74" s="226" t="s">
        <v>1400</v>
      </c>
      <c r="Z74" s="225" t="s">
        <v>63</v>
      </c>
      <c r="AA74" s="226" t="s">
        <v>1386</v>
      </c>
      <c r="AB74" s="226" t="s">
        <v>1392</v>
      </c>
      <c r="AC74" s="226" t="s">
        <v>1115</v>
      </c>
      <c r="AD74" s="226" t="s">
        <v>1221</v>
      </c>
      <c r="AE74" s="225" t="s">
        <v>63</v>
      </c>
      <c r="AF74" s="227" t="s">
        <v>122</v>
      </c>
      <c r="AG74" s="227"/>
      <c r="AH74" s="227"/>
      <c r="AI74" s="228"/>
      <c r="AJ74" s="225" t="s">
        <v>63</v>
      </c>
      <c r="AK74" s="229" t="s">
        <v>1401</v>
      </c>
      <c r="AL74" s="225" t="s">
        <v>63</v>
      </c>
      <c r="AM74" s="15" t="s">
        <v>1402</v>
      </c>
      <c r="AN74" s="225" t="s">
        <v>63</v>
      </c>
      <c r="AO74" s="34" t="s">
        <v>1129</v>
      </c>
      <c r="AP74" s="225" t="s">
        <v>63</v>
      </c>
      <c r="AQ74" s="3458"/>
      <c r="AR74" s="225" t="s">
        <v>63</v>
      </c>
      <c r="AS74" s="535"/>
      <c r="AT74" s="889"/>
      <c r="AU74" s="1858" t="s">
        <v>1399</v>
      </c>
      <c r="AV74" s="888" t="s">
        <v>379</v>
      </c>
      <c r="AW74" s="888">
        <v>206209</v>
      </c>
      <c r="AX74" s="888" t="s">
        <v>1403</v>
      </c>
      <c r="AY74" s="900" t="s">
        <v>1404</v>
      </c>
      <c r="AZ74" s="888"/>
      <c r="BA74" s="894"/>
      <c r="BB74" s="902" t="s">
        <v>59</v>
      </c>
      <c r="BC74" s="899" t="s">
        <v>59</v>
      </c>
      <c r="BD74" s="899" t="s">
        <v>59</v>
      </c>
      <c r="BE74" s="899" t="s">
        <v>59</v>
      </c>
      <c r="BF74" s="899" t="s">
        <v>59</v>
      </c>
      <c r="BG74" s="899"/>
      <c r="BH74" s="899"/>
      <c r="BI74" s="899" t="s">
        <v>59</v>
      </c>
      <c r="BJ74" s="899"/>
      <c r="BK74" s="900"/>
      <c r="BL74" s="535" t="s">
        <v>641</v>
      </c>
      <c r="BM74" s="899" t="s">
        <v>3331</v>
      </c>
      <c r="BN74" s="899" t="s">
        <v>3314</v>
      </c>
      <c r="BO74" s="900" t="s">
        <v>3344</v>
      </c>
    </row>
    <row r="75" spans="1:67" s="46" customFormat="1" ht="12" customHeight="1">
      <c r="A75" s="535">
        <v>68</v>
      </c>
      <c r="B75" s="888" t="s">
        <v>298</v>
      </c>
      <c r="C75" s="888" t="s">
        <v>299</v>
      </c>
      <c r="D75" s="908" t="s">
        <v>1229</v>
      </c>
      <c r="E75" s="899"/>
      <c r="F75" s="900" t="s">
        <v>59</v>
      </c>
      <c r="G75" s="908" t="s">
        <v>1405</v>
      </c>
      <c r="H75" s="891"/>
      <c r="I75" s="901"/>
      <c r="J75" s="892"/>
      <c r="K75" s="774">
        <v>1</v>
      </c>
      <c r="L75" s="220">
        <v>4</v>
      </c>
      <c r="M75" s="221">
        <v>2</v>
      </c>
      <c r="N75" s="1844">
        <v>0</v>
      </c>
      <c r="O75" s="222">
        <v>0</v>
      </c>
      <c r="P75" s="223">
        <v>0</v>
      </c>
      <c r="Q75" s="3546">
        <v>0</v>
      </c>
      <c r="R75" s="3566"/>
      <c r="S75" s="224">
        <f>SUM(K75:M75)+SUM(O75:R75)</f>
        <v>7</v>
      </c>
      <c r="T75" s="224">
        <f>SUM(K75:R75)</f>
        <v>7</v>
      </c>
      <c r="U75" s="893" t="s">
        <v>1406</v>
      </c>
      <c r="V75" s="225" t="s">
        <v>63</v>
      </c>
      <c r="W75" s="226" t="s">
        <v>1407</v>
      </c>
      <c r="X75" s="226" t="s">
        <v>186</v>
      </c>
      <c r="Y75" s="226" t="s">
        <v>1408</v>
      </c>
      <c r="Z75" s="225" t="s">
        <v>63</v>
      </c>
      <c r="AA75" s="226" t="s">
        <v>1409</v>
      </c>
      <c r="AB75" s="226" t="s">
        <v>1410</v>
      </c>
      <c r="AC75" s="226" t="s">
        <v>1411</v>
      </c>
      <c r="AD75" s="226" t="s">
        <v>1221</v>
      </c>
      <c r="AE75" s="225" t="s">
        <v>63</v>
      </c>
      <c r="AF75" s="227" t="s">
        <v>122</v>
      </c>
      <c r="AG75" s="227"/>
      <c r="AH75" s="227"/>
      <c r="AI75" s="228"/>
      <c r="AJ75" s="225" t="s">
        <v>63</v>
      </c>
      <c r="AK75" s="229" t="s">
        <v>1286</v>
      </c>
      <c r="AL75" s="225" t="s">
        <v>63</v>
      </c>
      <c r="AM75" s="15" t="s">
        <v>1412</v>
      </c>
      <c r="AN75" s="225" t="s">
        <v>63</v>
      </c>
      <c r="AO75" s="34" t="s">
        <v>1129</v>
      </c>
      <c r="AP75" s="225" t="s">
        <v>63</v>
      </c>
      <c r="AQ75" s="3458"/>
      <c r="AR75" s="225" t="s">
        <v>63</v>
      </c>
      <c r="AS75" s="535"/>
      <c r="AT75" s="889"/>
      <c r="AU75" s="902" t="s">
        <v>1413</v>
      </c>
      <c r="AV75" s="888"/>
      <c r="AW75" s="888">
        <v>206171</v>
      </c>
      <c r="AX75" s="888" t="s">
        <v>1414</v>
      </c>
      <c r="AY75" s="900" t="s">
        <v>1415</v>
      </c>
      <c r="AZ75" s="888"/>
      <c r="BA75" s="894"/>
      <c r="BB75" s="902"/>
      <c r="BC75" s="899"/>
      <c r="BD75" s="899"/>
      <c r="BE75" s="899"/>
      <c r="BF75" s="899"/>
      <c r="BG75" s="899"/>
      <c r="BH75" s="899"/>
      <c r="BI75" s="899"/>
      <c r="BJ75" s="899"/>
      <c r="BK75" s="900"/>
      <c r="BL75" s="535" t="s">
        <v>641</v>
      </c>
      <c r="BM75" s="899" t="s">
        <v>3345</v>
      </c>
      <c r="BN75" s="899" t="s">
        <v>3314</v>
      </c>
      <c r="BO75" s="900"/>
    </row>
    <row r="76" spans="1:67" s="46" customFormat="1" ht="12" customHeight="1">
      <c r="A76" s="535">
        <v>69</v>
      </c>
      <c r="B76" s="888" t="s">
        <v>298</v>
      </c>
      <c r="C76" s="888" t="s">
        <v>299</v>
      </c>
      <c r="D76" s="908" t="s">
        <v>1229</v>
      </c>
      <c r="E76" s="899"/>
      <c r="F76" s="900" t="s">
        <v>59</v>
      </c>
      <c r="G76" s="906" t="s">
        <v>1249</v>
      </c>
      <c r="H76" s="891"/>
      <c r="I76" s="901"/>
      <c r="J76" s="892"/>
      <c r="K76" s="774">
        <v>1</v>
      </c>
      <c r="L76" s="220">
        <v>4</v>
      </c>
      <c r="M76" s="221">
        <v>4</v>
      </c>
      <c r="N76" s="1844">
        <v>0</v>
      </c>
      <c r="O76" s="222">
        <v>1</v>
      </c>
      <c r="P76" s="223">
        <v>0</v>
      </c>
      <c r="Q76" s="3546">
        <v>0</v>
      </c>
      <c r="R76" s="3566"/>
      <c r="S76" s="224">
        <f t="shared" si="4"/>
        <v>10</v>
      </c>
      <c r="T76" s="224">
        <f t="shared" si="5"/>
        <v>10</v>
      </c>
      <c r="U76" s="893" t="s">
        <v>1250</v>
      </c>
      <c r="V76" s="225" t="s">
        <v>63</v>
      </c>
      <c r="W76" s="226" t="s">
        <v>1251</v>
      </c>
      <c r="X76" s="226" t="s">
        <v>1252</v>
      </c>
      <c r="Y76" s="226" t="s">
        <v>3692</v>
      </c>
      <c r="Z76" s="225" t="s">
        <v>63</v>
      </c>
      <c r="AA76" s="226" t="s">
        <v>1253</v>
      </c>
      <c r="AB76" s="226" t="s">
        <v>353</v>
      </c>
      <c r="AC76" s="226" t="s">
        <v>1254</v>
      </c>
      <c r="AD76" s="226" t="s">
        <v>1255</v>
      </c>
      <c r="AE76" s="225" t="s">
        <v>63</v>
      </c>
      <c r="AF76" s="227" t="s">
        <v>122</v>
      </c>
      <c r="AG76" s="227"/>
      <c r="AH76" s="227"/>
      <c r="AI76" s="228"/>
      <c r="AJ76" s="225" t="s">
        <v>63</v>
      </c>
      <c r="AK76" s="229" t="s">
        <v>1256</v>
      </c>
      <c r="AL76" s="225" t="s">
        <v>63</v>
      </c>
      <c r="AM76" s="15" t="s">
        <v>1129</v>
      </c>
      <c r="AN76" s="225" t="s">
        <v>63</v>
      </c>
      <c r="AO76" s="34" t="s">
        <v>1236</v>
      </c>
      <c r="AP76" s="225" t="s">
        <v>63</v>
      </c>
      <c r="AQ76" s="3458"/>
      <c r="AR76" s="225" t="s">
        <v>63</v>
      </c>
      <c r="AS76" s="535"/>
      <c r="AT76" s="889"/>
      <c r="AU76" s="1858" t="s">
        <v>1257</v>
      </c>
      <c r="AV76" s="888" t="s">
        <v>379</v>
      </c>
      <c r="AW76" s="888">
        <v>206151</v>
      </c>
      <c r="AX76" s="888" t="s">
        <v>1258</v>
      </c>
      <c r="AY76" s="900" t="s">
        <v>1259</v>
      </c>
      <c r="AZ76" s="888"/>
      <c r="BA76" s="894"/>
      <c r="BB76" s="902"/>
      <c r="BC76" s="899"/>
      <c r="BD76" s="899"/>
      <c r="BE76" s="899"/>
      <c r="BF76" s="899" t="s">
        <v>59</v>
      </c>
      <c r="BG76" s="899"/>
      <c r="BH76" s="899"/>
      <c r="BI76" s="899"/>
      <c r="BJ76" s="899"/>
      <c r="BK76" s="900"/>
      <c r="BL76" s="535" t="s">
        <v>641</v>
      </c>
      <c r="BM76" s="899" t="s">
        <v>3313</v>
      </c>
      <c r="BN76" s="899" t="s">
        <v>3314</v>
      </c>
      <c r="BO76" s="900" t="s">
        <v>3339</v>
      </c>
    </row>
    <row r="77" spans="1:67" s="46" customFormat="1" ht="12" customHeight="1">
      <c r="A77" s="535">
        <v>70</v>
      </c>
      <c r="B77" s="888" t="s">
        <v>298</v>
      </c>
      <c r="C77" s="888" t="s">
        <v>299</v>
      </c>
      <c r="D77" s="908" t="s">
        <v>1229</v>
      </c>
      <c r="E77" s="899"/>
      <c r="F77" s="900" t="s">
        <v>59</v>
      </c>
      <c r="G77" s="908" t="s">
        <v>1416</v>
      </c>
      <c r="H77" s="891"/>
      <c r="I77" s="901"/>
      <c r="J77" s="892"/>
      <c r="K77" s="777">
        <v>1</v>
      </c>
      <c r="L77" s="220">
        <v>8</v>
      </c>
      <c r="M77" s="221">
        <v>2</v>
      </c>
      <c r="N77" s="1844">
        <v>0</v>
      </c>
      <c r="O77" s="222">
        <v>1</v>
      </c>
      <c r="P77" s="223">
        <v>1</v>
      </c>
      <c r="Q77" s="3546">
        <v>0</v>
      </c>
      <c r="R77" s="3566"/>
      <c r="S77" s="224">
        <f t="shared" ref="S77:S83" si="8">SUM(K77:M77)+SUM(O77:R77)</f>
        <v>13</v>
      </c>
      <c r="T77" s="224">
        <f t="shared" ref="T77:T83" si="9">SUM(K77:R77)</f>
        <v>13</v>
      </c>
      <c r="U77" s="893" t="s">
        <v>1358</v>
      </c>
      <c r="V77" s="225" t="s">
        <v>63</v>
      </c>
      <c r="W77" s="226" t="s">
        <v>1359</v>
      </c>
      <c r="X77" s="226" t="s">
        <v>186</v>
      </c>
      <c r="Y77" s="226" t="s">
        <v>1417</v>
      </c>
      <c r="Z77" s="225" t="s">
        <v>63</v>
      </c>
      <c r="AA77" s="226" t="s">
        <v>1361</v>
      </c>
      <c r="AB77" s="226" t="s">
        <v>1362</v>
      </c>
      <c r="AC77" s="226" t="s">
        <v>1115</v>
      </c>
      <c r="AD77" s="226" t="s">
        <v>1221</v>
      </c>
      <c r="AE77" s="225" t="s">
        <v>63</v>
      </c>
      <c r="AF77" s="227" t="s">
        <v>122</v>
      </c>
      <c r="AG77" s="227"/>
      <c r="AH77" s="227"/>
      <c r="AI77" s="228"/>
      <c r="AJ77" s="225" t="s">
        <v>63</v>
      </c>
      <c r="AK77" s="229" t="s">
        <v>1328</v>
      </c>
      <c r="AL77" s="225" t="s">
        <v>63</v>
      </c>
      <c r="AM77" s="15" t="s">
        <v>1418</v>
      </c>
      <c r="AN77" s="225" t="s">
        <v>63</v>
      </c>
      <c r="AO77" s="34" t="s">
        <v>1236</v>
      </c>
      <c r="AP77" s="225" t="s">
        <v>63</v>
      </c>
      <c r="AQ77" s="3458"/>
      <c r="AR77" s="225" t="s">
        <v>63</v>
      </c>
      <c r="AS77" s="535"/>
      <c r="AT77" s="889"/>
      <c r="AU77" s="902" t="s">
        <v>1419</v>
      </c>
      <c r="AV77" s="888"/>
      <c r="AW77" s="888">
        <v>206136</v>
      </c>
      <c r="AX77" s="888" t="s">
        <v>1420</v>
      </c>
      <c r="AY77" s="900" t="s">
        <v>1421</v>
      </c>
      <c r="AZ77" s="888"/>
      <c r="BA77" s="894"/>
      <c r="BB77" s="902"/>
      <c r="BC77" s="899"/>
      <c r="BD77" s="899"/>
      <c r="BE77" s="899"/>
      <c r="BF77" s="899"/>
      <c r="BG77" s="899"/>
      <c r="BH77" s="899"/>
      <c r="BI77" s="899"/>
      <c r="BJ77" s="899"/>
      <c r="BK77" s="900"/>
      <c r="BL77" s="535" t="s">
        <v>641</v>
      </c>
      <c r="BM77" s="899" t="s">
        <v>3313</v>
      </c>
      <c r="BN77" s="899" t="s">
        <v>3314</v>
      </c>
      <c r="BO77" s="900" t="s">
        <v>3339</v>
      </c>
    </row>
    <row r="78" spans="1:67" s="43" customFormat="1" ht="12" customHeight="1">
      <c r="A78" s="535">
        <v>71</v>
      </c>
      <c r="B78" s="888" t="s">
        <v>298</v>
      </c>
      <c r="C78" s="888" t="s">
        <v>299</v>
      </c>
      <c r="D78" s="908" t="s">
        <v>1229</v>
      </c>
      <c r="E78" s="904"/>
      <c r="F78" s="900" t="s">
        <v>59</v>
      </c>
      <c r="G78" s="890" t="s">
        <v>1122</v>
      </c>
      <c r="H78" s="891"/>
      <c r="I78" s="906"/>
      <c r="J78" s="892"/>
      <c r="K78" s="774">
        <v>1</v>
      </c>
      <c r="L78" s="220">
        <v>4</v>
      </c>
      <c r="M78" s="221">
        <v>8</v>
      </c>
      <c r="N78" s="1845">
        <v>0</v>
      </c>
      <c r="O78" s="222">
        <v>0</v>
      </c>
      <c r="P78" s="223">
        <v>0</v>
      </c>
      <c r="Q78" s="3546">
        <v>0</v>
      </c>
      <c r="R78" s="3566"/>
      <c r="S78" s="224">
        <f t="shared" si="8"/>
        <v>13</v>
      </c>
      <c r="T78" s="224">
        <f t="shared" si="9"/>
        <v>13</v>
      </c>
      <c r="U78" s="893" t="s">
        <v>1123</v>
      </c>
      <c r="V78" s="225" t="s">
        <v>63</v>
      </c>
      <c r="W78" s="226" t="s">
        <v>1124</v>
      </c>
      <c r="X78" s="226" t="s">
        <v>1095</v>
      </c>
      <c r="Y78" s="226" t="s">
        <v>1125</v>
      </c>
      <c r="Z78" s="225" t="s">
        <v>63</v>
      </c>
      <c r="AA78" s="226" t="s">
        <v>1126</v>
      </c>
      <c r="AB78" s="226" t="s">
        <v>353</v>
      </c>
      <c r="AC78" s="226" t="s">
        <v>1127</v>
      </c>
      <c r="AD78" s="226" t="s">
        <v>1116</v>
      </c>
      <c r="AE78" s="225" t="s">
        <v>63</v>
      </c>
      <c r="AF78" s="227" t="s">
        <v>122</v>
      </c>
      <c r="AG78" s="227"/>
      <c r="AH78" s="227"/>
      <c r="AI78" s="228"/>
      <c r="AJ78" s="225" t="s">
        <v>63</v>
      </c>
      <c r="AK78" s="229" t="s">
        <v>1128</v>
      </c>
      <c r="AL78" s="225" t="s">
        <v>63</v>
      </c>
      <c r="AM78" s="15" t="s">
        <v>1129</v>
      </c>
      <c r="AN78" s="225" t="s">
        <v>63</v>
      </c>
      <c r="AO78" s="34" t="s">
        <v>1129</v>
      </c>
      <c r="AP78" s="225" t="s">
        <v>63</v>
      </c>
      <c r="AQ78" s="3458"/>
      <c r="AR78" s="225" t="s">
        <v>63</v>
      </c>
      <c r="AS78" s="535"/>
      <c r="AT78" s="889"/>
      <c r="AU78" s="535" t="s">
        <v>1130</v>
      </c>
      <c r="AV78" s="888"/>
      <c r="AW78" s="888">
        <v>206058</v>
      </c>
      <c r="AX78" s="888" t="s">
        <v>1131</v>
      </c>
      <c r="AY78" s="905" t="s">
        <v>1132</v>
      </c>
      <c r="AZ78" s="888"/>
      <c r="BA78" s="894"/>
      <c r="BB78" s="907"/>
      <c r="BC78" s="904"/>
      <c r="BD78" s="904"/>
      <c r="BE78" s="904"/>
      <c r="BF78" s="904"/>
      <c r="BG78" s="904"/>
      <c r="BH78" s="904"/>
      <c r="BI78" s="904"/>
      <c r="BJ78" s="904"/>
      <c r="BK78" s="905"/>
      <c r="BL78" s="535" t="s">
        <v>486</v>
      </c>
      <c r="BM78" s="904" t="s">
        <v>3346</v>
      </c>
      <c r="BN78" s="904" t="s">
        <v>3317</v>
      </c>
      <c r="BO78" s="905" t="s">
        <v>3347</v>
      </c>
    </row>
    <row r="79" spans="1:67" s="46" customFormat="1" ht="12" customHeight="1">
      <c r="A79" s="535">
        <v>72</v>
      </c>
      <c r="B79" s="888" t="s">
        <v>298</v>
      </c>
      <c r="C79" s="888" t="s">
        <v>299</v>
      </c>
      <c r="D79" s="908" t="s">
        <v>1229</v>
      </c>
      <c r="E79" s="899"/>
      <c r="F79" s="900" t="s">
        <v>59</v>
      </c>
      <c r="G79" s="906" t="s">
        <v>1422</v>
      </c>
      <c r="H79" s="891"/>
      <c r="I79" s="901"/>
      <c r="J79" s="892"/>
      <c r="K79" s="774">
        <v>1</v>
      </c>
      <c r="L79" s="220">
        <v>8</v>
      </c>
      <c r="M79" s="221">
        <v>2</v>
      </c>
      <c r="N79" s="1845">
        <v>0</v>
      </c>
      <c r="O79" s="222">
        <v>4</v>
      </c>
      <c r="P79" s="223">
        <v>4</v>
      </c>
      <c r="Q79" s="3546">
        <v>0</v>
      </c>
      <c r="R79" s="3566"/>
      <c r="S79" s="224">
        <f t="shared" si="8"/>
        <v>19</v>
      </c>
      <c r="T79" s="224">
        <f t="shared" si="9"/>
        <v>19</v>
      </c>
      <c r="U79" s="893" t="s">
        <v>1383</v>
      </c>
      <c r="V79" s="225" t="s">
        <v>63</v>
      </c>
      <c r="W79" s="226" t="s">
        <v>1182</v>
      </c>
      <c r="X79" s="226" t="s">
        <v>186</v>
      </c>
      <c r="Y79" s="226" t="s">
        <v>1423</v>
      </c>
      <c r="Z79" s="225" t="s">
        <v>63</v>
      </c>
      <c r="AA79" s="226" t="s">
        <v>1386</v>
      </c>
      <c r="AB79" s="226" t="s">
        <v>1392</v>
      </c>
      <c r="AC79" s="226" t="s">
        <v>1115</v>
      </c>
      <c r="AD79" s="226" t="s">
        <v>1221</v>
      </c>
      <c r="AE79" s="225" t="s">
        <v>63</v>
      </c>
      <c r="AF79" s="227" t="s">
        <v>122</v>
      </c>
      <c r="AG79" s="227"/>
      <c r="AH79" s="227"/>
      <c r="AI79" s="228"/>
      <c r="AJ79" s="225" t="s">
        <v>63</v>
      </c>
      <c r="AK79" s="229" t="s">
        <v>1401</v>
      </c>
      <c r="AL79" s="225" t="s">
        <v>63</v>
      </c>
      <c r="AM79" s="15" t="s">
        <v>1402</v>
      </c>
      <c r="AN79" s="225" t="s">
        <v>63</v>
      </c>
      <c r="AO79" s="34" t="s">
        <v>1129</v>
      </c>
      <c r="AP79" s="225" t="s">
        <v>63</v>
      </c>
      <c r="AQ79" s="3458"/>
      <c r="AR79" s="225" t="s">
        <v>63</v>
      </c>
      <c r="AS79" s="535"/>
      <c r="AT79" s="889"/>
      <c r="AU79" s="1858"/>
      <c r="AV79" s="888" t="s">
        <v>379</v>
      </c>
      <c r="AW79" s="888">
        <v>206209</v>
      </c>
      <c r="AX79" s="888" t="s">
        <v>1403</v>
      </c>
      <c r="AY79" s="900" t="s">
        <v>1404</v>
      </c>
      <c r="AZ79" s="888"/>
      <c r="BA79" s="894"/>
      <c r="BB79" s="902" t="s">
        <v>59</v>
      </c>
      <c r="BC79" s="899" t="s">
        <v>59</v>
      </c>
      <c r="BD79" s="899" t="s">
        <v>59</v>
      </c>
      <c r="BE79" s="899" t="s">
        <v>59</v>
      </c>
      <c r="BF79" s="899" t="s">
        <v>59</v>
      </c>
      <c r="BG79" s="899"/>
      <c r="BH79" s="899"/>
      <c r="BI79" s="899" t="s">
        <v>59</v>
      </c>
      <c r="BJ79" s="899"/>
      <c r="BK79" s="900"/>
      <c r="BL79" s="535" t="s">
        <v>641</v>
      </c>
      <c r="BM79" s="899" t="s">
        <v>3331</v>
      </c>
      <c r="BN79" s="899" t="s">
        <v>3314</v>
      </c>
      <c r="BO79" s="900" t="s">
        <v>3344</v>
      </c>
    </row>
    <row r="80" spans="1:67" s="46" customFormat="1" ht="12" customHeight="1">
      <c r="A80" s="535">
        <v>73</v>
      </c>
      <c r="B80" s="895" t="s">
        <v>298</v>
      </c>
      <c r="C80" s="888" t="s">
        <v>299</v>
      </c>
      <c r="D80" s="903" t="s">
        <v>1424</v>
      </c>
      <c r="E80" s="899" t="s">
        <v>59</v>
      </c>
      <c r="F80" s="900" t="s">
        <v>59</v>
      </c>
      <c r="G80" s="903" t="s">
        <v>1424</v>
      </c>
      <c r="H80" s="897"/>
      <c r="I80" s="901"/>
      <c r="J80" s="898"/>
      <c r="K80" s="777">
        <v>1</v>
      </c>
      <c r="L80" s="220">
        <v>2</v>
      </c>
      <c r="M80" s="221">
        <v>2</v>
      </c>
      <c r="N80" s="1844">
        <v>0</v>
      </c>
      <c r="O80" s="222">
        <v>1</v>
      </c>
      <c r="P80" s="223">
        <v>4</v>
      </c>
      <c r="Q80" s="3546">
        <v>0</v>
      </c>
      <c r="R80" s="3566"/>
      <c r="S80" s="224">
        <f t="shared" si="8"/>
        <v>10</v>
      </c>
      <c r="T80" s="224">
        <f t="shared" si="9"/>
        <v>10</v>
      </c>
      <c r="U80" s="893" t="s">
        <v>1425</v>
      </c>
      <c r="V80" s="225" t="s">
        <v>244</v>
      </c>
      <c r="W80" s="226" t="s">
        <v>1426</v>
      </c>
      <c r="X80" s="226" t="s">
        <v>1427</v>
      </c>
      <c r="Y80" s="226" t="s">
        <v>1428</v>
      </c>
      <c r="Z80" s="225" t="s">
        <v>186</v>
      </c>
      <c r="AA80" s="226" t="s">
        <v>1429</v>
      </c>
      <c r="AB80" s="226" t="s">
        <v>1430</v>
      </c>
      <c r="AC80" s="226" t="s">
        <v>1115</v>
      </c>
      <c r="AD80" s="226" t="s">
        <v>1233</v>
      </c>
      <c r="AE80" s="225" t="s">
        <v>244</v>
      </c>
      <c r="AF80" s="227"/>
      <c r="AG80" s="227"/>
      <c r="AH80" s="227"/>
      <c r="AI80" s="228"/>
      <c r="AJ80" s="225" t="s">
        <v>63</v>
      </c>
      <c r="AK80" s="229" t="s">
        <v>1431</v>
      </c>
      <c r="AL80" s="225" t="s">
        <v>186</v>
      </c>
      <c r="AM80" s="15" t="s">
        <v>1432</v>
      </c>
      <c r="AN80" s="225" t="s">
        <v>186</v>
      </c>
      <c r="AO80" s="34" t="s">
        <v>1236</v>
      </c>
      <c r="AP80" s="225" t="s">
        <v>186</v>
      </c>
      <c r="AQ80" s="3458"/>
      <c r="AR80" s="225" t="s">
        <v>63</v>
      </c>
      <c r="AS80" s="535"/>
      <c r="AT80" s="889"/>
      <c r="AU80" s="902"/>
      <c r="AV80" s="888"/>
      <c r="AW80" s="888"/>
      <c r="AX80" s="888"/>
      <c r="AY80" s="900"/>
      <c r="AZ80" s="888"/>
      <c r="BA80" s="894"/>
      <c r="BB80" s="902"/>
      <c r="BC80" s="899"/>
      <c r="BD80" s="899"/>
      <c r="BE80" s="899"/>
      <c r="BF80" s="899"/>
      <c r="BG80" s="899"/>
      <c r="BH80" s="899"/>
      <c r="BI80" s="899"/>
      <c r="BJ80" s="899"/>
      <c r="BK80" s="900"/>
      <c r="BL80" s="535" t="s">
        <v>641</v>
      </c>
      <c r="BM80" s="899"/>
      <c r="BN80" s="899"/>
      <c r="BO80" s="900" t="s">
        <v>3460</v>
      </c>
    </row>
    <row r="81" spans="1:67" s="46" customFormat="1" ht="12" customHeight="1">
      <c r="A81" s="535">
        <v>74</v>
      </c>
      <c r="B81" s="888" t="s">
        <v>298</v>
      </c>
      <c r="C81" s="888" t="s">
        <v>299</v>
      </c>
      <c r="D81" s="908" t="s">
        <v>1424</v>
      </c>
      <c r="E81" s="899"/>
      <c r="F81" s="900"/>
      <c r="G81" s="890" t="s">
        <v>1433</v>
      </c>
      <c r="H81" s="891"/>
      <c r="I81" s="901"/>
      <c r="J81" s="892"/>
      <c r="K81" s="774">
        <v>1</v>
      </c>
      <c r="L81" s="220">
        <v>2</v>
      </c>
      <c r="M81" s="221">
        <v>2</v>
      </c>
      <c r="N81" s="1844">
        <v>0</v>
      </c>
      <c r="O81" s="222">
        <v>1</v>
      </c>
      <c r="P81" s="223">
        <v>4</v>
      </c>
      <c r="Q81" s="3546">
        <v>0</v>
      </c>
      <c r="R81" s="3566"/>
      <c r="S81" s="224">
        <f t="shared" si="8"/>
        <v>10</v>
      </c>
      <c r="T81" s="224">
        <f t="shared" si="9"/>
        <v>10</v>
      </c>
      <c r="U81" s="893" t="s">
        <v>1383</v>
      </c>
      <c r="V81" s="225" t="s">
        <v>63</v>
      </c>
      <c r="W81" s="226" t="s">
        <v>1434</v>
      </c>
      <c r="X81" s="226" t="s">
        <v>244</v>
      </c>
      <c r="Y81" s="226" t="s">
        <v>1428</v>
      </c>
      <c r="Z81" s="225" t="s">
        <v>63</v>
      </c>
      <c r="AA81" s="226" t="s">
        <v>1386</v>
      </c>
      <c r="AB81" s="226" t="s">
        <v>1392</v>
      </c>
      <c r="AC81" s="226" t="s">
        <v>1115</v>
      </c>
      <c r="AD81" s="226" t="s">
        <v>1221</v>
      </c>
      <c r="AE81" s="225" t="s">
        <v>63</v>
      </c>
      <c r="AF81" s="227" t="s">
        <v>122</v>
      </c>
      <c r="AG81" s="227"/>
      <c r="AH81" s="227"/>
      <c r="AI81" s="228"/>
      <c r="AJ81" s="225" t="s">
        <v>63</v>
      </c>
      <c r="AK81" s="229" t="s">
        <v>1435</v>
      </c>
      <c r="AL81" s="225" t="s">
        <v>63</v>
      </c>
      <c r="AM81" s="15" t="s">
        <v>1387</v>
      </c>
      <c r="AN81" s="225" t="s">
        <v>63</v>
      </c>
      <c r="AO81" s="34" t="s">
        <v>1129</v>
      </c>
      <c r="AP81" s="225" t="s">
        <v>63</v>
      </c>
      <c r="AQ81" s="3458"/>
      <c r="AR81" s="225" t="s">
        <v>63</v>
      </c>
      <c r="AS81" s="535"/>
      <c r="AT81" s="889"/>
      <c r="AU81" s="1858" t="s">
        <v>1436</v>
      </c>
      <c r="AV81" s="888" t="s">
        <v>379</v>
      </c>
      <c r="AW81" s="888">
        <v>206211</v>
      </c>
      <c r="AX81" s="888" t="s">
        <v>1389</v>
      </c>
      <c r="AY81" s="900" t="s">
        <v>1390</v>
      </c>
      <c r="AZ81" s="888"/>
      <c r="BA81" s="894"/>
      <c r="BB81" s="902" t="s">
        <v>59</v>
      </c>
      <c r="BC81" s="899" t="s">
        <v>59</v>
      </c>
      <c r="BD81" s="899" t="s">
        <v>59</v>
      </c>
      <c r="BE81" s="899" t="s">
        <v>59</v>
      </c>
      <c r="BF81" s="899" t="s">
        <v>59</v>
      </c>
      <c r="BG81" s="899"/>
      <c r="BH81" s="899"/>
      <c r="BI81" s="899"/>
      <c r="BJ81" s="899"/>
      <c r="BK81" s="900"/>
      <c r="BL81" s="535" t="s">
        <v>641</v>
      </c>
      <c r="BM81" s="899" t="s">
        <v>3348</v>
      </c>
      <c r="BN81" s="899" t="s">
        <v>499</v>
      </c>
      <c r="BO81" s="900" t="s">
        <v>3349</v>
      </c>
    </row>
    <row r="82" spans="1:67" s="46" customFormat="1" ht="12" customHeight="1">
      <c r="A82" s="535">
        <v>75</v>
      </c>
      <c r="B82" s="888" t="s">
        <v>298</v>
      </c>
      <c r="C82" s="888" t="s">
        <v>299</v>
      </c>
      <c r="D82" s="908" t="s">
        <v>1424</v>
      </c>
      <c r="E82" s="899"/>
      <c r="F82" s="900" t="s">
        <v>59</v>
      </c>
      <c r="G82" s="906" t="s">
        <v>1437</v>
      </c>
      <c r="H82" s="891"/>
      <c r="I82" s="901"/>
      <c r="J82" s="892"/>
      <c r="K82" s="777">
        <v>1</v>
      </c>
      <c r="L82" s="220">
        <v>2</v>
      </c>
      <c r="M82" s="221">
        <v>2</v>
      </c>
      <c r="N82" s="1844">
        <v>0</v>
      </c>
      <c r="O82" s="222">
        <v>1</v>
      </c>
      <c r="P82" s="223">
        <v>1</v>
      </c>
      <c r="Q82" s="3546">
        <v>0</v>
      </c>
      <c r="R82" s="3566"/>
      <c r="S82" s="224">
        <f t="shared" si="8"/>
        <v>7</v>
      </c>
      <c r="T82" s="224">
        <f t="shared" si="9"/>
        <v>7</v>
      </c>
      <c r="U82" s="893" t="s">
        <v>1383</v>
      </c>
      <c r="V82" s="225" t="s">
        <v>63</v>
      </c>
      <c r="W82" s="226" t="s">
        <v>1434</v>
      </c>
      <c r="X82" s="226" t="s">
        <v>1438</v>
      </c>
      <c r="Y82" s="226" t="s">
        <v>1428</v>
      </c>
      <c r="Z82" s="225" t="s">
        <v>63</v>
      </c>
      <c r="AA82" s="226" t="s">
        <v>1386</v>
      </c>
      <c r="AB82" s="226" t="s">
        <v>1392</v>
      </c>
      <c r="AC82" s="226" t="s">
        <v>1115</v>
      </c>
      <c r="AD82" s="226" t="s">
        <v>1221</v>
      </c>
      <c r="AE82" s="225" t="s">
        <v>63</v>
      </c>
      <c r="AF82" s="227" t="s">
        <v>122</v>
      </c>
      <c r="AG82" s="227"/>
      <c r="AH82" s="227"/>
      <c r="AI82" s="228"/>
      <c r="AJ82" s="225" t="s">
        <v>63</v>
      </c>
      <c r="AK82" s="229" t="s">
        <v>1393</v>
      </c>
      <c r="AL82" s="225" t="s">
        <v>63</v>
      </c>
      <c r="AM82" s="15" t="s">
        <v>1394</v>
      </c>
      <c r="AN82" s="225" t="s">
        <v>63</v>
      </c>
      <c r="AO82" s="34" t="s">
        <v>1129</v>
      </c>
      <c r="AP82" s="225" t="s">
        <v>63</v>
      </c>
      <c r="AQ82" s="3458"/>
      <c r="AR82" s="225" t="s">
        <v>63</v>
      </c>
      <c r="AS82" s="535"/>
      <c r="AT82" s="889"/>
      <c r="AU82" s="1858" t="s">
        <v>1439</v>
      </c>
      <c r="AV82" s="888"/>
      <c r="AW82" s="888">
        <v>206210</v>
      </c>
      <c r="AX82" s="888" t="s">
        <v>1396</v>
      </c>
      <c r="AY82" s="900" t="s">
        <v>1397</v>
      </c>
      <c r="AZ82" s="888"/>
      <c r="BA82" s="894"/>
      <c r="BB82" s="902"/>
      <c r="BC82" s="899"/>
      <c r="BD82" s="899"/>
      <c r="BE82" s="899"/>
      <c r="BF82" s="899"/>
      <c r="BG82" s="899"/>
      <c r="BH82" s="899"/>
      <c r="BI82" s="899"/>
      <c r="BJ82" s="899"/>
      <c r="BK82" s="900"/>
      <c r="BL82" s="535" t="s">
        <v>641</v>
      </c>
      <c r="BM82" s="899" t="s">
        <v>3348</v>
      </c>
      <c r="BN82" s="899" t="s">
        <v>499</v>
      </c>
      <c r="BO82" s="900" t="s">
        <v>3349</v>
      </c>
    </row>
    <row r="83" spans="1:67" s="46" customFormat="1" ht="12" customHeight="1">
      <c r="A83" s="535">
        <v>76</v>
      </c>
      <c r="B83" s="888" t="s">
        <v>298</v>
      </c>
      <c r="C83" s="888" t="s">
        <v>299</v>
      </c>
      <c r="D83" s="908" t="s">
        <v>1424</v>
      </c>
      <c r="E83" s="899"/>
      <c r="F83" s="900" t="s">
        <v>59</v>
      </c>
      <c r="G83" s="906" t="s">
        <v>1440</v>
      </c>
      <c r="H83" s="891"/>
      <c r="I83" s="901"/>
      <c r="J83" s="892"/>
      <c r="K83" s="774">
        <v>1</v>
      </c>
      <c r="L83" s="220">
        <v>8</v>
      </c>
      <c r="M83" s="221">
        <v>2</v>
      </c>
      <c r="N83" s="1845">
        <v>0</v>
      </c>
      <c r="O83" s="222">
        <v>4</v>
      </c>
      <c r="P83" s="223">
        <v>4</v>
      </c>
      <c r="Q83" s="3546">
        <v>0</v>
      </c>
      <c r="R83" s="3566"/>
      <c r="S83" s="224">
        <f t="shared" si="8"/>
        <v>19</v>
      </c>
      <c r="T83" s="224">
        <f t="shared" si="9"/>
        <v>19</v>
      </c>
      <c r="U83" s="893" t="s">
        <v>1383</v>
      </c>
      <c r="V83" s="225" t="s">
        <v>63</v>
      </c>
      <c r="W83" s="226" t="s">
        <v>1441</v>
      </c>
      <c r="X83" s="226" t="s">
        <v>186</v>
      </c>
      <c r="Y83" s="226" t="s">
        <v>1442</v>
      </c>
      <c r="Z83" s="225" t="s">
        <v>63</v>
      </c>
      <c r="AA83" s="226" t="s">
        <v>1386</v>
      </c>
      <c r="AB83" s="226" t="s">
        <v>1392</v>
      </c>
      <c r="AC83" s="226" t="s">
        <v>1115</v>
      </c>
      <c r="AD83" s="226" t="s">
        <v>1221</v>
      </c>
      <c r="AE83" s="225" t="s">
        <v>63</v>
      </c>
      <c r="AF83" s="227"/>
      <c r="AG83" s="227"/>
      <c r="AH83" s="227"/>
      <c r="AI83" s="228"/>
      <c r="AJ83" s="225" t="s">
        <v>63</v>
      </c>
      <c r="AK83" s="229" t="s">
        <v>1401</v>
      </c>
      <c r="AL83" s="225" t="s">
        <v>63</v>
      </c>
      <c r="AM83" s="15" t="s">
        <v>1402</v>
      </c>
      <c r="AN83" s="225" t="s">
        <v>63</v>
      </c>
      <c r="AO83" s="34" t="s">
        <v>1129</v>
      </c>
      <c r="AP83" s="225" t="s">
        <v>63</v>
      </c>
      <c r="AQ83" s="3458"/>
      <c r="AR83" s="225" t="s">
        <v>63</v>
      </c>
      <c r="AS83" s="535"/>
      <c r="AT83" s="889"/>
      <c r="AU83" s="1858"/>
      <c r="AV83" s="888" t="s">
        <v>379</v>
      </c>
      <c r="AW83" s="888">
        <v>206209</v>
      </c>
      <c r="AX83" s="888" t="s">
        <v>1403</v>
      </c>
      <c r="AY83" s="900" t="s">
        <v>1404</v>
      </c>
      <c r="AZ83" s="888"/>
      <c r="BA83" s="894"/>
      <c r="BB83" s="902" t="s">
        <v>59</v>
      </c>
      <c r="BC83" s="899" t="s">
        <v>59</v>
      </c>
      <c r="BD83" s="899" t="s">
        <v>59</v>
      </c>
      <c r="BE83" s="899" t="s">
        <v>59</v>
      </c>
      <c r="BF83" s="899" t="s">
        <v>59</v>
      </c>
      <c r="BG83" s="899"/>
      <c r="BH83" s="899"/>
      <c r="BI83" s="899" t="s">
        <v>59</v>
      </c>
      <c r="BJ83" s="899"/>
      <c r="BK83" s="900"/>
      <c r="BL83" s="535" t="s">
        <v>641</v>
      </c>
      <c r="BM83" s="899" t="s">
        <v>3348</v>
      </c>
      <c r="BN83" s="899" t="s">
        <v>499</v>
      </c>
      <c r="BO83" s="900" t="s">
        <v>3350</v>
      </c>
    </row>
    <row r="84" spans="1:67" s="46" customFormat="1" ht="12" customHeight="1">
      <c r="A84" s="535">
        <v>77</v>
      </c>
      <c r="B84" s="895" t="s">
        <v>298</v>
      </c>
      <c r="C84" s="888" t="s">
        <v>299</v>
      </c>
      <c r="D84" s="903" t="s">
        <v>1260</v>
      </c>
      <c r="E84" s="899" t="s">
        <v>59</v>
      </c>
      <c r="F84" s="900" t="s">
        <v>59</v>
      </c>
      <c r="G84" s="903" t="s">
        <v>1260</v>
      </c>
      <c r="H84" s="897"/>
      <c r="I84" s="901"/>
      <c r="J84" s="898"/>
      <c r="K84" s="777">
        <v>2</v>
      </c>
      <c r="L84" s="220">
        <v>8</v>
      </c>
      <c r="M84" s="221">
        <v>4</v>
      </c>
      <c r="N84" s="1844">
        <v>0</v>
      </c>
      <c r="O84" s="222">
        <v>4</v>
      </c>
      <c r="P84" s="223">
        <v>4</v>
      </c>
      <c r="Q84" s="3546">
        <v>0</v>
      </c>
      <c r="R84" s="3566"/>
      <c r="S84" s="224">
        <f t="shared" si="4"/>
        <v>22</v>
      </c>
      <c r="T84" s="224">
        <f t="shared" si="5"/>
        <v>22</v>
      </c>
      <c r="U84" s="893" t="s">
        <v>1053</v>
      </c>
      <c r="V84" s="225" t="s">
        <v>186</v>
      </c>
      <c r="W84" s="226" t="s">
        <v>1054</v>
      </c>
      <c r="X84" s="226" t="s">
        <v>1055</v>
      </c>
      <c r="Y84" s="226" t="s">
        <v>1213</v>
      </c>
      <c r="Z84" s="225" t="s">
        <v>186</v>
      </c>
      <c r="AA84" s="226" t="s">
        <v>1231</v>
      </c>
      <c r="AB84" s="226" t="s">
        <v>1079</v>
      </c>
      <c r="AC84" s="226" t="s">
        <v>1115</v>
      </c>
      <c r="AD84" s="226" t="s">
        <v>1261</v>
      </c>
      <c r="AE84" s="225" t="s">
        <v>186</v>
      </c>
      <c r="AF84" s="227"/>
      <c r="AG84" s="227"/>
      <c r="AH84" s="227"/>
      <c r="AI84" s="228"/>
      <c r="AJ84" s="225" t="s">
        <v>63</v>
      </c>
      <c r="AK84" s="229" t="s">
        <v>1262</v>
      </c>
      <c r="AL84" s="225" t="s">
        <v>186</v>
      </c>
      <c r="AM84" s="15" t="s">
        <v>1244</v>
      </c>
      <c r="AN84" s="225" t="s">
        <v>186</v>
      </c>
      <c r="AO84" s="34" t="s">
        <v>1263</v>
      </c>
      <c r="AP84" s="225" t="s">
        <v>186</v>
      </c>
      <c r="AQ84" s="3458"/>
      <c r="AR84" s="225" t="s">
        <v>63</v>
      </c>
      <c r="AS84" s="535"/>
      <c r="AT84" s="889"/>
      <c r="AU84" s="902"/>
      <c r="AV84" s="888"/>
      <c r="AW84" s="888"/>
      <c r="AX84" s="888"/>
      <c r="AY84" s="900"/>
      <c r="AZ84" s="888"/>
      <c r="BA84" s="894"/>
      <c r="BB84" s="902"/>
      <c r="BC84" s="899"/>
      <c r="BD84" s="899"/>
      <c r="BE84" s="899"/>
      <c r="BF84" s="899"/>
      <c r="BG84" s="899"/>
      <c r="BH84" s="899"/>
      <c r="BI84" s="899"/>
      <c r="BJ84" s="899"/>
      <c r="BK84" s="900"/>
      <c r="BL84" s="535" t="s">
        <v>641</v>
      </c>
      <c r="BM84" s="899"/>
      <c r="BN84" s="899"/>
      <c r="BO84" s="900" t="s">
        <v>3460</v>
      </c>
    </row>
    <row r="85" spans="1:67" s="46" customFormat="1" ht="12" customHeight="1">
      <c r="A85" s="535">
        <v>78</v>
      </c>
      <c r="B85" s="888" t="s">
        <v>298</v>
      </c>
      <c r="C85" s="888" t="s">
        <v>299</v>
      </c>
      <c r="D85" s="908" t="s">
        <v>1260</v>
      </c>
      <c r="E85" s="899"/>
      <c r="F85" s="900" t="s">
        <v>59</v>
      </c>
      <c r="G85" s="908" t="s">
        <v>1264</v>
      </c>
      <c r="H85" s="891"/>
      <c r="I85" s="901"/>
      <c r="J85" s="892"/>
      <c r="K85" s="774">
        <v>2</v>
      </c>
      <c r="L85" s="220">
        <v>8</v>
      </c>
      <c r="M85" s="221">
        <v>4</v>
      </c>
      <c r="N85" s="1845">
        <v>0</v>
      </c>
      <c r="O85" s="222">
        <v>1</v>
      </c>
      <c r="P85" s="223">
        <v>1</v>
      </c>
      <c r="Q85" s="3546">
        <v>0</v>
      </c>
      <c r="R85" s="3566"/>
      <c r="S85" s="224">
        <f t="shared" si="4"/>
        <v>16</v>
      </c>
      <c r="T85" s="224">
        <f t="shared" si="5"/>
        <v>16</v>
      </c>
      <c r="U85" s="893" t="s">
        <v>1265</v>
      </c>
      <c r="V85" s="225" t="s">
        <v>63</v>
      </c>
      <c r="W85" s="226" t="s">
        <v>1266</v>
      </c>
      <c r="X85" s="226" t="s">
        <v>186</v>
      </c>
      <c r="Y85" s="226" t="s">
        <v>1219</v>
      </c>
      <c r="Z85" s="225" t="s">
        <v>63</v>
      </c>
      <c r="AA85" s="226" t="s">
        <v>1267</v>
      </c>
      <c r="AB85" s="226" t="s">
        <v>1268</v>
      </c>
      <c r="AC85" s="226" t="s">
        <v>1115</v>
      </c>
      <c r="AD85" s="226" t="s">
        <v>1242</v>
      </c>
      <c r="AE85" s="225" t="s">
        <v>63</v>
      </c>
      <c r="AF85" s="227" t="s">
        <v>122</v>
      </c>
      <c r="AG85" s="227"/>
      <c r="AH85" s="227"/>
      <c r="AI85" s="228"/>
      <c r="AJ85" s="225" t="s">
        <v>63</v>
      </c>
      <c r="AK85" s="229" t="s">
        <v>1269</v>
      </c>
      <c r="AL85" s="225" t="s">
        <v>63</v>
      </c>
      <c r="AM85" s="15" t="s">
        <v>1270</v>
      </c>
      <c r="AN85" s="225" t="s">
        <v>63</v>
      </c>
      <c r="AO85" s="34" t="s">
        <v>1129</v>
      </c>
      <c r="AP85" s="225" t="s">
        <v>63</v>
      </c>
      <c r="AQ85" s="3458"/>
      <c r="AR85" s="225" t="s">
        <v>63</v>
      </c>
      <c r="AS85" s="535"/>
      <c r="AT85" s="889"/>
      <c r="AU85" s="902" t="s">
        <v>1271</v>
      </c>
      <c r="AV85" s="888" t="s">
        <v>1246</v>
      </c>
      <c r="AW85" s="888">
        <v>262067</v>
      </c>
      <c r="AX85" s="888" t="s">
        <v>1272</v>
      </c>
      <c r="AY85" s="900" t="s">
        <v>1273</v>
      </c>
      <c r="AZ85" s="888"/>
      <c r="BA85" s="894"/>
      <c r="BB85" s="902"/>
      <c r="BC85" s="899"/>
      <c r="BD85" s="899"/>
      <c r="BE85" s="899"/>
      <c r="BF85" s="899"/>
      <c r="BG85" s="899"/>
      <c r="BH85" s="899"/>
      <c r="BI85" s="899"/>
      <c r="BJ85" s="899"/>
      <c r="BK85" s="900"/>
      <c r="BL85" s="535" t="s">
        <v>641</v>
      </c>
      <c r="BM85" s="899" t="s">
        <v>3313</v>
      </c>
      <c r="BN85" s="899"/>
      <c r="BO85" s="900" t="s">
        <v>3351</v>
      </c>
    </row>
    <row r="86" spans="1:67" s="46" customFormat="1" ht="12" customHeight="1">
      <c r="A86" s="535">
        <v>79</v>
      </c>
      <c r="B86" s="888" t="s">
        <v>298</v>
      </c>
      <c r="C86" s="888" t="s">
        <v>299</v>
      </c>
      <c r="D86" s="908" t="s">
        <v>1260</v>
      </c>
      <c r="E86" s="899"/>
      <c r="F86" s="900"/>
      <c r="G86" s="908" t="s">
        <v>1274</v>
      </c>
      <c r="H86" s="891"/>
      <c r="I86" s="901"/>
      <c r="J86" s="892"/>
      <c r="K86" s="777">
        <v>2</v>
      </c>
      <c r="L86" s="220">
        <v>8</v>
      </c>
      <c r="M86" s="221">
        <v>4</v>
      </c>
      <c r="N86" s="1844">
        <v>0</v>
      </c>
      <c r="O86" s="222">
        <v>4</v>
      </c>
      <c r="P86" s="223">
        <v>4</v>
      </c>
      <c r="Q86" s="3546">
        <v>0</v>
      </c>
      <c r="R86" s="3566"/>
      <c r="S86" s="224">
        <f t="shared" si="4"/>
        <v>22</v>
      </c>
      <c r="T86" s="224">
        <f t="shared" si="5"/>
        <v>22</v>
      </c>
      <c r="U86" s="893" t="s">
        <v>1275</v>
      </c>
      <c r="V86" s="225" t="s">
        <v>63</v>
      </c>
      <c r="W86" s="226" t="s">
        <v>1276</v>
      </c>
      <c r="X86" s="226" t="s">
        <v>186</v>
      </c>
      <c r="Y86" s="226" t="s">
        <v>1277</v>
      </c>
      <c r="Z86" s="225" t="s">
        <v>63</v>
      </c>
      <c r="AA86" s="226" t="s">
        <v>1240</v>
      </c>
      <c r="AB86" s="226" t="s">
        <v>1241</v>
      </c>
      <c r="AC86" s="226" t="s">
        <v>1115</v>
      </c>
      <c r="AD86" s="226" t="s">
        <v>1242</v>
      </c>
      <c r="AE86" s="225" t="s">
        <v>63</v>
      </c>
      <c r="AF86" s="227" t="s">
        <v>122</v>
      </c>
      <c r="AG86" s="227"/>
      <c r="AH86" s="227"/>
      <c r="AI86" s="228"/>
      <c r="AJ86" s="225" t="s">
        <v>63</v>
      </c>
      <c r="AK86" s="229" t="s">
        <v>1278</v>
      </c>
      <c r="AL86" s="225" t="s">
        <v>63</v>
      </c>
      <c r="AM86" s="15" t="s">
        <v>1244</v>
      </c>
      <c r="AN86" s="225" t="s">
        <v>63</v>
      </c>
      <c r="AO86" s="34" t="s">
        <v>1129</v>
      </c>
      <c r="AP86" s="225" t="s">
        <v>63</v>
      </c>
      <c r="AQ86" s="3458"/>
      <c r="AR86" s="225" t="s">
        <v>63</v>
      </c>
      <c r="AS86" s="535"/>
      <c r="AT86" s="889"/>
      <c r="AU86" s="902" t="s">
        <v>1279</v>
      </c>
      <c r="AV86" s="888"/>
      <c r="AW86" s="888">
        <v>234372</v>
      </c>
      <c r="AX86" s="888" t="s">
        <v>1247</v>
      </c>
      <c r="AY86" s="900" t="s">
        <v>1248</v>
      </c>
      <c r="AZ86" s="888"/>
      <c r="BA86" s="894"/>
      <c r="BB86" s="902"/>
      <c r="BC86" s="899"/>
      <c r="BD86" s="899"/>
      <c r="BE86" s="899"/>
      <c r="BF86" s="899"/>
      <c r="BG86" s="899" t="s">
        <v>59</v>
      </c>
      <c r="BH86" s="899"/>
      <c r="BI86" s="899"/>
      <c r="BJ86" s="899"/>
      <c r="BK86" s="900"/>
      <c r="BL86" s="535" t="s">
        <v>641</v>
      </c>
      <c r="BM86" s="899" t="s">
        <v>3352</v>
      </c>
      <c r="BN86" s="899" t="s">
        <v>3314</v>
      </c>
      <c r="BO86" s="900" t="s">
        <v>3353</v>
      </c>
    </row>
    <row r="87" spans="1:67" s="46" customFormat="1" ht="12" customHeight="1">
      <c r="A87" s="535">
        <v>80</v>
      </c>
      <c r="B87" s="895" t="s">
        <v>298</v>
      </c>
      <c r="C87" s="888" t="s">
        <v>299</v>
      </c>
      <c r="D87" s="903" t="s">
        <v>1280</v>
      </c>
      <c r="E87" s="899" t="s">
        <v>59</v>
      </c>
      <c r="F87" s="900" t="s">
        <v>59</v>
      </c>
      <c r="G87" s="903" t="s">
        <v>1280</v>
      </c>
      <c r="H87" s="897"/>
      <c r="I87" s="901"/>
      <c r="J87" s="898"/>
      <c r="K87" s="774">
        <v>1</v>
      </c>
      <c r="L87" s="220">
        <v>4</v>
      </c>
      <c r="M87" s="221">
        <v>4</v>
      </c>
      <c r="N87" s="1844">
        <v>0</v>
      </c>
      <c r="O87" s="222">
        <v>1</v>
      </c>
      <c r="P87" s="223">
        <v>1</v>
      </c>
      <c r="Q87" s="3546">
        <v>0</v>
      </c>
      <c r="R87" s="3566"/>
      <c r="S87" s="224">
        <f t="shared" si="4"/>
        <v>11</v>
      </c>
      <c r="T87" s="224">
        <f t="shared" si="5"/>
        <v>11</v>
      </c>
      <c r="U87" s="893" t="s">
        <v>1281</v>
      </c>
      <c r="V87" s="225" t="s">
        <v>304</v>
      </c>
      <c r="W87" s="226" t="s">
        <v>1282</v>
      </c>
      <c r="X87" s="226" t="s">
        <v>1283</v>
      </c>
      <c r="Y87" s="226" t="s">
        <v>1284</v>
      </c>
      <c r="Z87" s="225" t="s">
        <v>186</v>
      </c>
      <c r="AA87" s="226" t="s">
        <v>1231</v>
      </c>
      <c r="AB87" s="226" t="s">
        <v>1232</v>
      </c>
      <c r="AC87" s="226" t="s">
        <v>1115</v>
      </c>
      <c r="AD87" s="226" t="s">
        <v>1285</v>
      </c>
      <c r="AE87" s="225" t="s">
        <v>186</v>
      </c>
      <c r="AF87" s="227"/>
      <c r="AG87" s="227"/>
      <c r="AH87" s="227"/>
      <c r="AI87" s="228"/>
      <c r="AJ87" s="225" t="s">
        <v>63</v>
      </c>
      <c r="AK87" s="229" t="s">
        <v>1286</v>
      </c>
      <c r="AL87" s="225" t="s">
        <v>304</v>
      </c>
      <c r="AM87" s="15" t="s">
        <v>1287</v>
      </c>
      <c r="AN87" s="225" t="s">
        <v>244</v>
      </c>
      <c r="AO87" s="34" t="s">
        <v>1236</v>
      </c>
      <c r="AP87" s="225" t="s">
        <v>186</v>
      </c>
      <c r="AQ87" s="3458"/>
      <c r="AR87" s="225" t="s">
        <v>63</v>
      </c>
      <c r="AS87" s="535"/>
      <c r="AT87" s="889"/>
      <c r="AU87" s="902"/>
      <c r="AV87" s="888"/>
      <c r="AW87" s="888"/>
      <c r="AX87" s="888"/>
      <c r="AY87" s="900"/>
      <c r="AZ87" s="888"/>
      <c r="BA87" s="894"/>
      <c r="BB87" s="902"/>
      <c r="BC87" s="899"/>
      <c r="BD87" s="899"/>
      <c r="BE87" s="899"/>
      <c r="BF87" s="899"/>
      <c r="BG87" s="899"/>
      <c r="BH87" s="899"/>
      <c r="BI87" s="899"/>
      <c r="BJ87" s="899"/>
      <c r="BK87" s="900"/>
      <c r="BL87" s="535" t="s">
        <v>641</v>
      </c>
      <c r="BM87" s="899"/>
      <c r="BN87" s="899"/>
      <c r="BO87" s="900" t="s">
        <v>3460</v>
      </c>
    </row>
    <row r="88" spans="1:67" s="46" customFormat="1" ht="12" customHeight="1">
      <c r="A88" s="535">
        <v>81</v>
      </c>
      <c r="B88" s="888" t="s">
        <v>298</v>
      </c>
      <c r="C88" s="888" t="s">
        <v>299</v>
      </c>
      <c r="D88" s="908" t="s">
        <v>1280</v>
      </c>
      <c r="E88" s="899"/>
      <c r="F88" s="900" t="s">
        <v>59</v>
      </c>
      <c r="G88" s="908" t="s">
        <v>1288</v>
      </c>
      <c r="H88" s="891"/>
      <c r="I88" s="901"/>
      <c r="J88" s="892"/>
      <c r="K88" s="777">
        <v>1</v>
      </c>
      <c r="L88" s="220">
        <v>4</v>
      </c>
      <c r="M88" s="221">
        <v>4</v>
      </c>
      <c r="N88" s="1844">
        <v>0</v>
      </c>
      <c r="O88" s="222">
        <v>0</v>
      </c>
      <c r="P88" s="223">
        <v>1</v>
      </c>
      <c r="Q88" s="3546">
        <v>0</v>
      </c>
      <c r="R88" s="3566"/>
      <c r="S88" s="224">
        <f t="shared" si="4"/>
        <v>10</v>
      </c>
      <c r="T88" s="224">
        <f t="shared" si="5"/>
        <v>10</v>
      </c>
      <c r="U88" s="893" t="s">
        <v>1289</v>
      </c>
      <c r="V88" s="225" t="s">
        <v>63</v>
      </c>
      <c r="W88" s="226" t="s">
        <v>1290</v>
      </c>
      <c r="X88" s="226" t="s">
        <v>1291</v>
      </c>
      <c r="Y88" s="226" t="s">
        <v>1284</v>
      </c>
      <c r="Z88" s="225" t="s">
        <v>63</v>
      </c>
      <c r="AA88" s="226" t="s">
        <v>1292</v>
      </c>
      <c r="AB88" s="226" t="s">
        <v>353</v>
      </c>
      <c r="AC88" s="226" t="s">
        <v>1115</v>
      </c>
      <c r="AD88" s="226" t="s">
        <v>1285</v>
      </c>
      <c r="AE88" s="225" t="s">
        <v>63</v>
      </c>
      <c r="AF88" s="227" t="s">
        <v>122</v>
      </c>
      <c r="AG88" s="227"/>
      <c r="AH88" s="227"/>
      <c r="AI88" s="228"/>
      <c r="AJ88" s="225" t="s">
        <v>63</v>
      </c>
      <c r="AK88" s="229" t="s">
        <v>1286</v>
      </c>
      <c r="AL88" s="225" t="s">
        <v>63</v>
      </c>
      <c r="AM88" s="15" t="s">
        <v>1293</v>
      </c>
      <c r="AN88" s="225" t="s">
        <v>63</v>
      </c>
      <c r="AO88" s="34" t="s">
        <v>1294</v>
      </c>
      <c r="AP88" s="225" t="s">
        <v>63</v>
      </c>
      <c r="AQ88" s="3458"/>
      <c r="AR88" s="225" t="s">
        <v>63</v>
      </c>
      <c r="AS88" s="535"/>
      <c r="AT88" s="889"/>
      <c r="AU88" s="535" t="s">
        <v>1295</v>
      </c>
      <c r="AV88" s="888"/>
      <c r="AW88" s="888">
        <v>206133</v>
      </c>
      <c r="AX88" s="888" t="s">
        <v>1296</v>
      </c>
      <c r="AY88" s="900" t="s">
        <v>1297</v>
      </c>
      <c r="AZ88" s="888"/>
      <c r="BA88" s="894"/>
      <c r="BB88" s="902"/>
      <c r="BC88" s="899"/>
      <c r="BD88" s="899"/>
      <c r="BE88" s="899"/>
      <c r="BF88" s="899"/>
      <c r="BG88" s="899"/>
      <c r="BH88" s="899"/>
      <c r="BI88" s="899"/>
      <c r="BJ88" s="899"/>
      <c r="BK88" s="900"/>
      <c r="BL88" s="535" t="s">
        <v>641</v>
      </c>
      <c r="BM88" s="899" t="s">
        <v>3313</v>
      </c>
      <c r="BN88" s="899" t="s">
        <v>3314</v>
      </c>
      <c r="BO88" s="900" t="s">
        <v>3315</v>
      </c>
    </row>
    <row r="89" spans="1:67" s="46" customFormat="1" ht="12" customHeight="1">
      <c r="A89" s="535">
        <v>82</v>
      </c>
      <c r="B89" s="888" t="s">
        <v>298</v>
      </c>
      <c r="C89" s="888" t="s">
        <v>299</v>
      </c>
      <c r="D89" s="908" t="s">
        <v>1280</v>
      </c>
      <c r="E89" s="899"/>
      <c r="F89" s="900" t="s">
        <v>59</v>
      </c>
      <c r="G89" s="908" t="s">
        <v>1298</v>
      </c>
      <c r="H89" s="891"/>
      <c r="I89" s="901"/>
      <c r="J89" s="892"/>
      <c r="K89" s="774">
        <v>1</v>
      </c>
      <c r="L89" s="220">
        <v>4</v>
      </c>
      <c r="M89" s="221">
        <v>4</v>
      </c>
      <c r="N89" s="1845">
        <v>0</v>
      </c>
      <c r="O89" s="222">
        <v>0</v>
      </c>
      <c r="P89" s="223">
        <v>0</v>
      </c>
      <c r="Q89" s="3546">
        <v>0</v>
      </c>
      <c r="R89" s="3566"/>
      <c r="S89" s="224">
        <f t="shared" si="4"/>
        <v>9</v>
      </c>
      <c r="T89" s="224">
        <f t="shared" si="5"/>
        <v>9</v>
      </c>
      <c r="U89" s="893" t="s">
        <v>1299</v>
      </c>
      <c r="V89" s="225" t="s">
        <v>63</v>
      </c>
      <c r="W89" s="226" t="s">
        <v>1300</v>
      </c>
      <c r="X89" s="226" t="s">
        <v>1301</v>
      </c>
      <c r="Y89" s="226" t="s">
        <v>1284</v>
      </c>
      <c r="Z89" s="225" t="s">
        <v>63</v>
      </c>
      <c r="AA89" s="226" t="s">
        <v>1302</v>
      </c>
      <c r="AB89" s="226" t="s">
        <v>353</v>
      </c>
      <c r="AC89" s="226" t="s">
        <v>1303</v>
      </c>
      <c r="AD89" s="226" t="s">
        <v>1285</v>
      </c>
      <c r="AE89" s="225" t="s">
        <v>63</v>
      </c>
      <c r="AF89" s="227" t="s">
        <v>122</v>
      </c>
      <c r="AG89" s="227"/>
      <c r="AH89" s="227"/>
      <c r="AI89" s="228"/>
      <c r="AJ89" s="225" t="s">
        <v>63</v>
      </c>
      <c r="AK89" s="229" t="s">
        <v>1286</v>
      </c>
      <c r="AL89" s="225" t="s">
        <v>63</v>
      </c>
      <c r="AM89" s="15" t="s">
        <v>1129</v>
      </c>
      <c r="AN89" s="225" t="s">
        <v>63</v>
      </c>
      <c r="AO89" s="34" t="s">
        <v>1236</v>
      </c>
      <c r="AP89" s="225" t="s">
        <v>63</v>
      </c>
      <c r="AQ89" s="3458"/>
      <c r="AR89" s="225" t="s">
        <v>63</v>
      </c>
      <c r="AS89" s="535"/>
      <c r="AT89" s="889"/>
      <c r="AU89" s="535" t="s">
        <v>1304</v>
      </c>
      <c r="AV89" s="888" t="s">
        <v>379</v>
      </c>
      <c r="AW89" s="888">
        <v>206759</v>
      </c>
      <c r="AX89" s="888" t="s">
        <v>1305</v>
      </c>
      <c r="AY89" s="900" t="s">
        <v>1306</v>
      </c>
      <c r="AZ89" s="888"/>
      <c r="BA89" s="894"/>
      <c r="BB89" s="902"/>
      <c r="BC89" s="899"/>
      <c r="BD89" s="899"/>
      <c r="BE89" s="899"/>
      <c r="BF89" s="899"/>
      <c r="BG89" s="899" t="s">
        <v>59</v>
      </c>
      <c r="BH89" s="899"/>
      <c r="BI89" s="899"/>
      <c r="BJ89" s="899"/>
      <c r="BK89" s="900"/>
      <c r="BL89" s="535" t="s">
        <v>641</v>
      </c>
      <c r="BM89" s="899" t="s">
        <v>3313</v>
      </c>
      <c r="BN89" s="899" t="s">
        <v>3314</v>
      </c>
      <c r="BO89" s="900" t="s">
        <v>3315</v>
      </c>
    </row>
    <row r="90" spans="1:67" s="46" customFormat="1" ht="12" customHeight="1">
      <c r="A90" s="535">
        <v>83</v>
      </c>
      <c r="B90" s="888" t="s">
        <v>298</v>
      </c>
      <c r="C90" s="888" t="s">
        <v>299</v>
      </c>
      <c r="D90" s="908" t="s">
        <v>1280</v>
      </c>
      <c r="E90" s="899"/>
      <c r="F90" s="900" t="s">
        <v>59</v>
      </c>
      <c r="G90" s="908" t="s">
        <v>1307</v>
      </c>
      <c r="H90" s="891"/>
      <c r="I90" s="901"/>
      <c r="J90" s="892"/>
      <c r="K90" s="777">
        <v>1</v>
      </c>
      <c r="L90" s="220">
        <v>4</v>
      </c>
      <c r="M90" s="221">
        <v>4</v>
      </c>
      <c r="N90" s="1844">
        <v>0</v>
      </c>
      <c r="O90" s="222">
        <v>0</v>
      </c>
      <c r="P90" s="223">
        <v>0</v>
      </c>
      <c r="Q90" s="3546">
        <v>0</v>
      </c>
      <c r="R90" s="3566"/>
      <c r="S90" s="224">
        <f t="shared" si="4"/>
        <v>9</v>
      </c>
      <c r="T90" s="224">
        <f t="shared" si="5"/>
        <v>9</v>
      </c>
      <c r="U90" s="893" t="s">
        <v>1123</v>
      </c>
      <c r="V90" s="225" t="s">
        <v>63</v>
      </c>
      <c r="W90" s="226" t="s">
        <v>1308</v>
      </c>
      <c r="X90" s="226" t="s">
        <v>1291</v>
      </c>
      <c r="Y90" s="226" t="s">
        <v>1284</v>
      </c>
      <c r="Z90" s="225" t="s">
        <v>63</v>
      </c>
      <c r="AA90" s="226" t="s">
        <v>1292</v>
      </c>
      <c r="AB90" s="226" t="s">
        <v>178</v>
      </c>
      <c r="AC90" s="226" t="s">
        <v>1115</v>
      </c>
      <c r="AD90" s="226" t="s">
        <v>1285</v>
      </c>
      <c r="AE90" s="225" t="s">
        <v>63</v>
      </c>
      <c r="AF90" s="227" t="s">
        <v>122</v>
      </c>
      <c r="AG90" s="227"/>
      <c r="AH90" s="227"/>
      <c r="AI90" s="228"/>
      <c r="AJ90" s="225" t="s">
        <v>63</v>
      </c>
      <c r="AK90" s="229" t="s">
        <v>1286</v>
      </c>
      <c r="AL90" s="225" t="s">
        <v>63</v>
      </c>
      <c r="AM90" s="15" t="s">
        <v>1129</v>
      </c>
      <c r="AN90" s="225" t="s">
        <v>63</v>
      </c>
      <c r="AO90" s="34" t="s">
        <v>1236</v>
      </c>
      <c r="AP90" s="225" t="s">
        <v>63</v>
      </c>
      <c r="AQ90" s="3458"/>
      <c r="AR90" s="225" t="s">
        <v>63</v>
      </c>
      <c r="AS90" s="535"/>
      <c r="AT90" s="889"/>
      <c r="AU90" s="535" t="s">
        <v>1309</v>
      </c>
      <c r="AV90" s="888"/>
      <c r="AW90" s="888">
        <v>206159</v>
      </c>
      <c r="AX90" s="888" t="s">
        <v>1310</v>
      </c>
      <c r="AY90" s="900" t="s">
        <v>1311</v>
      </c>
      <c r="AZ90" s="888"/>
      <c r="BA90" s="894"/>
      <c r="BB90" s="902"/>
      <c r="BC90" s="899"/>
      <c r="BD90" s="899"/>
      <c r="BE90" s="899"/>
      <c r="BF90" s="899"/>
      <c r="BG90" s="899"/>
      <c r="BH90" s="899"/>
      <c r="BI90" s="899"/>
      <c r="BJ90" s="899"/>
      <c r="BK90" s="900"/>
      <c r="BL90" s="535" t="s">
        <v>641</v>
      </c>
      <c r="BM90" s="899" t="s">
        <v>3313</v>
      </c>
      <c r="BN90" s="899" t="s">
        <v>3314</v>
      </c>
      <c r="BO90" s="900" t="s">
        <v>3315</v>
      </c>
    </row>
    <row r="91" spans="1:67" s="47" customFormat="1" ht="12" customHeight="1">
      <c r="A91" s="535">
        <v>84</v>
      </c>
      <c r="B91" s="888" t="s">
        <v>298</v>
      </c>
      <c r="C91" s="888" t="s">
        <v>299</v>
      </c>
      <c r="D91" s="908" t="s">
        <v>1280</v>
      </c>
      <c r="E91" s="899"/>
      <c r="F91" s="900" t="s">
        <v>59</v>
      </c>
      <c r="G91" s="908" t="s">
        <v>1443</v>
      </c>
      <c r="H91" s="891"/>
      <c r="I91" s="901"/>
      <c r="J91" s="892"/>
      <c r="K91" s="777">
        <v>1</v>
      </c>
      <c r="L91" s="220">
        <v>4</v>
      </c>
      <c r="M91" s="221">
        <v>2</v>
      </c>
      <c r="N91" s="1844">
        <v>0</v>
      </c>
      <c r="O91" s="222">
        <v>0</v>
      </c>
      <c r="P91" s="223">
        <v>0</v>
      </c>
      <c r="Q91" s="3546">
        <v>0</v>
      </c>
      <c r="R91" s="3566"/>
      <c r="S91" s="224">
        <f>SUM(K91:M91)+SUM(O91:R91)</f>
        <v>7</v>
      </c>
      <c r="T91" s="224">
        <f>SUM(K91:R91)</f>
        <v>7</v>
      </c>
      <c r="U91" s="893" t="s">
        <v>1123</v>
      </c>
      <c r="V91" s="225" t="s">
        <v>63</v>
      </c>
      <c r="W91" s="226" t="s">
        <v>1444</v>
      </c>
      <c r="X91" s="226" t="s">
        <v>186</v>
      </c>
      <c r="Y91" s="226" t="s">
        <v>1445</v>
      </c>
      <c r="Z91" s="225" t="s">
        <v>63</v>
      </c>
      <c r="AA91" s="226" t="s">
        <v>1446</v>
      </c>
      <c r="AB91" s="226" t="s">
        <v>1410</v>
      </c>
      <c r="AC91" s="226" t="s">
        <v>1115</v>
      </c>
      <c r="AD91" s="226" t="s">
        <v>1221</v>
      </c>
      <c r="AE91" s="225" t="s">
        <v>63</v>
      </c>
      <c r="AF91" s="227" t="s">
        <v>122</v>
      </c>
      <c r="AG91" s="227"/>
      <c r="AH91" s="227"/>
      <c r="AI91" s="228"/>
      <c r="AJ91" s="225" t="s">
        <v>63</v>
      </c>
      <c r="AK91" s="229" t="s">
        <v>1286</v>
      </c>
      <c r="AL91" s="225" t="s">
        <v>63</v>
      </c>
      <c r="AM91" s="15" t="s">
        <v>1394</v>
      </c>
      <c r="AN91" s="225" t="s">
        <v>63</v>
      </c>
      <c r="AO91" s="34" t="s">
        <v>1129</v>
      </c>
      <c r="AP91" s="225" t="s">
        <v>63</v>
      </c>
      <c r="AQ91" s="3458"/>
      <c r="AR91" s="225" t="s">
        <v>63</v>
      </c>
      <c r="AS91" s="535"/>
      <c r="AT91" s="889"/>
      <c r="AU91" s="902" t="s">
        <v>1447</v>
      </c>
      <c r="AV91" s="888"/>
      <c r="AW91" s="888">
        <v>206168</v>
      </c>
      <c r="AX91" s="888" t="s">
        <v>1448</v>
      </c>
      <c r="AY91" s="900" t="s">
        <v>1449</v>
      </c>
      <c r="AZ91" s="888"/>
      <c r="BA91" s="894"/>
      <c r="BB91" s="902"/>
      <c r="BC91" s="899"/>
      <c r="BD91" s="899"/>
      <c r="BE91" s="899"/>
      <c r="BF91" s="899"/>
      <c r="BG91" s="899"/>
      <c r="BH91" s="899"/>
      <c r="BI91" s="899"/>
      <c r="BJ91" s="899"/>
      <c r="BK91" s="900"/>
      <c r="BL91" s="535" t="s">
        <v>641</v>
      </c>
      <c r="BM91" s="899" t="s">
        <v>3345</v>
      </c>
      <c r="BN91" s="899" t="s">
        <v>3314</v>
      </c>
      <c r="BO91" s="900"/>
    </row>
    <row r="92" spans="1:67" s="46" customFormat="1" ht="12" customHeight="1">
      <c r="A92" s="535">
        <v>85</v>
      </c>
      <c r="B92" s="888" t="s">
        <v>298</v>
      </c>
      <c r="C92" s="888" t="s">
        <v>299</v>
      </c>
      <c r="D92" s="908" t="s">
        <v>1280</v>
      </c>
      <c r="E92" s="899"/>
      <c r="F92" s="900" t="s">
        <v>59</v>
      </c>
      <c r="G92" s="906" t="s">
        <v>1312</v>
      </c>
      <c r="H92" s="891"/>
      <c r="I92" s="901"/>
      <c r="J92" s="892"/>
      <c r="K92" s="774">
        <v>2</v>
      </c>
      <c r="L92" s="220">
        <v>4</v>
      </c>
      <c r="M92" s="221">
        <v>4</v>
      </c>
      <c r="N92" s="1844">
        <v>0</v>
      </c>
      <c r="O92" s="222">
        <v>0</v>
      </c>
      <c r="P92" s="223">
        <v>0</v>
      </c>
      <c r="Q92" s="3546">
        <v>0</v>
      </c>
      <c r="R92" s="3566"/>
      <c r="S92" s="224">
        <f t="shared" si="4"/>
        <v>10</v>
      </c>
      <c r="T92" s="224">
        <f t="shared" si="5"/>
        <v>10</v>
      </c>
      <c r="U92" s="893" t="s">
        <v>1313</v>
      </c>
      <c r="V92" s="225" t="s">
        <v>63</v>
      </c>
      <c r="W92" s="226" t="s">
        <v>1314</v>
      </c>
      <c r="X92" s="226" t="s">
        <v>186</v>
      </c>
      <c r="Y92" s="226" t="s">
        <v>1284</v>
      </c>
      <c r="Z92" s="225" t="s">
        <v>63</v>
      </c>
      <c r="AA92" s="226" t="s">
        <v>1315</v>
      </c>
      <c r="AB92" s="226" t="s">
        <v>353</v>
      </c>
      <c r="AC92" s="226" t="s">
        <v>1303</v>
      </c>
      <c r="AD92" s="226" t="s">
        <v>1285</v>
      </c>
      <c r="AE92" s="225" t="s">
        <v>63</v>
      </c>
      <c r="AF92" s="227" t="s">
        <v>1316</v>
      </c>
      <c r="AG92" s="227"/>
      <c r="AH92" s="227"/>
      <c r="AI92" s="228"/>
      <c r="AJ92" s="225" t="s">
        <v>63</v>
      </c>
      <c r="AK92" s="229" t="s">
        <v>1286</v>
      </c>
      <c r="AL92" s="225" t="s">
        <v>63</v>
      </c>
      <c r="AM92" s="15" t="s">
        <v>1129</v>
      </c>
      <c r="AN92" s="225" t="s">
        <v>63</v>
      </c>
      <c r="AO92" s="34" t="s">
        <v>1236</v>
      </c>
      <c r="AP92" s="225" t="s">
        <v>63</v>
      </c>
      <c r="AQ92" s="3458"/>
      <c r="AR92" s="225" t="s">
        <v>63</v>
      </c>
      <c r="AS92" s="535"/>
      <c r="AT92" s="889"/>
      <c r="AU92" s="535" t="s">
        <v>1317</v>
      </c>
      <c r="AV92" s="888" t="s">
        <v>1318</v>
      </c>
      <c r="AW92" s="888">
        <v>1001745</v>
      </c>
      <c r="AX92" s="888" t="s">
        <v>1319</v>
      </c>
      <c r="AY92" s="900" t="s">
        <v>1320</v>
      </c>
      <c r="AZ92" s="888"/>
      <c r="BA92" s="894"/>
      <c r="BB92" s="902" t="s">
        <v>59</v>
      </c>
      <c r="BC92" s="899" t="s">
        <v>59</v>
      </c>
      <c r="BD92" s="899" t="s">
        <v>59</v>
      </c>
      <c r="BE92" s="899"/>
      <c r="BF92" s="899"/>
      <c r="BG92" s="899"/>
      <c r="BH92" s="899" t="s">
        <v>59</v>
      </c>
      <c r="BI92" s="899"/>
      <c r="BJ92" s="899" t="s">
        <v>59</v>
      </c>
      <c r="BK92" s="900"/>
      <c r="BL92" s="535" t="s">
        <v>641</v>
      </c>
      <c r="BM92" s="899" t="s">
        <v>3313</v>
      </c>
      <c r="BN92" s="899" t="s">
        <v>3314</v>
      </c>
      <c r="BO92" s="900" t="s">
        <v>3339</v>
      </c>
    </row>
    <row r="93" spans="1:67" s="46" customFormat="1" ht="12" customHeight="1">
      <c r="A93" s="535">
        <v>86</v>
      </c>
      <c r="B93" s="888" t="s">
        <v>298</v>
      </c>
      <c r="C93" s="888" t="s">
        <v>299</v>
      </c>
      <c r="D93" s="908" t="s">
        <v>1280</v>
      </c>
      <c r="E93" s="899"/>
      <c r="F93" s="900" t="s">
        <v>59</v>
      </c>
      <c r="G93" s="908" t="s">
        <v>1321</v>
      </c>
      <c r="H93" s="891"/>
      <c r="I93" s="901"/>
      <c r="J93" s="892"/>
      <c r="K93" s="777">
        <v>1</v>
      </c>
      <c r="L93" s="220">
        <v>4</v>
      </c>
      <c r="M93" s="221">
        <v>4</v>
      </c>
      <c r="N93" s="1844">
        <v>0</v>
      </c>
      <c r="O93" s="222">
        <v>0</v>
      </c>
      <c r="P93" s="223">
        <v>0</v>
      </c>
      <c r="Q93" s="3546">
        <v>0</v>
      </c>
      <c r="R93" s="3566"/>
      <c r="S93" s="224">
        <f t="shared" si="4"/>
        <v>9</v>
      </c>
      <c r="T93" s="224">
        <f t="shared" si="5"/>
        <v>9</v>
      </c>
      <c r="U93" s="893" t="s">
        <v>1123</v>
      </c>
      <c r="V93" s="225" t="s">
        <v>63</v>
      </c>
      <c r="W93" s="226" t="s">
        <v>1322</v>
      </c>
      <c r="X93" s="226" t="s">
        <v>1301</v>
      </c>
      <c r="Y93" s="226" t="s">
        <v>1284</v>
      </c>
      <c r="Z93" s="225" t="s">
        <v>63</v>
      </c>
      <c r="AA93" s="226" t="s">
        <v>1323</v>
      </c>
      <c r="AB93" s="226" t="s">
        <v>353</v>
      </c>
      <c r="AC93" s="226" t="s">
        <v>972</v>
      </c>
      <c r="AD93" s="226" t="s">
        <v>1285</v>
      </c>
      <c r="AE93" s="225" t="s">
        <v>63</v>
      </c>
      <c r="AF93" s="227" t="s">
        <v>122</v>
      </c>
      <c r="AG93" s="227"/>
      <c r="AH93" s="227"/>
      <c r="AI93" s="228"/>
      <c r="AJ93" s="225" t="s">
        <v>63</v>
      </c>
      <c r="AK93" s="229" t="s">
        <v>1286</v>
      </c>
      <c r="AL93" s="225" t="s">
        <v>63</v>
      </c>
      <c r="AM93" s="15" t="s">
        <v>1129</v>
      </c>
      <c r="AN93" s="225" t="s">
        <v>63</v>
      </c>
      <c r="AO93" s="34" t="s">
        <v>1236</v>
      </c>
      <c r="AP93" s="225" t="s">
        <v>63</v>
      </c>
      <c r="AQ93" s="3458"/>
      <c r="AR93" s="225" t="s">
        <v>63</v>
      </c>
      <c r="AS93" s="535"/>
      <c r="AT93" s="889"/>
      <c r="AU93" s="535" t="s">
        <v>1304</v>
      </c>
      <c r="AV93" s="888"/>
      <c r="AW93" s="888">
        <v>206158</v>
      </c>
      <c r="AX93" s="888" t="s">
        <v>1324</v>
      </c>
      <c r="AY93" s="900" t="s">
        <v>1325</v>
      </c>
      <c r="AZ93" s="888"/>
      <c r="BA93" s="894"/>
      <c r="BB93" s="902"/>
      <c r="BC93" s="899"/>
      <c r="BD93" s="899"/>
      <c r="BE93" s="899"/>
      <c r="BF93" s="899"/>
      <c r="BG93" s="899"/>
      <c r="BH93" s="899"/>
      <c r="BI93" s="899"/>
      <c r="BJ93" s="899"/>
      <c r="BK93" s="900"/>
      <c r="BL93" s="535" t="s">
        <v>641</v>
      </c>
      <c r="BM93" s="899" t="s">
        <v>3313</v>
      </c>
      <c r="BN93" s="899"/>
      <c r="BO93" s="900" t="s">
        <v>3339</v>
      </c>
    </row>
    <row r="94" spans="1:67" s="46" customFormat="1" ht="12" customHeight="1">
      <c r="A94" s="535">
        <v>87</v>
      </c>
      <c r="B94" s="888" t="s">
        <v>298</v>
      </c>
      <c r="C94" s="888" t="s">
        <v>299</v>
      </c>
      <c r="D94" s="908" t="s">
        <v>1280</v>
      </c>
      <c r="E94" s="899"/>
      <c r="F94" s="900" t="s">
        <v>59</v>
      </c>
      <c r="G94" s="906" t="s">
        <v>1326</v>
      </c>
      <c r="H94" s="891"/>
      <c r="I94" s="901"/>
      <c r="J94" s="892"/>
      <c r="K94" s="774">
        <v>1</v>
      </c>
      <c r="L94" s="220">
        <v>4</v>
      </c>
      <c r="M94" s="221">
        <v>4</v>
      </c>
      <c r="N94" s="1845">
        <v>0</v>
      </c>
      <c r="O94" s="222">
        <v>1</v>
      </c>
      <c r="P94" s="223">
        <v>1</v>
      </c>
      <c r="Q94" s="3546">
        <v>1</v>
      </c>
      <c r="R94" s="3566"/>
      <c r="S94" s="224">
        <f t="shared" si="4"/>
        <v>12</v>
      </c>
      <c r="T94" s="224">
        <f t="shared" si="5"/>
        <v>12</v>
      </c>
      <c r="U94" s="893" t="s">
        <v>1123</v>
      </c>
      <c r="V94" s="225" t="s">
        <v>63</v>
      </c>
      <c r="W94" s="226" t="s">
        <v>1314</v>
      </c>
      <c r="X94" s="226" t="s">
        <v>1095</v>
      </c>
      <c r="Y94" s="226" t="s">
        <v>1284</v>
      </c>
      <c r="Z94" s="225" t="s">
        <v>63</v>
      </c>
      <c r="AA94" s="226" t="s">
        <v>1327</v>
      </c>
      <c r="AB94" s="226" t="s">
        <v>353</v>
      </c>
      <c r="AC94" s="226" t="s">
        <v>1115</v>
      </c>
      <c r="AD94" s="226" t="s">
        <v>1285</v>
      </c>
      <c r="AE94" s="225" t="s">
        <v>63</v>
      </c>
      <c r="AF94" s="227" t="s">
        <v>122</v>
      </c>
      <c r="AG94" s="227"/>
      <c r="AH94" s="227"/>
      <c r="AI94" s="228"/>
      <c r="AJ94" s="225" t="s">
        <v>63</v>
      </c>
      <c r="AK94" s="229" t="s">
        <v>1328</v>
      </c>
      <c r="AL94" s="225" t="s">
        <v>63</v>
      </c>
      <c r="AM94" s="15" t="s">
        <v>1329</v>
      </c>
      <c r="AN94" s="225" t="s">
        <v>63</v>
      </c>
      <c r="AO94" s="34" t="s">
        <v>1330</v>
      </c>
      <c r="AP94" s="225" t="s">
        <v>63</v>
      </c>
      <c r="AQ94" s="3458"/>
      <c r="AR94" s="225" t="s">
        <v>63</v>
      </c>
      <c r="AS94" s="535"/>
      <c r="AT94" s="889"/>
      <c r="AU94" s="535" t="s">
        <v>1331</v>
      </c>
      <c r="AV94" s="888" t="s">
        <v>379</v>
      </c>
      <c r="AW94" s="888">
        <v>206293</v>
      </c>
      <c r="AX94" s="888" t="s">
        <v>1332</v>
      </c>
      <c r="AY94" s="900" t="s">
        <v>1333</v>
      </c>
      <c r="AZ94" s="888"/>
      <c r="BA94" s="894"/>
      <c r="BB94" s="902" t="s">
        <v>59</v>
      </c>
      <c r="BC94" s="899" t="s">
        <v>59</v>
      </c>
      <c r="BD94" s="899" t="s">
        <v>59</v>
      </c>
      <c r="BE94" s="899" t="s">
        <v>59</v>
      </c>
      <c r="BF94" s="899" t="s">
        <v>59</v>
      </c>
      <c r="BG94" s="899" t="s">
        <v>59</v>
      </c>
      <c r="BH94" s="899" t="s">
        <v>59</v>
      </c>
      <c r="BI94" s="899" t="s">
        <v>59</v>
      </c>
      <c r="BJ94" s="899" t="s">
        <v>59</v>
      </c>
      <c r="BK94" s="900"/>
      <c r="BL94" s="535" t="s">
        <v>641</v>
      </c>
      <c r="BM94" s="899" t="s">
        <v>3354</v>
      </c>
      <c r="BN94" s="899" t="s">
        <v>3314</v>
      </c>
      <c r="BO94" s="900" t="s">
        <v>3355</v>
      </c>
    </row>
    <row r="95" spans="1:67" s="46" customFormat="1" ht="12" customHeight="1">
      <c r="A95" s="535">
        <v>88</v>
      </c>
      <c r="B95" s="888" t="s">
        <v>298</v>
      </c>
      <c r="C95" s="888" t="s">
        <v>299</v>
      </c>
      <c r="D95" s="908" t="s">
        <v>1280</v>
      </c>
      <c r="E95" s="899"/>
      <c r="F95" s="900" t="s">
        <v>59</v>
      </c>
      <c r="G95" s="908" t="s">
        <v>1450</v>
      </c>
      <c r="H95" s="891"/>
      <c r="I95" s="901"/>
      <c r="J95" s="892"/>
      <c r="K95" s="774">
        <v>1</v>
      </c>
      <c r="L95" s="220">
        <v>4</v>
      </c>
      <c r="M95" s="221">
        <v>2</v>
      </c>
      <c r="N95" s="1844">
        <v>0</v>
      </c>
      <c r="O95" s="222">
        <v>0</v>
      </c>
      <c r="P95" s="223">
        <v>0</v>
      </c>
      <c r="Q95" s="3546">
        <v>0</v>
      </c>
      <c r="R95" s="3566"/>
      <c r="S95" s="224">
        <f>SUM(K95:M95)+SUM(O95:R95)</f>
        <v>7</v>
      </c>
      <c r="T95" s="224">
        <f>SUM(K95:R95)</f>
        <v>7</v>
      </c>
      <c r="U95" s="893" t="s">
        <v>1123</v>
      </c>
      <c r="V95" s="225" t="s">
        <v>63</v>
      </c>
      <c r="W95" s="226" t="s">
        <v>1308</v>
      </c>
      <c r="X95" s="226" t="s">
        <v>1291</v>
      </c>
      <c r="Y95" s="226" t="s">
        <v>1284</v>
      </c>
      <c r="Z95" s="225" t="s">
        <v>63</v>
      </c>
      <c r="AA95" s="226" t="s">
        <v>1292</v>
      </c>
      <c r="AB95" s="226" t="s">
        <v>178</v>
      </c>
      <c r="AC95" s="226" t="s">
        <v>1115</v>
      </c>
      <c r="AD95" s="226" t="s">
        <v>1221</v>
      </c>
      <c r="AE95" s="225" t="s">
        <v>63</v>
      </c>
      <c r="AF95" s="227" t="s">
        <v>122</v>
      </c>
      <c r="AG95" s="227"/>
      <c r="AH95" s="227"/>
      <c r="AI95" s="228"/>
      <c r="AJ95" s="225" t="s">
        <v>63</v>
      </c>
      <c r="AK95" s="229" t="s">
        <v>1286</v>
      </c>
      <c r="AL95" s="225" t="s">
        <v>63</v>
      </c>
      <c r="AM95" s="15" t="s">
        <v>1129</v>
      </c>
      <c r="AN95" s="225" t="s">
        <v>63</v>
      </c>
      <c r="AO95" s="34" t="s">
        <v>1129</v>
      </c>
      <c r="AP95" s="225" t="s">
        <v>63</v>
      </c>
      <c r="AQ95" s="3458"/>
      <c r="AR95" s="225" t="s">
        <v>63</v>
      </c>
      <c r="AS95" s="535"/>
      <c r="AT95" s="889"/>
      <c r="AU95" s="535" t="s">
        <v>1309</v>
      </c>
      <c r="AV95" s="888" t="s">
        <v>379</v>
      </c>
      <c r="AW95" s="888">
        <v>206153</v>
      </c>
      <c r="AX95" s="888" t="s">
        <v>1451</v>
      </c>
      <c r="AY95" s="900" t="s">
        <v>1452</v>
      </c>
      <c r="AZ95" s="888"/>
      <c r="BA95" s="894"/>
      <c r="BB95" s="902" t="s">
        <v>59</v>
      </c>
      <c r="BC95" s="899" t="s">
        <v>59</v>
      </c>
      <c r="BD95" s="899"/>
      <c r="BE95" s="899"/>
      <c r="BF95" s="899"/>
      <c r="BG95" s="899"/>
      <c r="BH95" s="899"/>
      <c r="BI95" s="899"/>
      <c r="BJ95" s="899"/>
      <c r="BK95" s="900"/>
      <c r="BL95" s="535" t="s">
        <v>486</v>
      </c>
      <c r="BM95" s="899" t="s">
        <v>3313</v>
      </c>
      <c r="BN95" s="899" t="s">
        <v>3317</v>
      </c>
      <c r="BO95" s="900" t="s">
        <v>3329</v>
      </c>
    </row>
    <row r="96" spans="1:67" s="47" customFormat="1" ht="12" customHeight="1">
      <c r="A96" s="535">
        <v>89</v>
      </c>
      <c r="B96" s="895" t="s">
        <v>298</v>
      </c>
      <c r="C96" s="888" t="s">
        <v>299</v>
      </c>
      <c r="D96" s="903" t="s">
        <v>1334</v>
      </c>
      <c r="E96" s="899" t="s">
        <v>59</v>
      </c>
      <c r="F96" s="900" t="s">
        <v>59</v>
      </c>
      <c r="G96" s="903" t="s">
        <v>1334</v>
      </c>
      <c r="H96" s="897"/>
      <c r="I96" s="901"/>
      <c r="J96" s="898"/>
      <c r="K96" s="777">
        <v>1</v>
      </c>
      <c r="L96" s="220">
        <v>4</v>
      </c>
      <c r="M96" s="221">
        <v>4</v>
      </c>
      <c r="N96" s="1844">
        <v>0</v>
      </c>
      <c r="O96" s="222">
        <v>4</v>
      </c>
      <c r="P96" s="223">
        <v>1</v>
      </c>
      <c r="Q96" s="3546">
        <v>0</v>
      </c>
      <c r="R96" s="3566"/>
      <c r="S96" s="224">
        <f t="shared" si="4"/>
        <v>14</v>
      </c>
      <c r="T96" s="224">
        <f t="shared" si="5"/>
        <v>14</v>
      </c>
      <c r="U96" s="893" t="s">
        <v>1281</v>
      </c>
      <c r="V96" s="225" t="s">
        <v>304</v>
      </c>
      <c r="W96" s="226" t="s">
        <v>1282</v>
      </c>
      <c r="X96" s="226" t="s">
        <v>1283</v>
      </c>
      <c r="Y96" s="226" t="s">
        <v>1284</v>
      </c>
      <c r="Z96" s="225" t="s">
        <v>186</v>
      </c>
      <c r="AA96" s="226" t="s">
        <v>1231</v>
      </c>
      <c r="AB96" s="226" t="s">
        <v>353</v>
      </c>
      <c r="AC96" s="226" t="s">
        <v>1115</v>
      </c>
      <c r="AD96" s="226" t="s">
        <v>1233</v>
      </c>
      <c r="AE96" s="225" t="s">
        <v>186</v>
      </c>
      <c r="AF96" s="227"/>
      <c r="AG96" s="227"/>
      <c r="AH96" s="227"/>
      <c r="AI96" s="228"/>
      <c r="AJ96" s="225" t="s">
        <v>63</v>
      </c>
      <c r="AK96" s="229" t="s">
        <v>1335</v>
      </c>
      <c r="AL96" s="225" t="s">
        <v>186</v>
      </c>
      <c r="AM96" s="15" t="s">
        <v>1336</v>
      </c>
      <c r="AN96" s="225" t="s">
        <v>244</v>
      </c>
      <c r="AO96" s="34" t="s">
        <v>1337</v>
      </c>
      <c r="AP96" s="225" t="s">
        <v>186</v>
      </c>
      <c r="AQ96" s="3458"/>
      <c r="AR96" s="225" t="s">
        <v>63</v>
      </c>
      <c r="AS96" s="535"/>
      <c r="AT96" s="889"/>
      <c r="AU96" s="902"/>
      <c r="AV96" s="888"/>
      <c r="AW96" s="888"/>
      <c r="AX96" s="888"/>
      <c r="AY96" s="900"/>
      <c r="AZ96" s="888"/>
      <c r="BA96" s="894"/>
      <c r="BB96" s="902"/>
      <c r="BC96" s="899"/>
      <c r="BD96" s="899"/>
      <c r="BE96" s="899"/>
      <c r="BF96" s="899"/>
      <c r="BG96" s="899"/>
      <c r="BH96" s="899"/>
      <c r="BI96" s="899"/>
      <c r="BJ96" s="899"/>
      <c r="BK96" s="900"/>
      <c r="BL96" s="535" t="s">
        <v>641</v>
      </c>
      <c r="BM96" s="899"/>
      <c r="BN96" s="899"/>
      <c r="BO96" s="900" t="s">
        <v>3460</v>
      </c>
    </row>
    <row r="97" spans="1:67" s="46" customFormat="1" ht="12" customHeight="1">
      <c r="A97" s="535">
        <v>90</v>
      </c>
      <c r="B97" s="888" t="s">
        <v>298</v>
      </c>
      <c r="C97" s="888" t="s">
        <v>299</v>
      </c>
      <c r="D97" s="908" t="s">
        <v>1334</v>
      </c>
      <c r="E97" s="899"/>
      <c r="F97" s="900"/>
      <c r="G97" s="908" t="s">
        <v>1338</v>
      </c>
      <c r="H97" s="891"/>
      <c r="I97" s="901"/>
      <c r="J97" s="892"/>
      <c r="K97" s="774">
        <v>1</v>
      </c>
      <c r="L97" s="220">
        <v>4</v>
      </c>
      <c r="M97" s="221">
        <v>4</v>
      </c>
      <c r="N97" s="1844">
        <v>0</v>
      </c>
      <c r="O97" s="222">
        <v>4</v>
      </c>
      <c r="P97" s="223">
        <v>1</v>
      </c>
      <c r="Q97" s="3546">
        <v>0</v>
      </c>
      <c r="R97" s="3566"/>
      <c r="S97" s="224">
        <f t="shared" si="4"/>
        <v>14</v>
      </c>
      <c r="T97" s="224">
        <f t="shared" si="5"/>
        <v>14</v>
      </c>
      <c r="U97" s="893" t="s">
        <v>1123</v>
      </c>
      <c r="V97" s="225" t="s">
        <v>63</v>
      </c>
      <c r="W97" s="226" t="s">
        <v>1339</v>
      </c>
      <c r="X97" s="226" t="s">
        <v>244</v>
      </c>
      <c r="Y97" s="226" t="s">
        <v>1284</v>
      </c>
      <c r="Z97" s="225" t="s">
        <v>63</v>
      </c>
      <c r="AA97" s="226" t="s">
        <v>1340</v>
      </c>
      <c r="AB97" s="226" t="s">
        <v>1341</v>
      </c>
      <c r="AC97" s="226" t="s">
        <v>1115</v>
      </c>
      <c r="AD97" s="226" t="s">
        <v>1285</v>
      </c>
      <c r="AE97" s="225" t="s">
        <v>63</v>
      </c>
      <c r="AF97" s="227" t="s">
        <v>122</v>
      </c>
      <c r="AG97" s="227"/>
      <c r="AH97" s="227"/>
      <c r="AI97" s="228"/>
      <c r="AJ97" s="225" t="s">
        <v>63</v>
      </c>
      <c r="AK97" s="229" t="s">
        <v>1342</v>
      </c>
      <c r="AL97" s="225" t="s">
        <v>63</v>
      </c>
      <c r="AM97" s="15" t="s">
        <v>1336</v>
      </c>
      <c r="AN97" s="225" t="s">
        <v>63</v>
      </c>
      <c r="AO97" s="34" t="s">
        <v>1236</v>
      </c>
      <c r="AP97" s="225" t="s">
        <v>63</v>
      </c>
      <c r="AQ97" s="3458"/>
      <c r="AR97" s="225" t="s">
        <v>63</v>
      </c>
      <c r="AS97" s="535"/>
      <c r="AT97" s="889"/>
      <c r="AU97" s="535" t="s">
        <v>1343</v>
      </c>
      <c r="AV97" s="888" t="s">
        <v>379</v>
      </c>
      <c r="AW97" s="888">
        <v>206091</v>
      </c>
      <c r="AX97" s="888" t="s">
        <v>1344</v>
      </c>
      <c r="AY97" s="900" t="s">
        <v>1345</v>
      </c>
      <c r="AZ97" s="888"/>
      <c r="BA97" s="894"/>
      <c r="BB97" s="902"/>
      <c r="BC97" s="899" t="s">
        <v>59</v>
      </c>
      <c r="BD97" s="899"/>
      <c r="BE97" s="899"/>
      <c r="BF97" s="899"/>
      <c r="BG97" s="899" t="s">
        <v>59</v>
      </c>
      <c r="BH97" s="899"/>
      <c r="BI97" s="899"/>
      <c r="BJ97" s="899"/>
      <c r="BK97" s="900"/>
      <c r="BL97" s="535" t="s">
        <v>641</v>
      </c>
      <c r="BM97" s="899" t="s">
        <v>3356</v>
      </c>
      <c r="BN97" s="899" t="s">
        <v>3314</v>
      </c>
      <c r="BO97" s="900" t="s">
        <v>3357</v>
      </c>
    </row>
    <row r="98" spans="1:67" s="47" customFormat="1" ht="12" customHeight="1">
      <c r="A98" s="535">
        <v>91</v>
      </c>
      <c r="B98" s="895" t="s">
        <v>298</v>
      </c>
      <c r="C98" s="888" t="s">
        <v>299</v>
      </c>
      <c r="D98" s="896" t="s">
        <v>1453</v>
      </c>
      <c r="E98" s="899" t="s">
        <v>59</v>
      </c>
      <c r="F98" s="900" t="s">
        <v>59</v>
      </c>
      <c r="G98" s="896" t="s">
        <v>1453</v>
      </c>
      <c r="H98" s="897"/>
      <c r="I98" s="901"/>
      <c r="J98" s="898"/>
      <c r="K98" s="777">
        <v>1</v>
      </c>
      <c r="L98" s="220">
        <v>8</v>
      </c>
      <c r="M98" s="221">
        <v>2</v>
      </c>
      <c r="N98" s="1844">
        <v>0</v>
      </c>
      <c r="O98" s="222">
        <v>1</v>
      </c>
      <c r="P98" s="223">
        <v>1</v>
      </c>
      <c r="Q98" s="3546">
        <v>0</v>
      </c>
      <c r="R98" s="3566"/>
      <c r="S98" s="224">
        <f t="shared" si="4"/>
        <v>13</v>
      </c>
      <c r="T98" s="224">
        <f t="shared" si="5"/>
        <v>13</v>
      </c>
      <c r="U98" s="893" t="s">
        <v>1281</v>
      </c>
      <c r="V98" s="225" t="s">
        <v>304</v>
      </c>
      <c r="W98" s="226" t="s">
        <v>991</v>
      </c>
      <c r="X98" s="226" t="s">
        <v>992</v>
      </c>
      <c r="Y98" s="226" t="s">
        <v>1219</v>
      </c>
      <c r="Z98" s="225" t="s">
        <v>186</v>
      </c>
      <c r="AA98" s="226" t="s">
        <v>1454</v>
      </c>
      <c r="AB98" s="226" t="s">
        <v>1232</v>
      </c>
      <c r="AC98" s="226" t="s">
        <v>1303</v>
      </c>
      <c r="AD98" s="226" t="s">
        <v>1455</v>
      </c>
      <c r="AE98" s="225" t="s">
        <v>304</v>
      </c>
      <c r="AF98" s="227"/>
      <c r="AG98" s="227"/>
      <c r="AH98" s="227"/>
      <c r="AI98" s="228"/>
      <c r="AJ98" s="225" t="s">
        <v>63</v>
      </c>
      <c r="AK98" s="229" t="s">
        <v>1328</v>
      </c>
      <c r="AL98" s="225" t="s">
        <v>244</v>
      </c>
      <c r="AM98" s="15" t="s">
        <v>1456</v>
      </c>
      <c r="AN98" s="225" t="s">
        <v>244</v>
      </c>
      <c r="AO98" s="34" t="s">
        <v>1236</v>
      </c>
      <c r="AP98" s="225" t="s">
        <v>186</v>
      </c>
      <c r="AQ98" s="3458"/>
      <c r="AR98" s="225" t="s">
        <v>63</v>
      </c>
      <c r="AS98" s="535"/>
      <c r="AT98" s="889"/>
      <c r="AU98" s="1858"/>
      <c r="AV98" s="888"/>
      <c r="AW98" s="888"/>
      <c r="AX98" s="888"/>
      <c r="AY98" s="900"/>
      <c r="AZ98" s="888"/>
      <c r="BA98" s="894"/>
      <c r="BB98" s="902"/>
      <c r="BC98" s="899"/>
      <c r="BD98" s="899"/>
      <c r="BE98" s="899"/>
      <c r="BF98" s="899"/>
      <c r="BG98" s="899"/>
      <c r="BH98" s="899"/>
      <c r="BI98" s="899"/>
      <c r="BJ98" s="899"/>
      <c r="BK98" s="900"/>
      <c r="BL98" s="535" t="s">
        <v>641</v>
      </c>
      <c r="BM98" s="899"/>
      <c r="BN98" s="899"/>
      <c r="BO98" s="900" t="s">
        <v>3460</v>
      </c>
    </row>
    <row r="99" spans="1:67" s="46" customFormat="1" ht="12" customHeight="1">
      <c r="A99" s="535">
        <v>92</v>
      </c>
      <c r="B99" s="888" t="s">
        <v>298</v>
      </c>
      <c r="C99" s="888" t="s">
        <v>299</v>
      </c>
      <c r="D99" s="890" t="s">
        <v>1453</v>
      </c>
      <c r="E99" s="899"/>
      <c r="F99" s="900"/>
      <c r="G99" s="890" t="s">
        <v>1457</v>
      </c>
      <c r="H99" s="891"/>
      <c r="I99" s="901"/>
      <c r="J99" s="892"/>
      <c r="K99" s="774">
        <v>1</v>
      </c>
      <c r="L99" s="220">
        <v>8</v>
      </c>
      <c r="M99" s="221">
        <v>2</v>
      </c>
      <c r="N99" s="1845">
        <v>0</v>
      </c>
      <c r="O99" s="222">
        <v>1</v>
      </c>
      <c r="P99" s="223">
        <v>1</v>
      </c>
      <c r="Q99" s="3546">
        <v>0</v>
      </c>
      <c r="R99" s="3566"/>
      <c r="S99" s="224">
        <f t="shared" si="4"/>
        <v>13</v>
      </c>
      <c r="T99" s="224">
        <f t="shared" si="5"/>
        <v>13</v>
      </c>
      <c r="U99" s="893" t="s">
        <v>1358</v>
      </c>
      <c r="V99" s="225" t="s">
        <v>63</v>
      </c>
      <c r="W99" s="226" t="s">
        <v>1359</v>
      </c>
      <c r="X99" s="226" t="s">
        <v>186</v>
      </c>
      <c r="Y99" s="226" t="s">
        <v>1360</v>
      </c>
      <c r="Z99" s="225" t="s">
        <v>63</v>
      </c>
      <c r="AA99" s="226" t="s">
        <v>1361</v>
      </c>
      <c r="AB99" s="226" t="s">
        <v>1362</v>
      </c>
      <c r="AC99" s="226" t="s">
        <v>1115</v>
      </c>
      <c r="AD99" s="226" t="s">
        <v>1221</v>
      </c>
      <c r="AE99" s="225" t="s">
        <v>63</v>
      </c>
      <c r="AF99" s="227" t="s">
        <v>122</v>
      </c>
      <c r="AG99" s="227"/>
      <c r="AH99" s="227"/>
      <c r="AI99" s="228"/>
      <c r="AJ99" s="225" t="s">
        <v>63</v>
      </c>
      <c r="AK99" s="229" t="s">
        <v>1328</v>
      </c>
      <c r="AL99" s="225" t="s">
        <v>63</v>
      </c>
      <c r="AM99" s="15" t="s">
        <v>1363</v>
      </c>
      <c r="AN99" s="225" t="s">
        <v>63</v>
      </c>
      <c r="AO99" s="34" t="s">
        <v>1236</v>
      </c>
      <c r="AP99" s="225" t="s">
        <v>63</v>
      </c>
      <c r="AQ99" s="3458"/>
      <c r="AR99" s="225" t="s">
        <v>63</v>
      </c>
      <c r="AS99" s="535"/>
      <c r="AT99" s="889"/>
      <c r="AU99" s="1858" t="s">
        <v>1365</v>
      </c>
      <c r="AV99" s="888"/>
      <c r="AW99" s="888">
        <v>206118</v>
      </c>
      <c r="AX99" s="888" t="s">
        <v>1458</v>
      </c>
      <c r="AY99" s="900" t="s">
        <v>1459</v>
      </c>
      <c r="AZ99" s="888"/>
      <c r="BA99" s="894"/>
      <c r="BB99" s="902"/>
      <c r="BC99" s="899"/>
      <c r="BD99" s="899"/>
      <c r="BE99" s="899"/>
      <c r="BF99" s="899"/>
      <c r="BG99" s="899"/>
      <c r="BH99" s="899"/>
      <c r="BI99" s="899"/>
      <c r="BJ99" s="899"/>
      <c r="BK99" s="900"/>
      <c r="BL99" s="535" t="s">
        <v>641</v>
      </c>
      <c r="BM99" s="899" t="s">
        <v>3313</v>
      </c>
      <c r="BN99" s="899" t="s">
        <v>3314</v>
      </c>
      <c r="BO99" s="900" t="s">
        <v>3339</v>
      </c>
    </row>
    <row r="100" spans="1:67" s="46" customFormat="1" ht="12" customHeight="1">
      <c r="A100" s="535">
        <v>93</v>
      </c>
      <c r="B100" s="888" t="s">
        <v>298</v>
      </c>
      <c r="C100" s="888" t="s">
        <v>299</v>
      </c>
      <c r="D100" s="890" t="s">
        <v>1453</v>
      </c>
      <c r="E100" s="899"/>
      <c r="F100" s="900"/>
      <c r="G100" s="890" t="s">
        <v>1460</v>
      </c>
      <c r="H100" s="891"/>
      <c r="I100" s="901"/>
      <c r="J100" s="892"/>
      <c r="K100" s="777">
        <v>1</v>
      </c>
      <c r="L100" s="220">
        <v>8</v>
      </c>
      <c r="M100" s="221">
        <v>2</v>
      </c>
      <c r="N100" s="1844">
        <v>0</v>
      </c>
      <c r="O100" s="222">
        <v>1</v>
      </c>
      <c r="P100" s="223">
        <v>1</v>
      </c>
      <c r="Q100" s="3546">
        <v>0</v>
      </c>
      <c r="R100" s="3566"/>
      <c r="S100" s="224">
        <f t="shared" si="4"/>
        <v>13</v>
      </c>
      <c r="T100" s="224">
        <f t="shared" si="5"/>
        <v>13</v>
      </c>
      <c r="U100" s="893" t="s">
        <v>1358</v>
      </c>
      <c r="V100" s="225" t="s">
        <v>63</v>
      </c>
      <c r="W100" s="226" t="s">
        <v>1359</v>
      </c>
      <c r="X100" s="226" t="s">
        <v>186</v>
      </c>
      <c r="Y100" s="226" t="s">
        <v>1360</v>
      </c>
      <c r="Z100" s="225" t="s">
        <v>63</v>
      </c>
      <c r="AA100" s="226" t="s">
        <v>1361</v>
      </c>
      <c r="AB100" s="226" t="s">
        <v>1362</v>
      </c>
      <c r="AC100" s="226" t="s">
        <v>1461</v>
      </c>
      <c r="AD100" s="226" t="s">
        <v>1221</v>
      </c>
      <c r="AE100" s="225" t="s">
        <v>63</v>
      </c>
      <c r="AF100" s="227" t="s">
        <v>122</v>
      </c>
      <c r="AG100" s="227"/>
      <c r="AH100" s="227"/>
      <c r="AI100" s="228"/>
      <c r="AJ100" s="225" t="s">
        <v>63</v>
      </c>
      <c r="AK100" s="229" t="s">
        <v>1328</v>
      </c>
      <c r="AL100" s="225" t="s">
        <v>63</v>
      </c>
      <c r="AM100" s="15" t="s">
        <v>1462</v>
      </c>
      <c r="AN100" s="225" t="s">
        <v>63</v>
      </c>
      <c r="AO100" s="34" t="s">
        <v>1236</v>
      </c>
      <c r="AP100" s="225" t="s">
        <v>63</v>
      </c>
      <c r="AQ100" s="3458"/>
      <c r="AR100" s="225" t="s">
        <v>63</v>
      </c>
      <c r="AS100" s="535"/>
      <c r="AT100" s="889"/>
      <c r="AU100" s="1858" t="s">
        <v>1365</v>
      </c>
      <c r="AV100" s="888" t="s">
        <v>379</v>
      </c>
      <c r="AW100" s="888">
        <v>206135</v>
      </c>
      <c r="AX100" s="888" t="s">
        <v>1463</v>
      </c>
      <c r="AY100" s="900" t="s">
        <v>1464</v>
      </c>
      <c r="AZ100" s="888"/>
      <c r="BA100" s="894"/>
      <c r="BB100" s="902"/>
      <c r="BC100" s="899"/>
      <c r="BD100" s="899"/>
      <c r="BE100" s="899" t="s">
        <v>59</v>
      </c>
      <c r="BF100" s="899"/>
      <c r="BG100" s="899"/>
      <c r="BH100" s="899"/>
      <c r="BI100" s="899"/>
      <c r="BJ100" s="899"/>
      <c r="BK100" s="900"/>
      <c r="BL100" s="535" t="s">
        <v>641</v>
      </c>
      <c r="BM100" s="899" t="s">
        <v>3313</v>
      </c>
      <c r="BN100" s="899" t="s">
        <v>3314</v>
      </c>
      <c r="BO100" s="900" t="s">
        <v>3339</v>
      </c>
    </row>
    <row r="101" spans="1:67" s="46" customFormat="1" ht="12" customHeight="1">
      <c r="A101" s="535">
        <v>94</v>
      </c>
      <c r="B101" s="888" t="s">
        <v>298</v>
      </c>
      <c r="C101" s="888" t="s">
        <v>299</v>
      </c>
      <c r="D101" s="890" t="s">
        <v>1453</v>
      </c>
      <c r="E101" s="899"/>
      <c r="F101" s="900"/>
      <c r="G101" s="908" t="s">
        <v>1465</v>
      </c>
      <c r="H101" s="891"/>
      <c r="I101" s="901"/>
      <c r="J101" s="892"/>
      <c r="K101" s="774">
        <v>1</v>
      </c>
      <c r="L101" s="220">
        <v>8</v>
      </c>
      <c r="M101" s="221">
        <v>2</v>
      </c>
      <c r="N101" s="1844">
        <v>0</v>
      </c>
      <c r="O101" s="222">
        <v>1</v>
      </c>
      <c r="P101" s="223">
        <v>1</v>
      </c>
      <c r="Q101" s="3546">
        <v>0</v>
      </c>
      <c r="R101" s="3566"/>
      <c r="S101" s="224">
        <f t="shared" si="4"/>
        <v>13</v>
      </c>
      <c r="T101" s="224">
        <f t="shared" si="5"/>
        <v>13</v>
      </c>
      <c r="U101" s="893" t="s">
        <v>1358</v>
      </c>
      <c r="V101" s="225" t="s">
        <v>63</v>
      </c>
      <c r="W101" s="226" t="s">
        <v>1359</v>
      </c>
      <c r="X101" s="226" t="s">
        <v>186</v>
      </c>
      <c r="Y101" s="226" t="s">
        <v>1360</v>
      </c>
      <c r="Z101" s="225" t="s">
        <v>63</v>
      </c>
      <c r="AA101" s="226" t="s">
        <v>1361</v>
      </c>
      <c r="AB101" s="226" t="s">
        <v>1362</v>
      </c>
      <c r="AC101" s="226" t="s">
        <v>1115</v>
      </c>
      <c r="AD101" s="226" t="s">
        <v>1221</v>
      </c>
      <c r="AE101" s="225" t="s">
        <v>63</v>
      </c>
      <c r="AF101" s="227" t="s">
        <v>122</v>
      </c>
      <c r="AG101" s="227"/>
      <c r="AH101" s="227"/>
      <c r="AI101" s="228"/>
      <c r="AJ101" s="225" t="s">
        <v>63</v>
      </c>
      <c r="AK101" s="229" t="s">
        <v>1328</v>
      </c>
      <c r="AL101" s="225" t="s">
        <v>63</v>
      </c>
      <c r="AM101" s="15" t="s">
        <v>1456</v>
      </c>
      <c r="AN101" s="225" t="s">
        <v>63</v>
      </c>
      <c r="AO101" s="34" t="s">
        <v>1236</v>
      </c>
      <c r="AP101" s="225" t="s">
        <v>63</v>
      </c>
      <c r="AQ101" s="3458"/>
      <c r="AR101" s="225" t="s">
        <v>63</v>
      </c>
      <c r="AS101" s="535"/>
      <c r="AT101" s="889"/>
      <c r="AU101" s="902" t="s">
        <v>1365</v>
      </c>
      <c r="AV101" s="888"/>
      <c r="AW101" s="888">
        <v>206134</v>
      </c>
      <c r="AX101" s="888" t="s">
        <v>1466</v>
      </c>
      <c r="AY101" s="900" t="s">
        <v>1467</v>
      </c>
      <c r="AZ101" s="888"/>
      <c r="BA101" s="894"/>
      <c r="BB101" s="902"/>
      <c r="BC101" s="899"/>
      <c r="BD101" s="899"/>
      <c r="BE101" s="899"/>
      <c r="BF101" s="899"/>
      <c r="BG101" s="899"/>
      <c r="BH101" s="899"/>
      <c r="BI101" s="899"/>
      <c r="BJ101" s="899"/>
      <c r="BK101" s="900"/>
      <c r="BL101" s="535" t="s">
        <v>641</v>
      </c>
      <c r="BM101" s="899" t="s">
        <v>3313</v>
      </c>
      <c r="BN101" s="899" t="s">
        <v>3314</v>
      </c>
      <c r="BO101" s="900" t="s">
        <v>3339</v>
      </c>
    </row>
    <row r="102" spans="1:67" s="47" customFormat="1" ht="12" customHeight="1">
      <c r="A102" s="535">
        <v>95</v>
      </c>
      <c r="B102" s="895" t="s">
        <v>298</v>
      </c>
      <c r="C102" s="888" t="s">
        <v>299</v>
      </c>
      <c r="D102" s="896" t="s">
        <v>1468</v>
      </c>
      <c r="E102" s="899" t="s">
        <v>59</v>
      </c>
      <c r="F102" s="889" t="s">
        <v>59</v>
      </c>
      <c r="G102" s="896" t="s">
        <v>1468</v>
      </c>
      <c r="H102" s="897"/>
      <c r="I102" s="890"/>
      <c r="J102" s="898"/>
      <c r="K102" s="777">
        <v>1</v>
      </c>
      <c r="L102" s="220">
        <v>8</v>
      </c>
      <c r="M102" s="221">
        <v>2</v>
      </c>
      <c r="N102" s="1844">
        <v>0</v>
      </c>
      <c r="O102" s="222">
        <v>1</v>
      </c>
      <c r="P102" s="223">
        <v>1</v>
      </c>
      <c r="Q102" s="3546">
        <v>0</v>
      </c>
      <c r="R102" s="3566"/>
      <c r="S102" s="224">
        <f t="shared" si="4"/>
        <v>13</v>
      </c>
      <c r="T102" s="224">
        <f t="shared" si="5"/>
        <v>13</v>
      </c>
      <c r="U102" s="893" t="s">
        <v>1053</v>
      </c>
      <c r="V102" s="225" t="s">
        <v>186</v>
      </c>
      <c r="W102" s="226" t="s">
        <v>1054</v>
      </c>
      <c r="X102" s="226" t="s">
        <v>1055</v>
      </c>
      <c r="Y102" s="226" t="s">
        <v>1213</v>
      </c>
      <c r="Z102" s="225" t="s">
        <v>186</v>
      </c>
      <c r="AA102" s="226" t="s">
        <v>1454</v>
      </c>
      <c r="AB102" s="226" t="s">
        <v>1362</v>
      </c>
      <c r="AC102" s="226" t="s">
        <v>1115</v>
      </c>
      <c r="AD102" s="226" t="s">
        <v>1469</v>
      </c>
      <c r="AE102" s="225" t="s">
        <v>304</v>
      </c>
      <c r="AF102" s="227"/>
      <c r="AG102" s="227"/>
      <c r="AH102" s="227"/>
      <c r="AI102" s="228"/>
      <c r="AJ102" s="225" t="s">
        <v>63</v>
      </c>
      <c r="AK102" s="229" t="s">
        <v>1328</v>
      </c>
      <c r="AL102" s="225" t="s">
        <v>244</v>
      </c>
      <c r="AM102" s="15" t="s">
        <v>1456</v>
      </c>
      <c r="AN102" s="225" t="s">
        <v>244</v>
      </c>
      <c r="AO102" s="34" t="s">
        <v>1236</v>
      </c>
      <c r="AP102" s="225" t="s">
        <v>186</v>
      </c>
      <c r="AQ102" s="3458"/>
      <c r="AR102" s="225" t="s">
        <v>63</v>
      </c>
      <c r="AS102" s="535"/>
      <c r="AT102" s="889"/>
      <c r="AU102" s="535"/>
      <c r="AV102" s="888"/>
      <c r="AW102" s="888"/>
      <c r="AX102" s="888"/>
      <c r="AY102" s="889"/>
      <c r="AZ102" s="888"/>
      <c r="BA102" s="894"/>
      <c r="BB102" s="535"/>
      <c r="BC102" s="888"/>
      <c r="BD102" s="888"/>
      <c r="BE102" s="888"/>
      <c r="BF102" s="888"/>
      <c r="BG102" s="888"/>
      <c r="BH102" s="888"/>
      <c r="BI102" s="888"/>
      <c r="BJ102" s="888"/>
      <c r="BK102" s="889"/>
      <c r="BL102" s="535" t="s">
        <v>641</v>
      </c>
      <c r="BM102" s="888"/>
      <c r="BN102" s="888"/>
      <c r="BO102" s="889" t="s">
        <v>3460</v>
      </c>
    </row>
    <row r="103" spans="1:67" s="46" customFormat="1" ht="12" customHeight="1">
      <c r="A103" s="535">
        <v>96</v>
      </c>
      <c r="B103" s="888" t="s">
        <v>298</v>
      </c>
      <c r="C103" s="888" t="s">
        <v>299</v>
      </c>
      <c r="D103" s="890" t="s">
        <v>1468</v>
      </c>
      <c r="E103" s="899"/>
      <c r="F103" s="900" t="s">
        <v>59</v>
      </c>
      <c r="G103" s="890" t="s">
        <v>1470</v>
      </c>
      <c r="H103" s="891"/>
      <c r="I103" s="901"/>
      <c r="J103" s="892"/>
      <c r="K103" s="774">
        <v>1</v>
      </c>
      <c r="L103" s="220">
        <v>4</v>
      </c>
      <c r="M103" s="221">
        <v>2</v>
      </c>
      <c r="N103" s="1845">
        <v>0</v>
      </c>
      <c r="O103" s="222">
        <v>1</v>
      </c>
      <c r="P103" s="223">
        <v>1</v>
      </c>
      <c r="Q103" s="3546">
        <v>0</v>
      </c>
      <c r="R103" s="3566"/>
      <c r="S103" s="224">
        <f t="shared" si="4"/>
        <v>9</v>
      </c>
      <c r="T103" s="224">
        <f t="shared" si="5"/>
        <v>9</v>
      </c>
      <c r="U103" s="893" t="s">
        <v>1358</v>
      </c>
      <c r="V103" s="225" t="s">
        <v>63</v>
      </c>
      <c r="W103" s="226" t="s">
        <v>1276</v>
      </c>
      <c r="X103" s="226" t="s">
        <v>186</v>
      </c>
      <c r="Y103" s="226" t="s">
        <v>1471</v>
      </c>
      <c r="Z103" s="225" t="s">
        <v>63</v>
      </c>
      <c r="AA103" s="226" t="s">
        <v>1361</v>
      </c>
      <c r="AB103" s="226" t="s">
        <v>1362</v>
      </c>
      <c r="AC103" s="226" t="s">
        <v>1461</v>
      </c>
      <c r="AD103" s="226" t="s">
        <v>1221</v>
      </c>
      <c r="AE103" s="225" t="s">
        <v>63</v>
      </c>
      <c r="AF103" s="227" t="s">
        <v>122</v>
      </c>
      <c r="AG103" s="227"/>
      <c r="AH103" s="227"/>
      <c r="AI103" s="228"/>
      <c r="AJ103" s="225" t="s">
        <v>63</v>
      </c>
      <c r="AK103" s="229" t="s">
        <v>1328</v>
      </c>
      <c r="AL103" s="225" t="s">
        <v>63</v>
      </c>
      <c r="AM103" s="15" t="s">
        <v>1462</v>
      </c>
      <c r="AN103" s="225" t="s">
        <v>63</v>
      </c>
      <c r="AO103" s="34" t="s">
        <v>1236</v>
      </c>
      <c r="AP103" s="225" t="s">
        <v>63</v>
      </c>
      <c r="AQ103" s="3458"/>
      <c r="AR103" s="225" t="s">
        <v>63</v>
      </c>
      <c r="AS103" s="535"/>
      <c r="AT103" s="889"/>
      <c r="AU103" s="535" t="s">
        <v>1472</v>
      </c>
      <c r="AV103" s="888" t="s">
        <v>379</v>
      </c>
      <c r="AW103" s="888">
        <v>206135</v>
      </c>
      <c r="AX103" s="888" t="s">
        <v>1463</v>
      </c>
      <c r="AY103" s="900" t="s">
        <v>1464</v>
      </c>
      <c r="AZ103" s="888"/>
      <c r="BA103" s="894"/>
      <c r="BB103" s="902"/>
      <c r="BC103" s="899"/>
      <c r="BD103" s="899"/>
      <c r="BE103" s="899" t="s">
        <v>59</v>
      </c>
      <c r="BF103" s="888"/>
      <c r="BG103" s="888"/>
      <c r="BH103" s="888"/>
      <c r="BI103" s="888"/>
      <c r="BJ103" s="888"/>
      <c r="BK103" s="889"/>
      <c r="BL103" s="535" t="s">
        <v>641</v>
      </c>
      <c r="BM103" s="899" t="s">
        <v>3337</v>
      </c>
      <c r="BN103" s="899" t="s">
        <v>3314</v>
      </c>
      <c r="BO103" s="900" t="s">
        <v>3358</v>
      </c>
    </row>
    <row r="104" spans="1:67" s="46" customFormat="1" ht="12" customHeight="1">
      <c r="A104" s="912">
        <v>97</v>
      </c>
      <c r="B104" s="913" t="s">
        <v>298</v>
      </c>
      <c r="C104" s="913" t="s">
        <v>299</v>
      </c>
      <c r="D104" s="890" t="s">
        <v>1468</v>
      </c>
      <c r="E104" s="914"/>
      <c r="F104" s="915" t="s">
        <v>59</v>
      </c>
      <c r="G104" s="916" t="s">
        <v>1473</v>
      </c>
      <c r="H104" s="917"/>
      <c r="I104" s="918"/>
      <c r="J104" s="919"/>
      <c r="K104" s="920">
        <v>2</v>
      </c>
      <c r="L104" s="792">
        <v>8</v>
      </c>
      <c r="M104" s="793">
        <v>2</v>
      </c>
      <c r="N104" s="1846">
        <v>2</v>
      </c>
      <c r="O104" s="794">
        <v>0</v>
      </c>
      <c r="P104" s="795">
        <v>0</v>
      </c>
      <c r="Q104" s="3573">
        <v>0</v>
      </c>
      <c r="R104" s="3567"/>
      <c r="S104" s="796">
        <f t="shared" ref="S104:S141" si="10">SUM(K104:M104)+SUM(O104:R104)</f>
        <v>12</v>
      </c>
      <c r="T104" s="796">
        <f t="shared" ref="T104:T141" si="11">SUM(K104:R104)</f>
        <v>14</v>
      </c>
      <c r="U104" s="921" t="s">
        <v>1474</v>
      </c>
      <c r="V104" s="798" t="s">
        <v>63</v>
      </c>
      <c r="W104" s="801" t="s">
        <v>1475</v>
      </c>
      <c r="X104" s="801" t="s">
        <v>186</v>
      </c>
      <c r="Y104" s="801" t="s">
        <v>1476</v>
      </c>
      <c r="Z104" s="798" t="s">
        <v>63</v>
      </c>
      <c r="AA104" s="801" t="s">
        <v>1361</v>
      </c>
      <c r="AB104" s="801" t="s">
        <v>1477</v>
      </c>
      <c r="AC104" s="801" t="s">
        <v>1411</v>
      </c>
      <c r="AD104" s="801" t="s">
        <v>1221</v>
      </c>
      <c r="AE104" s="798" t="s">
        <v>63</v>
      </c>
      <c r="AF104" s="802" t="s">
        <v>99</v>
      </c>
      <c r="AG104" s="802"/>
      <c r="AH104" s="802"/>
      <c r="AI104" s="803"/>
      <c r="AJ104" s="798" t="s">
        <v>63</v>
      </c>
      <c r="AK104" s="804" t="s">
        <v>1286</v>
      </c>
      <c r="AL104" s="798" t="s">
        <v>63</v>
      </c>
      <c r="AM104" s="107" t="s">
        <v>1129</v>
      </c>
      <c r="AN104" s="798" t="s">
        <v>63</v>
      </c>
      <c r="AO104" s="108" t="s">
        <v>1129</v>
      </c>
      <c r="AP104" s="798" t="s">
        <v>63</v>
      </c>
      <c r="AQ104" s="3460"/>
      <c r="AR104" s="798" t="s">
        <v>63</v>
      </c>
      <c r="AS104" s="912"/>
      <c r="AT104" s="922"/>
      <c r="AU104" s="912" t="s">
        <v>1478</v>
      </c>
      <c r="AV104" s="913" t="s">
        <v>1479</v>
      </c>
      <c r="AW104" s="913">
        <v>206119</v>
      </c>
      <c r="AX104" s="913" t="s">
        <v>1480</v>
      </c>
      <c r="AY104" s="915" t="s">
        <v>1481</v>
      </c>
      <c r="AZ104" s="913"/>
      <c r="BA104" s="923"/>
      <c r="BB104" s="924"/>
      <c r="BC104" s="914"/>
      <c r="BD104" s="914"/>
      <c r="BE104" s="914"/>
      <c r="BF104" s="914"/>
      <c r="BG104" s="914"/>
      <c r="BH104" s="914"/>
      <c r="BI104" s="914"/>
      <c r="BJ104" s="914"/>
      <c r="BK104" s="915"/>
      <c r="BL104" s="912" t="s">
        <v>641</v>
      </c>
      <c r="BM104" s="914" t="s">
        <v>3337</v>
      </c>
      <c r="BN104" s="914" t="s">
        <v>3314</v>
      </c>
      <c r="BO104" s="915" t="s">
        <v>3358</v>
      </c>
    </row>
    <row r="105" spans="1:67" s="48" customFormat="1" ht="12" customHeight="1">
      <c r="A105" s="925">
        <v>98</v>
      </c>
      <c r="B105" s="926" t="s">
        <v>463</v>
      </c>
      <c r="C105" s="927" t="s">
        <v>1482</v>
      </c>
      <c r="D105" s="927" t="s">
        <v>1483</v>
      </c>
      <c r="E105" s="928" t="s">
        <v>59</v>
      </c>
      <c r="F105" s="929" t="s">
        <v>59</v>
      </c>
      <c r="G105" s="930" t="s">
        <v>1483</v>
      </c>
      <c r="H105" s="931"/>
      <c r="I105" s="932"/>
      <c r="J105" s="933"/>
      <c r="K105" s="991">
        <v>4</v>
      </c>
      <c r="L105" s="817">
        <v>2</v>
      </c>
      <c r="M105" s="818">
        <v>2</v>
      </c>
      <c r="N105" s="3505">
        <v>0</v>
      </c>
      <c r="O105" s="819">
        <v>0</v>
      </c>
      <c r="P105" s="820">
        <v>0</v>
      </c>
      <c r="Q105" s="3574">
        <v>1</v>
      </c>
      <c r="R105" s="3568"/>
      <c r="S105" s="764">
        <f t="shared" si="10"/>
        <v>9</v>
      </c>
      <c r="T105" s="764">
        <f t="shared" si="11"/>
        <v>9</v>
      </c>
      <c r="U105" s="821" t="s">
        <v>1484</v>
      </c>
      <c r="V105" s="143" t="s">
        <v>304</v>
      </c>
      <c r="W105" s="822" t="s">
        <v>1485</v>
      </c>
      <c r="X105" s="3436" t="s">
        <v>1486</v>
      </c>
      <c r="Y105" s="3440" t="s">
        <v>3485</v>
      </c>
      <c r="Z105" s="143" t="s">
        <v>304</v>
      </c>
      <c r="AA105" s="822" t="s">
        <v>1488</v>
      </c>
      <c r="AB105" s="822" t="s">
        <v>1489</v>
      </c>
      <c r="AC105" s="822" t="s">
        <v>1490</v>
      </c>
      <c r="AD105" s="822"/>
      <c r="AE105" s="143" t="s">
        <v>304</v>
      </c>
      <c r="AF105" s="3509" t="s">
        <v>569</v>
      </c>
      <c r="AG105" s="823"/>
      <c r="AH105" s="823"/>
      <c r="AI105" s="824"/>
      <c r="AJ105" s="143" t="s">
        <v>63</v>
      </c>
      <c r="AK105" s="994" t="str">
        <f>IF(O105=0,"Nej","")</f>
        <v>Nej</v>
      </c>
      <c r="AL105" s="143" t="s">
        <v>304</v>
      </c>
      <c r="AM105" s="154" t="str">
        <f>IF(P105=0,"Nej","")</f>
        <v>Nej</v>
      </c>
      <c r="AN105" s="143" t="s">
        <v>304</v>
      </c>
      <c r="AO105" s="995" t="s">
        <v>1491</v>
      </c>
      <c r="AP105" s="143" t="s">
        <v>304</v>
      </c>
      <c r="AQ105" s="3453"/>
      <c r="AR105" s="143" t="s">
        <v>63</v>
      </c>
      <c r="AS105" s="935"/>
      <c r="AT105" s="936"/>
      <c r="AU105" s="925"/>
      <c r="AV105" s="937"/>
      <c r="AW105" s="937"/>
      <c r="AX105" s="937"/>
      <c r="AY105" s="938" t="s">
        <v>1482</v>
      </c>
      <c r="AZ105" s="939" t="s">
        <v>1492</v>
      </c>
      <c r="BA105" s="940"/>
      <c r="BB105" s="941"/>
      <c r="BC105" s="942"/>
      <c r="BD105" s="942"/>
      <c r="BE105" s="942"/>
      <c r="BF105" s="942"/>
      <c r="BG105" s="942"/>
      <c r="BH105" s="942"/>
      <c r="BI105" s="942"/>
      <c r="BJ105" s="942"/>
      <c r="BK105" s="938"/>
      <c r="BL105" s="943" t="s">
        <v>641</v>
      </c>
      <c r="BM105" s="942" t="s">
        <v>3359</v>
      </c>
      <c r="BN105" s="942" t="s">
        <v>499</v>
      </c>
      <c r="BO105" s="938"/>
    </row>
    <row r="106" spans="1:67" s="48" customFormat="1" ht="12" customHeight="1">
      <c r="A106" s="944">
        <v>99</v>
      </c>
      <c r="B106" s="945" t="s">
        <v>463</v>
      </c>
      <c r="C106" s="946" t="s">
        <v>1482</v>
      </c>
      <c r="D106" s="946" t="s">
        <v>1493</v>
      </c>
      <c r="E106" s="947" t="s">
        <v>59</v>
      </c>
      <c r="F106" s="948" t="s">
        <v>59</v>
      </c>
      <c r="G106" s="949" t="s">
        <v>1493</v>
      </c>
      <c r="H106" s="950"/>
      <c r="I106" s="951"/>
      <c r="J106" s="952"/>
      <c r="K106" s="851">
        <v>8</v>
      </c>
      <c r="L106" s="837">
        <v>4</v>
      </c>
      <c r="M106" s="838">
        <v>4</v>
      </c>
      <c r="N106" s="3507">
        <v>0</v>
      </c>
      <c r="O106" s="839">
        <v>0</v>
      </c>
      <c r="P106" s="840">
        <v>0</v>
      </c>
      <c r="Q106" s="3575">
        <v>1</v>
      </c>
      <c r="R106" s="3569"/>
      <c r="S106" s="224">
        <f t="shared" si="10"/>
        <v>17</v>
      </c>
      <c r="T106" s="224">
        <f t="shared" si="11"/>
        <v>17</v>
      </c>
      <c r="U106" s="992" t="s">
        <v>1494</v>
      </c>
      <c r="V106" s="225" t="s">
        <v>304</v>
      </c>
      <c r="W106" s="993" t="s">
        <v>1495</v>
      </c>
      <c r="X106" s="3437" t="s">
        <v>1486</v>
      </c>
      <c r="Y106" s="3439" t="s">
        <v>3485</v>
      </c>
      <c r="Z106" s="225" t="s">
        <v>304</v>
      </c>
      <c r="AA106" s="842" t="s">
        <v>1488</v>
      </c>
      <c r="AB106" s="842" t="s">
        <v>1489</v>
      </c>
      <c r="AC106" s="842" t="s">
        <v>1490</v>
      </c>
      <c r="AD106" s="842"/>
      <c r="AE106" s="225" t="s">
        <v>304</v>
      </c>
      <c r="AF106" s="3510" t="s">
        <v>569</v>
      </c>
      <c r="AG106" s="843"/>
      <c r="AH106" s="843"/>
      <c r="AI106" s="844"/>
      <c r="AJ106" s="225" t="s">
        <v>63</v>
      </c>
      <c r="AK106" s="845" t="str">
        <f>IF(O106=0,"Nej","")</f>
        <v>Nej</v>
      </c>
      <c r="AL106" s="225" t="s">
        <v>304</v>
      </c>
      <c r="AM106" s="125" t="str">
        <f>IF(P106=0,"Nej","")</f>
        <v>Nej</v>
      </c>
      <c r="AN106" s="225" t="s">
        <v>304</v>
      </c>
      <c r="AO106" s="190" t="s">
        <v>1491</v>
      </c>
      <c r="AP106" s="225" t="s">
        <v>304</v>
      </c>
      <c r="AQ106" s="3454"/>
      <c r="AR106" s="225" t="s">
        <v>63</v>
      </c>
      <c r="AS106" s="953"/>
      <c r="AT106" s="954"/>
      <c r="AU106" s="944"/>
      <c r="AV106" s="955"/>
      <c r="AW106" s="955"/>
      <c r="AX106" s="955"/>
      <c r="AY106" s="956" t="s">
        <v>1482</v>
      </c>
      <c r="AZ106" s="957" t="s">
        <v>1492</v>
      </c>
      <c r="BA106" s="958"/>
      <c r="BB106" s="959"/>
      <c r="BC106" s="960"/>
      <c r="BD106" s="960"/>
      <c r="BE106" s="960"/>
      <c r="BF106" s="960"/>
      <c r="BG106" s="960"/>
      <c r="BH106" s="960"/>
      <c r="BI106" s="960"/>
      <c r="BJ106" s="960"/>
      <c r="BK106" s="956"/>
      <c r="BL106" s="961" t="s">
        <v>486</v>
      </c>
      <c r="BM106" s="960" t="s">
        <v>3443</v>
      </c>
      <c r="BN106" s="960" t="s">
        <v>3456</v>
      </c>
      <c r="BO106" s="956" t="s">
        <v>3360</v>
      </c>
    </row>
    <row r="107" spans="1:67" s="48" customFormat="1" ht="12" customHeight="1">
      <c r="A107" s="944">
        <v>100</v>
      </c>
      <c r="B107" s="945" t="s">
        <v>463</v>
      </c>
      <c r="C107" s="946" t="s">
        <v>1482</v>
      </c>
      <c r="D107" s="946" t="s">
        <v>1496</v>
      </c>
      <c r="E107" s="947" t="s">
        <v>59</v>
      </c>
      <c r="F107" s="948" t="s">
        <v>59</v>
      </c>
      <c r="G107" s="949" t="s">
        <v>1496</v>
      </c>
      <c r="H107" s="950"/>
      <c r="I107" s="951"/>
      <c r="J107" s="952"/>
      <c r="K107" s="836">
        <v>2</v>
      </c>
      <c r="L107" s="837">
        <v>2</v>
      </c>
      <c r="M107" s="838">
        <v>1</v>
      </c>
      <c r="N107" s="3506">
        <v>0</v>
      </c>
      <c r="O107" s="839">
        <v>0</v>
      </c>
      <c r="P107" s="840">
        <v>0</v>
      </c>
      <c r="Q107" s="3575">
        <v>1</v>
      </c>
      <c r="R107" s="3569"/>
      <c r="S107" s="224">
        <f t="shared" si="10"/>
        <v>6</v>
      </c>
      <c r="T107" s="224">
        <f t="shared" si="11"/>
        <v>6</v>
      </c>
      <c r="U107" s="841" t="s">
        <v>1484</v>
      </c>
      <c r="V107" s="225" t="s">
        <v>304</v>
      </c>
      <c r="W107" s="842" t="s">
        <v>1485</v>
      </c>
      <c r="X107" s="3437" t="s">
        <v>1486</v>
      </c>
      <c r="Y107" s="3439" t="s">
        <v>3485</v>
      </c>
      <c r="Z107" s="225" t="s">
        <v>304</v>
      </c>
      <c r="AA107" s="842" t="s">
        <v>1488</v>
      </c>
      <c r="AB107" s="842" t="s">
        <v>1489</v>
      </c>
      <c r="AC107" s="842" t="s">
        <v>1490</v>
      </c>
      <c r="AD107" s="842"/>
      <c r="AE107" s="225" t="s">
        <v>304</v>
      </c>
      <c r="AF107" s="3510" t="s">
        <v>569</v>
      </c>
      <c r="AG107" s="843"/>
      <c r="AH107" s="843"/>
      <c r="AI107" s="844"/>
      <c r="AJ107" s="225" t="s">
        <v>63</v>
      </c>
      <c r="AK107" s="845" t="str">
        <f t="shared" ref="AK107:AK125" si="12">IF(O107=0,"Nej","")</f>
        <v>Nej</v>
      </c>
      <c r="AL107" s="225" t="s">
        <v>304</v>
      </c>
      <c r="AM107" s="125" t="str">
        <f t="shared" ref="AM107:AM170" si="13">IF(P107=0,"Nej","")</f>
        <v>Nej</v>
      </c>
      <c r="AN107" s="225" t="s">
        <v>304</v>
      </c>
      <c r="AO107" s="190" t="s">
        <v>1491</v>
      </c>
      <c r="AP107" s="225" t="s">
        <v>304</v>
      </c>
      <c r="AQ107" s="3454"/>
      <c r="AR107" s="225" t="s">
        <v>63</v>
      </c>
      <c r="AS107" s="953"/>
      <c r="AT107" s="954"/>
      <c r="AU107" s="944" t="s">
        <v>1498</v>
      </c>
      <c r="AV107" s="955"/>
      <c r="AW107" s="955"/>
      <c r="AX107" s="955"/>
      <c r="AY107" s="956" t="s">
        <v>1482</v>
      </c>
      <c r="AZ107" s="957" t="s">
        <v>1492</v>
      </c>
      <c r="BA107" s="958"/>
      <c r="BB107" s="959"/>
      <c r="BC107" s="960"/>
      <c r="BD107" s="960"/>
      <c r="BE107" s="960"/>
      <c r="BF107" s="960"/>
      <c r="BG107" s="960"/>
      <c r="BH107" s="960"/>
      <c r="BI107" s="960"/>
      <c r="BJ107" s="960"/>
      <c r="BK107" s="956"/>
      <c r="BL107" s="961" t="s">
        <v>641</v>
      </c>
      <c r="BM107" s="960" t="s">
        <v>3359</v>
      </c>
      <c r="BN107" s="960" t="s">
        <v>499</v>
      </c>
      <c r="BO107" s="956"/>
    </row>
    <row r="108" spans="1:67" s="48" customFormat="1" ht="12" customHeight="1">
      <c r="A108" s="944">
        <v>101</v>
      </c>
      <c r="B108" s="945" t="s">
        <v>463</v>
      </c>
      <c r="C108" s="946" t="s">
        <v>1482</v>
      </c>
      <c r="D108" s="946" t="s">
        <v>1499</v>
      </c>
      <c r="E108" s="947" t="s">
        <v>59</v>
      </c>
      <c r="F108" s="948" t="s">
        <v>59</v>
      </c>
      <c r="G108" s="949" t="s">
        <v>1499</v>
      </c>
      <c r="H108" s="950"/>
      <c r="I108" s="951"/>
      <c r="J108" s="952"/>
      <c r="K108" s="851">
        <v>1</v>
      </c>
      <c r="L108" s="837">
        <v>0</v>
      </c>
      <c r="M108" s="838">
        <v>1</v>
      </c>
      <c r="N108" s="3507">
        <v>0</v>
      </c>
      <c r="O108" s="839">
        <v>0</v>
      </c>
      <c r="P108" s="840">
        <v>0</v>
      </c>
      <c r="Q108" s="3575">
        <v>0</v>
      </c>
      <c r="R108" s="3569"/>
      <c r="S108" s="224">
        <f t="shared" si="10"/>
        <v>2</v>
      </c>
      <c r="T108" s="224">
        <f t="shared" si="11"/>
        <v>2</v>
      </c>
      <c r="U108" s="841" t="s">
        <v>564</v>
      </c>
      <c r="V108" s="225" t="s">
        <v>304</v>
      </c>
      <c r="W108" s="842" t="s">
        <v>565</v>
      </c>
      <c r="X108" s="3437"/>
      <c r="Y108" s="3439" t="s">
        <v>567</v>
      </c>
      <c r="Z108" s="225" t="s">
        <v>304</v>
      </c>
      <c r="AA108" s="842" t="s">
        <v>564</v>
      </c>
      <c r="AB108" s="842"/>
      <c r="AC108" s="842"/>
      <c r="AD108" s="842"/>
      <c r="AE108" s="225" t="s">
        <v>304</v>
      </c>
      <c r="AF108" s="3510" t="s">
        <v>569</v>
      </c>
      <c r="AG108" s="843"/>
      <c r="AH108" s="843"/>
      <c r="AI108" s="844"/>
      <c r="AJ108" s="225" t="s">
        <v>63</v>
      </c>
      <c r="AK108" s="845" t="str">
        <f t="shared" si="12"/>
        <v>Nej</v>
      </c>
      <c r="AL108" s="225" t="s">
        <v>304</v>
      </c>
      <c r="AM108" s="125" t="str">
        <f t="shared" si="13"/>
        <v>Nej</v>
      </c>
      <c r="AN108" s="225" t="s">
        <v>304</v>
      </c>
      <c r="AO108" s="190" t="str">
        <f>IF(Q108=0,"Nej","")</f>
        <v>Nej</v>
      </c>
      <c r="AP108" s="225" t="s">
        <v>304</v>
      </c>
      <c r="AQ108" s="3454"/>
      <c r="AR108" s="225" t="s">
        <v>63</v>
      </c>
      <c r="AS108" s="953"/>
      <c r="AT108" s="954"/>
      <c r="AU108" s="944"/>
      <c r="AV108" s="955"/>
      <c r="AW108" s="955"/>
      <c r="AX108" s="955"/>
      <c r="AY108" s="956" t="s">
        <v>1482</v>
      </c>
      <c r="AZ108" s="957" t="s">
        <v>1492</v>
      </c>
      <c r="BA108" s="958"/>
      <c r="BB108" s="959"/>
      <c r="BC108" s="960"/>
      <c r="BD108" s="960"/>
      <c r="BE108" s="960"/>
      <c r="BF108" s="960"/>
      <c r="BG108" s="960"/>
      <c r="BH108" s="960"/>
      <c r="BI108" s="960"/>
      <c r="BJ108" s="960"/>
      <c r="BK108" s="956"/>
      <c r="BL108" s="961" t="s">
        <v>486</v>
      </c>
      <c r="BM108" s="960" t="s">
        <v>3359</v>
      </c>
      <c r="BN108" s="960" t="s">
        <v>499</v>
      </c>
      <c r="BO108" s="956"/>
    </row>
    <row r="109" spans="1:67" s="17" customFormat="1" ht="12" customHeight="1">
      <c r="A109" s="944">
        <v>102</v>
      </c>
      <c r="B109" s="962" t="s">
        <v>463</v>
      </c>
      <c r="C109" s="963" t="s">
        <v>1482</v>
      </c>
      <c r="D109" s="963" t="s">
        <v>1496</v>
      </c>
      <c r="E109" s="947"/>
      <c r="F109" s="948" t="s">
        <v>59</v>
      </c>
      <c r="G109" s="964" t="s">
        <v>1500</v>
      </c>
      <c r="H109" s="965"/>
      <c r="I109" s="951"/>
      <c r="J109" s="966"/>
      <c r="K109" s="836">
        <v>2</v>
      </c>
      <c r="L109" s="837">
        <v>2</v>
      </c>
      <c r="M109" s="838">
        <v>2</v>
      </c>
      <c r="N109" s="3507">
        <v>4</v>
      </c>
      <c r="O109" s="839">
        <v>0</v>
      </c>
      <c r="P109" s="840">
        <v>0</v>
      </c>
      <c r="Q109" s="3575">
        <v>1</v>
      </c>
      <c r="R109" s="3569"/>
      <c r="S109" s="224">
        <f t="shared" si="10"/>
        <v>7</v>
      </c>
      <c r="T109" s="224">
        <f t="shared" si="11"/>
        <v>11</v>
      </c>
      <c r="U109" s="841" t="s">
        <v>1501</v>
      </c>
      <c r="V109" s="225" t="s">
        <v>304</v>
      </c>
      <c r="W109" s="842" t="s">
        <v>1502</v>
      </c>
      <c r="X109" s="842" t="s">
        <v>1486</v>
      </c>
      <c r="Y109" s="3438" t="s">
        <v>3485</v>
      </c>
      <c r="Z109" s="225" t="s">
        <v>304</v>
      </c>
      <c r="AA109" s="842" t="s">
        <v>1488</v>
      </c>
      <c r="AB109" s="842" t="s">
        <v>1503</v>
      </c>
      <c r="AC109" s="842" t="s">
        <v>1504</v>
      </c>
      <c r="AD109" s="842"/>
      <c r="AE109" s="225" t="s">
        <v>304</v>
      </c>
      <c r="AF109" s="3510" t="s">
        <v>122</v>
      </c>
      <c r="AG109" s="3510" t="s">
        <v>1505</v>
      </c>
      <c r="AH109" s="843"/>
      <c r="AI109" s="3513" t="s">
        <v>1506</v>
      </c>
      <c r="AJ109" s="225" t="s">
        <v>63</v>
      </c>
      <c r="AK109" s="845" t="str">
        <f t="shared" si="12"/>
        <v>Nej</v>
      </c>
      <c r="AL109" s="225" t="s">
        <v>304</v>
      </c>
      <c r="AM109" s="125" t="str">
        <f t="shared" si="13"/>
        <v>Nej</v>
      </c>
      <c r="AN109" s="225" t="s">
        <v>304</v>
      </c>
      <c r="AO109" s="190" t="s">
        <v>1491</v>
      </c>
      <c r="AP109" s="225" t="s">
        <v>304</v>
      </c>
      <c r="AQ109" s="3454"/>
      <c r="AR109" s="225" t="s">
        <v>63</v>
      </c>
      <c r="AS109" s="953"/>
      <c r="AT109" s="954"/>
      <c r="AU109" s="944"/>
      <c r="AV109" s="955"/>
      <c r="AW109" s="955">
        <v>222660</v>
      </c>
      <c r="AX109" s="955" t="s">
        <v>1508</v>
      </c>
      <c r="AY109" s="967" t="s">
        <v>1509</v>
      </c>
      <c r="AZ109" s="968" t="s">
        <v>1492</v>
      </c>
      <c r="BA109" s="958" t="s">
        <v>1507</v>
      </c>
      <c r="BB109" s="969"/>
      <c r="BC109" s="970"/>
      <c r="BD109" s="970"/>
      <c r="BE109" s="970"/>
      <c r="BF109" s="970"/>
      <c r="BG109" s="970"/>
      <c r="BH109" s="970"/>
      <c r="BI109" s="970"/>
      <c r="BJ109" s="970"/>
      <c r="BK109" s="967"/>
      <c r="BL109" s="961" t="s">
        <v>486</v>
      </c>
      <c r="BM109" s="970" t="s">
        <v>3400</v>
      </c>
      <c r="BN109" s="970" t="s">
        <v>3456</v>
      </c>
      <c r="BO109" s="967" t="s">
        <v>3361</v>
      </c>
    </row>
    <row r="110" spans="1:67" s="17" customFormat="1" ht="12" customHeight="1">
      <c r="A110" s="944">
        <v>103</v>
      </c>
      <c r="B110" s="962" t="s">
        <v>463</v>
      </c>
      <c r="C110" s="963" t="s">
        <v>1482</v>
      </c>
      <c r="D110" s="963" t="s">
        <v>1499</v>
      </c>
      <c r="E110" s="947"/>
      <c r="F110" s="948" t="s">
        <v>195</v>
      </c>
      <c r="G110" s="964" t="s">
        <v>1510</v>
      </c>
      <c r="H110" s="965"/>
      <c r="I110" s="951"/>
      <c r="J110" s="966"/>
      <c r="K110" s="851">
        <v>1</v>
      </c>
      <c r="L110" s="837">
        <v>0</v>
      </c>
      <c r="M110" s="838">
        <v>1</v>
      </c>
      <c r="N110" s="3507">
        <v>0</v>
      </c>
      <c r="O110" s="839">
        <v>0</v>
      </c>
      <c r="P110" s="840">
        <v>0</v>
      </c>
      <c r="Q110" s="3575">
        <v>0</v>
      </c>
      <c r="R110" s="3569"/>
      <c r="S110" s="224">
        <f t="shared" si="10"/>
        <v>2</v>
      </c>
      <c r="T110" s="224">
        <f t="shared" si="11"/>
        <v>2</v>
      </c>
      <c r="U110" s="841" t="s">
        <v>564</v>
      </c>
      <c r="V110" s="225" t="s">
        <v>304</v>
      </c>
      <c r="W110" s="842" t="s">
        <v>565</v>
      </c>
      <c r="X110" s="842"/>
      <c r="Y110" s="842" t="s">
        <v>567</v>
      </c>
      <c r="Z110" s="225" t="s">
        <v>304</v>
      </c>
      <c r="AA110" s="842" t="s">
        <v>564</v>
      </c>
      <c r="AB110" s="842"/>
      <c r="AC110" s="842" t="s">
        <v>1511</v>
      </c>
      <c r="AD110" s="842"/>
      <c r="AE110" s="225" t="s">
        <v>304</v>
      </c>
      <c r="AF110" s="3510" t="s">
        <v>122</v>
      </c>
      <c r="AG110" s="843"/>
      <c r="AH110" s="843"/>
      <c r="AI110" s="844"/>
      <c r="AJ110" s="225" t="s">
        <v>63</v>
      </c>
      <c r="AK110" s="845" t="str">
        <f t="shared" si="12"/>
        <v>Nej</v>
      </c>
      <c r="AL110" s="225" t="s">
        <v>304</v>
      </c>
      <c r="AM110" s="125" t="str">
        <f t="shared" si="13"/>
        <v>Nej</v>
      </c>
      <c r="AN110" s="225" t="s">
        <v>304</v>
      </c>
      <c r="AO110" s="190" t="str">
        <f>IF(Q110=0,"Nej","")</f>
        <v>Nej</v>
      </c>
      <c r="AP110" s="225" t="s">
        <v>304</v>
      </c>
      <c r="AQ110" s="3454"/>
      <c r="AR110" s="225" t="s">
        <v>63</v>
      </c>
      <c r="AS110" s="953"/>
      <c r="AT110" s="954"/>
      <c r="AU110" s="944"/>
      <c r="AV110" s="955"/>
      <c r="AW110" s="955">
        <v>222660</v>
      </c>
      <c r="AX110" s="955" t="s">
        <v>1508</v>
      </c>
      <c r="AY110" s="967" t="s">
        <v>1509</v>
      </c>
      <c r="AZ110" s="971" t="s">
        <v>1492</v>
      </c>
      <c r="BA110" s="958" t="s">
        <v>1507</v>
      </c>
      <c r="BB110" s="969"/>
      <c r="BC110" s="970"/>
      <c r="BD110" s="970"/>
      <c r="BE110" s="970"/>
      <c r="BF110" s="970"/>
      <c r="BG110" s="970"/>
      <c r="BH110" s="970"/>
      <c r="BI110" s="970"/>
      <c r="BJ110" s="970"/>
      <c r="BK110" s="967"/>
      <c r="BL110" s="961" t="s">
        <v>486</v>
      </c>
      <c r="BM110" s="970" t="s">
        <v>3400</v>
      </c>
      <c r="BN110" s="970" t="s">
        <v>3456</v>
      </c>
      <c r="BO110" s="967" t="s">
        <v>3361</v>
      </c>
    </row>
    <row r="111" spans="1:67" s="17" customFormat="1" ht="12" customHeight="1">
      <c r="A111" s="944">
        <v>104</v>
      </c>
      <c r="B111" s="962" t="s">
        <v>463</v>
      </c>
      <c r="C111" s="963" t="s">
        <v>1482</v>
      </c>
      <c r="D111" s="963" t="s">
        <v>1499</v>
      </c>
      <c r="E111" s="947"/>
      <c r="F111" s="948" t="s">
        <v>195</v>
      </c>
      <c r="G111" s="964" t="s">
        <v>1512</v>
      </c>
      <c r="H111" s="965"/>
      <c r="I111" s="951"/>
      <c r="J111" s="966"/>
      <c r="K111" s="836">
        <v>1</v>
      </c>
      <c r="L111" s="837">
        <v>0</v>
      </c>
      <c r="M111" s="838">
        <v>1</v>
      </c>
      <c r="N111" s="3506">
        <v>0</v>
      </c>
      <c r="O111" s="839">
        <v>0</v>
      </c>
      <c r="P111" s="840">
        <v>0</v>
      </c>
      <c r="Q111" s="3575">
        <v>0</v>
      </c>
      <c r="R111" s="3569"/>
      <c r="S111" s="224">
        <f t="shared" si="10"/>
        <v>2</v>
      </c>
      <c r="T111" s="224">
        <f t="shared" si="11"/>
        <v>2</v>
      </c>
      <c r="U111" s="841" t="s">
        <v>564</v>
      </c>
      <c r="V111" s="225" t="s">
        <v>304</v>
      </c>
      <c r="W111" s="842" t="s">
        <v>565</v>
      </c>
      <c r="X111" s="842"/>
      <c r="Y111" s="842" t="s">
        <v>567</v>
      </c>
      <c r="Z111" s="225" t="s">
        <v>304</v>
      </c>
      <c r="AA111" s="842" t="s">
        <v>564</v>
      </c>
      <c r="AB111" s="842"/>
      <c r="AC111" s="842" t="s">
        <v>1511</v>
      </c>
      <c r="AD111" s="842"/>
      <c r="AE111" s="225" t="s">
        <v>304</v>
      </c>
      <c r="AF111" s="3510" t="s">
        <v>1513</v>
      </c>
      <c r="AG111" s="843"/>
      <c r="AH111" s="843"/>
      <c r="AI111" s="844"/>
      <c r="AJ111" s="225" t="s">
        <v>63</v>
      </c>
      <c r="AK111" s="845" t="str">
        <f t="shared" si="12"/>
        <v>Nej</v>
      </c>
      <c r="AL111" s="225" t="s">
        <v>304</v>
      </c>
      <c r="AM111" s="125" t="str">
        <f t="shared" si="13"/>
        <v>Nej</v>
      </c>
      <c r="AN111" s="225" t="s">
        <v>304</v>
      </c>
      <c r="AO111" s="190" t="str">
        <f>IF(Q111=0,"Nej","")</f>
        <v>Nej</v>
      </c>
      <c r="AP111" s="225" t="s">
        <v>304</v>
      </c>
      <c r="AQ111" s="3454"/>
      <c r="AR111" s="225" t="s">
        <v>63</v>
      </c>
      <c r="AS111" s="953"/>
      <c r="AT111" s="954"/>
      <c r="AU111" s="944"/>
      <c r="AV111" s="955"/>
      <c r="AW111" s="955">
        <v>1005771</v>
      </c>
      <c r="AX111" s="955" t="s">
        <v>1514</v>
      </c>
      <c r="AY111" s="967" t="s">
        <v>1515</v>
      </c>
      <c r="AZ111" s="971" t="s">
        <v>1492</v>
      </c>
      <c r="BA111" s="958" t="s">
        <v>1507</v>
      </c>
      <c r="BB111" s="969"/>
      <c r="BC111" s="970"/>
      <c r="BD111" s="970"/>
      <c r="BE111" s="970"/>
      <c r="BF111" s="970"/>
      <c r="BG111" s="970"/>
      <c r="BH111" s="970"/>
      <c r="BI111" s="970"/>
      <c r="BJ111" s="970"/>
      <c r="BK111" s="967"/>
      <c r="BL111" s="961" t="s">
        <v>486</v>
      </c>
      <c r="BM111" s="970" t="s">
        <v>3400</v>
      </c>
      <c r="BN111" s="970" t="s">
        <v>3456</v>
      </c>
      <c r="BO111" s="967" t="s">
        <v>3361</v>
      </c>
    </row>
    <row r="112" spans="1:67" s="17" customFormat="1" ht="12" customHeight="1">
      <c r="A112" s="944">
        <v>105</v>
      </c>
      <c r="B112" s="962" t="s">
        <v>463</v>
      </c>
      <c r="C112" s="963" t="s">
        <v>1482</v>
      </c>
      <c r="D112" s="963" t="s">
        <v>1499</v>
      </c>
      <c r="E112" s="947"/>
      <c r="F112" s="948" t="s">
        <v>195</v>
      </c>
      <c r="G112" s="964" t="s">
        <v>1516</v>
      </c>
      <c r="H112" s="965"/>
      <c r="I112" s="951"/>
      <c r="J112" s="966"/>
      <c r="K112" s="851">
        <v>1</v>
      </c>
      <c r="L112" s="837">
        <v>0</v>
      </c>
      <c r="M112" s="838">
        <v>1</v>
      </c>
      <c r="N112" s="3507">
        <v>0</v>
      </c>
      <c r="O112" s="839">
        <v>0</v>
      </c>
      <c r="P112" s="840">
        <v>0</v>
      </c>
      <c r="Q112" s="3575">
        <v>0</v>
      </c>
      <c r="R112" s="3569"/>
      <c r="S112" s="224">
        <f t="shared" si="10"/>
        <v>2</v>
      </c>
      <c r="T112" s="224">
        <f t="shared" si="11"/>
        <v>2</v>
      </c>
      <c r="U112" s="841" t="s">
        <v>564</v>
      </c>
      <c r="V112" s="225" t="s">
        <v>304</v>
      </c>
      <c r="W112" s="842" t="s">
        <v>565</v>
      </c>
      <c r="X112" s="842"/>
      <c r="Y112" s="842" t="s">
        <v>567</v>
      </c>
      <c r="Z112" s="225" t="s">
        <v>304</v>
      </c>
      <c r="AA112" s="842" t="s">
        <v>564</v>
      </c>
      <c r="AB112" s="842"/>
      <c r="AC112" s="842" t="s">
        <v>1511</v>
      </c>
      <c r="AD112" s="842"/>
      <c r="AE112" s="225" t="s">
        <v>304</v>
      </c>
      <c r="AF112" s="3510" t="s">
        <v>122</v>
      </c>
      <c r="AG112" s="843"/>
      <c r="AH112" s="843"/>
      <c r="AI112" s="844"/>
      <c r="AJ112" s="225" t="s">
        <v>63</v>
      </c>
      <c r="AK112" s="845" t="str">
        <f t="shared" si="12"/>
        <v>Nej</v>
      </c>
      <c r="AL112" s="225" t="s">
        <v>304</v>
      </c>
      <c r="AM112" s="125" t="str">
        <f t="shared" si="13"/>
        <v>Nej</v>
      </c>
      <c r="AN112" s="225" t="s">
        <v>304</v>
      </c>
      <c r="AO112" s="190" t="str">
        <f>IF(Q112=0,"Nej","")</f>
        <v>Nej</v>
      </c>
      <c r="AP112" s="225" t="s">
        <v>304</v>
      </c>
      <c r="AQ112" s="3454"/>
      <c r="AR112" s="225" t="s">
        <v>63</v>
      </c>
      <c r="AS112" s="953"/>
      <c r="AT112" s="954"/>
      <c r="AU112" s="944"/>
      <c r="AV112" s="955"/>
      <c r="AW112" s="955">
        <v>222434</v>
      </c>
      <c r="AX112" s="955" t="s">
        <v>1517</v>
      </c>
      <c r="AY112" s="967" t="s">
        <v>1518</v>
      </c>
      <c r="AZ112" s="971" t="s">
        <v>1559</v>
      </c>
      <c r="BA112" s="958" t="s">
        <v>1712</v>
      </c>
      <c r="BB112" s="969"/>
      <c r="BC112" s="970"/>
      <c r="BD112" s="970"/>
      <c r="BE112" s="970" t="s">
        <v>59</v>
      </c>
      <c r="BF112" s="970"/>
      <c r="BG112" s="970"/>
      <c r="BH112" s="970"/>
      <c r="BI112" s="970"/>
      <c r="BJ112" s="970"/>
      <c r="BK112" s="967"/>
      <c r="BL112" s="961" t="s">
        <v>486</v>
      </c>
      <c r="BM112" s="970" t="s">
        <v>3363</v>
      </c>
      <c r="BN112" s="970" t="s">
        <v>3456</v>
      </c>
      <c r="BO112" s="967" t="s">
        <v>3361</v>
      </c>
    </row>
    <row r="113" spans="1:67" s="17" customFormat="1" ht="12" customHeight="1">
      <c r="A113" s="944">
        <v>106</v>
      </c>
      <c r="B113" s="962" t="s">
        <v>463</v>
      </c>
      <c r="C113" s="963" t="s">
        <v>1482</v>
      </c>
      <c r="D113" s="963" t="s">
        <v>1499</v>
      </c>
      <c r="E113" s="947"/>
      <c r="F113" s="948" t="s">
        <v>195</v>
      </c>
      <c r="G113" s="964" t="s">
        <v>1519</v>
      </c>
      <c r="H113" s="965"/>
      <c r="I113" s="951"/>
      <c r="J113" s="966"/>
      <c r="K113" s="836">
        <v>1</v>
      </c>
      <c r="L113" s="837">
        <v>0</v>
      </c>
      <c r="M113" s="838">
        <v>1</v>
      </c>
      <c r="N113" s="3507">
        <v>0</v>
      </c>
      <c r="O113" s="839">
        <v>0</v>
      </c>
      <c r="P113" s="840">
        <v>0</v>
      </c>
      <c r="Q113" s="3575">
        <v>0</v>
      </c>
      <c r="R113" s="3569"/>
      <c r="S113" s="224">
        <f t="shared" si="10"/>
        <v>2</v>
      </c>
      <c r="T113" s="224">
        <f t="shared" si="11"/>
        <v>2</v>
      </c>
      <c r="U113" s="841" t="s">
        <v>564</v>
      </c>
      <c r="V113" s="225" t="s">
        <v>304</v>
      </c>
      <c r="W113" s="842" t="s">
        <v>565</v>
      </c>
      <c r="X113" s="842"/>
      <c r="Y113" s="842" t="s">
        <v>567</v>
      </c>
      <c r="Z113" s="225" t="s">
        <v>304</v>
      </c>
      <c r="AA113" s="842" t="s">
        <v>564</v>
      </c>
      <c r="AB113" s="842"/>
      <c r="AC113" s="842" t="s">
        <v>1511</v>
      </c>
      <c r="AD113" s="842"/>
      <c r="AE113" s="225" t="s">
        <v>304</v>
      </c>
      <c r="AF113" s="3510" t="s">
        <v>122</v>
      </c>
      <c r="AG113" s="843"/>
      <c r="AH113" s="843"/>
      <c r="AI113" s="844"/>
      <c r="AJ113" s="225" t="s">
        <v>63</v>
      </c>
      <c r="AK113" s="845" t="str">
        <f t="shared" si="12"/>
        <v>Nej</v>
      </c>
      <c r="AL113" s="225" t="s">
        <v>304</v>
      </c>
      <c r="AM113" s="125" t="str">
        <f t="shared" si="13"/>
        <v>Nej</v>
      </c>
      <c r="AN113" s="225" t="s">
        <v>304</v>
      </c>
      <c r="AO113" s="190" t="str">
        <f>IF(Q113=0,"Nej","")</f>
        <v>Nej</v>
      </c>
      <c r="AP113" s="225" t="s">
        <v>304</v>
      </c>
      <c r="AQ113" s="3454"/>
      <c r="AR113" s="225" t="s">
        <v>63</v>
      </c>
      <c r="AS113" s="953"/>
      <c r="AT113" s="954"/>
      <c r="AU113" s="944"/>
      <c r="AV113" s="955" t="s">
        <v>379</v>
      </c>
      <c r="AW113" s="955">
        <v>221949</v>
      </c>
      <c r="AX113" s="955" t="s">
        <v>1520</v>
      </c>
      <c r="AY113" s="967" t="s">
        <v>1521</v>
      </c>
      <c r="AZ113" s="971"/>
      <c r="BA113" s="958"/>
      <c r="BB113" s="969"/>
      <c r="BC113" s="970"/>
      <c r="BD113" s="970"/>
      <c r="BE113" s="970" t="s">
        <v>59</v>
      </c>
      <c r="BF113" s="970"/>
      <c r="BG113" s="970"/>
      <c r="BH113" s="970"/>
      <c r="BI113" s="970"/>
      <c r="BJ113" s="970" t="s">
        <v>59</v>
      </c>
      <c r="BK113" s="967"/>
      <c r="BL113" s="961" t="s">
        <v>486</v>
      </c>
      <c r="BM113" s="970" t="s">
        <v>3363</v>
      </c>
      <c r="BN113" s="970" t="s">
        <v>3456</v>
      </c>
      <c r="BO113" s="967" t="s">
        <v>3362</v>
      </c>
    </row>
    <row r="114" spans="1:67" s="17" customFormat="1" ht="12" customHeight="1">
      <c r="A114" s="944">
        <v>107</v>
      </c>
      <c r="B114" s="962" t="s">
        <v>463</v>
      </c>
      <c r="C114" s="963" t="s">
        <v>1482</v>
      </c>
      <c r="D114" s="963" t="s">
        <v>1499</v>
      </c>
      <c r="E114" s="947"/>
      <c r="F114" s="948" t="s">
        <v>195</v>
      </c>
      <c r="G114" s="964" t="s">
        <v>1522</v>
      </c>
      <c r="H114" s="965"/>
      <c r="I114" s="951"/>
      <c r="J114" s="966"/>
      <c r="K114" s="851">
        <v>1</v>
      </c>
      <c r="L114" s="837">
        <v>0</v>
      </c>
      <c r="M114" s="838">
        <v>1</v>
      </c>
      <c r="N114" s="3507">
        <v>0</v>
      </c>
      <c r="O114" s="839">
        <v>0</v>
      </c>
      <c r="P114" s="840">
        <v>0</v>
      </c>
      <c r="Q114" s="3575">
        <v>0</v>
      </c>
      <c r="R114" s="3569"/>
      <c r="S114" s="224">
        <f t="shared" si="10"/>
        <v>2</v>
      </c>
      <c r="T114" s="224">
        <f t="shared" si="11"/>
        <v>2</v>
      </c>
      <c r="U114" s="841" t="s">
        <v>564</v>
      </c>
      <c r="V114" s="225" t="s">
        <v>304</v>
      </c>
      <c r="W114" s="842" t="s">
        <v>565</v>
      </c>
      <c r="X114" s="842"/>
      <c r="Y114" s="842" t="s">
        <v>567</v>
      </c>
      <c r="Z114" s="225" t="s">
        <v>304</v>
      </c>
      <c r="AA114" s="842" t="s">
        <v>564</v>
      </c>
      <c r="AB114" s="842"/>
      <c r="AC114" s="842" t="s">
        <v>1511</v>
      </c>
      <c r="AD114" s="842"/>
      <c r="AE114" s="225" t="s">
        <v>304</v>
      </c>
      <c r="AF114" s="3510" t="s">
        <v>122</v>
      </c>
      <c r="AG114" s="843"/>
      <c r="AH114" s="843"/>
      <c r="AI114" s="844"/>
      <c r="AJ114" s="225" t="s">
        <v>63</v>
      </c>
      <c r="AK114" s="845" t="str">
        <f t="shared" si="12"/>
        <v>Nej</v>
      </c>
      <c r="AL114" s="225" t="s">
        <v>304</v>
      </c>
      <c r="AM114" s="125" t="str">
        <f t="shared" si="13"/>
        <v>Nej</v>
      </c>
      <c r="AN114" s="225" t="s">
        <v>304</v>
      </c>
      <c r="AO114" s="190" t="str">
        <f>IF(Q114=0,"Nej","")</f>
        <v>Nej</v>
      </c>
      <c r="AP114" s="225" t="s">
        <v>304</v>
      </c>
      <c r="AQ114" s="3454"/>
      <c r="AR114" s="225" t="s">
        <v>63</v>
      </c>
      <c r="AS114" s="953"/>
      <c r="AT114" s="954"/>
      <c r="AU114" s="944"/>
      <c r="AV114" s="955"/>
      <c r="AW114" s="955">
        <v>221733</v>
      </c>
      <c r="AX114" s="955" t="s">
        <v>1523</v>
      </c>
      <c r="AY114" s="967" t="s">
        <v>1524</v>
      </c>
      <c r="AZ114" s="971"/>
      <c r="BA114" s="958"/>
      <c r="BB114" s="969"/>
      <c r="BC114" s="970" t="s">
        <v>59</v>
      </c>
      <c r="BD114" s="970"/>
      <c r="BE114" s="970"/>
      <c r="BF114" s="970"/>
      <c r="BG114" s="970"/>
      <c r="BH114" s="970"/>
      <c r="BI114" s="970"/>
      <c r="BJ114" s="970"/>
      <c r="BK114" s="967"/>
      <c r="BL114" s="961" t="s">
        <v>486</v>
      </c>
      <c r="BM114" s="970" t="s">
        <v>2460</v>
      </c>
      <c r="BN114" s="970" t="s">
        <v>499</v>
      </c>
      <c r="BO114" s="967" t="s">
        <v>3362</v>
      </c>
    </row>
    <row r="115" spans="1:67" s="17" customFormat="1" ht="12" customHeight="1">
      <c r="A115" s="944">
        <v>108</v>
      </c>
      <c r="B115" s="962" t="s">
        <v>463</v>
      </c>
      <c r="C115" s="963" t="s">
        <v>1482</v>
      </c>
      <c r="D115" s="963" t="s">
        <v>1496</v>
      </c>
      <c r="E115" s="947"/>
      <c r="F115" s="948" t="s">
        <v>59</v>
      </c>
      <c r="G115" s="972" t="s">
        <v>1525</v>
      </c>
      <c r="H115" s="965"/>
      <c r="I115" s="951"/>
      <c r="J115" s="966"/>
      <c r="K115" s="836">
        <v>4</v>
      </c>
      <c r="L115" s="837">
        <v>4</v>
      </c>
      <c r="M115" s="838">
        <v>4</v>
      </c>
      <c r="N115" s="3506">
        <v>0</v>
      </c>
      <c r="O115" s="839">
        <v>0</v>
      </c>
      <c r="P115" s="840">
        <v>0</v>
      </c>
      <c r="Q115" s="3575">
        <v>1</v>
      </c>
      <c r="R115" s="3569"/>
      <c r="S115" s="224">
        <f t="shared" si="10"/>
        <v>13</v>
      </c>
      <c r="T115" s="224">
        <f t="shared" si="11"/>
        <v>13</v>
      </c>
      <c r="U115" s="841" t="s">
        <v>1501</v>
      </c>
      <c r="V115" s="225" t="s">
        <v>304</v>
      </c>
      <c r="W115" s="842" t="s">
        <v>1526</v>
      </c>
      <c r="X115" s="842" t="s">
        <v>1527</v>
      </c>
      <c r="Y115" s="822" t="s">
        <v>3485</v>
      </c>
      <c r="Z115" s="225" t="s">
        <v>304</v>
      </c>
      <c r="AA115" s="842" t="s">
        <v>1528</v>
      </c>
      <c r="AB115" s="842" t="s">
        <v>309</v>
      </c>
      <c r="AC115" s="842" t="s">
        <v>1529</v>
      </c>
      <c r="AD115" s="842"/>
      <c r="AE115" s="225" t="s">
        <v>304</v>
      </c>
      <c r="AF115" s="3510" t="s">
        <v>122</v>
      </c>
      <c r="AG115" s="843"/>
      <c r="AH115" s="843"/>
      <c r="AI115" s="844"/>
      <c r="AJ115" s="225" t="s">
        <v>63</v>
      </c>
      <c r="AK115" s="845" t="str">
        <f t="shared" si="12"/>
        <v>Nej</v>
      </c>
      <c r="AL115" s="225" t="s">
        <v>304</v>
      </c>
      <c r="AM115" s="125" t="str">
        <f t="shared" si="13"/>
        <v>Nej</v>
      </c>
      <c r="AN115" s="225" t="s">
        <v>304</v>
      </c>
      <c r="AO115" s="190" t="s">
        <v>1491</v>
      </c>
      <c r="AP115" s="225" t="s">
        <v>304</v>
      </c>
      <c r="AQ115" s="3454"/>
      <c r="AR115" s="225" t="s">
        <v>63</v>
      </c>
      <c r="AS115" s="953"/>
      <c r="AT115" s="954"/>
      <c r="AU115" s="944"/>
      <c r="AV115" s="955"/>
      <c r="AW115" s="955">
        <v>219733</v>
      </c>
      <c r="AX115" s="955" t="s">
        <v>1531</v>
      </c>
      <c r="AY115" s="967" t="s">
        <v>1532</v>
      </c>
      <c r="AZ115" s="971" t="s">
        <v>1492</v>
      </c>
      <c r="BA115" s="958" t="s">
        <v>1530</v>
      </c>
      <c r="BB115" s="969"/>
      <c r="BC115" s="970"/>
      <c r="BD115" s="970"/>
      <c r="BE115" s="970"/>
      <c r="BF115" s="970"/>
      <c r="BG115" s="970"/>
      <c r="BH115" s="970"/>
      <c r="BI115" s="970"/>
      <c r="BJ115" s="970"/>
      <c r="BK115" s="967"/>
      <c r="BL115" s="961" t="s">
        <v>641</v>
      </c>
      <c r="BM115" s="970" t="s">
        <v>3359</v>
      </c>
      <c r="BN115" s="970" t="s">
        <v>499</v>
      </c>
      <c r="BO115" s="967"/>
    </row>
    <row r="116" spans="1:67" s="17" customFormat="1" ht="12" customHeight="1">
      <c r="A116" s="944">
        <v>109</v>
      </c>
      <c r="B116" s="962" t="s">
        <v>463</v>
      </c>
      <c r="C116" s="963" t="s">
        <v>1482</v>
      </c>
      <c r="D116" s="963" t="s">
        <v>1483</v>
      </c>
      <c r="E116" s="947"/>
      <c r="F116" s="948" t="s">
        <v>59</v>
      </c>
      <c r="G116" s="972" t="s">
        <v>1533</v>
      </c>
      <c r="H116" s="965"/>
      <c r="I116" s="951"/>
      <c r="J116" s="966"/>
      <c r="K116" s="851">
        <v>4</v>
      </c>
      <c r="L116" s="837">
        <v>4</v>
      </c>
      <c r="M116" s="838">
        <v>4</v>
      </c>
      <c r="N116" s="3507">
        <v>0</v>
      </c>
      <c r="O116" s="839">
        <v>0</v>
      </c>
      <c r="P116" s="840">
        <v>0</v>
      </c>
      <c r="Q116" s="3575">
        <v>1</v>
      </c>
      <c r="R116" s="3569"/>
      <c r="S116" s="224">
        <f t="shared" si="10"/>
        <v>13</v>
      </c>
      <c r="T116" s="224">
        <f t="shared" si="11"/>
        <v>13</v>
      </c>
      <c r="U116" s="841" t="s">
        <v>1501</v>
      </c>
      <c r="V116" s="225" t="s">
        <v>304</v>
      </c>
      <c r="W116" s="842" t="s">
        <v>1526</v>
      </c>
      <c r="X116" s="842" t="s">
        <v>1527</v>
      </c>
      <c r="Y116" s="822" t="s">
        <v>3485</v>
      </c>
      <c r="Z116" s="225" t="s">
        <v>304</v>
      </c>
      <c r="AA116" s="842" t="s">
        <v>1528</v>
      </c>
      <c r="AB116" s="842" t="s">
        <v>309</v>
      </c>
      <c r="AC116" s="842" t="s">
        <v>1529</v>
      </c>
      <c r="AD116" s="842"/>
      <c r="AE116" s="225" t="s">
        <v>304</v>
      </c>
      <c r="AF116" s="3510" t="s">
        <v>122</v>
      </c>
      <c r="AG116" s="843"/>
      <c r="AH116" s="843"/>
      <c r="AI116" s="844"/>
      <c r="AJ116" s="225" t="s">
        <v>63</v>
      </c>
      <c r="AK116" s="845" t="str">
        <f t="shared" si="12"/>
        <v>Nej</v>
      </c>
      <c r="AL116" s="225" t="s">
        <v>304</v>
      </c>
      <c r="AM116" s="125" t="str">
        <f t="shared" si="13"/>
        <v>Nej</v>
      </c>
      <c r="AN116" s="225" t="s">
        <v>304</v>
      </c>
      <c r="AO116" s="190" t="s">
        <v>1491</v>
      </c>
      <c r="AP116" s="225" t="s">
        <v>304</v>
      </c>
      <c r="AQ116" s="3454"/>
      <c r="AR116" s="225" t="s">
        <v>63</v>
      </c>
      <c r="AS116" s="953"/>
      <c r="AT116" s="954"/>
      <c r="AU116" s="944"/>
      <c r="AV116" s="955"/>
      <c r="AW116" s="955">
        <v>219733</v>
      </c>
      <c r="AX116" s="955" t="s">
        <v>1531</v>
      </c>
      <c r="AY116" s="967" t="s">
        <v>1532</v>
      </c>
      <c r="AZ116" s="971" t="s">
        <v>1492</v>
      </c>
      <c r="BA116" s="958" t="s">
        <v>1530</v>
      </c>
      <c r="BB116" s="969"/>
      <c r="BC116" s="970"/>
      <c r="BD116" s="970"/>
      <c r="BE116" s="970"/>
      <c r="BF116" s="970"/>
      <c r="BG116" s="970"/>
      <c r="BH116" s="970"/>
      <c r="BI116" s="970"/>
      <c r="BJ116" s="970"/>
      <c r="BK116" s="967"/>
      <c r="BL116" s="961" t="s">
        <v>641</v>
      </c>
      <c r="BM116" s="970" t="s">
        <v>3359</v>
      </c>
      <c r="BN116" s="970" t="s">
        <v>499</v>
      </c>
      <c r="BO116" s="967"/>
    </row>
    <row r="117" spans="1:67" s="17" customFormat="1" ht="12" customHeight="1">
      <c r="A117" s="944">
        <v>110</v>
      </c>
      <c r="B117" s="962" t="s">
        <v>463</v>
      </c>
      <c r="C117" s="963" t="s">
        <v>1482</v>
      </c>
      <c r="D117" s="963" t="s">
        <v>1483</v>
      </c>
      <c r="E117" s="947"/>
      <c r="F117" s="948" t="s">
        <v>59</v>
      </c>
      <c r="G117" s="972" t="s">
        <v>1534</v>
      </c>
      <c r="H117" s="965"/>
      <c r="I117" s="951"/>
      <c r="J117" s="966"/>
      <c r="K117" s="836">
        <v>4</v>
      </c>
      <c r="L117" s="837">
        <v>2</v>
      </c>
      <c r="M117" s="838">
        <v>2</v>
      </c>
      <c r="N117" s="3507">
        <v>0</v>
      </c>
      <c r="O117" s="839">
        <v>0</v>
      </c>
      <c r="P117" s="840">
        <v>0</v>
      </c>
      <c r="Q117" s="3575">
        <v>0</v>
      </c>
      <c r="R117" s="3569"/>
      <c r="S117" s="224">
        <f t="shared" si="10"/>
        <v>8</v>
      </c>
      <c r="T117" s="224">
        <f t="shared" si="11"/>
        <v>8</v>
      </c>
      <c r="U117" s="841" t="s">
        <v>1535</v>
      </c>
      <c r="V117" s="225" t="s">
        <v>304</v>
      </c>
      <c r="W117" s="842" t="s">
        <v>1526</v>
      </c>
      <c r="X117" s="842" t="s">
        <v>1527</v>
      </c>
      <c r="Y117" s="822" t="s">
        <v>3485</v>
      </c>
      <c r="Z117" s="225" t="s">
        <v>304</v>
      </c>
      <c r="AA117" s="842" t="s">
        <v>1528</v>
      </c>
      <c r="AB117" s="842" t="s">
        <v>309</v>
      </c>
      <c r="AC117" s="842" t="s">
        <v>1529</v>
      </c>
      <c r="AD117" s="842"/>
      <c r="AE117" s="225" t="s">
        <v>304</v>
      </c>
      <c r="AF117" s="3510" t="s">
        <v>122</v>
      </c>
      <c r="AG117" s="843"/>
      <c r="AH117" s="843"/>
      <c r="AI117" s="844"/>
      <c r="AJ117" s="225" t="s">
        <v>63</v>
      </c>
      <c r="AK117" s="845" t="str">
        <f t="shared" si="12"/>
        <v>Nej</v>
      </c>
      <c r="AL117" s="225" t="s">
        <v>304</v>
      </c>
      <c r="AM117" s="125" t="str">
        <f t="shared" si="13"/>
        <v>Nej</v>
      </c>
      <c r="AN117" s="225" t="s">
        <v>304</v>
      </c>
      <c r="AO117" s="190" t="s">
        <v>1491</v>
      </c>
      <c r="AP117" s="225" t="s">
        <v>304</v>
      </c>
      <c r="AQ117" s="3454"/>
      <c r="AR117" s="225" t="s">
        <v>63</v>
      </c>
      <c r="AS117" s="953"/>
      <c r="AT117" s="954"/>
      <c r="AU117" s="944"/>
      <c r="AV117" s="955"/>
      <c r="AW117" s="955">
        <v>219733</v>
      </c>
      <c r="AX117" s="955" t="s">
        <v>1531</v>
      </c>
      <c r="AY117" s="967" t="s">
        <v>1532</v>
      </c>
      <c r="AZ117" s="971" t="s">
        <v>1492</v>
      </c>
      <c r="BA117" s="958" t="s">
        <v>1530</v>
      </c>
      <c r="BB117" s="969"/>
      <c r="BC117" s="970"/>
      <c r="BD117" s="970"/>
      <c r="BE117" s="970" t="s">
        <v>59</v>
      </c>
      <c r="BF117" s="970"/>
      <c r="BG117" s="970"/>
      <c r="BH117" s="970"/>
      <c r="BI117" s="970"/>
      <c r="BJ117" s="970" t="s">
        <v>59</v>
      </c>
      <c r="BK117" s="967"/>
      <c r="BL117" s="961" t="s">
        <v>641</v>
      </c>
      <c r="BM117" s="970" t="s">
        <v>3359</v>
      </c>
      <c r="BN117" s="970" t="s">
        <v>499</v>
      </c>
      <c r="BO117" s="967"/>
    </row>
    <row r="118" spans="1:67" s="17" customFormat="1" ht="12" customHeight="1">
      <c r="A118" s="944">
        <v>111</v>
      </c>
      <c r="B118" s="962" t="s">
        <v>463</v>
      </c>
      <c r="C118" s="963" t="s">
        <v>1482</v>
      </c>
      <c r="D118" s="963" t="s">
        <v>1499</v>
      </c>
      <c r="E118" s="947"/>
      <c r="F118" s="948" t="s">
        <v>195</v>
      </c>
      <c r="G118" s="972" t="s">
        <v>1536</v>
      </c>
      <c r="H118" s="965"/>
      <c r="I118" s="951"/>
      <c r="J118" s="966"/>
      <c r="K118" s="851">
        <v>1</v>
      </c>
      <c r="L118" s="837">
        <v>0</v>
      </c>
      <c r="M118" s="838">
        <v>1</v>
      </c>
      <c r="N118" s="3507">
        <v>0</v>
      </c>
      <c r="O118" s="839">
        <v>0</v>
      </c>
      <c r="P118" s="840">
        <v>0</v>
      </c>
      <c r="Q118" s="3575">
        <v>0</v>
      </c>
      <c r="R118" s="3569"/>
      <c r="S118" s="224">
        <f t="shared" si="10"/>
        <v>2</v>
      </c>
      <c r="T118" s="224">
        <f t="shared" si="11"/>
        <v>2</v>
      </c>
      <c r="U118" s="841" t="s">
        <v>564</v>
      </c>
      <c r="V118" s="225" t="s">
        <v>304</v>
      </c>
      <c r="W118" s="842" t="s">
        <v>565</v>
      </c>
      <c r="X118" s="842"/>
      <c r="Y118" s="842" t="s">
        <v>567</v>
      </c>
      <c r="Z118" s="225" t="s">
        <v>304</v>
      </c>
      <c r="AA118" s="842" t="s">
        <v>564</v>
      </c>
      <c r="AB118" s="842"/>
      <c r="AC118" s="842" t="s">
        <v>1511</v>
      </c>
      <c r="AD118" s="842"/>
      <c r="AE118" s="225" t="s">
        <v>304</v>
      </c>
      <c r="AF118" s="3510" t="s">
        <v>1513</v>
      </c>
      <c r="AG118" s="843"/>
      <c r="AH118" s="843"/>
      <c r="AI118" s="844"/>
      <c r="AJ118" s="225" t="s">
        <v>63</v>
      </c>
      <c r="AK118" s="845" t="str">
        <f t="shared" si="12"/>
        <v>Nej</v>
      </c>
      <c r="AL118" s="225" t="s">
        <v>304</v>
      </c>
      <c r="AM118" s="125" t="str">
        <f t="shared" si="13"/>
        <v>Nej</v>
      </c>
      <c r="AN118" s="225" t="s">
        <v>304</v>
      </c>
      <c r="AO118" s="190" t="str">
        <f t="shared" ref="AO118:AO123" si="14">IF(Q118=0,"Nej","")</f>
        <v>Nej</v>
      </c>
      <c r="AP118" s="225" t="s">
        <v>304</v>
      </c>
      <c r="AQ118" s="3454"/>
      <c r="AR118" s="225" t="s">
        <v>63</v>
      </c>
      <c r="AS118" s="953"/>
      <c r="AT118" s="954"/>
      <c r="AU118" s="944"/>
      <c r="AV118" s="955"/>
      <c r="AW118" s="955">
        <v>1006496</v>
      </c>
      <c r="AX118" s="955" t="s">
        <v>1537</v>
      </c>
      <c r="AY118" s="967" t="s">
        <v>1538</v>
      </c>
      <c r="AZ118" s="971" t="s">
        <v>1492</v>
      </c>
      <c r="BA118" s="958" t="s">
        <v>1507</v>
      </c>
      <c r="BB118" s="969"/>
      <c r="BC118" s="970"/>
      <c r="BD118" s="970"/>
      <c r="BE118" s="970"/>
      <c r="BF118" s="970"/>
      <c r="BG118" s="970"/>
      <c r="BH118" s="970"/>
      <c r="BI118" s="970"/>
      <c r="BJ118" s="970"/>
      <c r="BK118" s="967"/>
      <c r="BL118" s="961" t="s">
        <v>486</v>
      </c>
      <c r="BM118" s="970" t="s">
        <v>3400</v>
      </c>
      <c r="BN118" s="970" t="s">
        <v>3456</v>
      </c>
      <c r="BO118" s="967" t="s">
        <v>3361</v>
      </c>
    </row>
    <row r="119" spans="1:67" s="17" customFormat="1" ht="12" customHeight="1">
      <c r="A119" s="944">
        <v>112</v>
      </c>
      <c r="B119" s="962" t="s">
        <v>463</v>
      </c>
      <c r="C119" s="963" t="s">
        <v>1482</v>
      </c>
      <c r="D119" s="963" t="s">
        <v>1499</v>
      </c>
      <c r="E119" s="947"/>
      <c r="F119" s="948" t="s">
        <v>195</v>
      </c>
      <c r="G119" s="964" t="s">
        <v>1539</v>
      </c>
      <c r="H119" s="965"/>
      <c r="I119" s="951"/>
      <c r="J119" s="966"/>
      <c r="K119" s="836">
        <v>1</v>
      </c>
      <c r="L119" s="837">
        <v>0</v>
      </c>
      <c r="M119" s="838">
        <v>1</v>
      </c>
      <c r="N119" s="3506">
        <v>0</v>
      </c>
      <c r="O119" s="839">
        <v>0</v>
      </c>
      <c r="P119" s="840">
        <v>0</v>
      </c>
      <c r="Q119" s="3575">
        <v>0</v>
      </c>
      <c r="R119" s="3569"/>
      <c r="S119" s="224">
        <f t="shared" si="10"/>
        <v>2</v>
      </c>
      <c r="T119" s="224">
        <f t="shared" si="11"/>
        <v>2</v>
      </c>
      <c r="U119" s="841" t="s">
        <v>564</v>
      </c>
      <c r="V119" s="225" t="s">
        <v>304</v>
      </c>
      <c r="W119" s="842" t="s">
        <v>565</v>
      </c>
      <c r="X119" s="842"/>
      <c r="Y119" s="842" t="s">
        <v>567</v>
      </c>
      <c r="Z119" s="225" t="s">
        <v>304</v>
      </c>
      <c r="AA119" s="842" t="s">
        <v>564</v>
      </c>
      <c r="AB119" s="842"/>
      <c r="AC119" s="842" t="s">
        <v>1511</v>
      </c>
      <c r="AD119" s="842"/>
      <c r="AE119" s="225" t="s">
        <v>304</v>
      </c>
      <c r="AF119" s="3510" t="s">
        <v>122</v>
      </c>
      <c r="AG119" s="843"/>
      <c r="AH119" s="843"/>
      <c r="AI119" s="844"/>
      <c r="AJ119" s="225" t="s">
        <v>63</v>
      </c>
      <c r="AK119" s="845" t="str">
        <f t="shared" si="12"/>
        <v>Nej</v>
      </c>
      <c r="AL119" s="225" t="s">
        <v>304</v>
      </c>
      <c r="AM119" s="125" t="str">
        <f t="shared" si="13"/>
        <v>Nej</v>
      </c>
      <c r="AN119" s="225" t="s">
        <v>304</v>
      </c>
      <c r="AO119" s="190" t="str">
        <f t="shared" si="14"/>
        <v>Nej</v>
      </c>
      <c r="AP119" s="225" t="s">
        <v>304</v>
      </c>
      <c r="AQ119" s="3454"/>
      <c r="AR119" s="225" t="s">
        <v>63</v>
      </c>
      <c r="AS119" s="953"/>
      <c r="AT119" s="954"/>
      <c r="AU119" s="944"/>
      <c r="AV119" s="955"/>
      <c r="AW119" s="955">
        <v>222659</v>
      </c>
      <c r="AX119" s="955" t="s">
        <v>1540</v>
      </c>
      <c r="AY119" s="967" t="s">
        <v>1537</v>
      </c>
      <c r="AZ119" s="971" t="s">
        <v>1492</v>
      </c>
      <c r="BA119" s="958" t="s">
        <v>1507</v>
      </c>
      <c r="BB119" s="969"/>
      <c r="BC119" s="970"/>
      <c r="BD119" s="970"/>
      <c r="BE119" s="970"/>
      <c r="BF119" s="970"/>
      <c r="BG119" s="970"/>
      <c r="BH119" s="970"/>
      <c r="BI119" s="970"/>
      <c r="BJ119" s="970" t="s">
        <v>59</v>
      </c>
      <c r="BK119" s="967"/>
      <c r="BL119" s="961" t="s">
        <v>486</v>
      </c>
      <c r="BM119" s="970" t="s">
        <v>3400</v>
      </c>
      <c r="BN119" s="970" t="s">
        <v>3456</v>
      </c>
      <c r="BO119" s="967" t="s">
        <v>3361</v>
      </c>
    </row>
    <row r="120" spans="1:67" s="17" customFormat="1" ht="12" customHeight="1">
      <c r="A120" s="944">
        <v>113</v>
      </c>
      <c r="B120" s="962" t="s">
        <v>463</v>
      </c>
      <c r="C120" s="963" t="s">
        <v>1482</v>
      </c>
      <c r="D120" s="963" t="s">
        <v>1499</v>
      </c>
      <c r="E120" s="947"/>
      <c r="F120" s="948" t="s">
        <v>195</v>
      </c>
      <c r="G120" s="964" t="s">
        <v>1541</v>
      </c>
      <c r="H120" s="965"/>
      <c r="I120" s="951"/>
      <c r="J120" s="966"/>
      <c r="K120" s="851">
        <v>1</v>
      </c>
      <c r="L120" s="837">
        <v>0</v>
      </c>
      <c r="M120" s="838">
        <v>1</v>
      </c>
      <c r="N120" s="3507">
        <v>0</v>
      </c>
      <c r="O120" s="839">
        <v>0</v>
      </c>
      <c r="P120" s="840">
        <v>0</v>
      </c>
      <c r="Q120" s="3575">
        <v>0</v>
      </c>
      <c r="R120" s="3569"/>
      <c r="S120" s="224">
        <f t="shared" si="10"/>
        <v>2</v>
      </c>
      <c r="T120" s="224">
        <f t="shared" si="11"/>
        <v>2</v>
      </c>
      <c r="U120" s="841" t="s">
        <v>564</v>
      </c>
      <c r="V120" s="225" t="s">
        <v>304</v>
      </c>
      <c r="W120" s="842" t="s">
        <v>565</v>
      </c>
      <c r="X120" s="842"/>
      <c r="Y120" s="842" t="s">
        <v>567</v>
      </c>
      <c r="Z120" s="225" t="s">
        <v>304</v>
      </c>
      <c r="AA120" s="842" t="s">
        <v>564</v>
      </c>
      <c r="AB120" s="842"/>
      <c r="AC120" s="842" t="s">
        <v>1511</v>
      </c>
      <c r="AD120" s="842"/>
      <c r="AE120" s="225" t="s">
        <v>304</v>
      </c>
      <c r="AF120" s="3510" t="s">
        <v>122</v>
      </c>
      <c r="AG120" s="843"/>
      <c r="AH120" s="843"/>
      <c r="AI120" s="844"/>
      <c r="AJ120" s="225" t="s">
        <v>63</v>
      </c>
      <c r="AK120" s="845" t="str">
        <f t="shared" si="12"/>
        <v>Nej</v>
      </c>
      <c r="AL120" s="225" t="s">
        <v>304</v>
      </c>
      <c r="AM120" s="125" t="str">
        <f t="shared" si="13"/>
        <v>Nej</v>
      </c>
      <c r="AN120" s="225" t="s">
        <v>304</v>
      </c>
      <c r="AO120" s="190" t="str">
        <f t="shared" si="14"/>
        <v>Nej</v>
      </c>
      <c r="AP120" s="225" t="s">
        <v>304</v>
      </c>
      <c r="AQ120" s="3454"/>
      <c r="AR120" s="225" t="s">
        <v>63</v>
      </c>
      <c r="AS120" s="953"/>
      <c r="AT120" s="954"/>
      <c r="AU120" s="944"/>
      <c r="AV120" s="955"/>
      <c r="AW120" s="955">
        <v>222661</v>
      </c>
      <c r="AX120" s="955" t="s">
        <v>1542</v>
      </c>
      <c r="AY120" s="967" t="s">
        <v>1543</v>
      </c>
      <c r="AZ120" s="971" t="s">
        <v>1492</v>
      </c>
      <c r="BA120" s="958" t="s">
        <v>1507</v>
      </c>
      <c r="BB120" s="969"/>
      <c r="BC120" s="970" t="s">
        <v>59</v>
      </c>
      <c r="BD120" s="970"/>
      <c r="BE120" s="970"/>
      <c r="BF120" s="970"/>
      <c r="BG120" s="970"/>
      <c r="BH120" s="970"/>
      <c r="BI120" s="970"/>
      <c r="BJ120" s="970" t="s">
        <v>59</v>
      </c>
      <c r="BK120" s="967"/>
      <c r="BL120" s="961" t="s">
        <v>486</v>
      </c>
      <c r="BM120" s="970" t="s">
        <v>3400</v>
      </c>
      <c r="BN120" s="970" t="s">
        <v>3456</v>
      </c>
      <c r="BO120" s="967" t="s">
        <v>3361</v>
      </c>
    </row>
    <row r="121" spans="1:67" s="17" customFormat="1" ht="12" customHeight="1">
      <c r="A121" s="944">
        <v>114</v>
      </c>
      <c r="B121" s="962" t="s">
        <v>463</v>
      </c>
      <c r="C121" s="963" t="s">
        <v>1482</v>
      </c>
      <c r="D121" s="963" t="s">
        <v>1499</v>
      </c>
      <c r="E121" s="947"/>
      <c r="F121" s="948" t="s">
        <v>195</v>
      </c>
      <c r="G121" s="964" t="s">
        <v>1544</v>
      </c>
      <c r="H121" s="965"/>
      <c r="I121" s="951"/>
      <c r="J121" s="966"/>
      <c r="K121" s="836">
        <v>1</v>
      </c>
      <c r="L121" s="837">
        <v>0</v>
      </c>
      <c r="M121" s="838">
        <v>1</v>
      </c>
      <c r="N121" s="3507">
        <v>0</v>
      </c>
      <c r="O121" s="839">
        <v>0</v>
      </c>
      <c r="P121" s="840">
        <v>0</v>
      </c>
      <c r="Q121" s="3575">
        <v>0</v>
      </c>
      <c r="R121" s="3569"/>
      <c r="S121" s="224">
        <f t="shared" si="10"/>
        <v>2</v>
      </c>
      <c r="T121" s="224">
        <f t="shared" si="11"/>
        <v>2</v>
      </c>
      <c r="U121" s="841" t="s">
        <v>564</v>
      </c>
      <c r="V121" s="225" t="s">
        <v>304</v>
      </c>
      <c r="W121" s="842" t="s">
        <v>565</v>
      </c>
      <c r="X121" s="842"/>
      <c r="Y121" s="842" t="s">
        <v>567</v>
      </c>
      <c r="Z121" s="225" t="s">
        <v>304</v>
      </c>
      <c r="AA121" s="842" t="s">
        <v>564</v>
      </c>
      <c r="AB121" s="842"/>
      <c r="AC121" s="842" t="s">
        <v>1511</v>
      </c>
      <c r="AD121" s="842"/>
      <c r="AE121" s="225" t="s">
        <v>304</v>
      </c>
      <c r="AF121" s="3510" t="s">
        <v>1513</v>
      </c>
      <c r="AG121" s="843"/>
      <c r="AH121" s="843"/>
      <c r="AI121" s="844"/>
      <c r="AJ121" s="225" t="s">
        <v>63</v>
      </c>
      <c r="AK121" s="845" t="str">
        <f t="shared" si="12"/>
        <v>Nej</v>
      </c>
      <c r="AL121" s="225" t="s">
        <v>304</v>
      </c>
      <c r="AM121" s="125" t="str">
        <f t="shared" si="13"/>
        <v>Nej</v>
      </c>
      <c r="AN121" s="225" t="s">
        <v>304</v>
      </c>
      <c r="AO121" s="190" t="str">
        <f t="shared" si="14"/>
        <v>Nej</v>
      </c>
      <c r="AP121" s="225" t="s">
        <v>304</v>
      </c>
      <c r="AQ121" s="3454"/>
      <c r="AR121" s="225" t="s">
        <v>63</v>
      </c>
      <c r="AS121" s="953"/>
      <c r="AT121" s="954"/>
      <c r="AU121" s="944"/>
      <c r="AV121" s="955"/>
      <c r="AW121" s="955">
        <v>1006498</v>
      </c>
      <c r="AX121" s="955" t="s">
        <v>1545</v>
      </c>
      <c r="AY121" s="967" t="s">
        <v>1546</v>
      </c>
      <c r="AZ121" s="971" t="s">
        <v>1492</v>
      </c>
      <c r="BA121" s="958" t="s">
        <v>1507</v>
      </c>
      <c r="BB121" s="969"/>
      <c r="BC121" s="970"/>
      <c r="BD121" s="970"/>
      <c r="BE121" s="970"/>
      <c r="BF121" s="970"/>
      <c r="BG121" s="970"/>
      <c r="BH121" s="970"/>
      <c r="BI121" s="970"/>
      <c r="BJ121" s="970"/>
      <c r="BK121" s="967"/>
      <c r="BL121" s="961" t="s">
        <v>486</v>
      </c>
      <c r="BM121" s="970" t="s">
        <v>3400</v>
      </c>
      <c r="BN121" s="970" t="s">
        <v>3456</v>
      </c>
      <c r="BO121" s="967" t="s">
        <v>3361</v>
      </c>
    </row>
    <row r="122" spans="1:67" s="17" customFormat="1" ht="12" customHeight="1">
      <c r="A122" s="944">
        <v>115</v>
      </c>
      <c r="B122" s="962" t="s">
        <v>463</v>
      </c>
      <c r="C122" s="963" t="s">
        <v>1482</v>
      </c>
      <c r="D122" s="963" t="s">
        <v>1499</v>
      </c>
      <c r="E122" s="947"/>
      <c r="F122" s="948" t="s">
        <v>195</v>
      </c>
      <c r="G122" s="964" t="s">
        <v>1547</v>
      </c>
      <c r="H122" s="965"/>
      <c r="I122" s="951"/>
      <c r="J122" s="966"/>
      <c r="K122" s="851">
        <v>1</v>
      </c>
      <c r="L122" s="837">
        <v>0</v>
      </c>
      <c r="M122" s="838">
        <v>1</v>
      </c>
      <c r="N122" s="3507">
        <v>0</v>
      </c>
      <c r="O122" s="839">
        <v>0</v>
      </c>
      <c r="P122" s="840">
        <v>0</v>
      </c>
      <c r="Q122" s="3575">
        <v>0</v>
      </c>
      <c r="R122" s="3569"/>
      <c r="S122" s="224">
        <f t="shared" si="10"/>
        <v>2</v>
      </c>
      <c r="T122" s="224">
        <f t="shared" si="11"/>
        <v>2</v>
      </c>
      <c r="U122" s="841" t="s">
        <v>564</v>
      </c>
      <c r="V122" s="225" t="s">
        <v>304</v>
      </c>
      <c r="W122" s="842" t="s">
        <v>565</v>
      </c>
      <c r="X122" s="842"/>
      <c r="Y122" s="842" t="s">
        <v>567</v>
      </c>
      <c r="Z122" s="225" t="s">
        <v>304</v>
      </c>
      <c r="AA122" s="842" t="s">
        <v>564</v>
      </c>
      <c r="AB122" s="842"/>
      <c r="AC122" s="842" t="s">
        <v>1511</v>
      </c>
      <c r="AD122" s="842"/>
      <c r="AE122" s="225" t="s">
        <v>304</v>
      </c>
      <c r="AF122" s="3510" t="s">
        <v>1513</v>
      </c>
      <c r="AG122" s="843"/>
      <c r="AH122" s="843"/>
      <c r="AI122" s="844"/>
      <c r="AJ122" s="225" t="s">
        <v>63</v>
      </c>
      <c r="AK122" s="845" t="str">
        <f t="shared" si="12"/>
        <v>Nej</v>
      </c>
      <c r="AL122" s="225" t="s">
        <v>304</v>
      </c>
      <c r="AM122" s="125" t="str">
        <f t="shared" si="13"/>
        <v>Nej</v>
      </c>
      <c r="AN122" s="225" t="s">
        <v>304</v>
      </c>
      <c r="AO122" s="190" t="str">
        <f t="shared" si="14"/>
        <v>Nej</v>
      </c>
      <c r="AP122" s="225" t="s">
        <v>304</v>
      </c>
      <c r="AQ122" s="3454"/>
      <c r="AR122" s="225" t="s">
        <v>63</v>
      </c>
      <c r="AS122" s="953"/>
      <c r="AT122" s="954"/>
      <c r="AU122" s="944"/>
      <c r="AV122" s="955"/>
      <c r="AW122" s="955">
        <v>1006506</v>
      </c>
      <c r="AX122" s="955" t="s">
        <v>1548</v>
      </c>
      <c r="AY122" s="967" t="s">
        <v>1549</v>
      </c>
      <c r="AZ122" s="968"/>
      <c r="BA122" s="958"/>
      <c r="BB122" s="969"/>
      <c r="BC122" s="970"/>
      <c r="BD122" s="970"/>
      <c r="BE122" s="970"/>
      <c r="BF122" s="970"/>
      <c r="BG122" s="970"/>
      <c r="BH122" s="970"/>
      <c r="BI122" s="970"/>
      <c r="BJ122" s="970"/>
      <c r="BK122" s="967"/>
      <c r="BL122" s="961" t="s">
        <v>486</v>
      </c>
      <c r="BM122" s="970" t="s">
        <v>2460</v>
      </c>
      <c r="BN122" s="970" t="s">
        <v>3456</v>
      </c>
      <c r="BO122" s="967"/>
    </row>
    <row r="123" spans="1:67" s="17" customFormat="1" ht="12" customHeight="1">
      <c r="A123" s="973">
        <v>116</v>
      </c>
      <c r="B123" s="974" t="s">
        <v>463</v>
      </c>
      <c r="C123" s="975" t="s">
        <v>1482</v>
      </c>
      <c r="D123" s="975" t="s">
        <v>1499</v>
      </c>
      <c r="E123" s="976"/>
      <c r="F123" s="977" t="s">
        <v>195</v>
      </c>
      <c r="G123" s="978" t="s">
        <v>1550</v>
      </c>
      <c r="H123" s="979"/>
      <c r="I123" s="980"/>
      <c r="J123" s="981"/>
      <c r="K123" s="862">
        <v>1</v>
      </c>
      <c r="L123" s="863">
        <v>0</v>
      </c>
      <c r="M123" s="864">
        <v>1</v>
      </c>
      <c r="N123" s="3508">
        <v>0</v>
      </c>
      <c r="O123" s="865">
        <v>0</v>
      </c>
      <c r="P123" s="866">
        <v>0</v>
      </c>
      <c r="Q123" s="3576">
        <v>0</v>
      </c>
      <c r="R123" s="3570"/>
      <c r="S123" s="796">
        <f t="shared" si="10"/>
        <v>2</v>
      </c>
      <c r="T123" s="796">
        <f t="shared" si="11"/>
        <v>2</v>
      </c>
      <c r="U123" s="867" t="s">
        <v>564</v>
      </c>
      <c r="V123" s="798" t="s">
        <v>304</v>
      </c>
      <c r="W123" s="868" t="s">
        <v>565</v>
      </c>
      <c r="X123" s="868"/>
      <c r="Y123" s="868" t="s">
        <v>567</v>
      </c>
      <c r="Z123" s="798" t="s">
        <v>304</v>
      </c>
      <c r="AA123" s="868" t="s">
        <v>564</v>
      </c>
      <c r="AB123" s="868"/>
      <c r="AC123" s="868" t="s">
        <v>1511</v>
      </c>
      <c r="AD123" s="868"/>
      <c r="AE123" s="798" t="s">
        <v>304</v>
      </c>
      <c r="AF123" s="3511" t="s">
        <v>122</v>
      </c>
      <c r="AG123" s="869"/>
      <c r="AH123" s="869"/>
      <c r="AI123" s="870"/>
      <c r="AJ123" s="798" t="s">
        <v>63</v>
      </c>
      <c r="AK123" s="871" t="str">
        <f t="shared" si="12"/>
        <v>Nej</v>
      </c>
      <c r="AL123" s="798" t="s">
        <v>304</v>
      </c>
      <c r="AM123" s="155" t="str">
        <f t="shared" si="13"/>
        <v>Nej</v>
      </c>
      <c r="AN123" s="798" t="s">
        <v>304</v>
      </c>
      <c r="AO123" s="191" t="str">
        <f t="shared" si="14"/>
        <v>Nej</v>
      </c>
      <c r="AP123" s="798" t="s">
        <v>304</v>
      </c>
      <c r="AQ123" s="3456"/>
      <c r="AR123" s="798" t="s">
        <v>63</v>
      </c>
      <c r="AS123" s="982"/>
      <c r="AT123" s="983"/>
      <c r="AU123" s="973"/>
      <c r="AV123" s="984"/>
      <c r="AW123" s="984">
        <v>222714</v>
      </c>
      <c r="AX123" s="984" t="s">
        <v>1551</v>
      </c>
      <c r="AY123" s="985" t="s">
        <v>1552</v>
      </c>
      <c r="AZ123" s="986"/>
      <c r="BA123" s="987"/>
      <c r="BB123" s="988"/>
      <c r="BC123" s="989"/>
      <c r="BD123" s="989"/>
      <c r="BE123" s="989"/>
      <c r="BF123" s="989"/>
      <c r="BG123" s="989"/>
      <c r="BH123" s="989"/>
      <c r="BI123" s="989"/>
      <c r="BJ123" s="989"/>
      <c r="BK123" s="985"/>
      <c r="BL123" s="990" t="s">
        <v>486</v>
      </c>
      <c r="BM123" s="989" t="s">
        <v>3400</v>
      </c>
      <c r="BN123" s="989" t="s">
        <v>3456</v>
      </c>
      <c r="BO123" s="985" t="s">
        <v>3361</v>
      </c>
    </row>
    <row r="124" spans="1:67" s="17" customFormat="1" ht="12" customHeight="1">
      <c r="A124" s="996">
        <v>117</v>
      </c>
      <c r="B124" s="997" t="s">
        <v>463</v>
      </c>
      <c r="C124" s="998" t="s">
        <v>1553</v>
      </c>
      <c r="D124" s="999" t="s">
        <v>3459</v>
      </c>
      <c r="E124" s="1000" t="s">
        <v>59</v>
      </c>
      <c r="F124" s="1001" t="s">
        <v>59</v>
      </c>
      <c r="G124" s="1002" t="s">
        <v>3459</v>
      </c>
      <c r="H124" s="1003"/>
      <c r="I124" s="1004">
        <v>1110</v>
      </c>
      <c r="J124" s="1005"/>
      <c r="K124" s="763">
        <v>8</v>
      </c>
      <c r="L124" s="456">
        <v>4</v>
      </c>
      <c r="M124" s="457">
        <v>4</v>
      </c>
      <c r="N124" s="1843">
        <v>0</v>
      </c>
      <c r="O124" s="458">
        <v>0</v>
      </c>
      <c r="P124" s="459">
        <v>0</v>
      </c>
      <c r="Q124" s="3562">
        <v>1</v>
      </c>
      <c r="R124" s="3565"/>
      <c r="S124" s="764">
        <f t="shared" si="10"/>
        <v>17</v>
      </c>
      <c r="T124" s="764">
        <f t="shared" si="11"/>
        <v>17</v>
      </c>
      <c r="U124" s="886" t="s">
        <v>1554</v>
      </c>
      <c r="V124" s="143" t="s">
        <v>304</v>
      </c>
      <c r="W124" s="208" t="s">
        <v>1555</v>
      </c>
      <c r="X124" s="208" t="s">
        <v>1486</v>
      </c>
      <c r="Y124" s="208" t="s">
        <v>3490</v>
      </c>
      <c r="Z124" s="143" t="s">
        <v>304</v>
      </c>
      <c r="AA124" s="208" t="s">
        <v>1556</v>
      </c>
      <c r="AB124" s="208" t="s">
        <v>1557</v>
      </c>
      <c r="AC124" s="208" t="s">
        <v>1558</v>
      </c>
      <c r="AD124" s="208"/>
      <c r="AE124" s="143" t="s">
        <v>304</v>
      </c>
      <c r="AF124" s="210" t="s">
        <v>569</v>
      </c>
      <c r="AG124" s="210"/>
      <c r="AH124" s="210"/>
      <c r="AI124" s="466"/>
      <c r="AJ124" s="143" t="s">
        <v>63</v>
      </c>
      <c r="AK124" s="467" t="str">
        <f t="shared" si="12"/>
        <v>Nej</v>
      </c>
      <c r="AL124" s="143" t="s">
        <v>304</v>
      </c>
      <c r="AM124" s="147" t="str">
        <f t="shared" si="13"/>
        <v>Nej</v>
      </c>
      <c r="AN124" s="143" t="s">
        <v>304</v>
      </c>
      <c r="AO124" s="167" t="s">
        <v>1491</v>
      </c>
      <c r="AP124" s="143" t="s">
        <v>304</v>
      </c>
      <c r="AQ124" s="3457"/>
      <c r="AR124" s="143" t="s">
        <v>63</v>
      </c>
      <c r="AS124" s="1006"/>
      <c r="AT124" s="1007"/>
      <c r="AU124" s="996"/>
      <c r="AV124" s="1008"/>
      <c r="AW124" s="1008"/>
      <c r="AX124" s="1008"/>
      <c r="AY124" s="1009" t="s">
        <v>1560</v>
      </c>
      <c r="AZ124" s="1010" t="s">
        <v>1559</v>
      </c>
      <c r="BA124" s="1011"/>
      <c r="BB124" s="1012"/>
      <c r="BC124" s="1013"/>
      <c r="BD124" s="1013"/>
      <c r="BE124" s="1013"/>
      <c r="BF124" s="1013"/>
      <c r="BG124" s="1013"/>
      <c r="BH124" s="1013"/>
      <c r="BI124" s="1013"/>
      <c r="BJ124" s="1013"/>
      <c r="BK124" s="1009"/>
      <c r="BL124" s="1014" t="s">
        <v>641</v>
      </c>
      <c r="BM124" s="1013" t="s">
        <v>2460</v>
      </c>
      <c r="BN124" s="1013" t="s">
        <v>3314</v>
      </c>
      <c r="BO124" s="1009"/>
    </row>
    <row r="125" spans="1:67" s="17" customFormat="1" ht="12" customHeight="1">
      <c r="A125" s="1015">
        <v>118</v>
      </c>
      <c r="B125" s="1016" t="s">
        <v>463</v>
      </c>
      <c r="C125" s="1017" t="s">
        <v>1553</v>
      </c>
      <c r="D125" s="1018" t="s">
        <v>2503</v>
      </c>
      <c r="E125" s="1019" t="s">
        <v>59</v>
      </c>
      <c r="F125" s="1020" t="s">
        <v>59</v>
      </c>
      <c r="G125" s="1021" t="s">
        <v>2503</v>
      </c>
      <c r="H125" s="1022"/>
      <c r="I125" s="1023">
        <v>1110</v>
      </c>
      <c r="J125" s="1024"/>
      <c r="K125" s="774">
        <v>8</v>
      </c>
      <c r="L125" s="220">
        <v>4</v>
      </c>
      <c r="M125" s="221">
        <v>4</v>
      </c>
      <c r="N125" s="1844">
        <v>0</v>
      </c>
      <c r="O125" s="222">
        <v>0</v>
      </c>
      <c r="P125" s="223">
        <v>0</v>
      </c>
      <c r="Q125" s="3546">
        <v>1</v>
      </c>
      <c r="R125" s="3566"/>
      <c r="S125" s="224">
        <f t="shared" si="10"/>
        <v>17</v>
      </c>
      <c r="T125" s="224">
        <f t="shared" si="11"/>
        <v>17</v>
      </c>
      <c r="U125" s="893" t="s">
        <v>1554</v>
      </c>
      <c r="V125" s="225" t="s">
        <v>304</v>
      </c>
      <c r="W125" s="226" t="s">
        <v>1555</v>
      </c>
      <c r="X125" s="226" t="s">
        <v>1486</v>
      </c>
      <c r="Y125" s="226" t="s">
        <v>3490</v>
      </c>
      <c r="Z125" s="225" t="s">
        <v>304</v>
      </c>
      <c r="AA125" s="226" t="s">
        <v>1556</v>
      </c>
      <c r="AB125" s="226" t="s">
        <v>1557</v>
      </c>
      <c r="AC125" s="226" t="s">
        <v>1558</v>
      </c>
      <c r="AD125" s="226"/>
      <c r="AE125" s="225" t="s">
        <v>304</v>
      </c>
      <c r="AF125" s="227" t="s">
        <v>569</v>
      </c>
      <c r="AG125" s="227"/>
      <c r="AH125" s="227"/>
      <c r="AI125" s="228"/>
      <c r="AJ125" s="225" t="s">
        <v>63</v>
      </c>
      <c r="AK125" s="229" t="str">
        <f t="shared" si="12"/>
        <v>Nej</v>
      </c>
      <c r="AL125" s="225" t="s">
        <v>304</v>
      </c>
      <c r="AM125" s="15" t="str">
        <f t="shared" si="13"/>
        <v>Nej</v>
      </c>
      <c r="AN125" s="225" t="s">
        <v>304</v>
      </c>
      <c r="AO125" s="34" t="s">
        <v>1491</v>
      </c>
      <c r="AP125" s="225" t="s">
        <v>304</v>
      </c>
      <c r="AQ125" s="3458"/>
      <c r="AR125" s="225" t="s">
        <v>63</v>
      </c>
      <c r="AS125" s="1025"/>
      <c r="AT125" s="1026"/>
      <c r="AU125" s="1015"/>
      <c r="AV125" s="1027"/>
      <c r="AW125" s="1027"/>
      <c r="AX125" s="1027"/>
      <c r="AY125" s="1028" t="s">
        <v>1560</v>
      </c>
      <c r="AZ125" s="1029" t="s">
        <v>1559</v>
      </c>
      <c r="BA125" s="1030"/>
      <c r="BB125" s="1031"/>
      <c r="BC125" s="1032"/>
      <c r="BD125" s="1032"/>
      <c r="BE125" s="1032"/>
      <c r="BF125" s="1032"/>
      <c r="BG125" s="1032"/>
      <c r="BH125" s="1032"/>
      <c r="BI125" s="1032"/>
      <c r="BJ125" s="1032"/>
      <c r="BK125" s="1028"/>
      <c r="BL125" s="1033" t="s">
        <v>641</v>
      </c>
      <c r="BM125" s="1032" t="s">
        <v>2460</v>
      </c>
      <c r="BN125" s="1032" t="s">
        <v>499</v>
      </c>
      <c r="BO125" s="1028"/>
    </row>
    <row r="126" spans="1:67" s="17" customFormat="1" ht="12" customHeight="1">
      <c r="A126" s="1015">
        <v>119</v>
      </c>
      <c r="B126" s="1016" t="s">
        <v>463</v>
      </c>
      <c r="C126" s="1017" t="s">
        <v>1553</v>
      </c>
      <c r="D126" s="1018" t="s">
        <v>1561</v>
      </c>
      <c r="E126" s="1019" t="s">
        <v>59</v>
      </c>
      <c r="F126" s="1020" t="s">
        <v>59</v>
      </c>
      <c r="G126" s="1021" t="s">
        <v>1561</v>
      </c>
      <c r="H126" s="1022"/>
      <c r="I126" s="1023"/>
      <c r="J126" s="1024"/>
      <c r="K126" s="777">
        <v>4</v>
      </c>
      <c r="L126" s="220">
        <v>2</v>
      </c>
      <c r="M126" s="221">
        <v>2</v>
      </c>
      <c r="N126" s="1844">
        <v>0</v>
      </c>
      <c r="O126" s="222">
        <v>0</v>
      </c>
      <c r="P126" s="223">
        <v>0</v>
      </c>
      <c r="Q126" s="3546">
        <v>1</v>
      </c>
      <c r="R126" s="3566"/>
      <c r="S126" s="224">
        <f t="shared" si="10"/>
        <v>9</v>
      </c>
      <c r="T126" s="224">
        <f t="shared" si="11"/>
        <v>9</v>
      </c>
      <c r="U126" s="893" t="s">
        <v>1554</v>
      </c>
      <c r="V126" s="225" t="s">
        <v>304</v>
      </c>
      <c r="W126" s="226" t="s">
        <v>1555</v>
      </c>
      <c r="X126" s="226" t="s">
        <v>1486</v>
      </c>
      <c r="Y126" s="226" t="s">
        <v>3490</v>
      </c>
      <c r="Z126" s="225" t="s">
        <v>304</v>
      </c>
      <c r="AA126" s="226" t="s">
        <v>1556</v>
      </c>
      <c r="AB126" s="226" t="s">
        <v>1557</v>
      </c>
      <c r="AC126" s="226" t="s">
        <v>1558</v>
      </c>
      <c r="AD126" s="226"/>
      <c r="AE126" s="225" t="s">
        <v>304</v>
      </c>
      <c r="AF126" s="227" t="s">
        <v>569</v>
      </c>
      <c r="AG126" s="227"/>
      <c r="AH126" s="227"/>
      <c r="AI126" s="228"/>
      <c r="AJ126" s="225" t="s">
        <v>63</v>
      </c>
      <c r="AK126" s="229" t="str">
        <f>IF(O126=0,"Nej","")</f>
        <v>Nej</v>
      </c>
      <c r="AL126" s="225" t="s">
        <v>304</v>
      </c>
      <c r="AM126" s="15" t="str">
        <f t="shared" si="13"/>
        <v>Nej</v>
      </c>
      <c r="AN126" s="225" t="s">
        <v>304</v>
      </c>
      <c r="AO126" s="34" t="s">
        <v>1491</v>
      </c>
      <c r="AP126" s="225" t="s">
        <v>304</v>
      </c>
      <c r="AQ126" s="3458"/>
      <c r="AR126" s="225" t="s">
        <v>63</v>
      </c>
      <c r="AS126" s="1025"/>
      <c r="AT126" s="1026"/>
      <c r="AU126" s="1015"/>
      <c r="AV126" s="1027"/>
      <c r="AW126" s="1027"/>
      <c r="AX126" s="1027"/>
      <c r="AY126" s="1028" t="s">
        <v>1560</v>
      </c>
      <c r="AZ126" s="1029" t="s">
        <v>1559</v>
      </c>
      <c r="BA126" s="1030"/>
      <c r="BB126" s="1031"/>
      <c r="BC126" s="1032"/>
      <c r="BD126" s="1032"/>
      <c r="BE126" s="1032"/>
      <c r="BF126" s="1032"/>
      <c r="BG126" s="1032"/>
      <c r="BH126" s="1032"/>
      <c r="BI126" s="1032"/>
      <c r="BJ126" s="1032"/>
      <c r="BK126" s="1028"/>
      <c r="BL126" s="1033" t="s">
        <v>641</v>
      </c>
      <c r="BM126" s="1032" t="s">
        <v>2460</v>
      </c>
      <c r="BN126" s="1032" t="s">
        <v>3314</v>
      </c>
      <c r="BO126" s="1028"/>
    </row>
    <row r="127" spans="1:67" s="17" customFormat="1" ht="12" customHeight="1">
      <c r="A127" s="1015">
        <v>120</v>
      </c>
      <c r="B127" s="1016" t="s">
        <v>463</v>
      </c>
      <c r="C127" s="1017" t="s">
        <v>1553</v>
      </c>
      <c r="D127" s="1034" t="s">
        <v>1562</v>
      </c>
      <c r="E127" s="1019" t="s">
        <v>59</v>
      </c>
      <c r="F127" s="1020" t="s">
        <v>59</v>
      </c>
      <c r="G127" s="1035" t="s">
        <v>1562</v>
      </c>
      <c r="H127" s="1022"/>
      <c r="I127" s="1023"/>
      <c r="J127" s="1024"/>
      <c r="K127" s="774">
        <v>1</v>
      </c>
      <c r="L127" s="220">
        <v>0</v>
      </c>
      <c r="M127" s="221">
        <v>1</v>
      </c>
      <c r="N127" s="1845">
        <v>0</v>
      </c>
      <c r="O127" s="222">
        <v>0</v>
      </c>
      <c r="P127" s="223">
        <v>0</v>
      </c>
      <c r="Q127" s="3546">
        <v>0</v>
      </c>
      <c r="R127" s="3566"/>
      <c r="S127" s="224">
        <f t="shared" si="10"/>
        <v>2</v>
      </c>
      <c r="T127" s="224">
        <f t="shared" si="11"/>
        <v>2</v>
      </c>
      <c r="U127" s="893" t="s">
        <v>1554</v>
      </c>
      <c r="V127" s="225" t="s">
        <v>304</v>
      </c>
      <c r="W127" s="226" t="s">
        <v>565</v>
      </c>
      <c r="X127" s="226"/>
      <c r="Y127" s="226" t="s">
        <v>567</v>
      </c>
      <c r="Z127" s="225" t="s">
        <v>304</v>
      </c>
      <c r="AA127" s="226" t="s">
        <v>564</v>
      </c>
      <c r="AB127" s="226"/>
      <c r="AC127" s="226" t="s">
        <v>1511</v>
      </c>
      <c r="AD127" s="226"/>
      <c r="AE127" s="225" t="s">
        <v>304</v>
      </c>
      <c r="AF127" s="227" t="s">
        <v>569</v>
      </c>
      <c r="AG127" s="227"/>
      <c r="AH127" s="227"/>
      <c r="AI127" s="228"/>
      <c r="AJ127" s="225" t="s">
        <v>63</v>
      </c>
      <c r="AK127" s="229" t="s">
        <v>486</v>
      </c>
      <c r="AL127" s="225" t="s">
        <v>304</v>
      </c>
      <c r="AM127" s="15" t="str">
        <f t="shared" si="13"/>
        <v>Nej</v>
      </c>
      <c r="AN127" s="225" t="s">
        <v>304</v>
      </c>
      <c r="AO127" s="34" t="s">
        <v>486</v>
      </c>
      <c r="AP127" s="225" t="s">
        <v>304</v>
      </c>
      <c r="AQ127" s="3458"/>
      <c r="AR127" s="225" t="s">
        <v>63</v>
      </c>
      <c r="AS127" s="1025"/>
      <c r="AT127" s="1026"/>
      <c r="AU127" s="1015"/>
      <c r="AV127" s="1027"/>
      <c r="AW127" s="1027"/>
      <c r="AX127" s="1027"/>
      <c r="AY127" s="1028" t="s">
        <v>1553</v>
      </c>
      <c r="AZ127" s="1029" t="s">
        <v>1559</v>
      </c>
      <c r="BA127" s="1030"/>
      <c r="BB127" s="1031"/>
      <c r="BC127" s="1032"/>
      <c r="BD127" s="1032"/>
      <c r="BE127" s="1032"/>
      <c r="BF127" s="1032"/>
      <c r="BG127" s="1032"/>
      <c r="BH127" s="1032"/>
      <c r="BI127" s="1032"/>
      <c r="BJ127" s="1032"/>
      <c r="BK127" s="1028"/>
      <c r="BL127" s="1033" t="s">
        <v>486</v>
      </c>
      <c r="BM127" s="1032" t="s">
        <v>2460</v>
      </c>
      <c r="BN127" s="1032" t="s">
        <v>3314</v>
      </c>
      <c r="BO127" s="1028"/>
    </row>
    <row r="128" spans="1:67" s="17" customFormat="1" ht="12" customHeight="1">
      <c r="A128" s="1015">
        <v>121</v>
      </c>
      <c r="B128" s="1036" t="s">
        <v>463</v>
      </c>
      <c r="C128" s="1037" t="s">
        <v>1553</v>
      </c>
      <c r="D128" s="1032" t="s">
        <v>3459</v>
      </c>
      <c r="E128" s="1019"/>
      <c r="F128" s="1020"/>
      <c r="G128" s="1038" t="s">
        <v>1563</v>
      </c>
      <c r="H128" s="1022"/>
      <c r="I128" s="1023"/>
      <c r="J128" s="1024"/>
      <c r="K128" s="777">
        <v>8</v>
      </c>
      <c r="L128" s="220">
        <v>4</v>
      </c>
      <c r="M128" s="221">
        <v>4</v>
      </c>
      <c r="N128" s="1844">
        <v>0</v>
      </c>
      <c r="O128" s="222">
        <v>0</v>
      </c>
      <c r="P128" s="223">
        <v>0</v>
      </c>
      <c r="Q128" s="3546">
        <v>1</v>
      </c>
      <c r="R128" s="3566"/>
      <c r="S128" s="224">
        <f t="shared" si="10"/>
        <v>17</v>
      </c>
      <c r="T128" s="224">
        <f t="shared" si="11"/>
        <v>17</v>
      </c>
      <c r="U128" s="893" t="s">
        <v>1554</v>
      </c>
      <c r="V128" s="225" t="s">
        <v>304</v>
      </c>
      <c r="W128" s="226" t="s">
        <v>1555</v>
      </c>
      <c r="X128" s="226" t="s">
        <v>1486</v>
      </c>
      <c r="Y128" s="226" t="s">
        <v>3484</v>
      </c>
      <c r="Z128" s="225" t="s">
        <v>304</v>
      </c>
      <c r="AA128" s="226" t="s">
        <v>1556</v>
      </c>
      <c r="AB128" s="226" t="s">
        <v>1557</v>
      </c>
      <c r="AC128" s="226" t="s">
        <v>1564</v>
      </c>
      <c r="AD128" s="226"/>
      <c r="AE128" s="225" t="s">
        <v>304</v>
      </c>
      <c r="AF128" s="227" t="s">
        <v>122</v>
      </c>
      <c r="AG128" s="227"/>
      <c r="AH128" s="227"/>
      <c r="AI128" s="228"/>
      <c r="AJ128" s="225" t="s">
        <v>63</v>
      </c>
      <c r="AK128" s="229" t="str">
        <f t="shared" ref="AK128:AK191" si="15">IF(O128=0,"Nej","")</f>
        <v>Nej</v>
      </c>
      <c r="AL128" s="225" t="s">
        <v>304</v>
      </c>
      <c r="AM128" s="15" t="str">
        <f t="shared" si="13"/>
        <v>Nej</v>
      </c>
      <c r="AN128" s="225" t="s">
        <v>304</v>
      </c>
      <c r="AO128" s="34" t="s">
        <v>1491</v>
      </c>
      <c r="AP128" s="225" t="s">
        <v>304</v>
      </c>
      <c r="AQ128" s="3458"/>
      <c r="AR128" s="225" t="s">
        <v>63</v>
      </c>
      <c r="AS128" s="1025"/>
      <c r="AT128" s="1026"/>
      <c r="AU128" s="1015"/>
      <c r="AV128" s="1027" t="s">
        <v>379</v>
      </c>
      <c r="AW128" s="1027">
        <v>221611</v>
      </c>
      <c r="AX128" s="1027" t="s">
        <v>1565</v>
      </c>
      <c r="AY128" s="1039" t="s">
        <v>1566</v>
      </c>
      <c r="AZ128" s="1040" t="s">
        <v>1559</v>
      </c>
      <c r="BA128" s="1030"/>
      <c r="BB128" s="1033"/>
      <c r="BC128" s="1041"/>
      <c r="BD128" s="1041"/>
      <c r="BE128" s="1041" t="s">
        <v>59</v>
      </c>
      <c r="BF128" s="1041"/>
      <c r="BG128" s="1041"/>
      <c r="BH128" s="1041"/>
      <c r="BI128" s="1041"/>
      <c r="BJ128" s="1041"/>
      <c r="BK128" s="1039"/>
      <c r="BL128" s="1033" t="s">
        <v>641</v>
      </c>
      <c r="BM128" s="1041" t="s">
        <v>3363</v>
      </c>
      <c r="BN128" s="1041" t="s">
        <v>499</v>
      </c>
      <c r="BO128" s="1039"/>
    </row>
    <row r="129" spans="1:67" s="17" customFormat="1" ht="12" customHeight="1">
      <c r="A129" s="1015">
        <v>122</v>
      </c>
      <c r="B129" s="1036" t="s">
        <v>463</v>
      </c>
      <c r="C129" s="1037" t="s">
        <v>1553</v>
      </c>
      <c r="D129" s="1032" t="s">
        <v>1561</v>
      </c>
      <c r="E129" s="1019"/>
      <c r="F129" s="1020" t="s">
        <v>195</v>
      </c>
      <c r="G129" s="1042" t="s">
        <v>1567</v>
      </c>
      <c r="H129" s="1022"/>
      <c r="I129" s="1023"/>
      <c r="J129" s="1024"/>
      <c r="K129" s="774">
        <v>4</v>
      </c>
      <c r="L129" s="220">
        <v>2</v>
      </c>
      <c r="M129" s="221">
        <v>2</v>
      </c>
      <c r="N129" s="1844">
        <v>0</v>
      </c>
      <c r="O129" s="222">
        <v>0</v>
      </c>
      <c r="P129" s="223">
        <v>0</v>
      </c>
      <c r="Q129" s="3546">
        <v>1</v>
      </c>
      <c r="R129" s="3566"/>
      <c r="S129" s="224">
        <f t="shared" si="10"/>
        <v>9</v>
      </c>
      <c r="T129" s="224">
        <f t="shared" si="11"/>
        <v>9</v>
      </c>
      <c r="U129" s="893" t="s">
        <v>1554</v>
      </c>
      <c r="V129" s="225" t="s">
        <v>304</v>
      </c>
      <c r="W129" s="226" t="s">
        <v>1555</v>
      </c>
      <c r="X129" s="226" t="s">
        <v>1486</v>
      </c>
      <c r="Y129" s="226" t="s">
        <v>3490</v>
      </c>
      <c r="Z129" s="225" t="s">
        <v>304</v>
      </c>
      <c r="AA129" s="226" t="s">
        <v>1556</v>
      </c>
      <c r="AB129" s="226" t="s">
        <v>1557</v>
      </c>
      <c r="AC129" s="226" t="s">
        <v>1568</v>
      </c>
      <c r="AD129" s="226"/>
      <c r="AE129" s="225" t="s">
        <v>304</v>
      </c>
      <c r="AF129" s="227" t="s">
        <v>122</v>
      </c>
      <c r="AG129" s="227"/>
      <c r="AH129" s="227"/>
      <c r="AI129" s="228"/>
      <c r="AJ129" s="225" t="s">
        <v>63</v>
      </c>
      <c r="AK129" s="229" t="str">
        <f t="shared" si="15"/>
        <v>Nej</v>
      </c>
      <c r="AL129" s="225" t="s">
        <v>304</v>
      </c>
      <c r="AM129" s="15" t="str">
        <f t="shared" si="13"/>
        <v>Nej</v>
      </c>
      <c r="AN129" s="225" t="s">
        <v>304</v>
      </c>
      <c r="AO129" s="34" t="s">
        <v>1491</v>
      </c>
      <c r="AP129" s="225" t="s">
        <v>304</v>
      </c>
      <c r="AQ129" s="3458"/>
      <c r="AR129" s="225" t="s">
        <v>63</v>
      </c>
      <c r="AS129" s="1025"/>
      <c r="AT129" s="1026"/>
      <c r="AU129" s="1015"/>
      <c r="AV129" s="1027" t="s">
        <v>379</v>
      </c>
      <c r="AW129" s="1027">
        <v>221611</v>
      </c>
      <c r="AX129" s="1027" t="s">
        <v>1565</v>
      </c>
      <c r="AY129" s="1039" t="s">
        <v>1566</v>
      </c>
      <c r="AZ129" s="1040" t="s">
        <v>1559</v>
      </c>
      <c r="BA129" s="1030"/>
      <c r="BB129" s="1033"/>
      <c r="BC129" s="1041"/>
      <c r="BD129" s="1041"/>
      <c r="BE129" s="1041" t="s">
        <v>59</v>
      </c>
      <c r="BF129" s="1041"/>
      <c r="BG129" s="1041"/>
      <c r="BH129" s="1041"/>
      <c r="BI129" s="1041"/>
      <c r="BJ129" s="1041"/>
      <c r="BK129" s="1039"/>
      <c r="BL129" s="1033" t="s">
        <v>641</v>
      </c>
      <c r="BM129" s="1041" t="s">
        <v>3363</v>
      </c>
      <c r="BN129" s="1041" t="s">
        <v>499</v>
      </c>
      <c r="BO129" s="1039"/>
    </row>
    <row r="130" spans="1:67" s="17" customFormat="1" ht="12" customHeight="1">
      <c r="A130" s="1015">
        <v>123</v>
      </c>
      <c r="B130" s="1036" t="s">
        <v>463</v>
      </c>
      <c r="C130" s="1037" t="s">
        <v>1553</v>
      </c>
      <c r="D130" s="1041" t="s">
        <v>1562</v>
      </c>
      <c r="E130" s="1019"/>
      <c r="F130" s="1020" t="s">
        <v>195</v>
      </c>
      <c r="G130" s="1042" t="s">
        <v>1569</v>
      </c>
      <c r="H130" s="1022"/>
      <c r="I130" s="1023"/>
      <c r="J130" s="1024"/>
      <c r="K130" s="777">
        <v>1</v>
      </c>
      <c r="L130" s="220">
        <v>0</v>
      </c>
      <c r="M130" s="221">
        <v>1</v>
      </c>
      <c r="N130" s="1844">
        <v>0</v>
      </c>
      <c r="O130" s="222">
        <v>0</v>
      </c>
      <c r="P130" s="223">
        <v>0</v>
      </c>
      <c r="Q130" s="3546">
        <v>0</v>
      </c>
      <c r="R130" s="3566"/>
      <c r="S130" s="224">
        <f t="shared" si="10"/>
        <v>2</v>
      </c>
      <c r="T130" s="224">
        <f t="shared" si="11"/>
        <v>2</v>
      </c>
      <c r="U130" s="893" t="s">
        <v>564</v>
      </c>
      <c r="V130" s="225" t="s">
        <v>304</v>
      </c>
      <c r="W130" s="226" t="s">
        <v>565</v>
      </c>
      <c r="X130" s="226"/>
      <c r="Y130" s="226" t="s">
        <v>567</v>
      </c>
      <c r="Z130" s="225" t="s">
        <v>304</v>
      </c>
      <c r="AA130" s="226" t="s">
        <v>564</v>
      </c>
      <c r="AB130" s="226"/>
      <c r="AC130" s="226" t="s">
        <v>1511</v>
      </c>
      <c r="AD130" s="226"/>
      <c r="AE130" s="225" t="s">
        <v>304</v>
      </c>
      <c r="AF130" s="227" t="s">
        <v>122</v>
      </c>
      <c r="AG130" s="227"/>
      <c r="AH130" s="227"/>
      <c r="AI130" s="228"/>
      <c r="AJ130" s="225" t="s">
        <v>63</v>
      </c>
      <c r="AK130" s="229" t="str">
        <f t="shared" si="15"/>
        <v>Nej</v>
      </c>
      <c r="AL130" s="225" t="s">
        <v>304</v>
      </c>
      <c r="AM130" s="15" t="str">
        <f t="shared" si="13"/>
        <v>Nej</v>
      </c>
      <c r="AN130" s="225" t="s">
        <v>304</v>
      </c>
      <c r="AO130" s="34" t="str">
        <f>IF(Q130=0,"Nej","")</f>
        <v>Nej</v>
      </c>
      <c r="AP130" s="225" t="s">
        <v>304</v>
      </c>
      <c r="AQ130" s="3458"/>
      <c r="AR130" s="225" t="s">
        <v>63</v>
      </c>
      <c r="AS130" s="1025"/>
      <c r="AT130" s="1026"/>
      <c r="AU130" s="1015"/>
      <c r="AV130" s="1027" t="s">
        <v>379</v>
      </c>
      <c r="AW130" s="1027">
        <v>221611</v>
      </c>
      <c r="AX130" s="1027" t="s">
        <v>1565</v>
      </c>
      <c r="AY130" s="1039" t="s">
        <v>1566</v>
      </c>
      <c r="AZ130" s="1043" t="s">
        <v>1559</v>
      </c>
      <c r="BA130" s="1030"/>
      <c r="BB130" s="1033"/>
      <c r="BC130" s="1041"/>
      <c r="BD130" s="1041"/>
      <c r="BE130" s="1041" t="s">
        <v>59</v>
      </c>
      <c r="BF130" s="1041"/>
      <c r="BG130" s="1041"/>
      <c r="BH130" s="1041"/>
      <c r="BI130" s="1041"/>
      <c r="BJ130" s="1041"/>
      <c r="BK130" s="1039"/>
      <c r="BL130" s="1033" t="s">
        <v>486</v>
      </c>
      <c r="BM130" s="1041" t="s">
        <v>3363</v>
      </c>
      <c r="BN130" s="1041" t="s">
        <v>499</v>
      </c>
      <c r="BO130" s="1039"/>
    </row>
    <row r="131" spans="1:67" s="17" customFormat="1" ht="12" customHeight="1">
      <c r="A131" s="1015">
        <v>124</v>
      </c>
      <c r="B131" s="1036" t="s">
        <v>463</v>
      </c>
      <c r="C131" s="1037" t="s">
        <v>1553</v>
      </c>
      <c r="D131" s="1032" t="s">
        <v>3459</v>
      </c>
      <c r="E131" s="1019"/>
      <c r="F131" s="1020"/>
      <c r="G131" s="1042" t="s">
        <v>1570</v>
      </c>
      <c r="H131" s="1022"/>
      <c r="I131" s="1023"/>
      <c r="J131" s="1024"/>
      <c r="K131" s="774">
        <v>8</v>
      </c>
      <c r="L131" s="220">
        <v>4</v>
      </c>
      <c r="M131" s="221">
        <v>4</v>
      </c>
      <c r="N131" s="1845">
        <v>0</v>
      </c>
      <c r="O131" s="222">
        <v>0</v>
      </c>
      <c r="P131" s="223">
        <v>0</v>
      </c>
      <c r="Q131" s="3546">
        <v>1</v>
      </c>
      <c r="R131" s="3566"/>
      <c r="S131" s="224">
        <f t="shared" si="10"/>
        <v>17</v>
      </c>
      <c r="T131" s="224">
        <f t="shared" si="11"/>
        <v>17</v>
      </c>
      <c r="U131" s="893" t="s">
        <v>1554</v>
      </c>
      <c r="V131" s="225" t="s">
        <v>304</v>
      </c>
      <c r="W131" s="226" t="s">
        <v>1555</v>
      </c>
      <c r="X131" s="226" t="s">
        <v>1486</v>
      </c>
      <c r="Y131" s="226" t="s">
        <v>3484</v>
      </c>
      <c r="Z131" s="225" t="s">
        <v>304</v>
      </c>
      <c r="AA131" s="226" t="s">
        <v>1556</v>
      </c>
      <c r="AB131" s="226" t="s">
        <v>1571</v>
      </c>
      <c r="AC131" s="226" t="s">
        <v>1572</v>
      </c>
      <c r="AD131" s="226"/>
      <c r="AE131" s="225" t="s">
        <v>304</v>
      </c>
      <c r="AF131" s="227" t="s">
        <v>122</v>
      </c>
      <c r="AG131" s="227"/>
      <c r="AH131" s="227"/>
      <c r="AI131" s="228"/>
      <c r="AJ131" s="225" t="s">
        <v>63</v>
      </c>
      <c r="AK131" s="229" t="str">
        <f t="shared" si="15"/>
        <v>Nej</v>
      </c>
      <c r="AL131" s="225" t="s">
        <v>304</v>
      </c>
      <c r="AM131" s="15" t="str">
        <f t="shared" si="13"/>
        <v>Nej</v>
      </c>
      <c r="AN131" s="225" t="s">
        <v>304</v>
      </c>
      <c r="AO131" s="34" t="s">
        <v>1491</v>
      </c>
      <c r="AP131" s="225" t="s">
        <v>304</v>
      </c>
      <c r="AQ131" s="3458"/>
      <c r="AR131" s="225" t="s">
        <v>63</v>
      </c>
      <c r="AS131" s="1025"/>
      <c r="AT131" s="1026"/>
      <c r="AU131" s="1015"/>
      <c r="AV131" s="1027" t="s">
        <v>379</v>
      </c>
      <c r="AW131" s="1027">
        <v>222389</v>
      </c>
      <c r="AX131" s="1027" t="s">
        <v>1574</v>
      </c>
      <c r="AY131" s="1039" t="s">
        <v>1575</v>
      </c>
      <c r="AZ131" s="1043" t="s">
        <v>1559</v>
      </c>
      <c r="BA131" s="1030"/>
      <c r="BB131" s="1033"/>
      <c r="BC131" s="1041" t="s">
        <v>59</v>
      </c>
      <c r="BD131" s="1041"/>
      <c r="BE131" s="1041" t="s">
        <v>59</v>
      </c>
      <c r="BF131" s="1041"/>
      <c r="BG131" s="1041"/>
      <c r="BH131" s="1041"/>
      <c r="BI131" s="1041"/>
      <c r="BJ131" s="1041" t="s">
        <v>59</v>
      </c>
      <c r="BK131" s="1039"/>
      <c r="BL131" s="1033" t="s">
        <v>641</v>
      </c>
      <c r="BM131" s="1041" t="s">
        <v>2460</v>
      </c>
      <c r="BN131" s="1041" t="s">
        <v>3314</v>
      </c>
      <c r="BO131" s="1039"/>
    </row>
    <row r="132" spans="1:67" s="17" customFormat="1" ht="12" customHeight="1">
      <c r="A132" s="1015">
        <v>125</v>
      </c>
      <c r="B132" s="1036" t="s">
        <v>463</v>
      </c>
      <c r="C132" s="1037" t="s">
        <v>1553</v>
      </c>
      <c r="D132" s="1032" t="s">
        <v>1561</v>
      </c>
      <c r="E132" s="1019"/>
      <c r="F132" s="1020" t="s">
        <v>195</v>
      </c>
      <c r="G132" s="1042" t="s">
        <v>1576</v>
      </c>
      <c r="H132" s="1022"/>
      <c r="I132" s="1023"/>
      <c r="J132" s="1024"/>
      <c r="K132" s="777">
        <v>4</v>
      </c>
      <c r="L132" s="220">
        <v>2</v>
      </c>
      <c r="M132" s="221">
        <v>2</v>
      </c>
      <c r="N132" s="1844">
        <v>0</v>
      </c>
      <c r="O132" s="222">
        <v>0</v>
      </c>
      <c r="P132" s="223">
        <v>0</v>
      </c>
      <c r="Q132" s="3546">
        <v>1</v>
      </c>
      <c r="R132" s="3566"/>
      <c r="S132" s="224">
        <f t="shared" si="10"/>
        <v>9</v>
      </c>
      <c r="T132" s="224">
        <f t="shared" si="11"/>
        <v>9</v>
      </c>
      <c r="U132" s="1044" t="s">
        <v>1554</v>
      </c>
      <c r="V132" s="225" t="s">
        <v>304</v>
      </c>
      <c r="W132" s="226" t="s">
        <v>1555</v>
      </c>
      <c r="X132" s="226" t="s">
        <v>1486</v>
      </c>
      <c r="Y132" s="226" t="s">
        <v>3490</v>
      </c>
      <c r="Z132" s="225" t="s">
        <v>304</v>
      </c>
      <c r="AA132" s="226" t="s">
        <v>1556</v>
      </c>
      <c r="AB132" s="226" t="s">
        <v>1571</v>
      </c>
      <c r="AC132" s="226" t="s">
        <v>1577</v>
      </c>
      <c r="AD132" s="226"/>
      <c r="AE132" s="225" t="s">
        <v>304</v>
      </c>
      <c r="AF132" s="227" t="s">
        <v>122</v>
      </c>
      <c r="AG132" s="227"/>
      <c r="AH132" s="227"/>
      <c r="AI132" s="228"/>
      <c r="AJ132" s="225" t="s">
        <v>63</v>
      </c>
      <c r="AK132" s="229" t="str">
        <f t="shared" si="15"/>
        <v>Nej</v>
      </c>
      <c r="AL132" s="225" t="s">
        <v>304</v>
      </c>
      <c r="AM132" s="15" t="str">
        <f t="shared" si="13"/>
        <v>Nej</v>
      </c>
      <c r="AN132" s="225" t="s">
        <v>304</v>
      </c>
      <c r="AO132" s="34" t="s">
        <v>1491</v>
      </c>
      <c r="AP132" s="225" t="s">
        <v>304</v>
      </c>
      <c r="AQ132" s="3458"/>
      <c r="AR132" s="225" t="s">
        <v>63</v>
      </c>
      <c r="AS132" s="1025"/>
      <c r="AT132" s="1026"/>
      <c r="AU132" s="1015"/>
      <c r="AV132" s="1027" t="s">
        <v>379</v>
      </c>
      <c r="AW132" s="1027">
        <v>222389</v>
      </c>
      <c r="AX132" s="1027" t="s">
        <v>1574</v>
      </c>
      <c r="AY132" s="1039" t="s">
        <v>1575</v>
      </c>
      <c r="AZ132" s="1043" t="s">
        <v>1559</v>
      </c>
      <c r="BA132" s="1030"/>
      <c r="BB132" s="1033"/>
      <c r="BC132" s="1041" t="s">
        <v>59</v>
      </c>
      <c r="BD132" s="1041"/>
      <c r="BE132" s="1041" t="s">
        <v>59</v>
      </c>
      <c r="BF132" s="1041"/>
      <c r="BG132" s="1041"/>
      <c r="BH132" s="1041"/>
      <c r="BI132" s="1041"/>
      <c r="BJ132" s="1041" t="s">
        <v>59</v>
      </c>
      <c r="BK132" s="1039"/>
      <c r="BL132" s="1033" t="s">
        <v>641</v>
      </c>
      <c r="BM132" s="1041" t="s">
        <v>2460</v>
      </c>
      <c r="BN132" s="1041" t="s">
        <v>3314</v>
      </c>
      <c r="BO132" s="1039"/>
    </row>
    <row r="133" spans="1:67" s="17" customFormat="1" ht="12" customHeight="1">
      <c r="A133" s="1015">
        <v>126</v>
      </c>
      <c r="B133" s="1036" t="s">
        <v>463</v>
      </c>
      <c r="C133" s="1037" t="s">
        <v>1553</v>
      </c>
      <c r="D133" s="1041" t="s">
        <v>1562</v>
      </c>
      <c r="E133" s="1019"/>
      <c r="F133" s="1020" t="s">
        <v>195</v>
      </c>
      <c r="G133" s="1042" t="s">
        <v>1578</v>
      </c>
      <c r="H133" s="1022"/>
      <c r="I133" s="1023"/>
      <c r="J133" s="1024"/>
      <c r="K133" s="774">
        <v>1</v>
      </c>
      <c r="L133" s="220">
        <v>0</v>
      </c>
      <c r="M133" s="221">
        <v>1</v>
      </c>
      <c r="N133" s="1844">
        <v>0</v>
      </c>
      <c r="O133" s="222">
        <v>0</v>
      </c>
      <c r="P133" s="223">
        <v>0</v>
      </c>
      <c r="Q133" s="3546">
        <v>0</v>
      </c>
      <c r="R133" s="3566"/>
      <c r="S133" s="224">
        <f t="shared" si="10"/>
        <v>2</v>
      </c>
      <c r="T133" s="224">
        <f t="shared" si="11"/>
        <v>2</v>
      </c>
      <c r="U133" s="1044" t="s">
        <v>564</v>
      </c>
      <c r="V133" s="225" t="s">
        <v>304</v>
      </c>
      <c r="W133" s="226" t="s">
        <v>565</v>
      </c>
      <c r="X133" s="226"/>
      <c r="Y133" s="226" t="s">
        <v>567</v>
      </c>
      <c r="Z133" s="225" t="s">
        <v>304</v>
      </c>
      <c r="AA133" s="226" t="s">
        <v>564</v>
      </c>
      <c r="AB133" s="226"/>
      <c r="AC133" s="226" t="s">
        <v>1511</v>
      </c>
      <c r="AD133" s="226"/>
      <c r="AE133" s="225" t="s">
        <v>304</v>
      </c>
      <c r="AF133" s="227" t="s">
        <v>122</v>
      </c>
      <c r="AG133" s="227"/>
      <c r="AH133" s="227"/>
      <c r="AI133" s="228"/>
      <c r="AJ133" s="225" t="s">
        <v>63</v>
      </c>
      <c r="AK133" s="229" t="str">
        <f t="shared" si="15"/>
        <v>Nej</v>
      </c>
      <c r="AL133" s="225" t="s">
        <v>304</v>
      </c>
      <c r="AM133" s="15" t="str">
        <f t="shared" si="13"/>
        <v>Nej</v>
      </c>
      <c r="AN133" s="225" t="s">
        <v>304</v>
      </c>
      <c r="AO133" s="34" t="str">
        <f>IF(Q133=0,"Nej","")</f>
        <v>Nej</v>
      </c>
      <c r="AP133" s="225" t="s">
        <v>304</v>
      </c>
      <c r="AQ133" s="3458"/>
      <c r="AR133" s="225" t="s">
        <v>63</v>
      </c>
      <c r="AS133" s="1025"/>
      <c r="AT133" s="1026"/>
      <c r="AU133" s="1015"/>
      <c r="AV133" s="1027" t="s">
        <v>379</v>
      </c>
      <c r="AW133" s="1027">
        <v>222389</v>
      </c>
      <c r="AX133" s="1027" t="s">
        <v>1574</v>
      </c>
      <c r="AY133" s="1039" t="s">
        <v>1575</v>
      </c>
      <c r="AZ133" s="1043" t="s">
        <v>1559</v>
      </c>
      <c r="BA133" s="1030"/>
      <c r="BB133" s="1033"/>
      <c r="BC133" s="1041" t="s">
        <v>59</v>
      </c>
      <c r="BD133" s="1041"/>
      <c r="BE133" s="1041" t="s">
        <v>59</v>
      </c>
      <c r="BF133" s="1041"/>
      <c r="BG133" s="1041"/>
      <c r="BH133" s="1041"/>
      <c r="BI133" s="1041"/>
      <c r="BJ133" s="1041" t="s">
        <v>59</v>
      </c>
      <c r="BK133" s="1039"/>
      <c r="BL133" s="1033" t="s">
        <v>486</v>
      </c>
      <c r="BM133" s="1041" t="s">
        <v>2460</v>
      </c>
      <c r="BN133" s="1041" t="s">
        <v>3314</v>
      </c>
      <c r="BO133" s="1039"/>
    </row>
    <row r="134" spans="1:67" s="17" customFormat="1" ht="12" customHeight="1">
      <c r="A134" s="1015">
        <v>127</v>
      </c>
      <c r="B134" s="1036" t="s">
        <v>463</v>
      </c>
      <c r="C134" s="1037" t="s">
        <v>1553</v>
      </c>
      <c r="D134" s="1041" t="s">
        <v>1562</v>
      </c>
      <c r="E134" s="1019"/>
      <c r="F134" s="1020" t="s">
        <v>195</v>
      </c>
      <c r="G134" s="1042" t="s">
        <v>1579</v>
      </c>
      <c r="H134" s="1022"/>
      <c r="I134" s="1023"/>
      <c r="J134" s="1024"/>
      <c r="K134" s="777">
        <v>1</v>
      </c>
      <c r="L134" s="220">
        <v>0</v>
      </c>
      <c r="M134" s="221">
        <v>0</v>
      </c>
      <c r="N134" s="1844">
        <v>0</v>
      </c>
      <c r="O134" s="222">
        <v>0</v>
      </c>
      <c r="P134" s="223">
        <v>0</v>
      </c>
      <c r="Q134" s="3546">
        <v>0</v>
      </c>
      <c r="R134" s="3566"/>
      <c r="S134" s="224">
        <f t="shared" si="10"/>
        <v>1</v>
      </c>
      <c r="T134" s="224">
        <f t="shared" si="11"/>
        <v>1</v>
      </c>
      <c r="U134" s="1044" t="s">
        <v>1580</v>
      </c>
      <c r="V134" s="225" t="s">
        <v>304</v>
      </c>
      <c r="W134" s="226" t="s">
        <v>565</v>
      </c>
      <c r="X134" s="226"/>
      <c r="Y134" s="226" t="s">
        <v>567</v>
      </c>
      <c r="Z134" s="225" t="s">
        <v>304</v>
      </c>
      <c r="AA134" s="226" t="s">
        <v>564</v>
      </c>
      <c r="AB134" s="226"/>
      <c r="AC134" s="226" t="s">
        <v>1511</v>
      </c>
      <c r="AD134" s="226"/>
      <c r="AE134" s="225" t="s">
        <v>304</v>
      </c>
      <c r="AF134" s="227" t="s">
        <v>1581</v>
      </c>
      <c r="AG134" s="227"/>
      <c r="AH134" s="227"/>
      <c r="AI134" s="228"/>
      <c r="AJ134" s="225" t="s">
        <v>63</v>
      </c>
      <c r="AK134" s="229" t="str">
        <f t="shared" si="15"/>
        <v>Nej</v>
      </c>
      <c r="AL134" s="225" t="s">
        <v>304</v>
      </c>
      <c r="AM134" s="15" t="str">
        <f t="shared" si="13"/>
        <v>Nej</v>
      </c>
      <c r="AN134" s="225" t="s">
        <v>304</v>
      </c>
      <c r="AO134" s="34" t="str">
        <f>IF(Q134=0,"Nej","")</f>
        <v>Nej</v>
      </c>
      <c r="AP134" s="225" t="s">
        <v>304</v>
      </c>
      <c r="AQ134" s="3458"/>
      <c r="AR134" s="225" t="s">
        <v>63</v>
      </c>
      <c r="AS134" s="1025"/>
      <c r="AT134" s="1026"/>
      <c r="AU134" s="1015" t="s">
        <v>1580</v>
      </c>
      <c r="AV134" s="1027" t="s">
        <v>647</v>
      </c>
      <c r="AW134" s="1027">
        <v>219564</v>
      </c>
      <c r="AX134" s="1027" t="s">
        <v>1582</v>
      </c>
      <c r="AY134" s="1039" t="s">
        <v>1583</v>
      </c>
      <c r="AZ134" s="1040" t="s">
        <v>1559</v>
      </c>
      <c r="BA134" s="1030"/>
      <c r="BB134" s="1033"/>
      <c r="BC134" s="1041"/>
      <c r="BD134" s="1041"/>
      <c r="BE134" s="1041"/>
      <c r="BF134" s="1041"/>
      <c r="BG134" s="1041"/>
      <c r="BH134" s="1041"/>
      <c r="BI134" s="1041"/>
      <c r="BJ134" s="1041"/>
      <c r="BK134" s="1039"/>
      <c r="BL134" s="1033" t="s">
        <v>486</v>
      </c>
      <c r="BM134" s="1041" t="s">
        <v>2460</v>
      </c>
      <c r="BN134" s="1041" t="s">
        <v>3456</v>
      </c>
      <c r="BO134" s="1039"/>
    </row>
    <row r="135" spans="1:67" s="17" customFormat="1" ht="12" customHeight="1">
      <c r="A135" s="1015">
        <v>128</v>
      </c>
      <c r="B135" s="1036" t="s">
        <v>463</v>
      </c>
      <c r="C135" s="1037" t="s">
        <v>1553</v>
      </c>
      <c r="D135" s="1041" t="s">
        <v>1562</v>
      </c>
      <c r="E135" s="1019"/>
      <c r="F135" s="1020" t="s">
        <v>195</v>
      </c>
      <c r="G135" s="1042" t="s">
        <v>1584</v>
      </c>
      <c r="H135" s="1022"/>
      <c r="I135" s="1023"/>
      <c r="J135" s="1024"/>
      <c r="K135" s="774">
        <v>0</v>
      </c>
      <c r="L135" s="220">
        <v>0</v>
      </c>
      <c r="M135" s="221">
        <v>1</v>
      </c>
      <c r="N135" s="1845">
        <v>0</v>
      </c>
      <c r="O135" s="222">
        <v>0</v>
      </c>
      <c r="P135" s="223">
        <v>0</v>
      </c>
      <c r="Q135" s="3546">
        <v>0</v>
      </c>
      <c r="R135" s="3566"/>
      <c r="S135" s="224">
        <f t="shared" si="10"/>
        <v>1</v>
      </c>
      <c r="T135" s="224">
        <f t="shared" si="11"/>
        <v>1</v>
      </c>
      <c r="U135" s="1044" t="s">
        <v>564</v>
      </c>
      <c r="V135" s="225" t="s">
        <v>304</v>
      </c>
      <c r="W135" s="226" t="s">
        <v>565</v>
      </c>
      <c r="X135" s="226"/>
      <c r="Y135" s="226" t="s">
        <v>567</v>
      </c>
      <c r="Z135" s="225" t="s">
        <v>304</v>
      </c>
      <c r="AA135" s="226" t="s">
        <v>564</v>
      </c>
      <c r="AB135" s="226"/>
      <c r="AC135" s="226" t="s">
        <v>1511</v>
      </c>
      <c r="AD135" s="226"/>
      <c r="AE135" s="225" t="s">
        <v>304</v>
      </c>
      <c r="AF135" s="227" t="s">
        <v>1513</v>
      </c>
      <c r="AG135" s="227"/>
      <c r="AH135" s="227"/>
      <c r="AI135" s="228"/>
      <c r="AJ135" s="225" t="s">
        <v>63</v>
      </c>
      <c r="AK135" s="229" t="str">
        <f t="shared" si="15"/>
        <v>Nej</v>
      </c>
      <c r="AL135" s="225" t="s">
        <v>304</v>
      </c>
      <c r="AM135" s="15" t="str">
        <f t="shared" si="13"/>
        <v>Nej</v>
      </c>
      <c r="AN135" s="225" t="s">
        <v>304</v>
      </c>
      <c r="AO135" s="34" t="str">
        <f>IF(Q135=0,"Nej","")</f>
        <v>Nej</v>
      </c>
      <c r="AP135" s="225" t="s">
        <v>304</v>
      </c>
      <c r="AQ135" s="3458"/>
      <c r="AR135" s="225" t="s">
        <v>63</v>
      </c>
      <c r="AS135" s="1025"/>
      <c r="AT135" s="1026"/>
      <c r="AU135" s="1015" t="s">
        <v>3269</v>
      </c>
      <c r="AV135" s="1027" t="s">
        <v>647</v>
      </c>
      <c r="AW135" s="1027">
        <v>1005559</v>
      </c>
      <c r="AX135" s="1027" t="s">
        <v>1585</v>
      </c>
      <c r="AY135" s="1039" t="s">
        <v>1586</v>
      </c>
      <c r="AZ135" s="1043" t="s">
        <v>1559</v>
      </c>
      <c r="BA135" s="1030"/>
      <c r="BB135" s="1033"/>
      <c r="BC135" s="1041"/>
      <c r="BD135" s="1041"/>
      <c r="BE135" s="1041"/>
      <c r="BF135" s="1041"/>
      <c r="BG135" s="1041"/>
      <c r="BH135" s="1041"/>
      <c r="BI135" s="1041"/>
      <c r="BJ135" s="1041"/>
      <c r="BK135" s="1039"/>
      <c r="BL135" s="1033" t="s">
        <v>486</v>
      </c>
      <c r="BM135" s="1041" t="s">
        <v>2460</v>
      </c>
      <c r="BN135" s="1041" t="s">
        <v>3456</v>
      </c>
      <c r="BO135" s="1039"/>
    </row>
    <row r="136" spans="1:67" s="17" customFormat="1" ht="12" customHeight="1">
      <c r="A136" s="1015">
        <v>129</v>
      </c>
      <c r="B136" s="1036" t="s">
        <v>463</v>
      </c>
      <c r="C136" s="1037" t="s">
        <v>1553</v>
      </c>
      <c r="D136" s="1032" t="s">
        <v>1561</v>
      </c>
      <c r="E136" s="1019"/>
      <c r="F136" s="1020" t="s">
        <v>59</v>
      </c>
      <c r="G136" s="1042" t="s">
        <v>1587</v>
      </c>
      <c r="H136" s="1022"/>
      <c r="I136" s="1023"/>
      <c r="J136" s="1024"/>
      <c r="K136" s="777">
        <v>4</v>
      </c>
      <c r="L136" s="220">
        <v>2</v>
      </c>
      <c r="M136" s="221">
        <v>1</v>
      </c>
      <c r="N136" s="1844">
        <v>0</v>
      </c>
      <c r="O136" s="222">
        <v>0</v>
      </c>
      <c r="P136" s="223">
        <v>0</v>
      </c>
      <c r="Q136" s="3546">
        <v>1</v>
      </c>
      <c r="R136" s="3566"/>
      <c r="S136" s="224">
        <f t="shared" si="10"/>
        <v>8</v>
      </c>
      <c r="T136" s="224">
        <f t="shared" si="11"/>
        <v>8</v>
      </c>
      <c r="U136" s="1044" t="s">
        <v>1554</v>
      </c>
      <c r="V136" s="225" t="s">
        <v>304</v>
      </c>
      <c r="W136" s="226" t="s">
        <v>1555</v>
      </c>
      <c r="X136" s="226" t="s">
        <v>1486</v>
      </c>
      <c r="Y136" s="226" t="s">
        <v>3490</v>
      </c>
      <c r="Z136" s="225" t="s">
        <v>304</v>
      </c>
      <c r="AA136" s="226" t="s">
        <v>1588</v>
      </c>
      <c r="AB136" s="226"/>
      <c r="AC136" s="226"/>
      <c r="AD136" s="226"/>
      <c r="AE136" s="225" t="s">
        <v>304</v>
      </c>
      <c r="AF136" s="227" t="s">
        <v>122</v>
      </c>
      <c r="AG136" s="227"/>
      <c r="AH136" s="227"/>
      <c r="AI136" s="228"/>
      <c r="AJ136" s="225" t="s">
        <v>63</v>
      </c>
      <c r="AK136" s="229" t="str">
        <f t="shared" si="15"/>
        <v>Nej</v>
      </c>
      <c r="AL136" s="225" t="s">
        <v>304</v>
      </c>
      <c r="AM136" s="15" t="str">
        <f t="shared" si="13"/>
        <v>Nej</v>
      </c>
      <c r="AN136" s="225" t="s">
        <v>304</v>
      </c>
      <c r="AO136" s="34" t="s">
        <v>1491</v>
      </c>
      <c r="AP136" s="225" t="s">
        <v>304</v>
      </c>
      <c r="AQ136" s="3458"/>
      <c r="AR136" s="225" t="s">
        <v>63</v>
      </c>
      <c r="AS136" s="1025"/>
      <c r="AT136" s="1026"/>
      <c r="AU136" s="1015"/>
      <c r="AV136" s="1027" t="s">
        <v>379</v>
      </c>
      <c r="AW136" s="1027">
        <v>220832</v>
      </c>
      <c r="AX136" s="1027" t="s">
        <v>1589</v>
      </c>
      <c r="AY136" s="1039" t="s">
        <v>1590</v>
      </c>
      <c r="AZ136" s="1043" t="s">
        <v>1559</v>
      </c>
      <c r="BA136" s="1030"/>
      <c r="BB136" s="1033"/>
      <c r="BC136" s="1041"/>
      <c r="BD136" s="1041"/>
      <c r="BE136" s="1041"/>
      <c r="BF136" s="1041"/>
      <c r="BG136" s="1041"/>
      <c r="BH136" s="1041"/>
      <c r="BI136" s="1041"/>
      <c r="BJ136" s="1041"/>
      <c r="BK136" s="1039"/>
      <c r="BL136" s="1033" t="s">
        <v>641</v>
      </c>
      <c r="BM136" s="1041" t="s">
        <v>3363</v>
      </c>
      <c r="BN136" s="1041" t="s">
        <v>499</v>
      </c>
      <c r="BO136" s="1039"/>
    </row>
    <row r="137" spans="1:67" s="17" customFormat="1" ht="12" customHeight="1">
      <c r="A137" s="1015">
        <v>130</v>
      </c>
      <c r="B137" s="1036" t="s">
        <v>463</v>
      </c>
      <c r="C137" s="1037" t="s">
        <v>1553</v>
      </c>
      <c r="D137" s="1041" t="s">
        <v>1562</v>
      </c>
      <c r="E137" s="1019"/>
      <c r="F137" s="1020" t="s">
        <v>195</v>
      </c>
      <c r="G137" s="1042" t="s">
        <v>1591</v>
      </c>
      <c r="H137" s="1022"/>
      <c r="I137" s="1023"/>
      <c r="J137" s="1024"/>
      <c r="K137" s="774">
        <v>1</v>
      </c>
      <c r="L137" s="220">
        <v>0</v>
      </c>
      <c r="M137" s="221">
        <v>1</v>
      </c>
      <c r="N137" s="1844">
        <v>0</v>
      </c>
      <c r="O137" s="222">
        <v>0</v>
      </c>
      <c r="P137" s="223">
        <v>0</v>
      </c>
      <c r="Q137" s="3546">
        <v>0</v>
      </c>
      <c r="R137" s="3566"/>
      <c r="S137" s="224">
        <f t="shared" si="10"/>
        <v>2</v>
      </c>
      <c r="T137" s="224">
        <f t="shared" si="11"/>
        <v>2</v>
      </c>
      <c r="U137" s="1044" t="s">
        <v>564</v>
      </c>
      <c r="V137" s="225" t="s">
        <v>304</v>
      </c>
      <c r="W137" s="226" t="s">
        <v>565</v>
      </c>
      <c r="X137" s="226"/>
      <c r="Y137" s="226" t="s">
        <v>567</v>
      </c>
      <c r="Z137" s="225" t="s">
        <v>304</v>
      </c>
      <c r="AA137" s="226" t="s">
        <v>564</v>
      </c>
      <c r="AB137" s="226"/>
      <c r="AC137" s="226" t="s">
        <v>1511</v>
      </c>
      <c r="AD137" s="226"/>
      <c r="AE137" s="225" t="s">
        <v>304</v>
      </c>
      <c r="AF137" s="227" t="s">
        <v>122</v>
      </c>
      <c r="AG137" s="227"/>
      <c r="AH137" s="227"/>
      <c r="AI137" s="228"/>
      <c r="AJ137" s="225" t="s">
        <v>63</v>
      </c>
      <c r="AK137" s="229" t="str">
        <f t="shared" si="15"/>
        <v>Nej</v>
      </c>
      <c r="AL137" s="225" t="s">
        <v>304</v>
      </c>
      <c r="AM137" s="15" t="str">
        <f t="shared" si="13"/>
        <v>Nej</v>
      </c>
      <c r="AN137" s="225" t="s">
        <v>304</v>
      </c>
      <c r="AO137" s="34" t="str">
        <f>IF(Q137=0,"Nej","")</f>
        <v>Nej</v>
      </c>
      <c r="AP137" s="225" t="s">
        <v>304</v>
      </c>
      <c r="AQ137" s="3458"/>
      <c r="AR137" s="225" t="s">
        <v>63</v>
      </c>
      <c r="AS137" s="1025"/>
      <c r="AT137" s="1026"/>
      <c r="AU137" s="1015"/>
      <c r="AV137" s="1027" t="s">
        <v>379</v>
      </c>
      <c r="AW137" s="1027">
        <v>220832</v>
      </c>
      <c r="AX137" s="1027" t="s">
        <v>1589</v>
      </c>
      <c r="AY137" s="1039" t="s">
        <v>1590</v>
      </c>
      <c r="AZ137" s="1043" t="s">
        <v>1559</v>
      </c>
      <c r="BA137" s="1030"/>
      <c r="BB137" s="1033"/>
      <c r="BC137" s="1041"/>
      <c r="BD137" s="1041"/>
      <c r="BE137" s="1041"/>
      <c r="BF137" s="1041"/>
      <c r="BG137" s="1041"/>
      <c r="BH137" s="1041"/>
      <c r="BI137" s="1041"/>
      <c r="BJ137" s="1041"/>
      <c r="BK137" s="1039"/>
      <c r="BL137" s="1033" t="s">
        <v>486</v>
      </c>
      <c r="BM137" s="1041" t="s">
        <v>3363</v>
      </c>
      <c r="BN137" s="1041" t="s">
        <v>499</v>
      </c>
      <c r="BO137" s="1039"/>
    </row>
    <row r="138" spans="1:67" s="17" customFormat="1" ht="12" customHeight="1">
      <c r="A138" s="1015">
        <v>131</v>
      </c>
      <c r="B138" s="1036" t="s">
        <v>463</v>
      </c>
      <c r="C138" s="1037" t="s">
        <v>1553</v>
      </c>
      <c r="D138" s="1032" t="s">
        <v>3459</v>
      </c>
      <c r="E138" s="1019"/>
      <c r="F138" s="1020"/>
      <c r="G138" s="1038" t="s">
        <v>1592</v>
      </c>
      <c r="H138" s="1022"/>
      <c r="I138" s="1023"/>
      <c r="J138" s="1024"/>
      <c r="K138" s="777">
        <v>8</v>
      </c>
      <c r="L138" s="220">
        <v>4</v>
      </c>
      <c r="M138" s="221">
        <v>4</v>
      </c>
      <c r="N138" s="1844">
        <v>0</v>
      </c>
      <c r="O138" s="222">
        <v>0</v>
      </c>
      <c r="P138" s="223">
        <v>0</v>
      </c>
      <c r="Q138" s="3546">
        <v>1</v>
      </c>
      <c r="R138" s="3566"/>
      <c r="S138" s="224">
        <f t="shared" si="10"/>
        <v>17</v>
      </c>
      <c r="T138" s="224">
        <f t="shared" si="11"/>
        <v>17</v>
      </c>
      <c r="U138" s="1044" t="s">
        <v>1554</v>
      </c>
      <c r="V138" s="225" t="s">
        <v>304</v>
      </c>
      <c r="W138" s="226" t="s">
        <v>1555</v>
      </c>
      <c r="X138" s="226" t="s">
        <v>1486</v>
      </c>
      <c r="Y138" s="226" t="s">
        <v>3484</v>
      </c>
      <c r="Z138" s="225" t="s">
        <v>304</v>
      </c>
      <c r="AA138" s="226" t="s">
        <v>1556</v>
      </c>
      <c r="AB138" s="226" t="s">
        <v>1571</v>
      </c>
      <c r="AC138" s="226" t="s">
        <v>1593</v>
      </c>
      <c r="AD138" s="226"/>
      <c r="AE138" s="225" t="s">
        <v>304</v>
      </c>
      <c r="AF138" s="227" t="s">
        <v>122</v>
      </c>
      <c r="AG138" s="227"/>
      <c r="AH138" s="227"/>
      <c r="AI138" s="228"/>
      <c r="AJ138" s="225" t="s">
        <v>63</v>
      </c>
      <c r="AK138" s="229" t="str">
        <f t="shared" si="15"/>
        <v>Nej</v>
      </c>
      <c r="AL138" s="225" t="s">
        <v>304</v>
      </c>
      <c r="AM138" s="15" t="str">
        <f t="shared" si="13"/>
        <v>Nej</v>
      </c>
      <c r="AN138" s="225" t="s">
        <v>304</v>
      </c>
      <c r="AO138" s="34" t="s">
        <v>1491</v>
      </c>
      <c r="AP138" s="225" t="s">
        <v>304</v>
      </c>
      <c r="AQ138" s="3458"/>
      <c r="AR138" s="225" t="s">
        <v>63</v>
      </c>
      <c r="AS138" s="1025"/>
      <c r="AT138" s="1026"/>
      <c r="AU138" s="1015"/>
      <c r="AV138" s="1027" t="s">
        <v>379</v>
      </c>
      <c r="AW138" s="1027">
        <v>223346</v>
      </c>
      <c r="AX138" s="1027" t="s">
        <v>1595</v>
      </c>
      <c r="AY138" s="1039" t="s">
        <v>1596</v>
      </c>
      <c r="AZ138" s="1043" t="s">
        <v>1559</v>
      </c>
      <c r="BA138" s="1030" t="s">
        <v>1594</v>
      </c>
      <c r="BB138" s="1033"/>
      <c r="BC138" s="1041"/>
      <c r="BD138" s="1041"/>
      <c r="BE138" s="1041"/>
      <c r="BF138" s="1041"/>
      <c r="BG138" s="1041"/>
      <c r="BH138" s="1041" t="s">
        <v>59</v>
      </c>
      <c r="BI138" s="1041"/>
      <c r="BJ138" s="1041"/>
      <c r="BK138" s="1039"/>
      <c r="BL138" s="1033" t="s">
        <v>641</v>
      </c>
      <c r="BM138" s="1041" t="s">
        <v>3363</v>
      </c>
      <c r="BN138" s="1041" t="s">
        <v>499</v>
      </c>
      <c r="BO138" s="1039"/>
    </row>
    <row r="139" spans="1:67" s="17" customFormat="1" ht="12" customHeight="1">
      <c r="A139" s="1015">
        <v>132</v>
      </c>
      <c r="B139" s="1036" t="s">
        <v>463</v>
      </c>
      <c r="C139" s="1037" t="s">
        <v>1553</v>
      </c>
      <c r="D139" s="1032" t="s">
        <v>1561</v>
      </c>
      <c r="E139" s="1019"/>
      <c r="F139" s="1020" t="s">
        <v>195</v>
      </c>
      <c r="G139" s="1042" t="s">
        <v>1597</v>
      </c>
      <c r="H139" s="1022"/>
      <c r="I139" s="1023"/>
      <c r="J139" s="1024"/>
      <c r="K139" s="774">
        <v>4</v>
      </c>
      <c r="L139" s="220">
        <v>2</v>
      </c>
      <c r="M139" s="221">
        <v>2</v>
      </c>
      <c r="N139" s="1845">
        <v>0</v>
      </c>
      <c r="O139" s="222">
        <v>0</v>
      </c>
      <c r="P139" s="223">
        <v>0</v>
      </c>
      <c r="Q139" s="3546">
        <v>1</v>
      </c>
      <c r="R139" s="3566"/>
      <c r="S139" s="224">
        <f t="shared" si="10"/>
        <v>9</v>
      </c>
      <c r="T139" s="224">
        <f t="shared" si="11"/>
        <v>9</v>
      </c>
      <c r="U139" s="1044" t="s">
        <v>1554</v>
      </c>
      <c r="V139" s="225" t="s">
        <v>304</v>
      </c>
      <c r="W139" s="226" t="s">
        <v>1555</v>
      </c>
      <c r="X139" s="226" t="s">
        <v>1486</v>
      </c>
      <c r="Y139" s="226" t="s">
        <v>3485</v>
      </c>
      <c r="Z139" s="225" t="s">
        <v>304</v>
      </c>
      <c r="AA139" s="226" t="s">
        <v>1556</v>
      </c>
      <c r="AB139" s="226" t="s">
        <v>1571</v>
      </c>
      <c r="AC139" s="226" t="s">
        <v>1572</v>
      </c>
      <c r="AD139" s="226"/>
      <c r="AE139" s="225" t="s">
        <v>304</v>
      </c>
      <c r="AF139" s="227" t="s">
        <v>122</v>
      </c>
      <c r="AG139" s="227"/>
      <c r="AH139" s="227"/>
      <c r="AI139" s="228"/>
      <c r="AJ139" s="225" t="s">
        <v>63</v>
      </c>
      <c r="AK139" s="229" t="str">
        <f t="shared" si="15"/>
        <v>Nej</v>
      </c>
      <c r="AL139" s="225" t="s">
        <v>304</v>
      </c>
      <c r="AM139" s="15" t="str">
        <f t="shared" si="13"/>
        <v>Nej</v>
      </c>
      <c r="AN139" s="225" t="s">
        <v>304</v>
      </c>
      <c r="AO139" s="34" t="s">
        <v>1491</v>
      </c>
      <c r="AP139" s="225" t="s">
        <v>304</v>
      </c>
      <c r="AQ139" s="3458"/>
      <c r="AR139" s="225" t="s">
        <v>63</v>
      </c>
      <c r="AS139" s="1025"/>
      <c r="AT139" s="1026"/>
      <c r="AU139" s="1015"/>
      <c r="AV139" s="1027" t="s">
        <v>379</v>
      </c>
      <c r="AW139" s="1027">
        <v>223346</v>
      </c>
      <c r="AX139" s="1027" t="s">
        <v>1595</v>
      </c>
      <c r="AY139" s="1039" t="s">
        <v>1596</v>
      </c>
      <c r="AZ139" s="1043" t="s">
        <v>1559</v>
      </c>
      <c r="BA139" s="1030" t="s">
        <v>1594</v>
      </c>
      <c r="BB139" s="1033"/>
      <c r="BC139" s="1041"/>
      <c r="BD139" s="1041"/>
      <c r="BE139" s="1041"/>
      <c r="BF139" s="1041"/>
      <c r="BG139" s="1041"/>
      <c r="BH139" s="1041" t="s">
        <v>59</v>
      </c>
      <c r="BI139" s="1041"/>
      <c r="BJ139" s="1041"/>
      <c r="BK139" s="1039"/>
      <c r="BL139" s="1033" t="s">
        <v>641</v>
      </c>
      <c r="BM139" s="1041" t="s">
        <v>3363</v>
      </c>
      <c r="BN139" s="1041" t="s">
        <v>499</v>
      </c>
      <c r="BO139" s="1039"/>
    </row>
    <row r="140" spans="1:67" s="17" customFormat="1" ht="12" customHeight="1">
      <c r="A140" s="1015">
        <v>133</v>
      </c>
      <c r="B140" s="1036" t="s">
        <v>463</v>
      </c>
      <c r="C140" s="1037" t="s">
        <v>1553</v>
      </c>
      <c r="D140" s="1041" t="s">
        <v>1562</v>
      </c>
      <c r="E140" s="1019"/>
      <c r="F140" s="1020" t="s">
        <v>195</v>
      </c>
      <c r="G140" s="1042" t="s">
        <v>1598</v>
      </c>
      <c r="H140" s="1022"/>
      <c r="I140" s="1023"/>
      <c r="J140" s="1024"/>
      <c r="K140" s="777">
        <v>1</v>
      </c>
      <c r="L140" s="220">
        <v>0</v>
      </c>
      <c r="M140" s="221">
        <v>1</v>
      </c>
      <c r="N140" s="1844">
        <v>0</v>
      </c>
      <c r="O140" s="222">
        <v>0</v>
      </c>
      <c r="P140" s="223">
        <v>0</v>
      </c>
      <c r="Q140" s="3546">
        <v>0</v>
      </c>
      <c r="R140" s="3566"/>
      <c r="S140" s="224">
        <f t="shared" si="10"/>
        <v>2</v>
      </c>
      <c r="T140" s="224">
        <f t="shared" si="11"/>
        <v>2</v>
      </c>
      <c r="U140" s="1044" t="s">
        <v>564</v>
      </c>
      <c r="V140" s="225" t="s">
        <v>304</v>
      </c>
      <c r="W140" s="226" t="s">
        <v>565</v>
      </c>
      <c r="X140" s="226"/>
      <c r="Y140" s="226" t="s">
        <v>567</v>
      </c>
      <c r="Z140" s="225" t="s">
        <v>304</v>
      </c>
      <c r="AA140" s="226" t="s">
        <v>564</v>
      </c>
      <c r="AB140" s="226"/>
      <c r="AC140" s="226" t="s">
        <v>1511</v>
      </c>
      <c r="AD140" s="226"/>
      <c r="AE140" s="225" t="s">
        <v>304</v>
      </c>
      <c r="AF140" s="227" t="s">
        <v>122</v>
      </c>
      <c r="AG140" s="227"/>
      <c r="AH140" s="227"/>
      <c r="AI140" s="228"/>
      <c r="AJ140" s="225" t="s">
        <v>63</v>
      </c>
      <c r="AK140" s="229" t="str">
        <f t="shared" si="15"/>
        <v>Nej</v>
      </c>
      <c r="AL140" s="225" t="s">
        <v>304</v>
      </c>
      <c r="AM140" s="15" t="str">
        <f t="shared" si="13"/>
        <v>Nej</v>
      </c>
      <c r="AN140" s="225" t="s">
        <v>304</v>
      </c>
      <c r="AO140" s="34" t="str">
        <f>IF(Q140=0,"Nej","")</f>
        <v>Nej</v>
      </c>
      <c r="AP140" s="225" t="s">
        <v>304</v>
      </c>
      <c r="AQ140" s="3458"/>
      <c r="AR140" s="225" t="s">
        <v>63</v>
      </c>
      <c r="AS140" s="1025"/>
      <c r="AT140" s="1026"/>
      <c r="AU140" s="1015"/>
      <c r="AV140" s="1027" t="s">
        <v>379</v>
      </c>
      <c r="AW140" s="1027">
        <v>223346</v>
      </c>
      <c r="AX140" s="1027" t="s">
        <v>1595</v>
      </c>
      <c r="AY140" s="1039" t="s">
        <v>1596</v>
      </c>
      <c r="AZ140" s="1043" t="s">
        <v>1559</v>
      </c>
      <c r="BA140" s="1030" t="s">
        <v>1594</v>
      </c>
      <c r="BB140" s="1033"/>
      <c r="BC140" s="1041"/>
      <c r="BD140" s="1041"/>
      <c r="BE140" s="1041"/>
      <c r="BF140" s="1041"/>
      <c r="BG140" s="1041"/>
      <c r="BH140" s="1041" t="s">
        <v>59</v>
      </c>
      <c r="BI140" s="1041"/>
      <c r="BJ140" s="1041"/>
      <c r="BK140" s="1039"/>
      <c r="BL140" s="1033" t="s">
        <v>486</v>
      </c>
      <c r="BM140" s="1041" t="s">
        <v>3363</v>
      </c>
      <c r="BN140" s="1041" t="s">
        <v>499</v>
      </c>
      <c r="BO140" s="1039"/>
    </row>
    <row r="141" spans="1:67" s="17" customFormat="1" ht="12" customHeight="1">
      <c r="A141" s="1015">
        <v>134</v>
      </c>
      <c r="B141" s="1036" t="s">
        <v>463</v>
      </c>
      <c r="C141" s="1037" t="s">
        <v>1553</v>
      </c>
      <c r="D141" s="1032" t="s">
        <v>3459</v>
      </c>
      <c r="E141" s="1019"/>
      <c r="F141" s="1020" t="s">
        <v>195</v>
      </c>
      <c r="G141" s="1038" t="s">
        <v>1599</v>
      </c>
      <c r="H141" s="1022"/>
      <c r="I141" s="1023"/>
      <c r="J141" s="1024"/>
      <c r="K141" s="774">
        <v>8</v>
      </c>
      <c r="L141" s="220">
        <v>4</v>
      </c>
      <c r="M141" s="221">
        <v>4</v>
      </c>
      <c r="N141" s="1844">
        <v>0</v>
      </c>
      <c r="O141" s="222">
        <v>0</v>
      </c>
      <c r="P141" s="223">
        <v>0</v>
      </c>
      <c r="Q141" s="3546">
        <v>1</v>
      </c>
      <c r="R141" s="3566"/>
      <c r="S141" s="224">
        <f t="shared" si="10"/>
        <v>17</v>
      </c>
      <c r="T141" s="224">
        <f t="shared" si="11"/>
        <v>17</v>
      </c>
      <c r="U141" s="1044" t="s">
        <v>1554</v>
      </c>
      <c r="V141" s="225" t="s">
        <v>304</v>
      </c>
      <c r="W141" s="226" t="s">
        <v>1555</v>
      </c>
      <c r="X141" s="226" t="s">
        <v>1486</v>
      </c>
      <c r="Y141" s="226" t="s">
        <v>3484</v>
      </c>
      <c r="Z141" s="225" t="s">
        <v>304</v>
      </c>
      <c r="AA141" s="226" t="s">
        <v>1556</v>
      </c>
      <c r="AB141" s="226" t="s">
        <v>1571</v>
      </c>
      <c r="AC141" s="226" t="s">
        <v>1572</v>
      </c>
      <c r="AD141" s="226"/>
      <c r="AE141" s="225" t="s">
        <v>304</v>
      </c>
      <c r="AF141" s="227" t="s">
        <v>122</v>
      </c>
      <c r="AG141" s="227"/>
      <c r="AH141" s="227"/>
      <c r="AI141" s="228"/>
      <c r="AJ141" s="225" t="s">
        <v>63</v>
      </c>
      <c r="AK141" s="229" t="str">
        <f t="shared" si="15"/>
        <v>Nej</v>
      </c>
      <c r="AL141" s="225" t="s">
        <v>304</v>
      </c>
      <c r="AM141" s="15" t="str">
        <f t="shared" si="13"/>
        <v>Nej</v>
      </c>
      <c r="AN141" s="225" t="s">
        <v>304</v>
      </c>
      <c r="AO141" s="34" t="s">
        <v>1491</v>
      </c>
      <c r="AP141" s="225" t="s">
        <v>304</v>
      </c>
      <c r="AQ141" s="3458"/>
      <c r="AR141" s="225" t="s">
        <v>63</v>
      </c>
      <c r="AS141" s="1025"/>
      <c r="AT141" s="1026"/>
      <c r="AU141" s="1015"/>
      <c r="AV141" s="1027" t="s">
        <v>379</v>
      </c>
      <c r="AW141" s="1027">
        <v>223347</v>
      </c>
      <c r="AX141" s="1027" t="s">
        <v>1600</v>
      </c>
      <c r="AY141" s="1039" t="s">
        <v>1601</v>
      </c>
      <c r="AZ141" s="1043" t="s">
        <v>1559</v>
      </c>
      <c r="BA141" s="1030" t="s">
        <v>1594</v>
      </c>
      <c r="BB141" s="1033"/>
      <c r="BC141" s="1041"/>
      <c r="BD141" s="1041"/>
      <c r="BE141" s="1041"/>
      <c r="BF141" s="1041"/>
      <c r="BG141" s="1041"/>
      <c r="BH141" s="1041" t="s">
        <v>59</v>
      </c>
      <c r="BI141" s="1041"/>
      <c r="BJ141" s="1041" t="s">
        <v>59</v>
      </c>
      <c r="BK141" s="1039"/>
      <c r="BL141" s="1033" t="s">
        <v>641</v>
      </c>
      <c r="BM141" s="1041" t="s">
        <v>3363</v>
      </c>
      <c r="BN141" s="1041" t="s">
        <v>499</v>
      </c>
      <c r="BO141" s="1039"/>
    </row>
    <row r="142" spans="1:67" s="17" customFormat="1" ht="12" customHeight="1">
      <c r="A142" s="1015">
        <v>135</v>
      </c>
      <c r="B142" s="1036" t="s">
        <v>463</v>
      </c>
      <c r="C142" s="1037" t="s">
        <v>1553</v>
      </c>
      <c r="D142" s="1032" t="s">
        <v>1561</v>
      </c>
      <c r="E142" s="1019"/>
      <c r="F142" s="1020" t="s">
        <v>195</v>
      </c>
      <c r="G142" s="1042" t="s">
        <v>1602</v>
      </c>
      <c r="H142" s="1022"/>
      <c r="I142" s="1023"/>
      <c r="J142" s="1024"/>
      <c r="K142" s="777">
        <v>4</v>
      </c>
      <c r="L142" s="220">
        <v>2</v>
      </c>
      <c r="M142" s="221">
        <v>2</v>
      </c>
      <c r="N142" s="1844">
        <v>0</v>
      </c>
      <c r="O142" s="222">
        <v>0</v>
      </c>
      <c r="P142" s="223">
        <v>0</v>
      </c>
      <c r="Q142" s="3546">
        <v>1</v>
      </c>
      <c r="R142" s="3566"/>
      <c r="S142" s="224">
        <f t="shared" ref="S142:S205" si="16">SUM(K142:M142)+SUM(O142:R142)</f>
        <v>9</v>
      </c>
      <c r="T142" s="224">
        <f t="shared" ref="T142:T205" si="17">SUM(K142:R142)</f>
        <v>9</v>
      </c>
      <c r="U142" s="1044" t="s">
        <v>1554</v>
      </c>
      <c r="V142" s="225" t="s">
        <v>304</v>
      </c>
      <c r="W142" s="226" t="s">
        <v>1555</v>
      </c>
      <c r="X142" s="226" t="s">
        <v>1486</v>
      </c>
      <c r="Y142" s="226" t="s">
        <v>3485</v>
      </c>
      <c r="Z142" s="225" t="s">
        <v>304</v>
      </c>
      <c r="AA142" s="226" t="s">
        <v>1556</v>
      </c>
      <c r="AB142" s="226" t="s">
        <v>1571</v>
      </c>
      <c r="AC142" s="226" t="s">
        <v>1577</v>
      </c>
      <c r="AD142" s="226"/>
      <c r="AE142" s="225" t="s">
        <v>304</v>
      </c>
      <c r="AF142" s="227" t="s">
        <v>122</v>
      </c>
      <c r="AG142" s="227"/>
      <c r="AH142" s="227"/>
      <c r="AI142" s="228"/>
      <c r="AJ142" s="225" t="s">
        <v>63</v>
      </c>
      <c r="AK142" s="229" t="str">
        <f t="shared" si="15"/>
        <v>Nej</v>
      </c>
      <c r="AL142" s="225" t="s">
        <v>304</v>
      </c>
      <c r="AM142" s="15" t="str">
        <f t="shared" si="13"/>
        <v>Nej</v>
      </c>
      <c r="AN142" s="225" t="s">
        <v>304</v>
      </c>
      <c r="AO142" s="34" t="s">
        <v>1491</v>
      </c>
      <c r="AP142" s="225" t="s">
        <v>304</v>
      </c>
      <c r="AQ142" s="3458"/>
      <c r="AR142" s="225" t="s">
        <v>63</v>
      </c>
      <c r="AS142" s="1025"/>
      <c r="AT142" s="1026"/>
      <c r="AU142" s="1015"/>
      <c r="AV142" s="1027" t="s">
        <v>379</v>
      </c>
      <c r="AW142" s="1027">
        <v>223347</v>
      </c>
      <c r="AX142" s="1027" t="s">
        <v>1600</v>
      </c>
      <c r="AY142" s="1039" t="s">
        <v>1601</v>
      </c>
      <c r="AZ142" s="1043" t="s">
        <v>1559</v>
      </c>
      <c r="BA142" s="1030" t="s">
        <v>1594</v>
      </c>
      <c r="BB142" s="1033"/>
      <c r="BC142" s="1041"/>
      <c r="BD142" s="1041"/>
      <c r="BE142" s="1041"/>
      <c r="BF142" s="1041"/>
      <c r="BG142" s="1041"/>
      <c r="BH142" s="1041" t="s">
        <v>59</v>
      </c>
      <c r="BI142" s="1041"/>
      <c r="BJ142" s="1041" t="s">
        <v>59</v>
      </c>
      <c r="BK142" s="1039"/>
      <c r="BL142" s="1033" t="s">
        <v>641</v>
      </c>
      <c r="BM142" s="1041" t="s">
        <v>3363</v>
      </c>
      <c r="BN142" s="1041" t="s">
        <v>499</v>
      </c>
      <c r="BO142" s="1039"/>
    </row>
    <row r="143" spans="1:67" s="17" customFormat="1" ht="12" customHeight="1">
      <c r="A143" s="1015">
        <v>136</v>
      </c>
      <c r="B143" s="1036" t="s">
        <v>463</v>
      </c>
      <c r="C143" s="1037" t="s">
        <v>1553</v>
      </c>
      <c r="D143" s="1041" t="s">
        <v>1562</v>
      </c>
      <c r="E143" s="1019"/>
      <c r="F143" s="1020" t="s">
        <v>195</v>
      </c>
      <c r="G143" s="1042" t="s">
        <v>1603</v>
      </c>
      <c r="H143" s="1022"/>
      <c r="I143" s="1023"/>
      <c r="J143" s="1024"/>
      <c r="K143" s="774">
        <v>1</v>
      </c>
      <c r="L143" s="220">
        <v>0</v>
      </c>
      <c r="M143" s="221">
        <v>1</v>
      </c>
      <c r="N143" s="1845">
        <v>0</v>
      </c>
      <c r="O143" s="222">
        <v>0</v>
      </c>
      <c r="P143" s="223">
        <v>0</v>
      </c>
      <c r="Q143" s="3546">
        <v>0</v>
      </c>
      <c r="R143" s="3566"/>
      <c r="S143" s="224">
        <f t="shared" si="16"/>
        <v>2</v>
      </c>
      <c r="T143" s="224">
        <f t="shared" si="17"/>
        <v>2</v>
      </c>
      <c r="U143" s="1044" t="s">
        <v>564</v>
      </c>
      <c r="V143" s="225" t="s">
        <v>304</v>
      </c>
      <c r="W143" s="226" t="s">
        <v>565</v>
      </c>
      <c r="X143" s="226"/>
      <c r="Y143" s="226" t="s">
        <v>567</v>
      </c>
      <c r="Z143" s="225" t="s">
        <v>304</v>
      </c>
      <c r="AA143" s="226" t="s">
        <v>564</v>
      </c>
      <c r="AB143" s="226"/>
      <c r="AC143" s="226" t="s">
        <v>1511</v>
      </c>
      <c r="AD143" s="226"/>
      <c r="AE143" s="225" t="s">
        <v>304</v>
      </c>
      <c r="AF143" s="227" t="s">
        <v>122</v>
      </c>
      <c r="AG143" s="227"/>
      <c r="AH143" s="227"/>
      <c r="AI143" s="228"/>
      <c r="AJ143" s="225" t="s">
        <v>63</v>
      </c>
      <c r="AK143" s="229" t="str">
        <f t="shared" si="15"/>
        <v>Nej</v>
      </c>
      <c r="AL143" s="225" t="s">
        <v>304</v>
      </c>
      <c r="AM143" s="15" t="str">
        <f t="shared" si="13"/>
        <v>Nej</v>
      </c>
      <c r="AN143" s="225" t="s">
        <v>304</v>
      </c>
      <c r="AO143" s="34" t="str">
        <f>IF(Q143=0,"Nej","")</f>
        <v>Nej</v>
      </c>
      <c r="AP143" s="225" t="s">
        <v>304</v>
      </c>
      <c r="AQ143" s="3458"/>
      <c r="AR143" s="225" t="s">
        <v>63</v>
      </c>
      <c r="AS143" s="1025"/>
      <c r="AT143" s="1026"/>
      <c r="AU143" s="1015"/>
      <c r="AV143" s="1027" t="s">
        <v>379</v>
      </c>
      <c r="AW143" s="1027">
        <v>223347</v>
      </c>
      <c r="AX143" s="1027" t="s">
        <v>1600</v>
      </c>
      <c r="AY143" s="1039" t="s">
        <v>1601</v>
      </c>
      <c r="AZ143" s="1043" t="s">
        <v>1559</v>
      </c>
      <c r="BA143" s="1030" t="s">
        <v>1594</v>
      </c>
      <c r="BB143" s="1033"/>
      <c r="BC143" s="1041"/>
      <c r="BD143" s="1041"/>
      <c r="BE143" s="1041"/>
      <c r="BF143" s="1041"/>
      <c r="BG143" s="1041"/>
      <c r="BH143" s="1041" t="s">
        <v>59</v>
      </c>
      <c r="BI143" s="1041"/>
      <c r="BJ143" s="1041" t="s">
        <v>59</v>
      </c>
      <c r="BK143" s="1039"/>
      <c r="BL143" s="1033" t="s">
        <v>486</v>
      </c>
      <c r="BM143" s="1041" t="s">
        <v>3363</v>
      </c>
      <c r="BN143" s="1041" t="s">
        <v>499</v>
      </c>
      <c r="BO143" s="1039"/>
    </row>
    <row r="144" spans="1:67" s="17" customFormat="1" ht="12" customHeight="1">
      <c r="A144" s="1015">
        <v>137</v>
      </c>
      <c r="B144" s="1036" t="s">
        <v>463</v>
      </c>
      <c r="C144" s="1037" t="s">
        <v>1553</v>
      </c>
      <c r="D144" s="1032" t="s">
        <v>3459</v>
      </c>
      <c r="E144" s="1019"/>
      <c r="F144" s="1020" t="s">
        <v>195</v>
      </c>
      <c r="G144" s="1042" t="s">
        <v>1604</v>
      </c>
      <c r="H144" s="1022"/>
      <c r="I144" s="1023"/>
      <c r="J144" s="1024"/>
      <c r="K144" s="777">
        <v>8</v>
      </c>
      <c r="L144" s="220">
        <v>4</v>
      </c>
      <c r="M144" s="221">
        <v>4</v>
      </c>
      <c r="N144" s="1844">
        <v>0</v>
      </c>
      <c r="O144" s="222">
        <v>0</v>
      </c>
      <c r="P144" s="223">
        <v>0</v>
      </c>
      <c r="Q144" s="3546">
        <v>1</v>
      </c>
      <c r="R144" s="3566"/>
      <c r="S144" s="224">
        <f t="shared" si="16"/>
        <v>17</v>
      </c>
      <c r="T144" s="224">
        <f t="shared" si="17"/>
        <v>17</v>
      </c>
      <c r="U144" s="1044" t="s">
        <v>1554</v>
      </c>
      <c r="V144" s="225" t="s">
        <v>304</v>
      </c>
      <c r="W144" s="226" t="s">
        <v>1555</v>
      </c>
      <c r="X144" s="226" t="s">
        <v>1486</v>
      </c>
      <c r="Y144" s="226" t="s">
        <v>3484</v>
      </c>
      <c r="Z144" s="225" t="s">
        <v>304</v>
      </c>
      <c r="AA144" s="226" t="s">
        <v>1556</v>
      </c>
      <c r="AB144" s="226" t="s">
        <v>1571</v>
      </c>
      <c r="AC144" s="226" t="s">
        <v>1572</v>
      </c>
      <c r="AD144" s="226"/>
      <c r="AE144" s="225" t="s">
        <v>304</v>
      </c>
      <c r="AF144" s="227" t="s">
        <v>1513</v>
      </c>
      <c r="AG144" s="227"/>
      <c r="AH144" s="227"/>
      <c r="AI144" s="228"/>
      <c r="AJ144" s="225" t="s">
        <v>63</v>
      </c>
      <c r="AK144" s="229" t="str">
        <f t="shared" si="15"/>
        <v>Nej</v>
      </c>
      <c r="AL144" s="225" t="s">
        <v>304</v>
      </c>
      <c r="AM144" s="15" t="str">
        <f t="shared" si="13"/>
        <v>Nej</v>
      </c>
      <c r="AN144" s="225" t="s">
        <v>304</v>
      </c>
      <c r="AO144" s="34" t="s">
        <v>1491</v>
      </c>
      <c r="AP144" s="225" t="s">
        <v>304</v>
      </c>
      <c r="AQ144" s="3458"/>
      <c r="AR144" s="225" t="s">
        <v>63</v>
      </c>
      <c r="AS144" s="1025"/>
      <c r="AT144" s="1026"/>
      <c r="AU144" s="1015"/>
      <c r="AV144" s="1027"/>
      <c r="AW144" s="1027">
        <v>1006066</v>
      </c>
      <c r="AX144" s="1027" t="s">
        <v>1605</v>
      </c>
      <c r="AY144" s="1039" t="s">
        <v>1606</v>
      </c>
      <c r="AZ144" s="1040" t="s">
        <v>1559</v>
      </c>
      <c r="BA144" s="1030"/>
      <c r="BB144" s="1033"/>
      <c r="BC144" s="1041"/>
      <c r="BD144" s="1041"/>
      <c r="BE144" s="1041"/>
      <c r="BF144" s="1041"/>
      <c r="BG144" s="1041"/>
      <c r="BH144" s="1041"/>
      <c r="BI144" s="1041"/>
      <c r="BJ144" s="1041"/>
      <c r="BK144" s="1039"/>
      <c r="BL144" s="1033" t="s">
        <v>641</v>
      </c>
      <c r="BM144" s="1041" t="s">
        <v>2460</v>
      </c>
      <c r="BN144" s="1041" t="s">
        <v>3314</v>
      </c>
      <c r="BO144" s="1039"/>
    </row>
    <row r="145" spans="1:67" s="17" customFormat="1" ht="12" customHeight="1">
      <c r="A145" s="1015">
        <v>138</v>
      </c>
      <c r="B145" s="1036" t="s">
        <v>463</v>
      </c>
      <c r="C145" s="1037" t="s">
        <v>1553</v>
      </c>
      <c r="D145" s="1032" t="s">
        <v>1561</v>
      </c>
      <c r="E145" s="1019"/>
      <c r="F145" s="1020" t="s">
        <v>195</v>
      </c>
      <c r="G145" s="1042" t="s">
        <v>1607</v>
      </c>
      <c r="H145" s="1022"/>
      <c r="I145" s="1023"/>
      <c r="J145" s="1024"/>
      <c r="K145" s="774">
        <v>4</v>
      </c>
      <c r="L145" s="220">
        <v>2</v>
      </c>
      <c r="M145" s="221">
        <v>2</v>
      </c>
      <c r="N145" s="1844">
        <v>0</v>
      </c>
      <c r="O145" s="222">
        <v>0</v>
      </c>
      <c r="P145" s="223">
        <v>0</v>
      </c>
      <c r="Q145" s="3546">
        <v>1</v>
      </c>
      <c r="R145" s="3566"/>
      <c r="S145" s="224">
        <f t="shared" si="16"/>
        <v>9</v>
      </c>
      <c r="T145" s="224">
        <f t="shared" si="17"/>
        <v>9</v>
      </c>
      <c r="U145" s="1044" t="s">
        <v>1554</v>
      </c>
      <c r="V145" s="225" t="s">
        <v>304</v>
      </c>
      <c r="W145" s="226" t="s">
        <v>1555</v>
      </c>
      <c r="X145" s="226" t="s">
        <v>1486</v>
      </c>
      <c r="Y145" s="226" t="s">
        <v>3485</v>
      </c>
      <c r="Z145" s="225" t="s">
        <v>304</v>
      </c>
      <c r="AA145" s="226" t="s">
        <v>1556</v>
      </c>
      <c r="AB145" s="226" t="s">
        <v>1571</v>
      </c>
      <c r="AC145" s="226" t="s">
        <v>1577</v>
      </c>
      <c r="AD145" s="226"/>
      <c r="AE145" s="225" t="s">
        <v>304</v>
      </c>
      <c r="AF145" s="227" t="s">
        <v>1513</v>
      </c>
      <c r="AG145" s="227"/>
      <c r="AH145" s="227"/>
      <c r="AI145" s="228"/>
      <c r="AJ145" s="225" t="s">
        <v>63</v>
      </c>
      <c r="AK145" s="229" t="str">
        <f t="shared" si="15"/>
        <v>Nej</v>
      </c>
      <c r="AL145" s="225" t="s">
        <v>304</v>
      </c>
      <c r="AM145" s="15" t="str">
        <f t="shared" si="13"/>
        <v>Nej</v>
      </c>
      <c r="AN145" s="225" t="s">
        <v>304</v>
      </c>
      <c r="AO145" s="34" t="s">
        <v>1491</v>
      </c>
      <c r="AP145" s="225" t="s">
        <v>304</v>
      </c>
      <c r="AQ145" s="3458"/>
      <c r="AR145" s="225" t="s">
        <v>63</v>
      </c>
      <c r="AS145" s="1025"/>
      <c r="AT145" s="1026"/>
      <c r="AU145" s="1015"/>
      <c r="AV145" s="1027"/>
      <c r="AW145" s="1027">
        <v>1006066</v>
      </c>
      <c r="AX145" s="1027" t="s">
        <v>1605</v>
      </c>
      <c r="AY145" s="1039" t="s">
        <v>1606</v>
      </c>
      <c r="AZ145" s="1040" t="s">
        <v>1559</v>
      </c>
      <c r="BA145" s="1030"/>
      <c r="BB145" s="1033"/>
      <c r="BC145" s="1041"/>
      <c r="BD145" s="1041"/>
      <c r="BE145" s="1041"/>
      <c r="BF145" s="1041"/>
      <c r="BG145" s="1041"/>
      <c r="BH145" s="1041"/>
      <c r="BI145" s="1041"/>
      <c r="BJ145" s="1041"/>
      <c r="BK145" s="1039"/>
      <c r="BL145" s="1033" t="s">
        <v>641</v>
      </c>
      <c r="BM145" s="1041" t="s">
        <v>2460</v>
      </c>
      <c r="BN145" s="1041" t="s">
        <v>3314</v>
      </c>
      <c r="BO145" s="1039"/>
    </row>
    <row r="146" spans="1:67" s="17" customFormat="1" ht="12" customHeight="1">
      <c r="A146" s="1015">
        <v>139</v>
      </c>
      <c r="B146" s="1036" t="s">
        <v>463</v>
      </c>
      <c r="C146" s="1037" t="s">
        <v>1553</v>
      </c>
      <c r="D146" s="1041" t="s">
        <v>1562</v>
      </c>
      <c r="E146" s="1019"/>
      <c r="F146" s="1020" t="s">
        <v>195</v>
      </c>
      <c r="G146" s="1042" t="s">
        <v>1608</v>
      </c>
      <c r="H146" s="1022"/>
      <c r="I146" s="1023"/>
      <c r="J146" s="1024"/>
      <c r="K146" s="777">
        <v>1</v>
      </c>
      <c r="L146" s="220">
        <v>0</v>
      </c>
      <c r="M146" s="221">
        <v>1</v>
      </c>
      <c r="N146" s="1844">
        <v>0</v>
      </c>
      <c r="O146" s="222">
        <v>0</v>
      </c>
      <c r="P146" s="223">
        <v>0</v>
      </c>
      <c r="Q146" s="3546">
        <v>0</v>
      </c>
      <c r="R146" s="3566"/>
      <c r="S146" s="224">
        <f t="shared" si="16"/>
        <v>2</v>
      </c>
      <c r="T146" s="224">
        <f t="shared" si="17"/>
        <v>2</v>
      </c>
      <c r="U146" s="1044" t="s">
        <v>564</v>
      </c>
      <c r="V146" s="225" t="s">
        <v>304</v>
      </c>
      <c r="W146" s="226" t="s">
        <v>565</v>
      </c>
      <c r="X146" s="226"/>
      <c r="Y146" s="226" t="s">
        <v>567</v>
      </c>
      <c r="Z146" s="225" t="s">
        <v>304</v>
      </c>
      <c r="AA146" s="226" t="s">
        <v>564</v>
      </c>
      <c r="AB146" s="226"/>
      <c r="AC146" s="226" t="s">
        <v>1511</v>
      </c>
      <c r="AD146" s="226"/>
      <c r="AE146" s="225" t="s">
        <v>304</v>
      </c>
      <c r="AF146" s="227" t="s">
        <v>1513</v>
      </c>
      <c r="AG146" s="227"/>
      <c r="AH146" s="227"/>
      <c r="AI146" s="228"/>
      <c r="AJ146" s="225" t="s">
        <v>63</v>
      </c>
      <c r="AK146" s="229" t="str">
        <f t="shared" si="15"/>
        <v>Nej</v>
      </c>
      <c r="AL146" s="225" t="s">
        <v>304</v>
      </c>
      <c r="AM146" s="15" t="str">
        <f t="shared" si="13"/>
        <v>Nej</v>
      </c>
      <c r="AN146" s="225" t="s">
        <v>304</v>
      </c>
      <c r="AO146" s="34" t="str">
        <f>IF(Q146=0,"Nej","")</f>
        <v>Nej</v>
      </c>
      <c r="AP146" s="225" t="s">
        <v>304</v>
      </c>
      <c r="AQ146" s="3458"/>
      <c r="AR146" s="225" t="s">
        <v>63</v>
      </c>
      <c r="AS146" s="1025"/>
      <c r="AT146" s="1026"/>
      <c r="AU146" s="1015"/>
      <c r="AV146" s="1027"/>
      <c r="AW146" s="1027">
        <v>1006066</v>
      </c>
      <c r="AX146" s="1027" t="s">
        <v>1605</v>
      </c>
      <c r="AY146" s="1039" t="s">
        <v>1606</v>
      </c>
      <c r="AZ146" s="1043" t="s">
        <v>1559</v>
      </c>
      <c r="BA146" s="1030"/>
      <c r="BB146" s="1033"/>
      <c r="BC146" s="1041"/>
      <c r="BD146" s="1041"/>
      <c r="BE146" s="1041"/>
      <c r="BF146" s="1041"/>
      <c r="BG146" s="1041"/>
      <c r="BH146" s="1041"/>
      <c r="BI146" s="1041"/>
      <c r="BJ146" s="1041"/>
      <c r="BK146" s="1039"/>
      <c r="BL146" s="1033" t="s">
        <v>486</v>
      </c>
      <c r="BM146" s="1041" t="s">
        <v>2460</v>
      </c>
      <c r="BN146" s="1041" t="s">
        <v>3314</v>
      </c>
      <c r="BO146" s="1039"/>
    </row>
    <row r="147" spans="1:67" s="17" customFormat="1" ht="12" customHeight="1">
      <c r="A147" s="1015">
        <v>140</v>
      </c>
      <c r="B147" s="1036" t="s">
        <v>463</v>
      </c>
      <c r="C147" s="1037" t="s">
        <v>1553</v>
      </c>
      <c r="D147" s="1041" t="s">
        <v>1562</v>
      </c>
      <c r="E147" s="1019"/>
      <c r="F147" s="1020" t="s">
        <v>195</v>
      </c>
      <c r="G147" s="1042" t="s">
        <v>1609</v>
      </c>
      <c r="H147" s="1022"/>
      <c r="I147" s="1023"/>
      <c r="J147" s="1024"/>
      <c r="K147" s="774">
        <v>1</v>
      </c>
      <c r="L147" s="220">
        <v>0</v>
      </c>
      <c r="M147" s="221">
        <v>1</v>
      </c>
      <c r="N147" s="1845">
        <v>0</v>
      </c>
      <c r="O147" s="222">
        <v>0</v>
      </c>
      <c r="P147" s="223">
        <v>0</v>
      </c>
      <c r="Q147" s="3546">
        <v>0</v>
      </c>
      <c r="R147" s="3566"/>
      <c r="S147" s="224">
        <f t="shared" si="16"/>
        <v>2</v>
      </c>
      <c r="T147" s="224">
        <f t="shared" si="17"/>
        <v>2</v>
      </c>
      <c r="U147" s="1044" t="s">
        <v>564</v>
      </c>
      <c r="V147" s="225" t="s">
        <v>304</v>
      </c>
      <c r="W147" s="226" t="s">
        <v>565</v>
      </c>
      <c r="X147" s="226"/>
      <c r="Y147" s="226" t="s">
        <v>567</v>
      </c>
      <c r="Z147" s="225" t="s">
        <v>304</v>
      </c>
      <c r="AA147" s="226" t="s">
        <v>564</v>
      </c>
      <c r="AB147" s="226"/>
      <c r="AC147" s="226" t="s">
        <v>1511</v>
      </c>
      <c r="AD147" s="226"/>
      <c r="AE147" s="225" t="s">
        <v>304</v>
      </c>
      <c r="AF147" s="227" t="s">
        <v>122</v>
      </c>
      <c r="AG147" s="227"/>
      <c r="AH147" s="227"/>
      <c r="AI147" s="228"/>
      <c r="AJ147" s="225" t="s">
        <v>63</v>
      </c>
      <c r="AK147" s="229" t="str">
        <f t="shared" si="15"/>
        <v>Nej</v>
      </c>
      <c r="AL147" s="225" t="s">
        <v>304</v>
      </c>
      <c r="AM147" s="15" t="str">
        <f t="shared" si="13"/>
        <v>Nej</v>
      </c>
      <c r="AN147" s="225" t="s">
        <v>304</v>
      </c>
      <c r="AO147" s="34" t="str">
        <f>IF(Q147=0,"Nej","")</f>
        <v>Nej</v>
      </c>
      <c r="AP147" s="225" t="s">
        <v>304</v>
      </c>
      <c r="AQ147" s="3458"/>
      <c r="AR147" s="225" t="s">
        <v>63</v>
      </c>
      <c r="AS147" s="1025"/>
      <c r="AT147" s="1026"/>
      <c r="AU147" s="1015"/>
      <c r="AV147" s="1027" t="s">
        <v>379</v>
      </c>
      <c r="AW147" s="1027">
        <v>223348</v>
      </c>
      <c r="AX147" s="1027" t="s">
        <v>1610</v>
      </c>
      <c r="AY147" s="1039" t="s">
        <v>1611</v>
      </c>
      <c r="AZ147" s="1043" t="s">
        <v>1559</v>
      </c>
      <c r="BA147" s="1030"/>
      <c r="BB147" s="1033"/>
      <c r="BC147" s="1041"/>
      <c r="BD147" s="1041"/>
      <c r="BE147" s="1041" t="s">
        <v>59</v>
      </c>
      <c r="BF147" s="1041" t="s">
        <v>59</v>
      </c>
      <c r="BG147" s="1041"/>
      <c r="BH147" s="1041"/>
      <c r="BI147" s="1041"/>
      <c r="BJ147" s="1041"/>
      <c r="BK147" s="1039"/>
      <c r="BL147" s="1033" t="s">
        <v>486</v>
      </c>
      <c r="BM147" s="1041" t="s">
        <v>3363</v>
      </c>
      <c r="BN147" s="1041" t="s">
        <v>3456</v>
      </c>
      <c r="BO147" s="1039"/>
    </row>
    <row r="148" spans="1:67" s="17" customFormat="1" ht="12" customHeight="1">
      <c r="A148" s="1015">
        <v>141</v>
      </c>
      <c r="B148" s="1036" t="s">
        <v>463</v>
      </c>
      <c r="C148" s="1037" t="s">
        <v>1553</v>
      </c>
      <c r="D148" s="1032" t="s">
        <v>3459</v>
      </c>
      <c r="E148" s="1019"/>
      <c r="F148" s="1020" t="s">
        <v>59</v>
      </c>
      <c r="G148" s="1038" t="s">
        <v>1612</v>
      </c>
      <c r="H148" s="1022"/>
      <c r="I148" s="1023"/>
      <c r="J148" s="1024"/>
      <c r="K148" s="777">
        <v>8</v>
      </c>
      <c r="L148" s="220">
        <v>4</v>
      </c>
      <c r="M148" s="221">
        <v>4</v>
      </c>
      <c r="N148" s="1844">
        <v>2</v>
      </c>
      <c r="O148" s="222">
        <v>0</v>
      </c>
      <c r="P148" s="223">
        <v>0</v>
      </c>
      <c r="Q148" s="3546">
        <v>1</v>
      </c>
      <c r="R148" s="3566"/>
      <c r="S148" s="224">
        <f t="shared" si="16"/>
        <v>17</v>
      </c>
      <c r="T148" s="224">
        <f t="shared" si="17"/>
        <v>19</v>
      </c>
      <c r="U148" s="1044" t="s">
        <v>1554</v>
      </c>
      <c r="V148" s="225" t="s">
        <v>304</v>
      </c>
      <c r="W148" s="226" t="s">
        <v>1555</v>
      </c>
      <c r="X148" s="226" t="s">
        <v>1486</v>
      </c>
      <c r="Y148" s="226" t="s">
        <v>3484</v>
      </c>
      <c r="Z148" s="225" t="s">
        <v>304</v>
      </c>
      <c r="AA148" s="226" t="s">
        <v>1556</v>
      </c>
      <c r="AB148" s="226" t="s">
        <v>1557</v>
      </c>
      <c r="AC148" s="226" t="s">
        <v>1568</v>
      </c>
      <c r="AD148" s="226"/>
      <c r="AE148" s="225" t="s">
        <v>304</v>
      </c>
      <c r="AF148" s="227" t="s">
        <v>122</v>
      </c>
      <c r="AG148" s="227" t="s">
        <v>1505</v>
      </c>
      <c r="AH148" s="227"/>
      <c r="AI148" s="228" t="s">
        <v>1613</v>
      </c>
      <c r="AJ148" s="225" t="s">
        <v>63</v>
      </c>
      <c r="AK148" s="229" t="str">
        <f t="shared" si="15"/>
        <v>Nej</v>
      </c>
      <c r="AL148" s="225" t="s">
        <v>304</v>
      </c>
      <c r="AM148" s="15" t="str">
        <f t="shared" si="13"/>
        <v>Nej</v>
      </c>
      <c r="AN148" s="225" t="s">
        <v>304</v>
      </c>
      <c r="AO148" s="34" t="s">
        <v>1491</v>
      </c>
      <c r="AP148" s="225" t="s">
        <v>304</v>
      </c>
      <c r="AQ148" s="3458"/>
      <c r="AR148" s="225" t="s">
        <v>63</v>
      </c>
      <c r="AS148" s="1025"/>
      <c r="AT148" s="1026"/>
      <c r="AU148" s="1015"/>
      <c r="AV148" s="1027" t="s">
        <v>379</v>
      </c>
      <c r="AW148" s="1027">
        <v>219579</v>
      </c>
      <c r="AX148" s="1027" t="s">
        <v>1615</v>
      </c>
      <c r="AY148" s="1039" t="s">
        <v>1616</v>
      </c>
      <c r="AZ148" s="1040" t="s">
        <v>1559</v>
      </c>
      <c r="BA148" s="1030" t="s">
        <v>1614</v>
      </c>
      <c r="BB148" s="1033"/>
      <c r="BC148" s="1041"/>
      <c r="BD148" s="1041"/>
      <c r="BE148" s="1041" t="s">
        <v>59</v>
      </c>
      <c r="BF148" s="1041" t="s">
        <v>59</v>
      </c>
      <c r="BG148" s="1041"/>
      <c r="BH148" s="1041"/>
      <c r="BI148" s="1041"/>
      <c r="BJ148" s="1041" t="s">
        <v>59</v>
      </c>
      <c r="BK148" s="1039"/>
      <c r="BL148" s="1033" t="s">
        <v>641</v>
      </c>
      <c r="BM148" s="1041" t="s">
        <v>2460</v>
      </c>
      <c r="BN148" s="1041" t="s">
        <v>499</v>
      </c>
      <c r="BO148" s="1039"/>
    </row>
    <row r="149" spans="1:67" s="17" customFormat="1" ht="12" customHeight="1">
      <c r="A149" s="1015">
        <v>142</v>
      </c>
      <c r="B149" s="1036" t="s">
        <v>463</v>
      </c>
      <c r="C149" s="1037" t="s">
        <v>1553</v>
      </c>
      <c r="D149" s="1032" t="s">
        <v>1561</v>
      </c>
      <c r="E149" s="1019"/>
      <c r="F149" s="1020" t="s">
        <v>59</v>
      </c>
      <c r="G149" s="1042" t="s">
        <v>1617</v>
      </c>
      <c r="H149" s="1022"/>
      <c r="I149" s="1023"/>
      <c r="J149" s="1024"/>
      <c r="K149" s="774">
        <v>4</v>
      </c>
      <c r="L149" s="220">
        <v>2</v>
      </c>
      <c r="M149" s="221">
        <v>2</v>
      </c>
      <c r="N149" s="1844">
        <v>2</v>
      </c>
      <c r="O149" s="222">
        <v>0</v>
      </c>
      <c r="P149" s="223">
        <v>0</v>
      </c>
      <c r="Q149" s="3546">
        <v>1</v>
      </c>
      <c r="R149" s="3566"/>
      <c r="S149" s="224">
        <f t="shared" si="16"/>
        <v>9</v>
      </c>
      <c r="T149" s="224">
        <f t="shared" si="17"/>
        <v>11</v>
      </c>
      <c r="U149" s="1044" t="s">
        <v>1554</v>
      </c>
      <c r="V149" s="225" t="s">
        <v>304</v>
      </c>
      <c r="W149" s="226" t="s">
        <v>1555</v>
      </c>
      <c r="X149" s="226" t="s">
        <v>1486</v>
      </c>
      <c r="Y149" s="226" t="s">
        <v>3485</v>
      </c>
      <c r="Z149" s="225" t="s">
        <v>304</v>
      </c>
      <c r="AA149" s="226" t="s">
        <v>1556</v>
      </c>
      <c r="AB149" s="226" t="s">
        <v>1557</v>
      </c>
      <c r="AC149" s="226" t="s">
        <v>1568</v>
      </c>
      <c r="AD149" s="226"/>
      <c r="AE149" s="225" t="s">
        <v>304</v>
      </c>
      <c r="AF149" s="227" t="s">
        <v>122</v>
      </c>
      <c r="AG149" s="227" t="s">
        <v>1505</v>
      </c>
      <c r="AH149" s="227"/>
      <c r="AI149" s="228" t="s">
        <v>1613</v>
      </c>
      <c r="AJ149" s="225" t="s">
        <v>63</v>
      </c>
      <c r="AK149" s="229" t="str">
        <f t="shared" si="15"/>
        <v>Nej</v>
      </c>
      <c r="AL149" s="225" t="s">
        <v>304</v>
      </c>
      <c r="AM149" s="15" t="str">
        <f t="shared" si="13"/>
        <v>Nej</v>
      </c>
      <c r="AN149" s="225" t="s">
        <v>304</v>
      </c>
      <c r="AO149" s="34" t="s">
        <v>1491</v>
      </c>
      <c r="AP149" s="225" t="s">
        <v>304</v>
      </c>
      <c r="AQ149" s="3458"/>
      <c r="AR149" s="225" t="s">
        <v>63</v>
      </c>
      <c r="AS149" s="1025"/>
      <c r="AT149" s="1026"/>
      <c r="AU149" s="1015"/>
      <c r="AV149" s="1027" t="s">
        <v>379</v>
      </c>
      <c r="AW149" s="1027">
        <v>219579</v>
      </c>
      <c r="AX149" s="1027" t="s">
        <v>1615</v>
      </c>
      <c r="AY149" s="1039" t="s">
        <v>1616</v>
      </c>
      <c r="AZ149" s="1040" t="s">
        <v>1559</v>
      </c>
      <c r="BA149" s="1030" t="s">
        <v>1614</v>
      </c>
      <c r="BB149" s="1033"/>
      <c r="BC149" s="1041"/>
      <c r="BD149" s="1041"/>
      <c r="BE149" s="1041" t="s">
        <v>59</v>
      </c>
      <c r="BF149" s="1041" t="s">
        <v>59</v>
      </c>
      <c r="BG149" s="1041"/>
      <c r="BH149" s="1041"/>
      <c r="BI149" s="1041"/>
      <c r="BJ149" s="1041" t="s">
        <v>59</v>
      </c>
      <c r="BK149" s="1039"/>
      <c r="BL149" s="1033" t="s">
        <v>641</v>
      </c>
      <c r="BM149" s="1041" t="s">
        <v>2460</v>
      </c>
      <c r="BN149" s="1041" t="s">
        <v>499</v>
      </c>
      <c r="BO149" s="1039"/>
    </row>
    <row r="150" spans="1:67" s="17" customFormat="1" ht="12" customHeight="1">
      <c r="A150" s="1015">
        <v>143</v>
      </c>
      <c r="B150" s="1036" t="s">
        <v>463</v>
      </c>
      <c r="C150" s="1037" t="s">
        <v>1553</v>
      </c>
      <c r="D150" s="1041" t="s">
        <v>1562</v>
      </c>
      <c r="E150" s="1019"/>
      <c r="F150" s="1020" t="s">
        <v>195</v>
      </c>
      <c r="G150" s="1042" t="s">
        <v>1618</v>
      </c>
      <c r="H150" s="1022"/>
      <c r="I150" s="1023"/>
      <c r="J150" s="1024"/>
      <c r="K150" s="777">
        <v>1</v>
      </c>
      <c r="L150" s="220">
        <v>0</v>
      </c>
      <c r="M150" s="221">
        <v>1</v>
      </c>
      <c r="N150" s="1844">
        <v>0</v>
      </c>
      <c r="O150" s="222">
        <v>0</v>
      </c>
      <c r="P150" s="223">
        <v>0</v>
      </c>
      <c r="Q150" s="3546">
        <v>0</v>
      </c>
      <c r="R150" s="3566"/>
      <c r="S150" s="224">
        <f t="shared" si="16"/>
        <v>2</v>
      </c>
      <c r="T150" s="224">
        <f t="shared" si="17"/>
        <v>2</v>
      </c>
      <c r="U150" s="1044" t="s">
        <v>564</v>
      </c>
      <c r="V150" s="225" t="s">
        <v>304</v>
      </c>
      <c r="W150" s="226" t="s">
        <v>565</v>
      </c>
      <c r="X150" s="226"/>
      <c r="Y150" s="226" t="s">
        <v>567</v>
      </c>
      <c r="Z150" s="225" t="s">
        <v>304</v>
      </c>
      <c r="AA150" s="226" t="s">
        <v>564</v>
      </c>
      <c r="AB150" s="226"/>
      <c r="AC150" s="226" t="s">
        <v>1511</v>
      </c>
      <c r="AD150" s="226"/>
      <c r="AE150" s="225" t="s">
        <v>304</v>
      </c>
      <c r="AF150" s="227" t="s">
        <v>122</v>
      </c>
      <c r="AG150" s="227"/>
      <c r="AH150" s="227"/>
      <c r="AI150" s="228"/>
      <c r="AJ150" s="225" t="s">
        <v>63</v>
      </c>
      <c r="AK150" s="229" t="str">
        <f t="shared" si="15"/>
        <v>Nej</v>
      </c>
      <c r="AL150" s="225" t="s">
        <v>304</v>
      </c>
      <c r="AM150" s="15" t="str">
        <f t="shared" si="13"/>
        <v>Nej</v>
      </c>
      <c r="AN150" s="225" t="s">
        <v>304</v>
      </c>
      <c r="AO150" s="34" t="str">
        <f>IF(Q150=0,"Nej","")</f>
        <v>Nej</v>
      </c>
      <c r="AP150" s="225" t="s">
        <v>304</v>
      </c>
      <c r="AQ150" s="3458"/>
      <c r="AR150" s="225" t="s">
        <v>63</v>
      </c>
      <c r="AS150" s="1025"/>
      <c r="AT150" s="1026"/>
      <c r="AU150" s="1015"/>
      <c r="AV150" s="1027" t="s">
        <v>379</v>
      </c>
      <c r="AW150" s="1027">
        <v>219579</v>
      </c>
      <c r="AX150" s="1027" t="s">
        <v>1615</v>
      </c>
      <c r="AY150" s="1039" t="s">
        <v>1616</v>
      </c>
      <c r="AZ150" s="1043" t="s">
        <v>1559</v>
      </c>
      <c r="BA150" s="1030" t="s">
        <v>1614</v>
      </c>
      <c r="BB150" s="1033"/>
      <c r="BC150" s="1041"/>
      <c r="BD150" s="1041"/>
      <c r="BE150" s="1041" t="s">
        <v>59</v>
      </c>
      <c r="BF150" s="1041" t="s">
        <v>59</v>
      </c>
      <c r="BG150" s="1041"/>
      <c r="BH150" s="1041"/>
      <c r="BI150" s="1041"/>
      <c r="BJ150" s="1041" t="s">
        <v>59</v>
      </c>
      <c r="BK150" s="1039"/>
      <c r="BL150" s="1033" t="s">
        <v>486</v>
      </c>
      <c r="BM150" s="1041" t="s">
        <v>2460</v>
      </c>
      <c r="BN150" s="1041" t="s">
        <v>499</v>
      </c>
      <c r="BO150" s="1039"/>
    </row>
    <row r="151" spans="1:67" s="17" customFormat="1" ht="12" customHeight="1">
      <c r="A151" s="1015">
        <v>144</v>
      </c>
      <c r="B151" s="1036" t="s">
        <v>463</v>
      </c>
      <c r="C151" s="1037" t="s">
        <v>1553</v>
      </c>
      <c r="D151" s="1041" t="s">
        <v>1562</v>
      </c>
      <c r="E151" s="1019"/>
      <c r="F151" s="1020" t="s">
        <v>195</v>
      </c>
      <c r="G151" s="1042" t="s">
        <v>1619</v>
      </c>
      <c r="H151" s="1022"/>
      <c r="I151" s="1023"/>
      <c r="J151" s="1024"/>
      <c r="K151" s="774">
        <v>1</v>
      </c>
      <c r="L151" s="220">
        <v>0</v>
      </c>
      <c r="M151" s="221">
        <v>1</v>
      </c>
      <c r="N151" s="1845">
        <v>0</v>
      </c>
      <c r="O151" s="222">
        <v>0</v>
      </c>
      <c r="P151" s="223">
        <v>0</v>
      </c>
      <c r="Q151" s="3546">
        <v>0</v>
      </c>
      <c r="R151" s="3566"/>
      <c r="S151" s="224">
        <f t="shared" si="16"/>
        <v>2</v>
      </c>
      <c r="T151" s="224">
        <f t="shared" si="17"/>
        <v>2</v>
      </c>
      <c r="U151" s="1044" t="s">
        <v>564</v>
      </c>
      <c r="V151" s="225" t="s">
        <v>304</v>
      </c>
      <c r="W151" s="226" t="s">
        <v>565</v>
      </c>
      <c r="X151" s="226"/>
      <c r="Y151" s="226" t="s">
        <v>567</v>
      </c>
      <c r="Z151" s="225" t="s">
        <v>304</v>
      </c>
      <c r="AA151" s="226" t="s">
        <v>564</v>
      </c>
      <c r="AB151" s="226"/>
      <c r="AC151" s="226" t="s">
        <v>1511</v>
      </c>
      <c r="AD151" s="226"/>
      <c r="AE151" s="225" t="s">
        <v>304</v>
      </c>
      <c r="AF151" s="227" t="s">
        <v>122</v>
      </c>
      <c r="AG151" s="227"/>
      <c r="AH151" s="227"/>
      <c r="AI151" s="228"/>
      <c r="AJ151" s="225" t="s">
        <v>63</v>
      </c>
      <c r="AK151" s="229" t="str">
        <f t="shared" si="15"/>
        <v>Nej</v>
      </c>
      <c r="AL151" s="225" t="s">
        <v>304</v>
      </c>
      <c r="AM151" s="15" t="str">
        <f t="shared" si="13"/>
        <v>Nej</v>
      </c>
      <c r="AN151" s="225" t="s">
        <v>304</v>
      </c>
      <c r="AO151" s="34" t="str">
        <f>IF(Q151=0,"Nej","")</f>
        <v>Nej</v>
      </c>
      <c r="AP151" s="225" t="s">
        <v>304</v>
      </c>
      <c r="AQ151" s="3458"/>
      <c r="AR151" s="225" t="s">
        <v>63</v>
      </c>
      <c r="AS151" s="1025"/>
      <c r="AT151" s="1026"/>
      <c r="AU151" s="1015"/>
      <c r="AV151" s="1027"/>
      <c r="AW151" s="1027">
        <v>219587</v>
      </c>
      <c r="AX151" s="1027" t="s">
        <v>1620</v>
      </c>
      <c r="AY151" s="1039" t="s">
        <v>1621</v>
      </c>
      <c r="AZ151" s="1043" t="s">
        <v>1559</v>
      </c>
      <c r="BA151" s="1030"/>
      <c r="BB151" s="1033"/>
      <c r="BC151" s="1041"/>
      <c r="BD151" s="1041"/>
      <c r="BE151" s="1041"/>
      <c r="BF151" s="1041"/>
      <c r="BG151" s="1041"/>
      <c r="BH151" s="1041"/>
      <c r="BI151" s="1041"/>
      <c r="BJ151" s="1041"/>
      <c r="BK151" s="1039"/>
      <c r="BL151" s="1033" t="s">
        <v>486</v>
      </c>
      <c r="BM151" s="1041" t="s">
        <v>3363</v>
      </c>
      <c r="BN151" s="1041" t="s">
        <v>3456</v>
      </c>
      <c r="BO151" s="1039"/>
    </row>
    <row r="152" spans="1:67" s="17" customFormat="1" ht="12" customHeight="1">
      <c r="A152" s="1015">
        <v>145</v>
      </c>
      <c r="B152" s="1036" t="s">
        <v>463</v>
      </c>
      <c r="C152" s="1037" t="s">
        <v>1553</v>
      </c>
      <c r="D152" s="1041" t="s">
        <v>1562</v>
      </c>
      <c r="E152" s="1019"/>
      <c r="F152" s="1020" t="s">
        <v>195</v>
      </c>
      <c r="G152" s="1042" t="s">
        <v>1622</v>
      </c>
      <c r="H152" s="1022"/>
      <c r="I152" s="1023"/>
      <c r="J152" s="1024"/>
      <c r="K152" s="777">
        <v>1</v>
      </c>
      <c r="L152" s="220">
        <v>0</v>
      </c>
      <c r="M152" s="221">
        <v>1</v>
      </c>
      <c r="N152" s="1844">
        <v>0</v>
      </c>
      <c r="O152" s="222">
        <v>0</v>
      </c>
      <c r="P152" s="223">
        <v>0</v>
      </c>
      <c r="Q152" s="3546">
        <v>0</v>
      </c>
      <c r="R152" s="3566"/>
      <c r="S152" s="224">
        <f t="shared" si="16"/>
        <v>2</v>
      </c>
      <c r="T152" s="224">
        <f t="shared" si="17"/>
        <v>2</v>
      </c>
      <c r="U152" s="1044" t="s">
        <v>564</v>
      </c>
      <c r="V152" s="225" t="s">
        <v>304</v>
      </c>
      <c r="W152" s="226" t="s">
        <v>565</v>
      </c>
      <c r="X152" s="226"/>
      <c r="Y152" s="226" t="s">
        <v>567</v>
      </c>
      <c r="Z152" s="225" t="s">
        <v>304</v>
      </c>
      <c r="AA152" s="226" t="s">
        <v>564</v>
      </c>
      <c r="AB152" s="226"/>
      <c r="AC152" s="226" t="s">
        <v>1511</v>
      </c>
      <c r="AD152" s="226"/>
      <c r="AE152" s="225" t="s">
        <v>304</v>
      </c>
      <c r="AF152" s="227" t="s">
        <v>122</v>
      </c>
      <c r="AG152" s="227"/>
      <c r="AH152" s="227"/>
      <c r="AI152" s="228"/>
      <c r="AJ152" s="225" t="s">
        <v>63</v>
      </c>
      <c r="AK152" s="229" t="str">
        <f t="shared" si="15"/>
        <v>Nej</v>
      </c>
      <c r="AL152" s="225" t="s">
        <v>304</v>
      </c>
      <c r="AM152" s="15" t="str">
        <f t="shared" si="13"/>
        <v>Nej</v>
      </c>
      <c r="AN152" s="225" t="s">
        <v>304</v>
      </c>
      <c r="AO152" s="34" t="str">
        <f>IF(Q152=0,"Nej","")</f>
        <v>Nej</v>
      </c>
      <c r="AP152" s="225" t="s">
        <v>304</v>
      </c>
      <c r="AQ152" s="3458"/>
      <c r="AR152" s="225" t="s">
        <v>63</v>
      </c>
      <c r="AS152" s="1025"/>
      <c r="AT152" s="1026"/>
      <c r="AU152" s="1015"/>
      <c r="AV152" s="1027"/>
      <c r="AW152" s="1027">
        <v>219590</v>
      </c>
      <c r="AX152" s="1027" t="s">
        <v>1623</v>
      </c>
      <c r="AY152" s="1039" t="s">
        <v>1624</v>
      </c>
      <c r="AZ152" s="1043" t="s">
        <v>1559</v>
      </c>
      <c r="BA152" s="1030"/>
      <c r="BB152" s="1033"/>
      <c r="BC152" s="1041"/>
      <c r="BD152" s="1041"/>
      <c r="BE152" s="1041"/>
      <c r="BF152" s="1041"/>
      <c r="BG152" s="1041"/>
      <c r="BH152" s="1041"/>
      <c r="BI152" s="1041"/>
      <c r="BJ152" s="1041"/>
      <c r="BK152" s="1039"/>
      <c r="BL152" s="1033" t="s">
        <v>486</v>
      </c>
      <c r="BM152" s="1041" t="s">
        <v>3363</v>
      </c>
      <c r="BN152" s="1041" t="s">
        <v>3456</v>
      </c>
      <c r="BO152" s="1039"/>
    </row>
    <row r="153" spans="1:67" s="17" customFormat="1" ht="12" customHeight="1">
      <c r="A153" s="1015">
        <v>146</v>
      </c>
      <c r="B153" s="1036" t="s">
        <v>463</v>
      </c>
      <c r="C153" s="1037" t="s">
        <v>1553</v>
      </c>
      <c r="D153" s="1041" t="s">
        <v>1562</v>
      </c>
      <c r="E153" s="1019"/>
      <c r="F153" s="1020" t="s">
        <v>195</v>
      </c>
      <c r="G153" s="1042" t="s">
        <v>1625</v>
      </c>
      <c r="H153" s="1022"/>
      <c r="I153" s="1023"/>
      <c r="J153" s="1024"/>
      <c r="K153" s="774">
        <v>1</v>
      </c>
      <c r="L153" s="220">
        <v>0</v>
      </c>
      <c r="M153" s="221">
        <v>1</v>
      </c>
      <c r="N153" s="1844">
        <v>0</v>
      </c>
      <c r="O153" s="222">
        <v>0</v>
      </c>
      <c r="P153" s="223">
        <v>0</v>
      </c>
      <c r="Q153" s="3546">
        <v>0</v>
      </c>
      <c r="R153" s="3566"/>
      <c r="S153" s="224">
        <f t="shared" si="16"/>
        <v>2</v>
      </c>
      <c r="T153" s="224">
        <f t="shared" si="17"/>
        <v>2</v>
      </c>
      <c r="U153" s="1044" t="s">
        <v>564</v>
      </c>
      <c r="V153" s="225" t="s">
        <v>304</v>
      </c>
      <c r="W153" s="226" t="s">
        <v>565</v>
      </c>
      <c r="X153" s="226"/>
      <c r="Y153" s="226" t="s">
        <v>567</v>
      </c>
      <c r="Z153" s="225" t="s">
        <v>304</v>
      </c>
      <c r="AA153" s="226" t="s">
        <v>564</v>
      </c>
      <c r="AB153" s="226"/>
      <c r="AC153" s="226" t="s">
        <v>1511</v>
      </c>
      <c r="AD153" s="226"/>
      <c r="AE153" s="225" t="s">
        <v>304</v>
      </c>
      <c r="AF153" s="227" t="s">
        <v>1581</v>
      </c>
      <c r="AG153" s="227"/>
      <c r="AH153" s="227"/>
      <c r="AI153" s="228"/>
      <c r="AJ153" s="225" t="s">
        <v>63</v>
      </c>
      <c r="AK153" s="229" t="str">
        <f t="shared" si="15"/>
        <v>Nej</v>
      </c>
      <c r="AL153" s="225" t="s">
        <v>304</v>
      </c>
      <c r="AM153" s="15" t="str">
        <f t="shared" si="13"/>
        <v>Nej</v>
      </c>
      <c r="AN153" s="225" t="s">
        <v>304</v>
      </c>
      <c r="AO153" s="34" t="str">
        <f>IF(Q153=0,"Nej","")</f>
        <v>Nej</v>
      </c>
      <c r="AP153" s="225" t="s">
        <v>304</v>
      </c>
      <c r="AQ153" s="3458"/>
      <c r="AR153" s="225" t="s">
        <v>63</v>
      </c>
      <c r="AS153" s="1025"/>
      <c r="AT153" s="1026"/>
      <c r="AU153" s="1015"/>
      <c r="AV153" s="1027"/>
      <c r="AW153" s="1027">
        <v>223525</v>
      </c>
      <c r="AX153" s="1027" t="s">
        <v>1626</v>
      </c>
      <c r="AY153" s="1039" t="s">
        <v>1627</v>
      </c>
      <c r="AZ153" s="1043" t="s">
        <v>1559</v>
      </c>
      <c r="BA153" s="1030"/>
      <c r="BB153" s="1033"/>
      <c r="BC153" s="1041"/>
      <c r="BD153" s="1041"/>
      <c r="BE153" s="1041"/>
      <c r="BF153" s="1041"/>
      <c r="BG153" s="1041"/>
      <c r="BH153" s="1041"/>
      <c r="BI153" s="1041"/>
      <c r="BJ153" s="1041"/>
      <c r="BK153" s="1039"/>
      <c r="BL153" s="1033" t="s">
        <v>486</v>
      </c>
      <c r="BM153" s="1041" t="s">
        <v>3363</v>
      </c>
      <c r="BN153" s="1041" t="s">
        <v>3456</v>
      </c>
      <c r="BO153" s="1039"/>
    </row>
    <row r="154" spans="1:67" s="17" customFormat="1" ht="12" customHeight="1">
      <c r="A154" s="1015">
        <v>147</v>
      </c>
      <c r="B154" s="1036" t="s">
        <v>463</v>
      </c>
      <c r="C154" s="1037" t="s">
        <v>1553</v>
      </c>
      <c r="D154" s="1041" t="s">
        <v>1562</v>
      </c>
      <c r="E154" s="1019"/>
      <c r="F154" s="1020" t="s">
        <v>195</v>
      </c>
      <c r="G154" s="1042" t="s">
        <v>1628</v>
      </c>
      <c r="H154" s="1022"/>
      <c r="I154" s="1023"/>
      <c r="J154" s="1024"/>
      <c r="K154" s="777">
        <v>1</v>
      </c>
      <c r="L154" s="220">
        <v>0</v>
      </c>
      <c r="M154" s="221">
        <v>1</v>
      </c>
      <c r="N154" s="1844">
        <v>0</v>
      </c>
      <c r="O154" s="222">
        <v>0</v>
      </c>
      <c r="P154" s="223">
        <v>0</v>
      </c>
      <c r="Q154" s="3546">
        <v>0</v>
      </c>
      <c r="R154" s="3566"/>
      <c r="S154" s="224">
        <f t="shared" si="16"/>
        <v>2</v>
      </c>
      <c r="T154" s="224">
        <f t="shared" si="17"/>
        <v>2</v>
      </c>
      <c r="U154" s="1044" t="s">
        <v>564</v>
      </c>
      <c r="V154" s="225" t="s">
        <v>304</v>
      </c>
      <c r="W154" s="226" t="s">
        <v>565</v>
      </c>
      <c r="X154" s="226"/>
      <c r="Y154" s="226" t="s">
        <v>567</v>
      </c>
      <c r="Z154" s="225" t="s">
        <v>304</v>
      </c>
      <c r="AA154" s="226" t="s">
        <v>564</v>
      </c>
      <c r="AB154" s="226"/>
      <c r="AC154" s="226" t="s">
        <v>1511</v>
      </c>
      <c r="AD154" s="226"/>
      <c r="AE154" s="225" t="s">
        <v>304</v>
      </c>
      <c r="AF154" s="227" t="s">
        <v>122</v>
      </c>
      <c r="AG154" s="227"/>
      <c r="AH154" s="227"/>
      <c r="AI154" s="228"/>
      <c r="AJ154" s="225" t="s">
        <v>63</v>
      </c>
      <c r="AK154" s="229" t="str">
        <f t="shared" si="15"/>
        <v>Nej</v>
      </c>
      <c r="AL154" s="225" t="s">
        <v>304</v>
      </c>
      <c r="AM154" s="15" t="str">
        <f t="shared" si="13"/>
        <v>Nej</v>
      </c>
      <c r="AN154" s="225" t="s">
        <v>304</v>
      </c>
      <c r="AO154" s="34" t="str">
        <f>IF(Q154=0,"Nej","")</f>
        <v>Nej</v>
      </c>
      <c r="AP154" s="225" t="s">
        <v>304</v>
      </c>
      <c r="AQ154" s="3458"/>
      <c r="AR154" s="225" t="s">
        <v>63</v>
      </c>
      <c r="AS154" s="1025"/>
      <c r="AT154" s="1026"/>
      <c r="AU154" s="1015"/>
      <c r="AV154" s="1027" t="s">
        <v>379</v>
      </c>
      <c r="AW154" s="1027">
        <v>219593</v>
      </c>
      <c r="AX154" s="1027" t="s">
        <v>1629</v>
      </c>
      <c r="AY154" s="1039" t="s">
        <v>1630</v>
      </c>
      <c r="AZ154" s="1043" t="s">
        <v>1559</v>
      </c>
      <c r="BA154" s="1030"/>
      <c r="BB154" s="1033"/>
      <c r="BC154" s="1041"/>
      <c r="BD154" s="1041"/>
      <c r="BE154" s="1041" t="s">
        <v>59</v>
      </c>
      <c r="BF154" s="1041"/>
      <c r="BG154" s="1041"/>
      <c r="BH154" s="1041"/>
      <c r="BI154" s="1041"/>
      <c r="BJ154" s="1041"/>
      <c r="BK154" s="1039"/>
      <c r="BL154" s="1033" t="s">
        <v>486</v>
      </c>
      <c r="BM154" s="1041" t="s">
        <v>3363</v>
      </c>
      <c r="BN154" s="1041" t="s">
        <v>3456</v>
      </c>
      <c r="BO154" s="1039"/>
    </row>
    <row r="155" spans="1:67" s="17" customFormat="1" ht="12" customHeight="1">
      <c r="A155" s="1015">
        <v>148</v>
      </c>
      <c r="B155" s="1036" t="s">
        <v>463</v>
      </c>
      <c r="C155" s="1037" t="s">
        <v>1553</v>
      </c>
      <c r="D155" s="1032" t="s">
        <v>3459</v>
      </c>
      <c r="E155" s="1019"/>
      <c r="F155" s="1020" t="s">
        <v>195</v>
      </c>
      <c r="G155" s="1038" t="s">
        <v>1631</v>
      </c>
      <c r="H155" s="1022"/>
      <c r="I155" s="1023"/>
      <c r="J155" s="1024"/>
      <c r="K155" s="774">
        <v>8</v>
      </c>
      <c r="L155" s="220">
        <v>4</v>
      </c>
      <c r="M155" s="221">
        <v>4</v>
      </c>
      <c r="N155" s="1845">
        <v>0</v>
      </c>
      <c r="O155" s="222">
        <v>0</v>
      </c>
      <c r="P155" s="223">
        <v>0</v>
      </c>
      <c r="Q155" s="3546">
        <v>1</v>
      </c>
      <c r="R155" s="3566"/>
      <c r="S155" s="224">
        <f t="shared" si="16"/>
        <v>17</v>
      </c>
      <c r="T155" s="224">
        <f t="shared" si="17"/>
        <v>17</v>
      </c>
      <c r="U155" s="1044" t="s">
        <v>1554</v>
      </c>
      <c r="V155" s="225" t="s">
        <v>304</v>
      </c>
      <c r="W155" s="226" t="s">
        <v>1555</v>
      </c>
      <c r="X155" s="226" t="s">
        <v>1486</v>
      </c>
      <c r="Y155" s="226" t="s">
        <v>3484</v>
      </c>
      <c r="Z155" s="225" t="s">
        <v>304</v>
      </c>
      <c r="AA155" s="226" t="s">
        <v>1556</v>
      </c>
      <c r="AB155" s="226" t="s">
        <v>1571</v>
      </c>
      <c r="AC155" s="226" t="s">
        <v>1572</v>
      </c>
      <c r="AD155" s="226"/>
      <c r="AE155" s="225" t="s">
        <v>304</v>
      </c>
      <c r="AF155" s="227" t="s">
        <v>122</v>
      </c>
      <c r="AG155" s="227"/>
      <c r="AH155" s="227"/>
      <c r="AI155" s="228"/>
      <c r="AJ155" s="225" t="s">
        <v>63</v>
      </c>
      <c r="AK155" s="229" t="str">
        <f t="shared" si="15"/>
        <v>Nej</v>
      </c>
      <c r="AL155" s="225" t="s">
        <v>304</v>
      </c>
      <c r="AM155" s="15" t="str">
        <f t="shared" si="13"/>
        <v>Nej</v>
      </c>
      <c r="AN155" s="225" t="s">
        <v>304</v>
      </c>
      <c r="AO155" s="34" t="s">
        <v>1491</v>
      </c>
      <c r="AP155" s="225" t="s">
        <v>304</v>
      </c>
      <c r="AQ155" s="3458"/>
      <c r="AR155" s="225" t="s">
        <v>63</v>
      </c>
      <c r="AS155" s="1025"/>
      <c r="AT155" s="1026"/>
      <c r="AU155" s="1015"/>
      <c r="AV155" s="1027" t="s">
        <v>379</v>
      </c>
      <c r="AW155" s="1027">
        <v>219595</v>
      </c>
      <c r="AX155" s="1027" t="s">
        <v>1633</v>
      </c>
      <c r="AY155" s="1039" t="s">
        <v>1634</v>
      </c>
      <c r="AZ155" s="1043" t="s">
        <v>1559</v>
      </c>
      <c r="BA155" s="1030" t="s">
        <v>1632</v>
      </c>
      <c r="BB155" s="1033"/>
      <c r="BC155" s="1041"/>
      <c r="BD155" s="1041"/>
      <c r="BE155" s="1041" t="s">
        <v>59</v>
      </c>
      <c r="BF155" s="1041" t="s">
        <v>59</v>
      </c>
      <c r="BG155" s="1041"/>
      <c r="BH155" s="1041" t="s">
        <v>59</v>
      </c>
      <c r="BI155" s="1041"/>
      <c r="BJ155" s="1041" t="s">
        <v>59</v>
      </c>
      <c r="BK155" s="1039"/>
      <c r="BL155" s="1033" t="s">
        <v>641</v>
      </c>
      <c r="BM155" s="1041" t="s">
        <v>2460</v>
      </c>
      <c r="BN155" s="1041" t="s">
        <v>3314</v>
      </c>
      <c r="BO155" s="1039"/>
    </row>
    <row r="156" spans="1:67" s="17" customFormat="1" ht="12" customHeight="1">
      <c r="A156" s="1015">
        <v>149</v>
      </c>
      <c r="B156" s="1036" t="s">
        <v>463</v>
      </c>
      <c r="C156" s="1037" t="s">
        <v>1553</v>
      </c>
      <c r="D156" s="1032" t="s">
        <v>1561</v>
      </c>
      <c r="E156" s="1019"/>
      <c r="F156" s="1020" t="s">
        <v>195</v>
      </c>
      <c r="G156" s="1042" t="s">
        <v>1635</v>
      </c>
      <c r="H156" s="1022"/>
      <c r="I156" s="1023"/>
      <c r="J156" s="1024"/>
      <c r="K156" s="777">
        <v>4</v>
      </c>
      <c r="L156" s="220">
        <v>2</v>
      </c>
      <c r="M156" s="221">
        <v>2</v>
      </c>
      <c r="N156" s="1844">
        <v>0</v>
      </c>
      <c r="O156" s="222">
        <v>0</v>
      </c>
      <c r="P156" s="223">
        <v>0</v>
      </c>
      <c r="Q156" s="3546">
        <v>1</v>
      </c>
      <c r="R156" s="3566"/>
      <c r="S156" s="224">
        <f t="shared" si="16"/>
        <v>9</v>
      </c>
      <c r="T156" s="224">
        <f t="shared" si="17"/>
        <v>9</v>
      </c>
      <c r="U156" s="1044" t="s">
        <v>1554</v>
      </c>
      <c r="V156" s="225" t="s">
        <v>304</v>
      </c>
      <c r="W156" s="226" t="s">
        <v>1555</v>
      </c>
      <c r="X156" s="226" t="s">
        <v>1486</v>
      </c>
      <c r="Y156" s="226" t="s">
        <v>3485</v>
      </c>
      <c r="Z156" s="225" t="s">
        <v>304</v>
      </c>
      <c r="AA156" s="226" t="s">
        <v>1556</v>
      </c>
      <c r="AB156" s="226" t="s">
        <v>1571</v>
      </c>
      <c r="AC156" s="226" t="s">
        <v>1577</v>
      </c>
      <c r="AD156" s="226"/>
      <c r="AE156" s="225" t="s">
        <v>304</v>
      </c>
      <c r="AF156" s="227" t="s">
        <v>122</v>
      </c>
      <c r="AG156" s="227"/>
      <c r="AH156" s="227"/>
      <c r="AI156" s="228"/>
      <c r="AJ156" s="225" t="s">
        <v>63</v>
      </c>
      <c r="AK156" s="229" t="str">
        <f t="shared" si="15"/>
        <v>Nej</v>
      </c>
      <c r="AL156" s="225" t="s">
        <v>304</v>
      </c>
      <c r="AM156" s="15" t="str">
        <f t="shared" si="13"/>
        <v>Nej</v>
      </c>
      <c r="AN156" s="225" t="s">
        <v>304</v>
      </c>
      <c r="AO156" s="34" t="s">
        <v>1491</v>
      </c>
      <c r="AP156" s="225" t="s">
        <v>304</v>
      </c>
      <c r="AQ156" s="3458"/>
      <c r="AR156" s="225" t="s">
        <v>63</v>
      </c>
      <c r="AS156" s="1025"/>
      <c r="AT156" s="1026"/>
      <c r="AU156" s="1015"/>
      <c r="AV156" s="1027" t="s">
        <v>379</v>
      </c>
      <c r="AW156" s="1027">
        <v>219595</v>
      </c>
      <c r="AX156" s="1027" t="s">
        <v>1633</v>
      </c>
      <c r="AY156" s="1039" t="s">
        <v>1634</v>
      </c>
      <c r="AZ156" s="1040" t="s">
        <v>1559</v>
      </c>
      <c r="BA156" s="1030" t="s">
        <v>1632</v>
      </c>
      <c r="BB156" s="1033"/>
      <c r="BC156" s="1041"/>
      <c r="BD156" s="1041"/>
      <c r="BE156" s="1041" t="s">
        <v>59</v>
      </c>
      <c r="BF156" s="1041" t="s">
        <v>59</v>
      </c>
      <c r="BG156" s="1041"/>
      <c r="BH156" s="1041" t="s">
        <v>59</v>
      </c>
      <c r="BI156" s="1041"/>
      <c r="BJ156" s="1041" t="s">
        <v>59</v>
      </c>
      <c r="BK156" s="1039"/>
      <c r="BL156" s="1033" t="s">
        <v>641</v>
      </c>
      <c r="BM156" s="1041" t="s">
        <v>2460</v>
      </c>
      <c r="BN156" s="1041" t="s">
        <v>3314</v>
      </c>
      <c r="BO156" s="1039"/>
    </row>
    <row r="157" spans="1:67" s="17" customFormat="1" ht="12" customHeight="1">
      <c r="A157" s="1015">
        <v>150</v>
      </c>
      <c r="B157" s="1036" t="s">
        <v>463</v>
      </c>
      <c r="C157" s="1037" t="s">
        <v>1553</v>
      </c>
      <c r="D157" s="1041" t="s">
        <v>1562</v>
      </c>
      <c r="E157" s="1019"/>
      <c r="F157" s="1020" t="s">
        <v>195</v>
      </c>
      <c r="G157" s="1042" t="s">
        <v>1636</v>
      </c>
      <c r="H157" s="1022"/>
      <c r="I157" s="1023"/>
      <c r="J157" s="1024"/>
      <c r="K157" s="774">
        <v>1</v>
      </c>
      <c r="L157" s="220">
        <v>0</v>
      </c>
      <c r="M157" s="221">
        <v>1</v>
      </c>
      <c r="N157" s="1844">
        <v>0</v>
      </c>
      <c r="O157" s="222">
        <v>0</v>
      </c>
      <c r="P157" s="223">
        <v>0</v>
      </c>
      <c r="Q157" s="3546">
        <v>0</v>
      </c>
      <c r="R157" s="3566"/>
      <c r="S157" s="224">
        <f t="shared" si="16"/>
        <v>2</v>
      </c>
      <c r="T157" s="224">
        <f t="shared" si="17"/>
        <v>2</v>
      </c>
      <c r="U157" s="1044" t="s">
        <v>564</v>
      </c>
      <c r="V157" s="225" t="s">
        <v>304</v>
      </c>
      <c r="W157" s="226" t="s">
        <v>565</v>
      </c>
      <c r="X157" s="226"/>
      <c r="Y157" s="226" t="s">
        <v>567</v>
      </c>
      <c r="Z157" s="225" t="s">
        <v>304</v>
      </c>
      <c r="AA157" s="226" t="s">
        <v>564</v>
      </c>
      <c r="AB157" s="226"/>
      <c r="AC157" s="226" t="s">
        <v>1511</v>
      </c>
      <c r="AD157" s="226"/>
      <c r="AE157" s="225" t="s">
        <v>304</v>
      </c>
      <c r="AF157" s="227" t="s">
        <v>122</v>
      </c>
      <c r="AG157" s="227"/>
      <c r="AH157" s="227"/>
      <c r="AI157" s="228"/>
      <c r="AJ157" s="225" t="s">
        <v>63</v>
      </c>
      <c r="AK157" s="229" t="str">
        <f t="shared" si="15"/>
        <v>Nej</v>
      </c>
      <c r="AL157" s="225" t="s">
        <v>304</v>
      </c>
      <c r="AM157" s="15" t="str">
        <f t="shared" si="13"/>
        <v>Nej</v>
      </c>
      <c r="AN157" s="225" t="s">
        <v>304</v>
      </c>
      <c r="AO157" s="34" t="str">
        <f>IF(Q157=0,"Nej","")</f>
        <v>Nej</v>
      </c>
      <c r="AP157" s="225" t="s">
        <v>304</v>
      </c>
      <c r="AQ157" s="3458"/>
      <c r="AR157" s="225" t="s">
        <v>63</v>
      </c>
      <c r="AS157" s="1025"/>
      <c r="AT157" s="1026"/>
      <c r="AU157" s="1015"/>
      <c r="AV157" s="1027" t="s">
        <v>379</v>
      </c>
      <c r="AW157" s="1027">
        <v>219595</v>
      </c>
      <c r="AX157" s="1027" t="s">
        <v>1633</v>
      </c>
      <c r="AY157" s="1039" t="s">
        <v>1634</v>
      </c>
      <c r="AZ157" s="1043" t="s">
        <v>1559</v>
      </c>
      <c r="BA157" s="1030" t="s">
        <v>1632</v>
      </c>
      <c r="BB157" s="1033"/>
      <c r="BC157" s="1041"/>
      <c r="BD157" s="1041"/>
      <c r="BE157" s="1041" t="s">
        <v>59</v>
      </c>
      <c r="BF157" s="1041" t="s">
        <v>59</v>
      </c>
      <c r="BG157" s="1041"/>
      <c r="BH157" s="1041" t="s">
        <v>59</v>
      </c>
      <c r="BI157" s="1041"/>
      <c r="BJ157" s="1041" t="s">
        <v>59</v>
      </c>
      <c r="BK157" s="1039"/>
      <c r="BL157" s="1033" t="s">
        <v>486</v>
      </c>
      <c r="BM157" s="1041" t="s">
        <v>2460</v>
      </c>
      <c r="BN157" s="1041" t="s">
        <v>3314</v>
      </c>
      <c r="BO157" s="1039"/>
    </row>
    <row r="158" spans="1:67" s="17" customFormat="1" ht="12" customHeight="1">
      <c r="A158" s="1015">
        <v>151</v>
      </c>
      <c r="B158" s="1036" t="s">
        <v>463</v>
      </c>
      <c r="C158" s="1037" t="s">
        <v>1553</v>
      </c>
      <c r="D158" s="1032" t="s">
        <v>1561</v>
      </c>
      <c r="E158" s="1019"/>
      <c r="F158" s="1020" t="s">
        <v>59</v>
      </c>
      <c r="G158" s="1042" t="s">
        <v>1637</v>
      </c>
      <c r="H158" s="1022"/>
      <c r="I158" s="1023"/>
      <c r="J158" s="1024"/>
      <c r="K158" s="777">
        <v>2</v>
      </c>
      <c r="L158" s="220">
        <v>2</v>
      </c>
      <c r="M158" s="221">
        <v>1</v>
      </c>
      <c r="N158" s="1844">
        <v>0</v>
      </c>
      <c r="O158" s="222">
        <v>0</v>
      </c>
      <c r="P158" s="223">
        <v>0</v>
      </c>
      <c r="Q158" s="3546">
        <v>1</v>
      </c>
      <c r="R158" s="3566"/>
      <c r="S158" s="224">
        <f t="shared" si="16"/>
        <v>6</v>
      </c>
      <c r="T158" s="224">
        <f t="shared" si="17"/>
        <v>6</v>
      </c>
      <c r="U158" s="1044" t="s">
        <v>1554</v>
      </c>
      <c r="V158" s="225" t="s">
        <v>304</v>
      </c>
      <c r="W158" s="226" t="s">
        <v>1555</v>
      </c>
      <c r="X158" s="226" t="s">
        <v>1486</v>
      </c>
      <c r="Y158" s="226" t="s">
        <v>3485</v>
      </c>
      <c r="Z158" s="225" t="s">
        <v>304</v>
      </c>
      <c r="AA158" s="226" t="s">
        <v>1588</v>
      </c>
      <c r="AB158" s="226"/>
      <c r="AC158" s="226"/>
      <c r="AD158" s="226"/>
      <c r="AE158" s="225" t="s">
        <v>304</v>
      </c>
      <c r="AF158" s="227" t="s">
        <v>122</v>
      </c>
      <c r="AG158" s="227"/>
      <c r="AH158" s="227"/>
      <c r="AI158" s="228"/>
      <c r="AJ158" s="225" t="s">
        <v>63</v>
      </c>
      <c r="AK158" s="229" t="str">
        <f t="shared" si="15"/>
        <v>Nej</v>
      </c>
      <c r="AL158" s="225" t="s">
        <v>304</v>
      </c>
      <c r="AM158" s="15" t="str">
        <f t="shared" si="13"/>
        <v>Nej</v>
      </c>
      <c r="AN158" s="225" t="s">
        <v>304</v>
      </c>
      <c r="AO158" s="34" t="s">
        <v>1491</v>
      </c>
      <c r="AP158" s="225" t="s">
        <v>304</v>
      </c>
      <c r="AQ158" s="3458"/>
      <c r="AR158" s="225" t="s">
        <v>63</v>
      </c>
      <c r="AS158" s="1025"/>
      <c r="AT158" s="1026"/>
      <c r="AU158" s="1015"/>
      <c r="AV158" s="1027" t="s">
        <v>379</v>
      </c>
      <c r="AW158" s="1027">
        <v>219598</v>
      </c>
      <c r="AX158" s="1027" t="s">
        <v>1638</v>
      </c>
      <c r="AY158" s="1039" t="s">
        <v>1639</v>
      </c>
      <c r="AZ158" s="1043" t="s">
        <v>1559</v>
      </c>
      <c r="BA158" s="1030"/>
      <c r="BB158" s="1033"/>
      <c r="BC158" s="1041"/>
      <c r="BD158" s="1041"/>
      <c r="BE158" s="1041" t="s">
        <v>59</v>
      </c>
      <c r="BF158" s="1041"/>
      <c r="BG158" s="1041"/>
      <c r="BH158" s="1041"/>
      <c r="BI158" s="1041"/>
      <c r="BJ158" s="1041"/>
      <c r="BK158" s="1039"/>
      <c r="BL158" s="1033" t="s">
        <v>486</v>
      </c>
      <c r="BM158" s="1041" t="s">
        <v>3363</v>
      </c>
      <c r="BN158" s="1041" t="s">
        <v>3456</v>
      </c>
      <c r="BO158" s="1039"/>
    </row>
    <row r="159" spans="1:67" s="17" customFormat="1" ht="12" customHeight="1">
      <c r="A159" s="1015">
        <v>152</v>
      </c>
      <c r="B159" s="1036" t="s">
        <v>463</v>
      </c>
      <c r="C159" s="1037" t="s">
        <v>1553</v>
      </c>
      <c r="D159" s="1041" t="s">
        <v>1562</v>
      </c>
      <c r="E159" s="1019"/>
      <c r="F159" s="1020" t="s">
        <v>195</v>
      </c>
      <c r="G159" s="1042" t="s">
        <v>1640</v>
      </c>
      <c r="H159" s="1022"/>
      <c r="I159" s="1023"/>
      <c r="J159" s="1024"/>
      <c r="K159" s="774">
        <v>1</v>
      </c>
      <c r="L159" s="220">
        <v>0</v>
      </c>
      <c r="M159" s="221">
        <v>1</v>
      </c>
      <c r="N159" s="1845">
        <v>0</v>
      </c>
      <c r="O159" s="222">
        <v>0</v>
      </c>
      <c r="P159" s="223">
        <v>0</v>
      </c>
      <c r="Q159" s="3546">
        <v>0</v>
      </c>
      <c r="R159" s="3566"/>
      <c r="S159" s="224">
        <f t="shared" si="16"/>
        <v>2</v>
      </c>
      <c r="T159" s="224">
        <f t="shared" si="17"/>
        <v>2</v>
      </c>
      <c r="U159" s="1044" t="s">
        <v>564</v>
      </c>
      <c r="V159" s="225" t="s">
        <v>304</v>
      </c>
      <c r="W159" s="226" t="s">
        <v>565</v>
      </c>
      <c r="X159" s="226"/>
      <c r="Y159" s="226" t="s">
        <v>567</v>
      </c>
      <c r="Z159" s="225" t="s">
        <v>304</v>
      </c>
      <c r="AA159" s="226" t="s">
        <v>564</v>
      </c>
      <c r="AB159" s="226"/>
      <c r="AC159" s="226" t="s">
        <v>1511</v>
      </c>
      <c r="AD159" s="226"/>
      <c r="AE159" s="225" t="s">
        <v>304</v>
      </c>
      <c r="AF159" s="227" t="s">
        <v>122</v>
      </c>
      <c r="AG159" s="227"/>
      <c r="AH159" s="227"/>
      <c r="AI159" s="228"/>
      <c r="AJ159" s="225" t="s">
        <v>63</v>
      </c>
      <c r="AK159" s="229" t="str">
        <f t="shared" si="15"/>
        <v>Nej</v>
      </c>
      <c r="AL159" s="225" t="s">
        <v>304</v>
      </c>
      <c r="AM159" s="15" t="str">
        <f t="shared" si="13"/>
        <v>Nej</v>
      </c>
      <c r="AN159" s="225" t="s">
        <v>304</v>
      </c>
      <c r="AO159" s="34" t="str">
        <f>IF(Q159=0,"Nej","")</f>
        <v>Nej</v>
      </c>
      <c r="AP159" s="225" t="s">
        <v>304</v>
      </c>
      <c r="AQ159" s="3458"/>
      <c r="AR159" s="225" t="s">
        <v>63</v>
      </c>
      <c r="AS159" s="1025"/>
      <c r="AT159" s="1026"/>
      <c r="AU159" s="1015"/>
      <c r="AV159" s="1027" t="s">
        <v>379</v>
      </c>
      <c r="AW159" s="1027">
        <v>219598</v>
      </c>
      <c r="AX159" s="1027" t="s">
        <v>1638</v>
      </c>
      <c r="AY159" s="1039" t="s">
        <v>1639</v>
      </c>
      <c r="AZ159" s="1043" t="s">
        <v>1559</v>
      </c>
      <c r="BA159" s="1030"/>
      <c r="BB159" s="1033"/>
      <c r="BC159" s="1041"/>
      <c r="BD159" s="1041"/>
      <c r="BE159" s="1041" t="s">
        <v>59</v>
      </c>
      <c r="BF159" s="1041"/>
      <c r="BG159" s="1041"/>
      <c r="BH159" s="1041"/>
      <c r="BI159" s="1041"/>
      <c r="BJ159" s="1041"/>
      <c r="BK159" s="1039"/>
      <c r="BL159" s="1033" t="s">
        <v>486</v>
      </c>
      <c r="BM159" s="1041" t="s">
        <v>3363</v>
      </c>
      <c r="BN159" s="1041" t="s">
        <v>3456</v>
      </c>
      <c r="BO159" s="1039"/>
    </row>
    <row r="160" spans="1:67" s="17" customFormat="1" ht="12" customHeight="1">
      <c r="A160" s="1015">
        <v>153</v>
      </c>
      <c r="B160" s="1036" t="s">
        <v>463</v>
      </c>
      <c r="C160" s="1037" t="s">
        <v>1553</v>
      </c>
      <c r="D160" s="1032" t="s">
        <v>3459</v>
      </c>
      <c r="E160" s="1019"/>
      <c r="F160" s="1020" t="s">
        <v>195</v>
      </c>
      <c r="G160" s="1038" t="s">
        <v>1641</v>
      </c>
      <c r="H160" s="1022"/>
      <c r="I160" s="1023"/>
      <c r="J160" s="1024"/>
      <c r="K160" s="777">
        <v>8</v>
      </c>
      <c r="L160" s="220">
        <v>4</v>
      </c>
      <c r="M160" s="221">
        <v>4</v>
      </c>
      <c r="N160" s="1844">
        <v>0</v>
      </c>
      <c r="O160" s="222">
        <v>0</v>
      </c>
      <c r="P160" s="223">
        <v>0</v>
      </c>
      <c r="Q160" s="3546">
        <v>1</v>
      </c>
      <c r="R160" s="3566"/>
      <c r="S160" s="224">
        <f t="shared" si="16"/>
        <v>17</v>
      </c>
      <c r="T160" s="224">
        <f t="shared" si="17"/>
        <v>17</v>
      </c>
      <c r="U160" s="1044" t="s">
        <v>1554</v>
      </c>
      <c r="V160" s="225" t="s">
        <v>304</v>
      </c>
      <c r="W160" s="226" t="s">
        <v>1555</v>
      </c>
      <c r="X160" s="226" t="s">
        <v>1486</v>
      </c>
      <c r="Y160" s="226" t="s">
        <v>3484</v>
      </c>
      <c r="Z160" s="225" t="s">
        <v>304</v>
      </c>
      <c r="AA160" s="226" t="s">
        <v>1556</v>
      </c>
      <c r="AB160" s="226" t="s">
        <v>1571</v>
      </c>
      <c r="AC160" s="226" t="s">
        <v>1593</v>
      </c>
      <c r="AD160" s="226"/>
      <c r="AE160" s="225" t="s">
        <v>304</v>
      </c>
      <c r="AF160" s="227" t="s">
        <v>122</v>
      </c>
      <c r="AG160" s="227"/>
      <c r="AH160" s="227"/>
      <c r="AI160" s="228"/>
      <c r="AJ160" s="225" t="s">
        <v>63</v>
      </c>
      <c r="AK160" s="229" t="str">
        <f t="shared" si="15"/>
        <v>Nej</v>
      </c>
      <c r="AL160" s="225" t="s">
        <v>304</v>
      </c>
      <c r="AM160" s="15" t="str">
        <f t="shared" si="13"/>
        <v>Nej</v>
      </c>
      <c r="AN160" s="225" t="s">
        <v>304</v>
      </c>
      <c r="AO160" s="34" t="s">
        <v>1491</v>
      </c>
      <c r="AP160" s="225" t="s">
        <v>304</v>
      </c>
      <c r="AQ160" s="3458"/>
      <c r="AR160" s="225" t="s">
        <v>63</v>
      </c>
      <c r="AS160" s="1025"/>
      <c r="AT160" s="1026"/>
      <c r="AU160" s="1015"/>
      <c r="AV160" s="1027" t="s">
        <v>379</v>
      </c>
      <c r="AW160" s="1027">
        <v>222893</v>
      </c>
      <c r="AX160" s="1037" t="s">
        <v>1643</v>
      </c>
      <c r="AY160" s="1860" t="s">
        <v>1644</v>
      </c>
      <c r="AZ160" s="1043" t="s">
        <v>1559</v>
      </c>
      <c r="BA160" s="1030" t="s">
        <v>1642</v>
      </c>
      <c r="BB160" s="1045"/>
      <c r="BC160" s="1046"/>
      <c r="BD160" s="1046"/>
      <c r="BE160" s="1046" t="s">
        <v>59</v>
      </c>
      <c r="BF160" s="1046" t="s">
        <v>59</v>
      </c>
      <c r="BG160" s="1046"/>
      <c r="BH160" s="1046"/>
      <c r="BI160" s="1046" t="s">
        <v>59</v>
      </c>
      <c r="BJ160" s="1046"/>
      <c r="BK160" s="1039"/>
      <c r="BL160" s="1033" t="s">
        <v>486</v>
      </c>
      <c r="BM160" s="1046" t="s">
        <v>2460</v>
      </c>
      <c r="BN160" s="1046" t="s">
        <v>3456</v>
      </c>
      <c r="BO160" s="1047" t="s">
        <v>3364</v>
      </c>
    </row>
    <row r="161" spans="1:67" s="17" customFormat="1" ht="12" customHeight="1">
      <c r="A161" s="1015">
        <v>154</v>
      </c>
      <c r="B161" s="1036" t="s">
        <v>463</v>
      </c>
      <c r="C161" s="1037" t="s">
        <v>1553</v>
      </c>
      <c r="D161" s="1032" t="s">
        <v>1561</v>
      </c>
      <c r="E161" s="1019"/>
      <c r="F161" s="1020" t="s">
        <v>59</v>
      </c>
      <c r="G161" s="1042" t="s">
        <v>1645</v>
      </c>
      <c r="H161" s="1022"/>
      <c r="I161" s="1023"/>
      <c r="J161" s="1024"/>
      <c r="K161" s="774">
        <v>2</v>
      </c>
      <c r="L161" s="220">
        <v>2</v>
      </c>
      <c r="M161" s="221">
        <v>2</v>
      </c>
      <c r="N161" s="1844">
        <v>0</v>
      </c>
      <c r="O161" s="222">
        <v>0</v>
      </c>
      <c r="P161" s="223">
        <v>0</v>
      </c>
      <c r="Q161" s="3546">
        <v>1</v>
      </c>
      <c r="R161" s="3566"/>
      <c r="S161" s="224">
        <f t="shared" si="16"/>
        <v>7</v>
      </c>
      <c r="T161" s="224">
        <f t="shared" si="17"/>
        <v>7</v>
      </c>
      <c r="U161" s="1044" t="s">
        <v>1554</v>
      </c>
      <c r="V161" s="225" t="s">
        <v>304</v>
      </c>
      <c r="W161" s="226" t="s">
        <v>1555</v>
      </c>
      <c r="X161" s="226" t="s">
        <v>1486</v>
      </c>
      <c r="Y161" s="226" t="s">
        <v>3485</v>
      </c>
      <c r="Z161" s="225" t="s">
        <v>304</v>
      </c>
      <c r="AA161" s="226" t="s">
        <v>1556</v>
      </c>
      <c r="AB161" s="226" t="s">
        <v>1571</v>
      </c>
      <c r="AC161" s="226" t="s">
        <v>1572</v>
      </c>
      <c r="AD161" s="226"/>
      <c r="AE161" s="225" t="s">
        <v>304</v>
      </c>
      <c r="AF161" s="227" t="s">
        <v>122</v>
      </c>
      <c r="AG161" s="227"/>
      <c r="AH161" s="227"/>
      <c r="AI161" s="228"/>
      <c r="AJ161" s="225" t="s">
        <v>63</v>
      </c>
      <c r="AK161" s="229" t="str">
        <f t="shared" si="15"/>
        <v>Nej</v>
      </c>
      <c r="AL161" s="225" t="s">
        <v>304</v>
      </c>
      <c r="AM161" s="15" t="str">
        <f t="shared" si="13"/>
        <v>Nej</v>
      </c>
      <c r="AN161" s="225" t="s">
        <v>304</v>
      </c>
      <c r="AO161" s="34" t="s">
        <v>1491</v>
      </c>
      <c r="AP161" s="225" t="s">
        <v>304</v>
      </c>
      <c r="AQ161" s="3458"/>
      <c r="AR161" s="225" t="s">
        <v>63</v>
      </c>
      <c r="AS161" s="1025"/>
      <c r="AT161" s="1026"/>
      <c r="AU161" s="1015"/>
      <c r="AV161" s="1027" t="s">
        <v>379</v>
      </c>
      <c r="AW161" s="1027">
        <v>222893</v>
      </c>
      <c r="AX161" s="1037" t="s">
        <v>1643</v>
      </c>
      <c r="AY161" s="1860" t="s">
        <v>1644</v>
      </c>
      <c r="AZ161" s="1043" t="s">
        <v>1559</v>
      </c>
      <c r="BA161" s="1030" t="s">
        <v>1642</v>
      </c>
      <c r="BB161" s="1045"/>
      <c r="BC161" s="1046"/>
      <c r="BD161" s="1046"/>
      <c r="BE161" s="1046" t="s">
        <v>59</v>
      </c>
      <c r="BF161" s="1046" t="s">
        <v>59</v>
      </c>
      <c r="BG161" s="1046"/>
      <c r="BH161" s="1046"/>
      <c r="BI161" s="1046" t="s">
        <v>59</v>
      </c>
      <c r="BJ161" s="1046"/>
      <c r="BK161" s="1039"/>
      <c r="BL161" s="1033" t="s">
        <v>486</v>
      </c>
      <c r="BM161" s="1046" t="s">
        <v>2460</v>
      </c>
      <c r="BN161" s="1046" t="s">
        <v>3456</v>
      </c>
      <c r="BO161" s="1047" t="s">
        <v>3364</v>
      </c>
    </row>
    <row r="162" spans="1:67" s="17" customFormat="1" ht="12" customHeight="1">
      <c r="A162" s="1015">
        <v>155</v>
      </c>
      <c r="B162" s="1036" t="s">
        <v>463</v>
      </c>
      <c r="C162" s="1037" t="s">
        <v>1553</v>
      </c>
      <c r="D162" s="1041" t="s">
        <v>1562</v>
      </c>
      <c r="E162" s="1019"/>
      <c r="F162" s="1020" t="s">
        <v>195</v>
      </c>
      <c r="G162" s="1042" t="s">
        <v>1646</v>
      </c>
      <c r="H162" s="1022"/>
      <c r="I162" s="1023"/>
      <c r="J162" s="1024"/>
      <c r="K162" s="777">
        <v>1</v>
      </c>
      <c r="L162" s="220">
        <v>0</v>
      </c>
      <c r="M162" s="221">
        <v>1</v>
      </c>
      <c r="N162" s="1844">
        <v>0</v>
      </c>
      <c r="O162" s="222">
        <v>0</v>
      </c>
      <c r="P162" s="223">
        <v>0</v>
      </c>
      <c r="Q162" s="3546">
        <v>0</v>
      </c>
      <c r="R162" s="3566"/>
      <c r="S162" s="224">
        <f t="shared" si="16"/>
        <v>2</v>
      </c>
      <c r="T162" s="224">
        <f t="shared" si="17"/>
        <v>2</v>
      </c>
      <c r="U162" s="1044" t="s">
        <v>564</v>
      </c>
      <c r="V162" s="225" t="s">
        <v>304</v>
      </c>
      <c r="W162" s="226" t="s">
        <v>565</v>
      </c>
      <c r="X162" s="226"/>
      <c r="Y162" s="226" t="s">
        <v>567</v>
      </c>
      <c r="Z162" s="225" t="s">
        <v>304</v>
      </c>
      <c r="AA162" s="226" t="s">
        <v>564</v>
      </c>
      <c r="AB162" s="226"/>
      <c r="AC162" s="226" t="s">
        <v>1511</v>
      </c>
      <c r="AD162" s="226"/>
      <c r="AE162" s="225" t="s">
        <v>304</v>
      </c>
      <c r="AF162" s="227" t="s">
        <v>122</v>
      </c>
      <c r="AG162" s="227"/>
      <c r="AH162" s="227"/>
      <c r="AI162" s="228"/>
      <c r="AJ162" s="225" t="s">
        <v>63</v>
      </c>
      <c r="AK162" s="229" t="str">
        <f t="shared" si="15"/>
        <v>Nej</v>
      </c>
      <c r="AL162" s="225" t="s">
        <v>304</v>
      </c>
      <c r="AM162" s="15" t="str">
        <f t="shared" si="13"/>
        <v>Nej</v>
      </c>
      <c r="AN162" s="225" t="s">
        <v>304</v>
      </c>
      <c r="AO162" s="34" t="str">
        <f>IF(Q162=0,"Nej","")</f>
        <v>Nej</v>
      </c>
      <c r="AP162" s="225" t="s">
        <v>304</v>
      </c>
      <c r="AQ162" s="3458"/>
      <c r="AR162" s="225" t="s">
        <v>63</v>
      </c>
      <c r="AS162" s="1025"/>
      <c r="AT162" s="1026"/>
      <c r="AU162" s="1015"/>
      <c r="AV162" s="1027" t="s">
        <v>379</v>
      </c>
      <c r="AW162" s="1027">
        <v>222893</v>
      </c>
      <c r="AX162" s="1037" t="s">
        <v>1643</v>
      </c>
      <c r="AY162" s="1860" t="s">
        <v>1644</v>
      </c>
      <c r="AZ162" s="1043" t="s">
        <v>1559</v>
      </c>
      <c r="BA162" s="1030" t="s">
        <v>1642</v>
      </c>
      <c r="BB162" s="1045"/>
      <c r="BC162" s="1046"/>
      <c r="BD162" s="1046"/>
      <c r="BE162" s="1046" t="s">
        <v>59</v>
      </c>
      <c r="BF162" s="1046" t="s">
        <v>59</v>
      </c>
      <c r="BG162" s="1046"/>
      <c r="BH162" s="1046"/>
      <c r="BI162" s="1046" t="s">
        <v>59</v>
      </c>
      <c r="BJ162" s="1046"/>
      <c r="BK162" s="1039"/>
      <c r="BL162" s="1033" t="s">
        <v>486</v>
      </c>
      <c r="BM162" s="1046" t="s">
        <v>2460</v>
      </c>
      <c r="BN162" s="1046" t="s">
        <v>3456</v>
      </c>
      <c r="BO162" s="1047" t="s">
        <v>3364</v>
      </c>
    </row>
    <row r="163" spans="1:67" s="17" customFormat="1" ht="12" customHeight="1">
      <c r="A163" s="1015">
        <v>156</v>
      </c>
      <c r="B163" s="1036" t="s">
        <v>463</v>
      </c>
      <c r="C163" s="1037" t="s">
        <v>1553</v>
      </c>
      <c r="D163" s="1041" t="s">
        <v>1562</v>
      </c>
      <c r="E163" s="1019"/>
      <c r="F163" s="1020" t="s">
        <v>195</v>
      </c>
      <c r="G163" s="1042" t="s">
        <v>1647</v>
      </c>
      <c r="H163" s="1022"/>
      <c r="I163" s="1023"/>
      <c r="J163" s="1024"/>
      <c r="K163" s="774">
        <v>1</v>
      </c>
      <c r="L163" s="220">
        <v>0</v>
      </c>
      <c r="M163" s="221">
        <v>1</v>
      </c>
      <c r="N163" s="1845">
        <v>0</v>
      </c>
      <c r="O163" s="222">
        <v>0</v>
      </c>
      <c r="P163" s="223">
        <v>0</v>
      </c>
      <c r="Q163" s="3546">
        <v>0</v>
      </c>
      <c r="R163" s="3566"/>
      <c r="S163" s="224">
        <f t="shared" si="16"/>
        <v>2</v>
      </c>
      <c r="T163" s="224">
        <f t="shared" si="17"/>
        <v>2</v>
      </c>
      <c r="U163" s="1044" t="s">
        <v>564</v>
      </c>
      <c r="V163" s="225" t="s">
        <v>304</v>
      </c>
      <c r="W163" s="226" t="s">
        <v>565</v>
      </c>
      <c r="X163" s="226"/>
      <c r="Y163" s="226" t="s">
        <v>567</v>
      </c>
      <c r="Z163" s="225" t="s">
        <v>304</v>
      </c>
      <c r="AA163" s="226" t="s">
        <v>564</v>
      </c>
      <c r="AB163" s="226"/>
      <c r="AC163" s="226" t="s">
        <v>1511</v>
      </c>
      <c r="AD163" s="226"/>
      <c r="AE163" s="225" t="s">
        <v>304</v>
      </c>
      <c r="AF163" s="227" t="s">
        <v>122</v>
      </c>
      <c r="AG163" s="227"/>
      <c r="AH163" s="227"/>
      <c r="AI163" s="228"/>
      <c r="AJ163" s="225" t="s">
        <v>63</v>
      </c>
      <c r="AK163" s="229" t="str">
        <f t="shared" si="15"/>
        <v>Nej</v>
      </c>
      <c r="AL163" s="225" t="s">
        <v>304</v>
      </c>
      <c r="AM163" s="15" t="str">
        <f t="shared" si="13"/>
        <v>Nej</v>
      </c>
      <c r="AN163" s="225" t="s">
        <v>304</v>
      </c>
      <c r="AO163" s="34" t="str">
        <f>IF(Q163=0,"Nej","")</f>
        <v>Nej</v>
      </c>
      <c r="AP163" s="225" t="s">
        <v>304</v>
      </c>
      <c r="AQ163" s="3458"/>
      <c r="AR163" s="225" t="s">
        <v>63</v>
      </c>
      <c r="AS163" s="1025"/>
      <c r="AT163" s="1026"/>
      <c r="AU163" s="1015"/>
      <c r="AV163" s="1027" t="s">
        <v>379</v>
      </c>
      <c r="AW163" s="1027">
        <v>222911</v>
      </c>
      <c r="AX163" s="1027" t="s">
        <v>1648</v>
      </c>
      <c r="AY163" s="1039" t="s">
        <v>1649</v>
      </c>
      <c r="AZ163" s="1043" t="s">
        <v>1559</v>
      </c>
      <c r="BA163" s="1030" t="s">
        <v>1642</v>
      </c>
      <c r="BB163" s="1033"/>
      <c r="BC163" s="1041"/>
      <c r="BD163" s="1041"/>
      <c r="BE163" s="1041" t="s">
        <v>59</v>
      </c>
      <c r="BF163" s="1041" t="s">
        <v>59</v>
      </c>
      <c r="BG163" s="1041"/>
      <c r="BH163" s="1041"/>
      <c r="BI163" s="1041"/>
      <c r="BJ163" s="1041"/>
      <c r="BK163" s="1039"/>
      <c r="BL163" s="1033" t="s">
        <v>486</v>
      </c>
      <c r="BM163" s="1041" t="s">
        <v>3363</v>
      </c>
      <c r="BN163" s="1041" t="s">
        <v>3456</v>
      </c>
      <c r="BO163" s="1039" t="s">
        <v>3365</v>
      </c>
    </row>
    <row r="164" spans="1:67" s="17" customFormat="1" ht="12" customHeight="1">
      <c r="A164" s="1015">
        <v>157</v>
      </c>
      <c r="B164" s="1036" t="s">
        <v>463</v>
      </c>
      <c r="C164" s="1037" t="s">
        <v>1553</v>
      </c>
      <c r="D164" s="1032" t="s">
        <v>1561</v>
      </c>
      <c r="E164" s="1019"/>
      <c r="F164" s="1020" t="s">
        <v>195</v>
      </c>
      <c r="G164" s="1042" t="s">
        <v>1650</v>
      </c>
      <c r="H164" s="1022"/>
      <c r="I164" s="1023"/>
      <c r="J164" s="1024"/>
      <c r="K164" s="777">
        <v>4</v>
      </c>
      <c r="L164" s="220">
        <v>2</v>
      </c>
      <c r="M164" s="221">
        <v>2</v>
      </c>
      <c r="N164" s="1844">
        <v>0</v>
      </c>
      <c r="O164" s="222">
        <v>0</v>
      </c>
      <c r="P164" s="223">
        <v>0</v>
      </c>
      <c r="Q164" s="3546">
        <v>1</v>
      </c>
      <c r="R164" s="3566"/>
      <c r="S164" s="224">
        <f t="shared" si="16"/>
        <v>9</v>
      </c>
      <c r="T164" s="224">
        <f t="shared" si="17"/>
        <v>9</v>
      </c>
      <c r="U164" s="1044" t="s">
        <v>1554</v>
      </c>
      <c r="V164" s="225" t="s">
        <v>304</v>
      </c>
      <c r="W164" s="226" t="s">
        <v>1555</v>
      </c>
      <c r="X164" s="226" t="s">
        <v>1651</v>
      </c>
      <c r="Y164" s="226" t="s">
        <v>3485</v>
      </c>
      <c r="Z164" s="225" t="s">
        <v>304</v>
      </c>
      <c r="AA164" s="226" t="s">
        <v>1556</v>
      </c>
      <c r="AB164" s="226" t="s">
        <v>1571</v>
      </c>
      <c r="AC164" s="226" t="s">
        <v>1593</v>
      </c>
      <c r="AD164" s="226"/>
      <c r="AE164" s="225" t="s">
        <v>304</v>
      </c>
      <c r="AF164" s="227" t="s">
        <v>122</v>
      </c>
      <c r="AG164" s="227"/>
      <c r="AH164" s="227"/>
      <c r="AI164" s="228"/>
      <c r="AJ164" s="225" t="s">
        <v>63</v>
      </c>
      <c r="AK164" s="229" t="str">
        <f t="shared" si="15"/>
        <v>Nej</v>
      </c>
      <c r="AL164" s="225" t="s">
        <v>304</v>
      </c>
      <c r="AM164" s="15" t="str">
        <f t="shared" si="13"/>
        <v>Nej</v>
      </c>
      <c r="AN164" s="225" t="s">
        <v>304</v>
      </c>
      <c r="AO164" s="34" t="s">
        <v>1491</v>
      </c>
      <c r="AP164" s="225" t="s">
        <v>304</v>
      </c>
      <c r="AQ164" s="3458"/>
      <c r="AR164" s="225" t="s">
        <v>63</v>
      </c>
      <c r="AS164" s="1025"/>
      <c r="AT164" s="1026"/>
      <c r="AU164" s="1015"/>
      <c r="AV164" s="1027" t="s">
        <v>379</v>
      </c>
      <c r="AW164" s="1027">
        <v>224928</v>
      </c>
      <c r="AX164" s="1027" t="s">
        <v>1652</v>
      </c>
      <c r="AY164" s="1039" t="s">
        <v>1653</v>
      </c>
      <c r="AZ164" s="1043" t="s">
        <v>1559</v>
      </c>
      <c r="BA164" s="1030" t="s">
        <v>1642</v>
      </c>
      <c r="BB164" s="1033"/>
      <c r="BC164" s="1041"/>
      <c r="BD164" s="1041"/>
      <c r="BE164" s="1041" t="s">
        <v>59</v>
      </c>
      <c r="BF164" s="1041" t="s">
        <v>59</v>
      </c>
      <c r="BG164" s="1041"/>
      <c r="BH164" s="1041"/>
      <c r="BI164" s="1041"/>
      <c r="BJ164" s="1041"/>
      <c r="BK164" s="1039"/>
      <c r="BL164" s="1033" t="s">
        <v>486</v>
      </c>
      <c r="BM164" s="1041" t="s">
        <v>3363</v>
      </c>
      <c r="BN164" s="1041" t="s">
        <v>3456</v>
      </c>
      <c r="BO164" s="1039" t="s">
        <v>3365</v>
      </c>
    </row>
    <row r="165" spans="1:67" s="17" customFormat="1" ht="12" customHeight="1">
      <c r="A165" s="1015">
        <v>158</v>
      </c>
      <c r="B165" s="1036" t="s">
        <v>463</v>
      </c>
      <c r="C165" s="1037" t="s">
        <v>1553</v>
      </c>
      <c r="D165" s="1041" t="s">
        <v>1562</v>
      </c>
      <c r="E165" s="1019"/>
      <c r="F165" s="1020" t="s">
        <v>195</v>
      </c>
      <c r="G165" s="1042" t="s">
        <v>1654</v>
      </c>
      <c r="H165" s="1022"/>
      <c r="I165" s="1023"/>
      <c r="J165" s="1024"/>
      <c r="K165" s="774">
        <v>1</v>
      </c>
      <c r="L165" s="220">
        <v>0</v>
      </c>
      <c r="M165" s="221">
        <v>1</v>
      </c>
      <c r="N165" s="1844">
        <v>0</v>
      </c>
      <c r="O165" s="222">
        <v>0</v>
      </c>
      <c r="P165" s="223">
        <v>0</v>
      </c>
      <c r="Q165" s="3546">
        <v>0</v>
      </c>
      <c r="R165" s="3566"/>
      <c r="S165" s="224">
        <f t="shared" si="16"/>
        <v>2</v>
      </c>
      <c r="T165" s="224">
        <f t="shared" si="17"/>
        <v>2</v>
      </c>
      <c r="U165" s="1044" t="s">
        <v>564</v>
      </c>
      <c r="V165" s="225" t="s">
        <v>304</v>
      </c>
      <c r="W165" s="226" t="s">
        <v>565</v>
      </c>
      <c r="X165" s="226"/>
      <c r="Y165" s="226" t="s">
        <v>567</v>
      </c>
      <c r="Z165" s="225" t="s">
        <v>304</v>
      </c>
      <c r="AA165" s="226" t="s">
        <v>564</v>
      </c>
      <c r="AB165" s="226"/>
      <c r="AC165" s="226" t="s">
        <v>1511</v>
      </c>
      <c r="AD165" s="226"/>
      <c r="AE165" s="225" t="s">
        <v>304</v>
      </c>
      <c r="AF165" s="227" t="s">
        <v>122</v>
      </c>
      <c r="AG165" s="227"/>
      <c r="AH165" s="227"/>
      <c r="AI165" s="228"/>
      <c r="AJ165" s="225" t="s">
        <v>63</v>
      </c>
      <c r="AK165" s="229" t="str">
        <f t="shared" si="15"/>
        <v>Nej</v>
      </c>
      <c r="AL165" s="225" t="s">
        <v>304</v>
      </c>
      <c r="AM165" s="15" t="str">
        <f t="shared" si="13"/>
        <v>Nej</v>
      </c>
      <c r="AN165" s="225" t="s">
        <v>304</v>
      </c>
      <c r="AO165" s="34" t="str">
        <f>IF(Q165=0,"Nej","")</f>
        <v>Nej</v>
      </c>
      <c r="AP165" s="225" t="s">
        <v>304</v>
      </c>
      <c r="AQ165" s="3458"/>
      <c r="AR165" s="225" t="s">
        <v>63</v>
      </c>
      <c r="AS165" s="1025"/>
      <c r="AT165" s="1026"/>
      <c r="AU165" s="1015"/>
      <c r="AV165" s="1027" t="s">
        <v>379</v>
      </c>
      <c r="AW165" s="1027">
        <v>224928</v>
      </c>
      <c r="AX165" s="1027" t="s">
        <v>1652</v>
      </c>
      <c r="AY165" s="1039" t="s">
        <v>1653</v>
      </c>
      <c r="AZ165" s="1043" t="s">
        <v>1559</v>
      </c>
      <c r="BA165" s="1030" t="s">
        <v>1642</v>
      </c>
      <c r="BB165" s="1033"/>
      <c r="BC165" s="1041"/>
      <c r="BD165" s="1041"/>
      <c r="BE165" s="1041" t="s">
        <v>59</v>
      </c>
      <c r="BF165" s="1041" t="s">
        <v>59</v>
      </c>
      <c r="BG165" s="1041"/>
      <c r="BH165" s="1041"/>
      <c r="BI165" s="1041"/>
      <c r="BJ165" s="1041"/>
      <c r="BK165" s="1039"/>
      <c r="BL165" s="1033" t="s">
        <v>486</v>
      </c>
      <c r="BM165" s="1041" t="s">
        <v>3363</v>
      </c>
      <c r="BN165" s="1041" t="s">
        <v>3456</v>
      </c>
      <c r="BO165" s="1039" t="s">
        <v>3365</v>
      </c>
    </row>
    <row r="166" spans="1:67" s="17" customFormat="1" ht="12" customHeight="1">
      <c r="A166" s="1015">
        <v>159</v>
      </c>
      <c r="B166" s="1036" t="s">
        <v>463</v>
      </c>
      <c r="C166" s="1037" t="s">
        <v>1553</v>
      </c>
      <c r="D166" s="1032" t="s">
        <v>3459</v>
      </c>
      <c r="E166" s="1019"/>
      <c r="F166" s="1020" t="s">
        <v>195</v>
      </c>
      <c r="G166" s="1038" t="s">
        <v>1655</v>
      </c>
      <c r="H166" s="1022"/>
      <c r="I166" s="1023"/>
      <c r="J166" s="1024"/>
      <c r="K166" s="777">
        <v>8</v>
      </c>
      <c r="L166" s="220">
        <v>4</v>
      </c>
      <c r="M166" s="221">
        <v>4</v>
      </c>
      <c r="N166" s="1844">
        <v>0</v>
      </c>
      <c r="O166" s="222">
        <v>0</v>
      </c>
      <c r="P166" s="223">
        <v>0</v>
      </c>
      <c r="Q166" s="3546">
        <v>1</v>
      </c>
      <c r="R166" s="3566"/>
      <c r="S166" s="224">
        <f t="shared" si="16"/>
        <v>17</v>
      </c>
      <c r="T166" s="224">
        <f t="shared" si="17"/>
        <v>17</v>
      </c>
      <c r="U166" s="1044" t="s">
        <v>1656</v>
      </c>
      <c r="V166" s="225" t="s">
        <v>304</v>
      </c>
      <c r="W166" s="226" t="s">
        <v>1555</v>
      </c>
      <c r="X166" s="226" t="s">
        <v>1486</v>
      </c>
      <c r="Y166" s="226" t="s">
        <v>3484</v>
      </c>
      <c r="Z166" s="225" t="s">
        <v>304</v>
      </c>
      <c r="AA166" s="226" t="s">
        <v>1556</v>
      </c>
      <c r="AB166" s="226" t="s">
        <v>1571</v>
      </c>
      <c r="AC166" s="226" t="s">
        <v>1572</v>
      </c>
      <c r="AD166" s="226"/>
      <c r="AE166" s="225" t="s">
        <v>304</v>
      </c>
      <c r="AF166" s="227" t="s">
        <v>122</v>
      </c>
      <c r="AG166" s="227"/>
      <c r="AH166" s="227"/>
      <c r="AI166" s="228"/>
      <c r="AJ166" s="225" t="s">
        <v>63</v>
      </c>
      <c r="AK166" s="229" t="str">
        <f t="shared" si="15"/>
        <v>Nej</v>
      </c>
      <c r="AL166" s="225" t="s">
        <v>304</v>
      </c>
      <c r="AM166" s="15" t="str">
        <f t="shared" si="13"/>
        <v>Nej</v>
      </c>
      <c r="AN166" s="225" t="s">
        <v>304</v>
      </c>
      <c r="AO166" s="34" t="s">
        <v>1491</v>
      </c>
      <c r="AP166" s="225" t="s">
        <v>304</v>
      </c>
      <c r="AQ166" s="3458"/>
      <c r="AR166" s="225" t="s">
        <v>63</v>
      </c>
      <c r="AS166" s="1025"/>
      <c r="AT166" s="1026"/>
      <c r="AU166" s="1015"/>
      <c r="AV166" s="1027" t="s">
        <v>379</v>
      </c>
      <c r="AW166" s="1027">
        <v>219603</v>
      </c>
      <c r="AX166" s="1027" t="s">
        <v>1658</v>
      </c>
      <c r="AY166" s="1039" t="s">
        <v>1659</v>
      </c>
      <c r="AZ166" s="1043" t="s">
        <v>1559</v>
      </c>
      <c r="BA166" s="1030"/>
      <c r="BB166" s="1033" t="s">
        <v>59</v>
      </c>
      <c r="BC166" s="1041"/>
      <c r="BD166" s="1041"/>
      <c r="BE166" s="1041"/>
      <c r="BF166" s="1041"/>
      <c r="BG166" s="1041"/>
      <c r="BH166" s="1041"/>
      <c r="BI166" s="1041"/>
      <c r="BJ166" s="1041"/>
      <c r="BK166" s="1039"/>
      <c r="BL166" s="1033" t="s">
        <v>486</v>
      </c>
      <c r="BM166" s="1041" t="s">
        <v>3363</v>
      </c>
      <c r="BN166" s="1041" t="s">
        <v>3456</v>
      </c>
      <c r="BO166" s="1039" t="s">
        <v>3366</v>
      </c>
    </row>
    <row r="167" spans="1:67" s="17" customFormat="1" ht="12" customHeight="1">
      <c r="A167" s="1015">
        <v>160</v>
      </c>
      <c r="B167" s="1036" t="s">
        <v>463</v>
      </c>
      <c r="C167" s="1037" t="s">
        <v>1553</v>
      </c>
      <c r="D167" s="1032" t="s">
        <v>1561</v>
      </c>
      <c r="E167" s="1019"/>
      <c r="F167" s="1020" t="s">
        <v>195</v>
      </c>
      <c r="G167" s="1042" t="s">
        <v>1660</v>
      </c>
      <c r="H167" s="1022"/>
      <c r="I167" s="1023"/>
      <c r="J167" s="1024"/>
      <c r="K167" s="774">
        <v>4</v>
      </c>
      <c r="L167" s="220">
        <v>2</v>
      </c>
      <c r="M167" s="221">
        <v>2</v>
      </c>
      <c r="N167" s="1845">
        <v>0</v>
      </c>
      <c r="O167" s="222">
        <v>0</v>
      </c>
      <c r="P167" s="223">
        <v>0</v>
      </c>
      <c r="Q167" s="3546">
        <v>1</v>
      </c>
      <c r="R167" s="3566"/>
      <c r="S167" s="224">
        <f t="shared" si="16"/>
        <v>9</v>
      </c>
      <c r="T167" s="224">
        <f t="shared" si="17"/>
        <v>9</v>
      </c>
      <c r="U167" s="1044" t="s">
        <v>1656</v>
      </c>
      <c r="V167" s="225" t="s">
        <v>304</v>
      </c>
      <c r="W167" s="226" t="s">
        <v>1555</v>
      </c>
      <c r="X167" s="226" t="s">
        <v>1486</v>
      </c>
      <c r="Y167" s="226" t="s">
        <v>3485</v>
      </c>
      <c r="Z167" s="225" t="s">
        <v>304</v>
      </c>
      <c r="AA167" s="226" t="s">
        <v>1556</v>
      </c>
      <c r="AB167" s="226" t="s">
        <v>1571</v>
      </c>
      <c r="AC167" s="226" t="s">
        <v>1572</v>
      </c>
      <c r="AD167" s="226"/>
      <c r="AE167" s="225" t="s">
        <v>304</v>
      </c>
      <c r="AF167" s="227" t="s">
        <v>122</v>
      </c>
      <c r="AG167" s="227"/>
      <c r="AH167" s="227"/>
      <c r="AI167" s="228"/>
      <c r="AJ167" s="225" t="s">
        <v>63</v>
      </c>
      <c r="AK167" s="229" t="str">
        <f t="shared" si="15"/>
        <v>Nej</v>
      </c>
      <c r="AL167" s="225" t="s">
        <v>304</v>
      </c>
      <c r="AM167" s="15" t="str">
        <f t="shared" si="13"/>
        <v>Nej</v>
      </c>
      <c r="AN167" s="225" t="s">
        <v>304</v>
      </c>
      <c r="AO167" s="34" t="s">
        <v>1491</v>
      </c>
      <c r="AP167" s="225" t="s">
        <v>304</v>
      </c>
      <c r="AQ167" s="3458"/>
      <c r="AR167" s="225" t="s">
        <v>63</v>
      </c>
      <c r="AS167" s="1025"/>
      <c r="AT167" s="1026"/>
      <c r="AU167" s="1015"/>
      <c r="AV167" s="1027" t="s">
        <v>379</v>
      </c>
      <c r="AW167" s="1027">
        <v>219603</v>
      </c>
      <c r="AX167" s="1027" t="s">
        <v>1658</v>
      </c>
      <c r="AY167" s="1039" t="s">
        <v>1659</v>
      </c>
      <c r="AZ167" s="1043" t="s">
        <v>1559</v>
      </c>
      <c r="BA167" s="1030"/>
      <c r="BB167" s="1033" t="s">
        <v>59</v>
      </c>
      <c r="BC167" s="1041"/>
      <c r="BD167" s="1041"/>
      <c r="BE167" s="1041"/>
      <c r="BF167" s="1041"/>
      <c r="BG167" s="1041"/>
      <c r="BH167" s="1041"/>
      <c r="BI167" s="1041"/>
      <c r="BJ167" s="1041"/>
      <c r="BK167" s="1039"/>
      <c r="BL167" s="1033" t="s">
        <v>486</v>
      </c>
      <c r="BM167" s="1041" t="s">
        <v>3363</v>
      </c>
      <c r="BN167" s="1041" t="s">
        <v>3456</v>
      </c>
      <c r="BO167" s="1039" t="s">
        <v>3366</v>
      </c>
    </row>
    <row r="168" spans="1:67" s="17" customFormat="1" ht="12" customHeight="1">
      <c r="A168" s="1015">
        <v>161</v>
      </c>
      <c r="B168" s="1036" t="s">
        <v>463</v>
      </c>
      <c r="C168" s="1037" t="s">
        <v>1553</v>
      </c>
      <c r="D168" s="1041" t="s">
        <v>1562</v>
      </c>
      <c r="E168" s="1019"/>
      <c r="F168" s="1020" t="s">
        <v>195</v>
      </c>
      <c r="G168" s="1042" t="s">
        <v>1661</v>
      </c>
      <c r="H168" s="1022"/>
      <c r="I168" s="1023"/>
      <c r="J168" s="1024"/>
      <c r="K168" s="777">
        <v>1</v>
      </c>
      <c r="L168" s="220">
        <v>0</v>
      </c>
      <c r="M168" s="221">
        <v>1</v>
      </c>
      <c r="N168" s="1844">
        <v>0</v>
      </c>
      <c r="O168" s="222">
        <v>0</v>
      </c>
      <c r="P168" s="223">
        <v>0</v>
      </c>
      <c r="Q168" s="3546">
        <v>0</v>
      </c>
      <c r="R168" s="3566"/>
      <c r="S168" s="224">
        <f t="shared" si="16"/>
        <v>2</v>
      </c>
      <c r="T168" s="224">
        <f t="shared" si="17"/>
        <v>2</v>
      </c>
      <c r="U168" s="1044" t="s">
        <v>564</v>
      </c>
      <c r="V168" s="225" t="s">
        <v>304</v>
      </c>
      <c r="W168" s="226" t="s">
        <v>565</v>
      </c>
      <c r="X168" s="226"/>
      <c r="Y168" s="226" t="s">
        <v>567</v>
      </c>
      <c r="Z168" s="225" t="s">
        <v>304</v>
      </c>
      <c r="AA168" s="226" t="s">
        <v>564</v>
      </c>
      <c r="AB168" s="226"/>
      <c r="AC168" s="226" t="s">
        <v>1511</v>
      </c>
      <c r="AD168" s="226"/>
      <c r="AE168" s="225" t="s">
        <v>304</v>
      </c>
      <c r="AF168" s="227" t="s">
        <v>122</v>
      </c>
      <c r="AG168" s="227"/>
      <c r="AH168" s="227"/>
      <c r="AI168" s="228"/>
      <c r="AJ168" s="225" t="s">
        <v>63</v>
      </c>
      <c r="AK168" s="229" t="str">
        <f t="shared" si="15"/>
        <v>Nej</v>
      </c>
      <c r="AL168" s="225" t="s">
        <v>304</v>
      </c>
      <c r="AM168" s="15" t="str">
        <f t="shared" si="13"/>
        <v>Nej</v>
      </c>
      <c r="AN168" s="225" t="s">
        <v>304</v>
      </c>
      <c r="AO168" s="34" t="str">
        <f>IF(Q168=0,"Nej","")</f>
        <v>Nej</v>
      </c>
      <c r="AP168" s="225" t="s">
        <v>304</v>
      </c>
      <c r="AQ168" s="3458"/>
      <c r="AR168" s="225" t="s">
        <v>63</v>
      </c>
      <c r="AS168" s="1025"/>
      <c r="AT168" s="1026"/>
      <c r="AU168" s="1015"/>
      <c r="AV168" s="1027" t="s">
        <v>379</v>
      </c>
      <c r="AW168" s="1027">
        <v>219603</v>
      </c>
      <c r="AX168" s="1027" t="s">
        <v>1658</v>
      </c>
      <c r="AY168" s="1039" t="s">
        <v>1659</v>
      </c>
      <c r="AZ168" s="1043" t="s">
        <v>1559</v>
      </c>
      <c r="BA168" s="1030"/>
      <c r="BB168" s="1033" t="s">
        <v>59</v>
      </c>
      <c r="BC168" s="1041"/>
      <c r="BD168" s="1041"/>
      <c r="BE168" s="1041"/>
      <c r="BF168" s="1041"/>
      <c r="BG168" s="1041"/>
      <c r="BH168" s="1041"/>
      <c r="BI168" s="1041"/>
      <c r="BJ168" s="1041"/>
      <c r="BK168" s="1039"/>
      <c r="BL168" s="1033" t="s">
        <v>486</v>
      </c>
      <c r="BM168" s="1041" t="s">
        <v>3363</v>
      </c>
      <c r="BN168" s="1041" t="s">
        <v>3456</v>
      </c>
      <c r="BO168" s="1039" t="s">
        <v>3366</v>
      </c>
    </row>
    <row r="169" spans="1:67" s="17" customFormat="1" ht="12" customHeight="1">
      <c r="A169" s="1015">
        <v>162</v>
      </c>
      <c r="B169" s="1036" t="s">
        <v>463</v>
      </c>
      <c r="C169" s="1037" t="s">
        <v>1553</v>
      </c>
      <c r="D169" s="1032" t="s">
        <v>3459</v>
      </c>
      <c r="E169" s="1019"/>
      <c r="F169" s="1020" t="s">
        <v>195</v>
      </c>
      <c r="G169" s="1038" t="s">
        <v>1662</v>
      </c>
      <c r="H169" s="1022"/>
      <c r="I169" s="1023"/>
      <c r="J169" s="1024"/>
      <c r="K169" s="774">
        <v>8</v>
      </c>
      <c r="L169" s="220">
        <v>4</v>
      </c>
      <c r="M169" s="221">
        <v>4</v>
      </c>
      <c r="N169" s="1844">
        <v>0</v>
      </c>
      <c r="O169" s="222">
        <v>0</v>
      </c>
      <c r="P169" s="223">
        <v>0</v>
      </c>
      <c r="Q169" s="3546">
        <v>1</v>
      </c>
      <c r="R169" s="3566"/>
      <c r="S169" s="224">
        <f t="shared" si="16"/>
        <v>17</v>
      </c>
      <c r="T169" s="224">
        <f t="shared" si="17"/>
        <v>17</v>
      </c>
      <c r="U169" s="1044" t="s">
        <v>1656</v>
      </c>
      <c r="V169" s="225" t="s">
        <v>304</v>
      </c>
      <c r="W169" s="226" t="s">
        <v>1555</v>
      </c>
      <c r="X169" s="226" t="s">
        <v>1486</v>
      </c>
      <c r="Y169" s="226" t="s">
        <v>3484</v>
      </c>
      <c r="Z169" s="225" t="s">
        <v>304</v>
      </c>
      <c r="AA169" s="226" t="s">
        <v>1556</v>
      </c>
      <c r="AB169" s="226" t="s">
        <v>1571</v>
      </c>
      <c r="AC169" s="226" t="s">
        <v>1572</v>
      </c>
      <c r="AD169" s="226"/>
      <c r="AE169" s="225" t="s">
        <v>304</v>
      </c>
      <c r="AF169" s="227" t="s">
        <v>122</v>
      </c>
      <c r="AG169" s="227"/>
      <c r="AH169" s="227"/>
      <c r="AI169" s="228"/>
      <c r="AJ169" s="225" t="s">
        <v>63</v>
      </c>
      <c r="AK169" s="229" t="str">
        <f t="shared" si="15"/>
        <v>Nej</v>
      </c>
      <c r="AL169" s="225" t="s">
        <v>304</v>
      </c>
      <c r="AM169" s="15" t="str">
        <f t="shared" si="13"/>
        <v>Nej</v>
      </c>
      <c r="AN169" s="225" t="s">
        <v>304</v>
      </c>
      <c r="AO169" s="34" t="s">
        <v>1491</v>
      </c>
      <c r="AP169" s="225" t="s">
        <v>304</v>
      </c>
      <c r="AQ169" s="3458"/>
      <c r="AR169" s="225" t="s">
        <v>63</v>
      </c>
      <c r="AS169" s="1025"/>
      <c r="AT169" s="1026"/>
      <c r="AU169" s="1015"/>
      <c r="AV169" s="1027" t="s">
        <v>379</v>
      </c>
      <c r="AW169" s="1027">
        <v>219604</v>
      </c>
      <c r="AX169" s="1027" t="s">
        <v>1663</v>
      </c>
      <c r="AY169" s="1039" t="s">
        <v>1664</v>
      </c>
      <c r="AZ169" s="1043" t="s">
        <v>1559</v>
      </c>
      <c r="BA169" s="1030" t="s">
        <v>1657</v>
      </c>
      <c r="BB169" s="1033"/>
      <c r="BC169" s="1041" t="s">
        <v>59</v>
      </c>
      <c r="BD169" s="1041"/>
      <c r="BE169" s="1041" t="s">
        <v>59</v>
      </c>
      <c r="BF169" s="1041" t="s">
        <v>59</v>
      </c>
      <c r="BG169" s="1041"/>
      <c r="BH169" s="1041"/>
      <c r="BI169" s="1041"/>
      <c r="BJ169" s="1041"/>
      <c r="BK169" s="1039"/>
      <c r="BL169" s="1033" t="s">
        <v>486</v>
      </c>
      <c r="BM169" s="1041" t="s">
        <v>3363</v>
      </c>
      <c r="BN169" s="1041" t="s">
        <v>3456</v>
      </c>
      <c r="BO169" s="1039" t="s">
        <v>3366</v>
      </c>
    </row>
    <row r="170" spans="1:67" s="17" customFormat="1" ht="12" customHeight="1">
      <c r="A170" s="1015">
        <v>163</v>
      </c>
      <c r="B170" s="1036" t="s">
        <v>463</v>
      </c>
      <c r="C170" s="1037" t="s">
        <v>1553</v>
      </c>
      <c r="D170" s="1032" t="s">
        <v>1561</v>
      </c>
      <c r="E170" s="1019"/>
      <c r="F170" s="1020" t="s">
        <v>195</v>
      </c>
      <c r="G170" s="1038" t="s">
        <v>1665</v>
      </c>
      <c r="H170" s="1022"/>
      <c r="I170" s="1023"/>
      <c r="J170" s="1024"/>
      <c r="K170" s="777">
        <v>4</v>
      </c>
      <c r="L170" s="220">
        <v>2</v>
      </c>
      <c r="M170" s="221">
        <v>2</v>
      </c>
      <c r="N170" s="1844">
        <v>0</v>
      </c>
      <c r="O170" s="222">
        <v>0</v>
      </c>
      <c r="P170" s="223">
        <v>0</v>
      </c>
      <c r="Q170" s="3546">
        <v>1</v>
      </c>
      <c r="R170" s="3566"/>
      <c r="S170" s="224">
        <f t="shared" si="16"/>
        <v>9</v>
      </c>
      <c r="T170" s="224">
        <f t="shared" si="17"/>
        <v>9</v>
      </c>
      <c r="U170" s="1044" t="s">
        <v>1656</v>
      </c>
      <c r="V170" s="225" t="s">
        <v>304</v>
      </c>
      <c r="W170" s="226" t="s">
        <v>1555</v>
      </c>
      <c r="X170" s="226" t="s">
        <v>1486</v>
      </c>
      <c r="Y170" s="226" t="s">
        <v>3485</v>
      </c>
      <c r="Z170" s="225" t="s">
        <v>304</v>
      </c>
      <c r="AA170" s="226" t="s">
        <v>1556</v>
      </c>
      <c r="AB170" s="226" t="s">
        <v>1571</v>
      </c>
      <c r="AC170" s="226" t="s">
        <v>1572</v>
      </c>
      <c r="AD170" s="226"/>
      <c r="AE170" s="225" t="s">
        <v>304</v>
      </c>
      <c r="AF170" s="227" t="s">
        <v>122</v>
      </c>
      <c r="AG170" s="227"/>
      <c r="AH170" s="227"/>
      <c r="AI170" s="228"/>
      <c r="AJ170" s="225" t="s">
        <v>63</v>
      </c>
      <c r="AK170" s="229" t="str">
        <f t="shared" si="15"/>
        <v>Nej</v>
      </c>
      <c r="AL170" s="225" t="s">
        <v>304</v>
      </c>
      <c r="AM170" s="15" t="str">
        <f t="shared" si="13"/>
        <v>Nej</v>
      </c>
      <c r="AN170" s="225" t="s">
        <v>304</v>
      </c>
      <c r="AO170" s="34" t="s">
        <v>1666</v>
      </c>
      <c r="AP170" s="225" t="s">
        <v>304</v>
      </c>
      <c r="AQ170" s="3458"/>
      <c r="AR170" s="225" t="s">
        <v>63</v>
      </c>
      <c r="AS170" s="1025"/>
      <c r="AT170" s="1026"/>
      <c r="AU170" s="1015"/>
      <c r="AV170" s="1027" t="s">
        <v>379</v>
      </c>
      <c r="AW170" s="1027">
        <v>219604</v>
      </c>
      <c r="AX170" s="1027" t="s">
        <v>1663</v>
      </c>
      <c r="AY170" s="1039" t="s">
        <v>1664</v>
      </c>
      <c r="AZ170" s="1043" t="s">
        <v>1559</v>
      </c>
      <c r="BA170" s="1030" t="s">
        <v>1657</v>
      </c>
      <c r="BB170" s="1033"/>
      <c r="BC170" s="1041" t="s">
        <v>59</v>
      </c>
      <c r="BD170" s="1041"/>
      <c r="BE170" s="1041" t="s">
        <v>59</v>
      </c>
      <c r="BF170" s="1041" t="s">
        <v>59</v>
      </c>
      <c r="BG170" s="1041"/>
      <c r="BH170" s="1041"/>
      <c r="BI170" s="1041"/>
      <c r="BJ170" s="1041"/>
      <c r="BK170" s="1039"/>
      <c r="BL170" s="1033" t="s">
        <v>486</v>
      </c>
      <c r="BM170" s="1041" t="s">
        <v>3363</v>
      </c>
      <c r="BN170" s="1041" t="s">
        <v>3456</v>
      </c>
      <c r="BO170" s="1039" t="s">
        <v>3366</v>
      </c>
    </row>
    <row r="171" spans="1:67" s="17" customFormat="1" ht="12" customHeight="1">
      <c r="A171" s="1015">
        <v>164</v>
      </c>
      <c r="B171" s="1036" t="s">
        <v>463</v>
      </c>
      <c r="C171" s="1037" t="s">
        <v>1553</v>
      </c>
      <c r="D171" s="1041" t="s">
        <v>1562</v>
      </c>
      <c r="E171" s="1019"/>
      <c r="F171" s="1020" t="s">
        <v>195</v>
      </c>
      <c r="G171" s="1038" t="s">
        <v>1667</v>
      </c>
      <c r="H171" s="1022"/>
      <c r="I171" s="1023"/>
      <c r="J171" s="1024"/>
      <c r="K171" s="774">
        <v>1</v>
      </c>
      <c r="L171" s="220">
        <v>0</v>
      </c>
      <c r="M171" s="221">
        <v>1</v>
      </c>
      <c r="N171" s="1845">
        <v>0</v>
      </c>
      <c r="O171" s="222">
        <v>0</v>
      </c>
      <c r="P171" s="223">
        <v>0</v>
      </c>
      <c r="Q171" s="3546">
        <v>0</v>
      </c>
      <c r="R171" s="3566"/>
      <c r="S171" s="224">
        <f t="shared" si="16"/>
        <v>2</v>
      </c>
      <c r="T171" s="224">
        <f t="shared" si="17"/>
        <v>2</v>
      </c>
      <c r="U171" s="1044" t="s">
        <v>564</v>
      </c>
      <c r="V171" s="225" t="s">
        <v>304</v>
      </c>
      <c r="W171" s="226" t="s">
        <v>565</v>
      </c>
      <c r="X171" s="226"/>
      <c r="Y171" s="226" t="s">
        <v>567</v>
      </c>
      <c r="Z171" s="225" t="s">
        <v>304</v>
      </c>
      <c r="AA171" s="226" t="s">
        <v>564</v>
      </c>
      <c r="AB171" s="226"/>
      <c r="AC171" s="226" t="s">
        <v>1511</v>
      </c>
      <c r="AD171" s="226"/>
      <c r="AE171" s="225" t="s">
        <v>304</v>
      </c>
      <c r="AF171" s="227" t="s">
        <v>122</v>
      </c>
      <c r="AG171" s="227"/>
      <c r="AH171" s="227"/>
      <c r="AI171" s="228"/>
      <c r="AJ171" s="225" t="s">
        <v>63</v>
      </c>
      <c r="AK171" s="229" t="str">
        <f t="shared" si="15"/>
        <v>Nej</v>
      </c>
      <c r="AL171" s="225" t="s">
        <v>304</v>
      </c>
      <c r="AM171" s="15" t="str">
        <f t="shared" ref="AM171:AM231" si="18">IF(P171=0,"Nej","")</f>
        <v>Nej</v>
      </c>
      <c r="AN171" s="225" t="s">
        <v>304</v>
      </c>
      <c r="AO171" s="34" t="str">
        <f>IF(Q171=0,"Nej","")</f>
        <v>Nej</v>
      </c>
      <c r="AP171" s="225" t="s">
        <v>304</v>
      </c>
      <c r="AQ171" s="3458"/>
      <c r="AR171" s="225" t="s">
        <v>63</v>
      </c>
      <c r="AS171" s="1025"/>
      <c r="AT171" s="1026"/>
      <c r="AU171" s="1015"/>
      <c r="AV171" s="1027" t="s">
        <v>379</v>
      </c>
      <c r="AW171" s="1027">
        <v>219604</v>
      </c>
      <c r="AX171" s="1027" t="s">
        <v>1663</v>
      </c>
      <c r="AY171" s="1039" t="s">
        <v>1664</v>
      </c>
      <c r="AZ171" s="1043" t="s">
        <v>1559</v>
      </c>
      <c r="BA171" s="1030" t="s">
        <v>1657</v>
      </c>
      <c r="BB171" s="1033"/>
      <c r="BC171" s="1041" t="s">
        <v>59</v>
      </c>
      <c r="BD171" s="1041"/>
      <c r="BE171" s="1041" t="s">
        <v>59</v>
      </c>
      <c r="BF171" s="1041" t="s">
        <v>59</v>
      </c>
      <c r="BG171" s="1041"/>
      <c r="BH171" s="1041"/>
      <c r="BI171" s="1041"/>
      <c r="BJ171" s="1041"/>
      <c r="BK171" s="1039"/>
      <c r="BL171" s="1033" t="s">
        <v>486</v>
      </c>
      <c r="BM171" s="1041" t="s">
        <v>3363</v>
      </c>
      <c r="BN171" s="1041" t="s">
        <v>3456</v>
      </c>
      <c r="BO171" s="1039" t="s">
        <v>3366</v>
      </c>
    </row>
    <row r="172" spans="1:67" s="17" customFormat="1" ht="12" customHeight="1">
      <c r="A172" s="1015">
        <v>165</v>
      </c>
      <c r="B172" s="1036" t="s">
        <v>463</v>
      </c>
      <c r="C172" s="1037" t="s">
        <v>1553</v>
      </c>
      <c r="D172" s="1032" t="s">
        <v>3459</v>
      </c>
      <c r="E172" s="1019"/>
      <c r="F172" s="1020" t="s">
        <v>195</v>
      </c>
      <c r="G172" s="1038" t="s">
        <v>1668</v>
      </c>
      <c r="H172" s="1022"/>
      <c r="I172" s="1023"/>
      <c r="J172" s="1024"/>
      <c r="K172" s="777">
        <v>8</v>
      </c>
      <c r="L172" s="220">
        <v>4</v>
      </c>
      <c r="M172" s="221">
        <v>4</v>
      </c>
      <c r="N172" s="1844">
        <v>0</v>
      </c>
      <c r="O172" s="222">
        <v>0</v>
      </c>
      <c r="P172" s="223">
        <v>0</v>
      </c>
      <c r="Q172" s="3546">
        <v>1</v>
      </c>
      <c r="R172" s="3566"/>
      <c r="S172" s="224">
        <f t="shared" si="16"/>
        <v>17</v>
      </c>
      <c r="T172" s="224">
        <f t="shared" si="17"/>
        <v>17</v>
      </c>
      <c r="U172" s="1044" t="s">
        <v>1656</v>
      </c>
      <c r="V172" s="225" t="s">
        <v>304</v>
      </c>
      <c r="W172" s="226" t="s">
        <v>1555</v>
      </c>
      <c r="X172" s="226" t="s">
        <v>1486</v>
      </c>
      <c r="Y172" s="226" t="s">
        <v>3484</v>
      </c>
      <c r="Z172" s="225" t="s">
        <v>304</v>
      </c>
      <c r="AA172" s="226" t="s">
        <v>1556</v>
      </c>
      <c r="AB172" s="226" t="s">
        <v>1571</v>
      </c>
      <c r="AC172" s="226" t="s">
        <v>1577</v>
      </c>
      <c r="AD172" s="226"/>
      <c r="AE172" s="225" t="s">
        <v>304</v>
      </c>
      <c r="AF172" s="227" t="s">
        <v>1513</v>
      </c>
      <c r="AG172" s="227"/>
      <c r="AH172" s="227"/>
      <c r="AI172" s="228"/>
      <c r="AJ172" s="225" t="s">
        <v>63</v>
      </c>
      <c r="AK172" s="229" t="str">
        <f t="shared" si="15"/>
        <v>Nej</v>
      </c>
      <c r="AL172" s="225" t="s">
        <v>304</v>
      </c>
      <c r="AM172" s="15" t="str">
        <f t="shared" si="18"/>
        <v>Nej</v>
      </c>
      <c r="AN172" s="225" t="s">
        <v>304</v>
      </c>
      <c r="AO172" s="34" t="s">
        <v>1491</v>
      </c>
      <c r="AP172" s="225" t="s">
        <v>304</v>
      </c>
      <c r="AQ172" s="3458"/>
      <c r="AR172" s="225" t="s">
        <v>63</v>
      </c>
      <c r="AS172" s="1025"/>
      <c r="AT172" s="1026"/>
      <c r="AU172" s="1015"/>
      <c r="AV172" s="1027"/>
      <c r="AW172" s="1027">
        <v>1005573</v>
      </c>
      <c r="AX172" s="1027" t="s">
        <v>1669</v>
      </c>
      <c r="AY172" s="1039" t="s">
        <v>1670</v>
      </c>
      <c r="AZ172" s="1043" t="s">
        <v>1559</v>
      </c>
      <c r="BA172" s="1030"/>
      <c r="BB172" s="1033"/>
      <c r="BC172" s="1041"/>
      <c r="BD172" s="1041"/>
      <c r="BE172" s="1041"/>
      <c r="BF172" s="1041"/>
      <c r="BG172" s="1041"/>
      <c r="BH172" s="1041"/>
      <c r="BI172" s="1041"/>
      <c r="BJ172" s="1041"/>
      <c r="BK172" s="1039"/>
      <c r="BL172" s="1033" t="s">
        <v>641</v>
      </c>
      <c r="BM172" s="1041" t="s">
        <v>3363</v>
      </c>
      <c r="BN172" s="1041" t="s">
        <v>499</v>
      </c>
      <c r="BO172" s="1039"/>
    </row>
    <row r="173" spans="1:67" s="17" customFormat="1" ht="12" customHeight="1">
      <c r="A173" s="1015">
        <v>166</v>
      </c>
      <c r="B173" s="1036" t="s">
        <v>463</v>
      </c>
      <c r="C173" s="1037" t="s">
        <v>1553</v>
      </c>
      <c r="D173" s="1032" t="s">
        <v>1561</v>
      </c>
      <c r="E173" s="1019"/>
      <c r="F173" s="1020" t="s">
        <v>195</v>
      </c>
      <c r="G173" s="1042" t="s">
        <v>1671</v>
      </c>
      <c r="H173" s="1022"/>
      <c r="I173" s="1023"/>
      <c r="J173" s="1024"/>
      <c r="K173" s="774">
        <v>4</v>
      </c>
      <c r="L173" s="220">
        <v>2</v>
      </c>
      <c r="M173" s="221">
        <v>2</v>
      </c>
      <c r="N173" s="1844">
        <v>0</v>
      </c>
      <c r="O173" s="222">
        <v>0</v>
      </c>
      <c r="P173" s="223">
        <v>0</v>
      </c>
      <c r="Q173" s="3546">
        <v>1</v>
      </c>
      <c r="R173" s="3566"/>
      <c r="S173" s="224">
        <f t="shared" si="16"/>
        <v>9</v>
      </c>
      <c r="T173" s="224">
        <f t="shared" si="17"/>
        <v>9</v>
      </c>
      <c r="U173" s="1044" t="s">
        <v>1656</v>
      </c>
      <c r="V173" s="225" t="s">
        <v>304</v>
      </c>
      <c r="W173" s="226" t="s">
        <v>1555</v>
      </c>
      <c r="X173" s="226" t="s">
        <v>1486</v>
      </c>
      <c r="Y173" s="226" t="s">
        <v>3485</v>
      </c>
      <c r="Z173" s="225" t="s">
        <v>304</v>
      </c>
      <c r="AA173" s="226" t="s">
        <v>1556</v>
      </c>
      <c r="AB173" s="226" t="s">
        <v>1571</v>
      </c>
      <c r="AC173" s="226" t="s">
        <v>1672</v>
      </c>
      <c r="AD173" s="226"/>
      <c r="AE173" s="225" t="s">
        <v>304</v>
      </c>
      <c r="AF173" s="227" t="s">
        <v>1513</v>
      </c>
      <c r="AG173" s="227"/>
      <c r="AH173" s="227"/>
      <c r="AI173" s="228"/>
      <c r="AJ173" s="225" t="s">
        <v>63</v>
      </c>
      <c r="AK173" s="229" t="str">
        <f t="shared" si="15"/>
        <v>Nej</v>
      </c>
      <c r="AL173" s="225" t="s">
        <v>304</v>
      </c>
      <c r="AM173" s="15" t="str">
        <f t="shared" si="18"/>
        <v>Nej</v>
      </c>
      <c r="AN173" s="225" t="s">
        <v>304</v>
      </c>
      <c r="AO173" s="34" t="s">
        <v>1491</v>
      </c>
      <c r="AP173" s="225" t="s">
        <v>304</v>
      </c>
      <c r="AQ173" s="3458"/>
      <c r="AR173" s="225" t="s">
        <v>63</v>
      </c>
      <c r="AS173" s="1025"/>
      <c r="AT173" s="1026"/>
      <c r="AU173" s="1015"/>
      <c r="AV173" s="1027"/>
      <c r="AW173" s="1027">
        <v>1005573</v>
      </c>
      <c r="AX173" s="1027" t="s">
        <v>1669</v>
      </c>
      <c r="AY173" s="1039" t="s">
        <v>1670</v>
      </c>
      <c r="AZ173" s="1043" t="s">
        <v>1559</v>
      </c>
      <c r="BA173" s="1030"/>
      <c r="BB173" s="1033"/>
      <c r="BC173" s="1041"/>
      <c r="BD173" s="1041"/>
      <c r="BE173" s="1041"/>
      <c r="BF173" s="1041"/>
      <c r="BG173" s="1041"/>
      <c r="BH173" s="1041"/>
      <c r="BI173" s="1041"/>
      <c r="BJ173" s="1041"/>
      <c r="BK173" s="1039"/>
      <c r="BL173" s="1033" t="s">
        <v>641</v>
      </c>
      <c r="BM173" s="1041" t="s">
        <v>3363</v>
      </c>
      <c r="BN173" s="1041" t="s">
        <v>499</v>
      </c>
      <c r="BO173" s="1039"/>
    </row>
    <row r="174" spans="1:67" s="17" customFormat="1" ht="12" customHeight="1">
      <c r="A174" s="1015">
        <v>167</v>
      </c>
      <c r="B174" s="1036" t="s">
        <v>463</v>
      </c>
      <c r="C174" s="1037" t="s">
        <v>1553</v>
      </c>
      <c r="D174" s="1041" t="s">
        <v>1562</v>
      </c>
      <c r="E174" s="1019"/>
      <c r="F174" s="1020" t="s">
        <v>195</v>
      </c>
      <c r="G174" s="1042" t="s">
        <v>1673</v>
      </c>
      <c r="H174" s="1022"/>
      <c r="I174" s="1023"/>
      <c r="J174" s="1024"/>
      <c r="K174" s="777">
        <v>1</v>
      </c>
      <c r="L174" s="220">
        <v>0</v>
      </c>
      <c r="M174" s="221">
        <v>1</v>
      </c>
      <c r="N174" s="1844">
        <v>0</v>
      </c>
      <c r="O174" s="222">
        <v>0</v>
      </c>
      <c r="P174" s="223">
        <v>0</v>
      </c>
      <c r="Q174" s="3546">
        <v>0</v>
      </c>
      <c r="R174" s="3566"/>
      <c r="S174" s="224">
        <f t="shared" si="16"/>
        <v>2</v>
      </c>
      <c r="T174" s="224">
        <f t="shared" si="17"/>
        <v>2</v>
      </c>
      <c r="U174" s="1044" t="s">
        <v>564</v>
      </c>
      <c r="V174" s="225" t="s">
        <v>304</v>
      </c>
      <c r="W174" s="226" t="s">
        <v>565</v>
      </c>
      <c r="X174" s="226"/>
      <c r="Y174" s="226" t="s">
        <v>567</v>
      </c>
      <c r="Z174" s="225" t="s">
        <v>304</v>
      </c>
      <c r="AA174" s="226" t="s">
        <v>564</v>
      </c>
      <c r="AB174" s="226"/>
      <c r="AC174" s="226" t="s">
        <v>1511</v>
      </c>
      <c r="AD174" s="226"/>
      <c r="AE174" s="225" t="s">
        <v>304</v>
      </c>
      <c r="AF174" s="227" t="s">
        <v>1513</v>
      </c>
      <c r="AG174" s="227"/>
      <c r="AH174" s="227"/>
      <c r="AI174" s="228"/>
      <c r="AJ174" s="225" t="s">
        <v>63</v>
      </c>
      <c r="AK174" s="229" t="str">
        <f t="shared" si="15"/>
        <v>Nej</v>
      </c>
      <c r="AL174" s="225" t="s">
        <v>304</v>
      </c>
      <c r="AM174" s="15" t="str">
        <f t="shared" si="18"/>
        <v>Nej</v>
      </c>
      <c r="AN174" s="225" t="s">
        <v>304</v>
      </c>
      <c r="AO174" s="34" t="str">
        <f>IF(Q174=0,"Nej","")</f>
        <v>Nej</v>
      </c>
      <c r="AP174" s="225" t="s">
        <v>304</v>
      </c>
      <c r="AQ174" s="3458"/>
      <c r="AR174" s="225" t="s">
        <v>63</v>
      </c>
      <c r="AS174" s="1025"/>
      <c r="AT174" s="1026"/>
      <c r="AU174" s="1015"/>
      <c r="AV174" s="1027"/>
      <c r="AW174" s="1027">
        <v>1005573</v>
      </c>
      <c r="AX174" s="1027" t="s">
        <v>1669</v>
      </c>
      <c r="AY174" s="1039" t="s">
        <v>1670</v>
      </c>
      <c r="AZ174" s="1043" t="s">
        <v>1559</v>
      </c>
      <c r="BA174" s="1030"/>
      <c r="BB174" s="1033"/>
      <c r="BC174" s="1041"/>
      <c r="BD174" s="1041"/>
      <c r="BE174" s="1041"/>
      <c r="BF174" s="1041"/>
      <c r="BG174" s="1041"/>
      <c r="BH174" s="1041"/>
      <c r="BI174" s="1041"/>
      <c r="BJ174" s="1041"/>
      <c r="BK174" s="1039"/>
      <c r="BL174" s="1033" t="s">
        <v>486</v>
      </c>
      <c r="BM174" s="1041" t="s">
        <v>3363</v>
      </c>
      <c r="BN174" s="1041" t="s">
        <v>499</v>
      </c>
      <c r="BO174" s="1039"/>
    </row>
    <row r="175" spans="1:67" s="17" customFormat="1" ht="12" customHeight="1">
      <c r="A175" s="1015">
        <v>168</v>
      </c>
      <c r="B175" s="1036" t="s">
        <v>463</v>
      </c>
      <c r="C175" s="1037" t="s">
        <v>1553</v>
      </c>
      <c r="D175" s="1041" t="s">
        <v>1562</v>
      </c>
      <c r="E175" s="1019"/>
      <c r="F175" s="1020" t="s">
        <v>195</v>
      </c>
      <c r="G175" s="1038" t="s">
        <v>1674</v>
      </c>
      <c r="H175" s="1022"/>
      <c r="I175" s="1023"/>
      <c r="J175" s="1024"/>
      <c r="K175" s="774">
        <v>1</v>
      </c>
      <c r="L175" s="220">
        <v>0</v>
      </c>
      <c r="M175" s="221">
        <v>1</v>
      </c>
      <c r="N175" s="1845">
        <v>0</v>
      </c>
      <c r="O175" s="222">
        <v>0</v>
      </c>
      <c r="P175" s="223">
        <v>0</v>
      </c>
      <c r="Q175" s="3546">
        <v>0</v>
      </c>
      <c r="R175" s="3566"/>
      <c r="S175" s="224">
        <f t="shared" si="16"/>
        <v>2</v>
      </c>
      <c r="T175" s="224">
        <f t="shared" si="17"/>
        <v>2</v>
      </c>
      <c r="U175" s="1044" t="s">
        <v>564</v>
      </c>
      <c r="V175" s="225" t="s">
        <v>304</v>
      </c>
      <c r="W175" s="226" t="s">
        <v>565</v>
      </c>
      <c r="X175" s="226"/>
      <c r="Y175" s="226" t="s">
        <v>567</v>
      </c>
      <c r="Z175" s="225" t="s">
        <v>304</v>
      </c>
      <c r="AA175" s="226" t="s">
        <v>564</v>
      </c>
      <c r="AB175" s="226"/>
      <c r="AC175" s="226" t="s">
        <v>1511</v>
      </c>
      <c r="AD175" s="226"/>
      <c r="AE175" s="225" t="s">
        <v>304</v>
      </c>
      <c r="AF175" s="227" t="s">
        <v>122</v>
      </c>
      <c r="AG175" s="227"/>
      <c r="AH175" s="227"/>
      <c r="AI175" s="228"/>
      <c r="AJ175" s="225" t="s">
        <v>63</v>
      </c>
      <c r="AK175" s="229" t="str">
        <f t="shared" si="15"/>
        <v>Nej</v>
      </c>
      <c r="AL175" s="225" t="s">
        <v>304</v>
      </c>
      <c r="AM175" s="15" t="str">
        <f t="shared" si="18"/>
        <v>Nej</v>
      </c>
      <c r="AN175" s="225" t="s">
        <v>304</v>
      </c>
      <c r="AO175" s="34" t="str">
        <f>IF(Q175=0,"Nej","")</f>
        <v>Nej</v>
      </c>
      <c r="AP175" s="225" t="s">
        <v>304</v>
      </c>
      <c r="AQ175" s="3458"/>
      <c r="AR175" s="225" t="s">
        <v>63</v>
      </c>
      <c r="AS175" s="1025"/>
      <c r="AT175" s="1026"/>
      <c r="AU175" s="1015"/>
      <c r="AV175" s="1027" t="s">
        <v>379</v>
      </c>
      <c r="AW175" s="1027">
        <v>219588</v>
      </c>
      <c r="AX175" s="1027" t="s">
        <v>1675</v>
      </c>
      <c r="AY175" s="1039" t="s">
        <v>1676</v>
      </c>
      <c r="AZ175" s="1043" t="s">
        <v>1559</v>
      </c>
      <c r="BA175" s="1030"/>
      <c r="BB175" s="1033"/>
      <c r="BC175" s="1041" t="s">
        <v>59</v>
      </c>
      <c r="BD175" s="1041"/>
      <c r="BE175" s="1041" t="s">
        <v>59</v>
      </c>
      <c r="BF175" s="1041"/>
      <c r="BG175" s="1041"/>
      <c r="BH175" s="1041" t="s">
        <v>59</v>
      </c>
      <c r="BI175" s="1041" t="s">
        <v>59</v>
      </c>
      <c r="BJ175" s="1041"/>
      <c r="BK175" s="1039"/>
      <c r="BL175" s="1033" t="s">
        <v>486</v>
      </c>
      <c r="BM175" s="1041" t="s">
        <v>3363</v>
      </c>
      <c r="BN175" s="1041" t="s">
        <v>3456</v>
      </c>
      <c r="BO175" s="1039" t="s">
        <v>3364</v>
      </c>
    </row>
    <row r="176" spans="1:67" s="17" customFormat="1" ht="12" customHeight="1">
      <c r="A176" s="1015">
        <v>169</v>
      </c>
      <c r="B176" s="1036" t="s">
        <v>463</v>
      </c>
      <c r="C176" s="1037" t="s">
        <v>1553</v>
      </c>
      <c r="D176" s="1032" t="s">
        <v>3459</v>
      </c>
      <c r="E176" s="1019"/>
      <c r="F176" s="1020" t="s">
        <v>195</v>
      </c>
      <c r="G176" s="1038" t="s">
        <v>1677</v>
      </c>
      <c r="H176" s="1022"/>
      <c r="I176" s="1023"/>
      <c r="J176" s="1024"/>
      <c r="K176" s="777">
        <v>8</v>
      </c>
      <c r="L176" s="220">
        <v>4</v>
      </c>
      <c r="M176" s="221">
        <v>4</v>
      </c>
      <c r="N176" s="1844">
        <v>0</v>
      </c>
      <c r="O176" s="222">
        <v>0</v>
      </c>
      <c r="P176" s="223">
        <v>0</v>
      </c>
      <c r="Q176" s="3546">
        <v>1</v>
      </c>
      <c r="R176" s="3566"/>
      <c r="S176" s="224">
        <f t="shared" si="16"/>
        <v>17</v>
      </c>
      <c r="T176" s="224">
        <f t="shared" si="17"/>
        <v>17</v>
      </c>
      <c r="U176" s="1044" t="s">
        <v>1554</v>
      </c>
      <c r="V176" s="225" t="s">
        <v>304</v>
      </c>
      <c r="W176" s="226" t="s">
        <v>1555</v>
      </c>
      <c r="X176" s="226" t="s">
        <v>1486</v>
      </c>
      <c r="Y176" s="226" t="s">
        <v>3484</v>
      </c>
      <c r="Z176" s="225" t="s">
        <v>304</v>
      </c>
      <c r="AA176" s="226" t="s">
        <v>1556</v>
      </c>
      <c r="AB176" s="226" t="s">
        <v>1557</v>
      </c>
      <c r="AC176" s="226" t="s">
        <v>1568</v>
      </c>
      <c r="AD176" s="226"/>
      <c r="AE176" s="225" t="s">
        <v>304</v>
      </c>
      <c r="AF176" s="227" t="s">
        <v>122</v>
      </c>
      <c r="AG176" s="227"/>
      <c r="AH176" s="227"/>
      <c r="AI176" s="228"/>
      <c r="AJ176" s="225" t="s">
        <v>63</v>
      </c>
      <c r="AK176" s="229" t="str">
        <f t="shared" si="15"/>
        <v>Nej</v>
      </c>
      <c r="AL176" s="225" t="s">
        <v>304</v>
      </c>
      <c r="AM176" s="15" t="str">
        <f t="shared" si="18"/>
        <v>Nej</v>
      </c>
      <c r="AN176" s="225" t="s">
        <v>304</v>
      </c>
      <c r="AO176" s="34" t="s">
        <v>1491</v>
      </c>
      <c r="AP176" s="225" t="s">
        <v>304</v>
      </c>
      <c r="AQ176" s="3458"/>
      <c r="AR176" s="225" t="s">
        <v>63</v>
      </c>
      <c r="AS176" s="1025"/>
      <c r="AT176" s="1026"/>
      <c r="AU176" s="1015"/>
      <c r="AV176" s="1027" t="s">
        <v>379</v>
      </c>
      <c r="AW176" s="1027">
        <v>219594</v>
      </c>
      <c r="AX176" s="1027" t="s">
        <v>1678</v>
      </c>
      <c r="AY176" s="1039" t="s">
        <v>1679</v>
      </c>
      <c r="AZ176" s="1040" t="s">
        <v>1559</v>
      </c>
      <c r="BA176" s="1030" t="s">
        <v>1632</v>
      </c>
      <c r="BB176" s="1033" t="s">
        <v>59</v>
      </c>
      <c r="BC176" s="1041" t="s">
        <v>59</v>
      </c>
      <c r="BD176" s="1041"/>
      <c r="BE176" s="1041" t="s">
        <v>59</v>
      </c>
      <c r="BF176" s="1041" t="s">
        <v>59</v>
      </c>
      <c r="BG176" s="1041"/>
      <c r="BH176" s="1041" t="s">
        <v>59</v>
      </c>
      <c r="BI176" s="1041" t="s">
        <v>59</v>
      </c>
      <c r="BJ176" s="1041" t="s">
        <v>59</v>
      </c>
      <c r="BK176" s="1039"/>
      <c r="BL176" s="1033" t="s">
        <v>641</v>
      </c>
      <c r="BM176" s="1041" t="s">
        <v>2460</v>
      </c>
      <c r="BN176" s="1041" t="s">
        <v>3314</v>
      </c>
      <c r="BO176" s="1039"/>
    </row>
    <row r="177" spans="1:67" s="17" customFormat="1" ht="12" customHeight="1">
      <c r="A177" s="1015">
        <v>170</v>
      </c>
      <c r="B177" s="1036" t="s">
        <v>463</v>
      </c>
      <c r="C177" s="1037" t="s">
        <v>1553</v>
      </c>
      <c r="D177" s="1032" t="s">
        <v>1561</v>
      </c>
      <c r="E177" s="1019"/>
      <c r="F177" s="1020" t="s">
        <v>195</v>
      </c>
      <c r="G177" s="1038" t="s">
        <v>1680</v>
      </c>
      <c r="H177" s="1022"/>
      <c r="I177" s="1023"/>
      <c r="J177" s="1024"/>
      <c r="K177" s="774">
        <v>4</v>
      </c>
      <c r="L177" s="220">
        <v>2</v>
      </c>
      <c r="M177" s="221">
        <v>2</v>
      </c>
      <c r="N177" s="1844">
        <v>0</v>
      </c>
      <c r="O177" s="222">
        <v>0</v>
      </c>
      <c r="P177" s="223">
        <v>0</v>
      </c>
      <c r="Q177" s="3546">
        <v>1</v>
      </c>
      <c r="R177" s="3566"/>
      <c r="S177" s="224">
        <f t="shared" si="16"/>
        <v>9</v>
      </c>
      <c r="T177" s="224">
        <f t="shared" si="17"/>
        <v>9</v>
      </c>
      <c r="U177" s="1044" t="s">
        <v>1554</v>
      </c>
      <c r="V177" s="225" t="s">
        <v>304</v>
      </c>
      <c r="W177" s="226" t="s">
        <v>1555</v>
      </c>
      <c r="X177" s="226" t="s">
        <v>1486</v>
      </c>
      <c r="Y177" s="226" t="s">
        <v>3485</v>
      </c>
      <c r="Z177" s="225" t="s">
        <v>304</v>
      </c>
      <c r="AA177" s="226" t="s">
        <v>1556</v>
      </c>
      <c r="AB177" s="226" t="s">
        <v>1557</v>
      </c>
      <c r="AC177" s="226" t="s">
        <v>1681</v>
      </c>
      <c r="AD177" s="226"/>
      <c r="AE177" s="225" t="s">
        <v>304</v>
      </c>
      <c r="AF177" s="227" t="s">
        <v>122</v>
      </c>
      <c r="AG177" s="227"/>
      <c r="AH177" s="227"/>
      <c r="AI177" s="228"/>
      <c r="AJ177" s="225" t="s">
        <v>63</v>
      </c>
      <c r="AK177" s="229" t="str">
        <f t="shared" si="15"/>
        <v>Nej</v>
      </c>
      <c r="AL177" s="225" t="s">
        <v>304</v>
      </c>
      <c r="AM177" s="15" t="str">
        <f t="shared" si="18"/>
        <v>Nej</v>
      </c>
      <c r="AN177" s="225" t="s">
        <v>304</v>
      </c>
      <c r="AO177" s="34" t="s">
        <v>1491</v>
      </c>
      <c r="AP177" s="225" t="s">
        <v>304</v>
      </c>
      <c r="AQ177" s="3458"/>
      <c r="AR177" s="225" t="s">
        <v>63</v>
      </c>
      <c r="AS177" s="1025"/>
      <c r="AT177" s="1026"/>
      <c r="AU177" s="1015"/>
      <c r="AV177" s="1027" t="s">
        <v>379</v>
      </c>
      <c r="AW177" s="1027">
        <v>219594</v>
      </c>
      <c r="AX177" s="1027" t="s">
        <v>1678</v>
      </c>
      <c r="AY177" s="1039" t="s">
        <v>1679</v>
      </c>
      <c r="AZ177" s="1040" t="s">
        <v>1559</v>
      </c>
      <c r="BA177" s="1030" t="s">
        <v>1632</v>
      </c>
      <c r="BB177" s="1033" t="s">
        <v>59</v>
      </c>
      <c r="BC177" s="1041" t="s">
        <v>59</v>
      </c>
      <c r="BD177" s="1041"/>
      <c r="BE177" s="1041" t="s">
        <v>59</v>
      </c>
      <c r="BF177" s="1041" t="s">
        <v>59</v>
      </c>
      <c r="BG177" s="1041"/>
      <c r="BH177" s="1041" t="s">
        <v>59</v>
      </c>
      <c r="BI177" s="1041" t="s">
        <v>59</v>
      </c>
      <c r="BJ177" s="1041" t="s">
        <v>59</v>
      </c>
      <c r="BK177" s="1039"/>
      <c r="BL177" s="1033" t="s">
        <v>641</v>
      </c>
      <c r="BM177" s="1041" t="s">
        <v>2460</v>
      </c>
      <c r="BN177" s="1041" t="s">
        <v>3314</v>
      </c>
      <c r="BO177" s="1039"/>
    </row>
    <row r="178" spans="1:67" s="17" customFormat="1" ht="12" customHeight="1">
      <c r="A178" s="1015">
        <v>171</v>
      </c>
      <c r="B178" s="1036" t="s">
        <v>463</v>
      </c>
      <c r="C178" s="1037" t="s">
        <v>1553</v>
      </c>
      <c r="D178" s="1041" t="s">
        <v>1562</v>
      </c>
      <c r="E178" s="1019"/>
      <c r="F178" s="1020" t="s">
        <v>195</v>
      </c>
      <c r="G178" s="1038" t="s">
        <v>1682</v>
      </c>
      <c r="H178" s="1022"/>
      <c r="I178" s="1023"/>
      <c r="J178" s="1024"/>
      <c r="K178" s="777">
        <v>1</v>
      </c>
      <c r="L178" s="220">
        <v>0</v>
      </c>
      <c r="M178" s="221">
        <v>1</v>
      </c>
      <c r="N178" s="1844">
        <v>0</v>
      </c>
      <c r="O178" s="222">
        <v>0</v>
      </c>
      <c r="P178" s="223">
        <v>0</v>
      </c>
      <c r="Q178" s="3546">
        <v>0</v>
      </c>
      <c r="R178" s="3566"/>
      <c r="S178" s="224">
        <f t="shared" si="16"/>
        <v>2</v>
      </c>
      <c r="T178" s="224">
        <f t="shared" si="17"/>
        <v>2</v>
      </c>
      <c r="U178" s="1044" t="s">
        <v>564</v>
      </c>
      <c r="V178" s="225" t="s">
        <v>304</v>
      </c>
      <c r="W178" s="226" t="s">
        <v>565</v>
      </c>
      <c r="X178" s="226"/>
      <c r="Y178" s="226" t="s">
        <v>567</v>
      </c>
      <c r="Z178" s="225" t="s">
        <v>304</v>
      </c>
      <c r="AA178" s="226" t="s">
        <v>564</v>
      </c>
      <c r="AB178" s="226"/>
      <c r="AC178" s="226" t="s">
        <v>1511</v>
      </c>
      <c r="AD178" s="226"/>
      <c r="AE178" s="225" t="s">
        <v>304</v>
      </c>
      <c r="AF178" s="227" t="s">
        <v>122</v>
      </c>
      <c r="AG178" s="227"/>
      <c r="AH178" s="227"/>
      <c r="AI178" s="228"/>
      <c r="AJ178" s="225" t="s">
        <v>63</v>
      </c>
      <c r="AK178" s="229" t="str">
        <f t="shared" si="15"/>
        <v>Nej</v>
      </c>
      <c r="AL178" s="225" t="s">
        <v>304</v>
      </c>
      <c r="AM178" s="15" t="str">
        <f t="shared" si="18"/>
        <v>Nej</v>
      </c>
      <c r="AN178" s="225" t="s">
        <v>304</v>
      </c>
      <c r="AO178" s="34" t="str">
        <f>IF(Q178=0,"Nej","")</f>
        <v>Nej</v>
      </c>
      <c r="AP178" s="225" t="s">
        <v>304</v>
      </c>
      <c r="AQ178" s="3458"/>
      <c r="AR178" s="225" t="s">
        <v>63</v>
      </c>
      <c r="AS178" s="1025"/>
      <c r="AT178" s="1026"/>
      <c r="AU178" s="1015"/>
      <c r="AV178" s="1027" t="s">
        <v>379</v>
      </c>
      <c r="AW178" s="1027">
        <v>219594</v>
      </c>
      <c r="AX178" s="1027" t="s">
        <v>1678</v>
      </c>
      <c r="AY178" s="1039" t="s">
        <v>1679</v>
      </c>
      <c r="AZ178" s="1043" t="s">
        <v>1559</v>
      </c>
      <c r="BA178" s="1030" t="s">
        <v>1632</v>
      </c>
      <c r="BB178" s="1033" t="s">
        <v>59</v>
      </c>
      <c r="BC178" s="1041" t="s">
        <v>59</v>
      </c>
      <c r="BD178" s="1041"/>
      <c r="BE178" s="1041" t="s">
        <v>59</v>
      </c>
      <c r="BF178" s="1041" t="s">
        <v>59</v>
      </c>
      <c r="BG178" s="1041"/>
      <c r="BH178" s="1041" t="s">
        <v>59</v>
      </c>
      <c r="BI178" s="1041" t="s">
        <v>59</v>
      </c>
      <c r="BJ178" s="1041" t="s">
        <v>59</v>
      </c>
      <c r="BK178" s="1039"/>
      <c r="BL178" s="1033" t="s">
        <v>486</v>
      </c>
      <c r="BM178" s="1041" t="s">
        <v>2460</v>
      </c>
      <c r="BN178" s="1041" t="s">
        <v>3314</v>
      </c>
      <c r="BO178" s="1039"/>
    </row>
    <row r="179" spans="1:67" s="17" customFormat="1" ht="12" customHeight="1">
      <c r="A179" s="1015">
        <v>172</v>
      </c>
      <c r="B179" s="1036" t="s">
        <v>463</v>
      </c>
      <c r="C179" s="1037" t="s">
        <v>1553</v>
      </c>
      <c r="D179" s="1041" t="s">
        <v>1562</v>
      </c>
      <c r="E179" s="1019"/>
      <c r="F179" s="1020" t="s">
        <v>195</v>
      </c>
      <c r="G179" s="1038" t="s">
        <v>1683</v>
      </c>
      <c r="H179" s="1022"/>
      <c r="I179" s="1023"/>
      <c r="J179" s="1024"/>
      <c r="K179" s="774">
        <v>1</v>
      </c>
      <c r="L179" s="220">
        <v>0</v>
      </c>
      <c r="M179" s="221">
        <v>1</v>
      </c>
      <c r="N179" s="1845">
        <v>0</v>
      </c>
      <c r="O179" s="222">
        <v>0</v>
      </c>
      <c r="P179" s="223">
        <v>0</v>
      </c>
      <c r="Q179" s="3546">
        <v>0</v>
      </c>
      <c r="R179" s="3566"/>
      <c r="S179" s="224">
        <f t="shared" si="16"/>
        <v>2</v>
      </c>
      <c r="T179" s="224">
        <f t="shared" si="17"/>
        <v>2</v>
      </c>
      <c r="U179" s="1044" t="s">
        <v>564</v>
      </c>
      <c r="V179" s="225" t="s">
        <v>304</v>
      </c>
      <c r="W179" s="226" t="s">
        <v>565</v>
      </c>
      <c r="X179" s="226"/>
      <c r="Y179" s="226" t="s">
        <v>567</v>
      </c>
      <c r="Z179" s="225" t="s">
        <v>304</v>
      </c>
      <c r="AA179" s="226" t="s">
        <v>564</v>
      </c>
      <c r="AB179" s="226"/>
      <c r="AC179" s="226" t="s">
        <v>1511</v>
      </c>
      <c r="AD179" s="226"/>
      <c r="AE179" s="225" t="s">
        <v>304</v>
      </c>
      <c r="AF179" s="227" t="s">
        <v>122</v>
      </c>
      <c r="AG179" s="227"/>
      <c r="AH179" s="227"/>
      <c r="AI179" s="228"/>
      <c r="AJ179" s="225" t="s">
        <v>63</v>
      </c>
      <c r="AK179" s="229" t="str">
        <f t="shared" si="15"/>
        <v>Nej</v>
      </c>
      <c r="AL179" s="225" t="s">
        <v>304</v>
      </c>
      <c r="AM179" s="15" t="str">
        <f t="shared" si="18"/>
        <v>Nej</v>
      </c>
      <c r="AN179" s="225" t="s">
        <v>304</v>
      </c>
      <c r="AO179" s="34" t="str">
        <f>IF(Q179=0,"Nej","")</f>
        <v>Nej</v>
      </c>
      <c r="AP179" s="225" t="s">
        <v>304</v>
      </c>
      <c r="AQ179" s="3458"/>
      <c r="AR179" s="225" t="s">
        <v>63</v>
      </c>
      <c r="AS179" s="1025"/>
      <c r="AT179" s="1026"/>
      <c r="AU179" s="1015"/>
      <c r="AV179" s="1027"/>
      <c r="AW179" s="1027">
        <v>221856</v>
      </c>
      <c r="AX179" s="1027" t="s">
        <v>1684</v>
      </c>
      <c r="AY179" s="1039" t="s">
        <v>1685</v>
      </c>
      <c r="AZ179" s="1043" t="s">
        <v>1559</v>
      </c>
      <c r="BA179" s="1030"/>
      <c r="BB179" s="1033"/>
      <c r="BC179" s="1041"/>
      <c r="BD179" s="1041"/>
      <c r="BE179" s="1041"/>
      <c r="BF179" s="1041"/>
      <c r="BG179" s="1041"/>
      <c r="BH179" s="1041"/>
      <c r="BI179" s="1041"/>
      <c r="BJ179" s="1041"/>
      <c r="BK179" s="1039"/>
      <c r="BL179" s="1033" t="s">
        <v>486</v>
      </c>
      <c r="BM179" s="1041" t="s">
        <v>2460</v>
      </c>
      <c r="BN179" s="1041" t="s">
        <v>3456</v>
      </c>
      <c r="BO179" s="1039" t="s">
        <v>3362</v>
      </c>
    </row>
    <row r="180" spans="1:67" s="17" customFormat="1" ht="12" customHeight="1">
      <c r="A180" s="1015">
        <v>173</v>
      </c>
      <c r="B180" s="1036" t="s">
        <v>463</v>
      </c>
      <c r="C180" s="1037" t="s">
        <v>1553</v>
      </c>
      <c r="D180" s="1032" t="s">
        <v>1561</v>
      </c>
      <c r="E180" s="1019"/>
      <c r="F180" s="1020" t="s">
        <v>59</v>
      </c>
      <c r="G180" s="1038" t="s">
        <v>1686</v>
      </c>
      <c r="H180" s="1022"/>
      <c r="I180" s="1023"/>
      <c r="J180" s="1024"/>
      <c r="K180" s="777">
        <v>4</v>
      </c>
      <c r="L180" s="220">
        <v>2</v>
      </c>
      <c r="M180" s="221">
        <v>1</v>
      </c>
      <c r="N180" s="1844">
        <v>0</v>
      </c>
      <c r="O180" s="222">
        <v>0</v>
      </c>
      <c r="P180" s="223">
        <v>0</v>
      </c>
      <c r="Q180" s="3546">
        <v>1</v>
      </c>
      <c r="R180" s="3566"/>
      <c r="S180" s="224">
        <f t="shared" si="16"/>
        <v>8</v>
      </c>
      <c r="T180" s="224">
        <f t="shared" si="17"/>
        <v>8</v>
      </c>
      <c r="U180" s="1044" t="s">
        <v>1554</v>
      </c>
      <c r="V180" s="225" t="s">
        <v>304</v>
      </c>
      <c r="W180" s="226" t="s">
        <v>1555</v>
      </c>
      <c r="X180" s="226" t="s">
        <v>1486</v>
      </c>
      <c r="Y180" s="226" t="s">
        <v>3485</v>
      </c>
      <c r="Z180" s="225" t="s">
        <v>304</v>
      </c>
      <c r="AA180" s="226" t="s">
        <v>1588</v>
      </c>
      <c r="AB180" s="226"/>
      <c r="AC180" s="226"/>
      <c r="AD180" s="226"/>
      <c r="AE180" s="225" t="s">
        <v>304</v>
      </c>
      <c r="AF180" s="227" t="s">
        <v>122</v>
      </c>
      <c r="AG180" s="227"/>
      <c r="AH180" s="227"/>
      <c r="AI180" s="228"/>
      <c r="AJ180" s="225" t="s">
        <v>63</v>
      </c>
      <c r="AK180" s="229" t="str">
        <f t="shared" si="15"/>
        <v>Nej</v>
      </c>
      <c r="AL180" s="225" t="s">
        <v>304</v>
      </c>
      <c r="AM180" s="15" t="str">
        <f t="shared" si="18"/>
        <v>Nej</v>
      </c>
      <c r="AN180" s="225" t="s">
        <v>304</v>
      </c>
      <c r="AO180" s="34" t="s">
        <v>1491</v>
      </c>
      <c r="AP180" s="225" t="s">
        <v>304</v>
      </c>
      <c r="AQ180" s="3458"/>
      <c r="AR180" s="225" t="s">
        <v>63</v>
      </c>
      <c r="AS180" s="1025"/>
      <c r="AT180" s="1026"/>
      <c r="AU180" s="1015"/>
      <c r="AV180" s="1027" t="s">
        <v>379</v>
      </c>
      <c r="AW180" s="1027">
        <v>223535</v>
      </c>
      <c r="AX180" s="1027" t="s">
        <v>1687</v>
      </c>
      <c r="AY180" s="1039" t="s">
        <v>1688</v>
      </c>
      <c r="AZ180" s="1040" t="s">
        <v>1559</v>
      </c>
      <c r="BA180" s="1030" t="s">
        <v>1657</v>
      </c>
      <c r="BB180" s="1033" t="s">
        <v>59</v>
      </c>
      <c r="BC180" s="1041" t="s">
        <v>59</v>
      </c>
      <c r="BD180" s="1041"/>
      <c r="BE180" s="1041"/>
      <c r="BF180" s="1041"/>
      <c r="BG180" s="1041"/>
      <c r="BH180" s="1041" t="s">
        <v>59</v>
      </c>
      <c r="BI180" s="1041"/>
      <c r="BJ180" s="1041"/>
      <c r="BK180" s="1039"/>
      <c r="BL180" s="1033" t="s">
        <v>486</v>
      </c>
      <c r="BM180" s="1041" t="s">
        <v>3363</v>
      </c>
      <c r="BN180" s="1041" t="s">
        <v>3456</v>
      </c>
      <c r="BO180" s="1039" t="s">
        <v>3362</v>
      </c>
    </row>
    <row r="181" spans="1:67" s="17" customFormat="1" ht="12" customHeight="1">
      <c r="A181" s="1015">
        <v>174</v>
      </c>
      <c r="B181" s="1036" t="s">
        <v>463</v>
      </c>
      <c r="C181" s="1037" t="s">
        <v>1553</v>
      </c>
      <c r="D181" s="1041" t="s">
        <v>1562</v>
      </c>
      <c r="E181" s="1019"/>
      <c r="F181" s="1020" t="s">
        <v>195</v>
      </c>
      <c r="G181" s="1038" t="s">
        <v>1689</v>
      </c>
      <c r="H181" s="1022"/>
      <c r="I181" s="1023"/>
      <c r="J181" s="1024"/>
      <c r="K181" s="774">
        <v>1</v>
      </c>
      <c r="L181" s="220">
        <v>0</v>
      </c>
      <c r="M181" s="221">
        <v>1</v>
      </c>
      <c r="N181" s="1844">
        <v>0</v>
      </c>
      <c r="O181" s="222">
        <v>0</v>
      </c>
      <c r="P181" s="223">
        <v>0</v>
      </c>
      <c r="Q181" s="3546">
        <v>0</v>
      </c>
      <c r="R181" s="3566"/>
      <c r="S181" s="224">
        <f t="shared" si="16"/>
        <v>2</v>
      </c>
      <c r="T181" s="224">
        <f t="shared" si="17"/>
        <v>2</v>
      </c>
      <c r="U181" s="1044" t="s">
        <v>564</v>
      </c>
      <c r="V181" s="225" t="s">
        <v>304</v>
      </c>
      <c r="W181" s="226" t="s">
        <v>565</v>
      </c>
      <c r="X181" s="226"/>
      <c r="Y181" s="226" t="s">
        <v>567</v>
      </c>
      <c r="Z181" s="225" t="s">
        <v>304</v>
      </c>
      <c r="AA181" s="226" t="s">
        <v>564</v>
      </c>
      <c r="AB181" s="226"/>
      <c r="AC181" s="226" t="s">
        <v>1511</v>
      </c>
      <c r="AD181" s="226"/>
      <c r="AE181" s="225" t="s">
        <v>304</v>
      </c>
      <c r="AF181" s="227" t="s">
        <v>122</v>
      </c>
      <c r="AG181" s="227"/>
      <c r="AH181" s="227"/>
      <c r="AI181" s="228"/>
      <c r="AJ181" s="225" t="s">
        <v>63</v>
      </c>
      <c r="AK181" s="229" t="str">
        <f t="shared" si="15"/>
        <v>Nej</v>
      </c>
      <c r="AL181" s="225" t="s">
        <v>304</v>
      </c>
      <c r="AM181" s="15" t="str">
        <f t="shared" si="18"/>
        <v>Nej</v>
      </c>
      <c r="AN181" s="225" t="s">
        <v>304</v>
      </c>
      <c r="AO181" s="34" t="str">
        <f>IF(Q181=0,"Nej","")</f>
        <v>Nej</v>
      </c>
      <c r="AP181" s="225" t="s">
        <v>304</v>
      </c>
      <c r="AQ181" s="3458"/>
      <c r="AR181" s="225" t="s">
        <v>63</v>
      </c>
      <c r="AS181" s="1025"/>
      <c r="AT181" s="1026"/>
      <c r="AU181" s="1015"/>
      <c r="AV181" s="1027" t="s">
        <v>379</v>
      </c>
      <c r="AW181" s="1027">
        <v>223535</v>
      </c>
      <c r="AX181" s="1027" t="s">
        <v>1687</v>
      </c>
      <c r="AY181" s="1039" t="s">
        <v>1688</v>
      </c>
      <c r="AZ181" s="1043" t="s">
        <v>1559</v>
      </c>
      <c r="BA181" s="1030" t="s">
        <v>1657</v>
      </c>
      <c r="BB181" s="1033" t="s">
        <v>59</v>
      </c>
      <c r="BC181" s="1041" t="s">
        <v>59</v>
      </c>
      <c r="BD181" s="1041"/>
      <c r="BE181" s="1041"/>
      <c r="BF181" s="1041"/>
      <c r="BG181" s="1041"/>
      <c r="BH181" s="1041" t="s">
        <v>59</v>
      </c>
      <c r="BI181" s="1041"/>
      <c r="BJ181" s="1041"/>
      <c r="BK181" s="1039"/>
      <c r="BL181" s="1033" t="s">
        <v>486</v>
      </c>
      <c r="BM181" s="1041" t="s">
        <v>3363</v>
      </c>
      <c r="BN181" s="1041" t="s">
        <v>3456</v>
      </c>
      <c r="BO181" s="1039" t="s">
        <v>3362</v>
      </c>
    </row>
    <row r="182" spans="1:67" s="17" customFormat="1" ht="12" customHeight="1">
      <c r="A182" s="1015">
        <v>175</v>
      </c>
      <c r="B182" s="1036" t="s">
        <v>463</v>
      </c>
      <c r="C182" s="1037" t="s">
        <v>1553</v>
      </c>
      <c r="D182" s="1032" t="s">
        <v>3459</v>
      </c>
      <c r="E182" s="1019"/>
      <c r="F182" s="1020" t="s">
        <v>195</v>
      </c>
      <c r="G182" s="1038" t="s">
        <v>1690</v>
      </c>
      <c r="H182" s="1022"/>
      <c r="I182" s="1023"/>
      <c r="J182" s="1024"/>
      <c r="K182" s="777">
        <v>8</v>
      </c>
      <c r="L182" s="220">
        <v>4</v>
      </c>
      <c r="M182" s="221">
        <v>4</v>
      </c>
      <c r="N182" s="1844">
        <v>0</v>
      </c>
      <c r="O182" s="222">
        <v>0</v>
      </c>
      <c r="P182" s="223">
        <v>0</v>
      </c>
      <c r="Q182" s="3546">
        <v>1</v>
      </c>
      <c r="R182" s="3566"/>
      <c r="S182" s="224">
        <f t="shared" si="16"/>
        <v>17</v>
      </c>
      <c r="T182" s="224">
        <f t="shared" si="17"/>
        <v>17</v>
      </c>
      <c r="U182" s="1044" t="s">
        <v>1554</v>
      </c>
      <c r="V182" s="225" t="s">
        <v>304</v>
      </c>
      <c r="W182" s="226" t="s">
        <v>1555</v>
      </c>
      <c r="X182" s="226" t="s">
        <v>1486</v>
      </c>
      <c r="Y182" s="226" t="s">
        <v>3484</v>
      </c>
      <c r="Z182" s="225" t="s">
        <v>304</v>
      </c>
      <c r="AA182" s="226" t="s">
        <v>1556</v>
      </c>
      <c r="AB182" s="226" t="s">
        <v>1571</v>
      </c>
      <c r="AC182" s="226" t="s">
        <v>1572</v>
      </c>
      <c r="AD182" s="226"/>
      <c r="AE182" s="225" t="s">
        <v>304</v>
      </c>
      <c r="AF182" s="227" t="s">
        <v>122</v>
      </c>
      <c r="AG182" s="227"/>
      <c r="AH182" s="227"/>
      <c r="AI182" s="228"/>
      <c r="AJ182" s="225" t="s">
        <v>63</v>
      </c>
      <c r="AK182" s="229" t="str">
        <f t="shared" si="15"/>
        <v>Nej</v>
      </c>
      <c r="AL182" s="225" t="s">
        <v>304</v>
      </c>
      <c r="AM182" s="15" t="str">
        <f t="shared" si="18"/>
        <v>Nej</v>
      </c>
      <c r="AN182" s="225" t="s">
        <v>304</v>
      </c>
      <c r="AO182" s="34" t="s">
        <v>1491</v>
      </c>
      <c r="AP182" s="225" t="s">
        <v>304</v>
      </c>
      <c r="AQ182" s="3458"/>
      <c r="AR182" s="225" t="s">
        <v>63</v>
      </c>
      <c r="AS182" s="1025"/>
      <c r="AT182" s="1026"/>
      <c r="AU182" s="1015"/>
      <c r="AV182" s="1027" t="s">
        <v>379</v>
      </c>
      <c r="AW182" s="1027">
        <v>219614</v>
      </c>
      <c r="AX182" s="1027" t="s">
        <v>1691</v>
      </c>
      <c r="AY182" s="1039" t="s">
        <v>1692</v>
      </c>
      <c r="AZ182" s="1043" t="s">
        <v>1559</v>
      </c>
      <c r="BA182" s="1030" t="s">
        <v>1657</v>
      </c>
      <c r="BB182" s="1033" t="s">
        <v>59</v>
      </c>
      <c r="BC182" s="1041" t="s">
        <v>59</v>
      </c>
      <c r="BD182" s="1041" t="s">
        <v>59</v>
      </c>
      <c r="BE182" s="1041" t="s">
        <v>59</v>
      </c>
      <c r="BF182" s="1041" t="s">
        <v>59</v>
      </c>
      <c r="BG182" s="1041"/>
      <c r="BH182" s="1041"/>
      <c r="BI182" s="1041" t="s">
        <v>59</v>
      </c>
      <c r="BJ182" s="1041" t="s">
        <v>59</v>
      </c>
      <c r="BK182" s="1039"/>
      <c r="BL182" s="1033" t="s">
        <v>641</v>
      </c>
      <c r="BM182" s="1041" t="s">
        <v>3363</v>
      </c>
      <c r="BN182" s="1041" t="s">
        <v>499</v>
      </c>
      <c r="BO182" s="1039"/>
    </row>
    <row r="183" spans="1:67" s="17" customFormat="1" ht="12" customHeight="1">
      <c r="A183" s="1015">
        <v>176</v>
      </c>
      <c r="B183" s="1036" t="s">
        <v>463</v>
      </c>
      <c r="C183" s="1037" t="s">
        <v>1553</v>
      </c>
      <c r="D183" s="1032" t="s">
        <v>1561</v>
      </c>
      <c r="E183" s="1019"/>
      <c r="F183" s="1020" t="s">
        <v>195</v>
      </c>
      <c r="G183" s="1038" t="s">
        <v>1693</v>
      </c>
      <c r="H183" s="1022"/>
      <c r="I183" s="1023"/>
      <c r="J183" s="1024"/>
      <c r="K183" s="774">
        <v>4</v>
      </c>
      <c r="L183" s="220">
        <v>2</v>
      </c>
      <c r="M183" s="221">
        <v>2</v>
      </c>
      <c r="N183" s="1845">
        <v>0</v>
      </c>
      <c r="O183" s="222">
        <v>0</v>
      </c>
      <c r="P183" s="223">
        <v>0</v>
      </c>
      <c r="Q183" s="3546">
        <v>1</v>
      </c>
      <c r="R183" s="3566"/>
      <c r="S183" s="224">
        <f t="shared" si="16"/>
        <v>9</v>
      </c>
      <c r="T183" s="224">
        <f t="shared" si="17"/>
        <v>9</v>
      </c>
      <c r="U183" s="1044" t="s">
        <v>1554</v>
      </c>
      <c r="V183" s="225" t="s">
        <v>304</v>
      </c>
      <c r="W183" s="226" t="s">
        <v>1555</v>
      </c>
      <c r="X183" s="226" t="s">
        <v>1486</v>
      </c>
      <c r="Y183" s="226" t="s">
        <v>3485</v>
      </c>
      <c r="Z183" s="225" t="s">
        <v>304</v>
      </c>
      <c r="AA183" s="226" t="s">
        <v>1556</v>
      </c>
      <c r="AB183" s="226" t="s">
        <v>1571</v>
      </c>
      <c r="AC183" s="226" t="s">
        <v>1577</v>
      </c>
      <c r="AD183" s="226"/>
      <c r="AE183" s="225" t="s">
        <v>304</v>
      </c>
      <c r="AF183" s="227" t="s">
        <v>122</v>
      </c>
      <c r="AG183" s="227"/>
      <c r="AH183" s="227"/>
      <c r="AI183" s="228"/>
      <c r="AJ183" s="225" t="s">
        <v>63</v>
      </c>
      <c r="AK183" s="229" t="str">
        <f t="shared" si="15"/>
        <v>Nej</v>
      </c>
      <c r="AL183" s="225" t="s">
        <v>304</v>
      </c>
      <c r="AM183" s="15" t="str">
        <f t="shared" si="18"/>
        <v>Nej</v>
      </c>
      <c r="AN183" s="225" t="s">
        <v>304</v>
      </c>
      <c r="AO183" s="34" t="s">
        <v>1491</v>
      </c>
      <c r="AP183" s="225" t="s">
        <v>304</v>
      </c>
      <c r="AQ183" s="3458"/>
      <c r="AR183" s="225" t="s">
        <v>63</v>
      </c>
      <c r="AS183" s="1025"/>
      <c r="AT183" s="1026"/>
      <c r="AU183" s="1015"/>
      <c r="AV183" s="1027" t="s">
        <v>379</v>
      </c>
      <c r="AW183" s="1027">
        <v>219614</v>
      </c>
      <c r="AX183" s="1027" t="s">
        <v>1691</v>
      </c>
      <c r="AY183" s="1039" t="s">
        <v>1692</v>
      </c>
      <c r="AZ183" s="1043" t="s">
        <v>1559</v>
      </c>
      <c r="BA183" s="1030" t="s">
        <v>1657</v>
      </c>
      <c r="BB183" s="1033" t="s">
        <v>59</v>
      </c>
      <c r="BC183" s="1041" t="s">
        <v>59</v>
      </c>
      <c r="BD183" s="1041" t="s">
        <v>59</v>
      </c>
      <c r="BE183" s="1041" t="s">
        <v>59</v>
      </c>
      <c r="BF183" s="1041" t="s">
        <v>59</v>
      </c>
      <c r="BG183" s="1041"/>
      <c r="BH183" s="1041"/>
      <c r="BI183" s="1041" t="s">
        <v>59</v>
      </c>
      <c r="BJ183" s="1041" t="s">
        <v>59</v>
      </c>
      <c r="BK183" s="1039"/>
      <c r="BL183" s="1033" t="s">
        <v>641</v>
      </c>
      <c r="BM183" s="1041" t="s">
        <v>3363</v>
      </c>
      <c r="BN183" s="1041" t="s">
        <v>499</v>
      </c>
      <c r="BO183" s="1039"/>
    </row>
    <row r="184" spans="1:67" s="17" customFormat="1" ht="12" customHeight="1">
      <c r="A184" s="1015">
        <v>177</v>
      </c>
      <c r="B184" s="1036" t="s">
        <v>463</v>
      </c>
      <c r="C184" s="1037" t="s">
        <v>1553</v>
      </c>
      <c r="D184" s="1041" t="s">
        <v>1562</v>
      </c>
      <c r="E184" s="1019"/>
      <c r="F184" s="1020" t="s">
        <v>195</v>
      </c>
      <c r="G184" s="1038" t="s">
        <v>1694</v>
      </c>
      <c r="H184" s="1022"/>
      <c r="I184" s="1023"/>
      <c r="J184" s="1024"/>
      <c r="K184" s="777">
        <v>1</v>
      </c>
      <c r="L184" s="220">
        <v>0</v>
      </c>
      <c r="M184" s="221">
        <v>1</v>
      </c>
      <c r="N184" s="1844">
        <v>0</v>
      </c>
      <c r="O184" s="222">
        <v>0</v>
      </c>
      <c r="P184" s="223">
        <v>0</v>
      </c>
      <c r="Q184" s="3546">
        <v>0</v>
      </c>
      <c r="R184" s="3566"/>
      <c r="S184" s="224">
        <f t="shared" si="16"/>
        <v>2</v>
      </c>
      <c r="T184" s="224">
        <f t="shared" si="17"/>
        <v>2</v>
      </c>
      <c r="U184" s="1044" t="s">
        <v>564</v>
      </c>
      <c r="V184" s="225" t="s">
        <v>304</v>
      </c>
      <c r="W184" s="226" t="s">
        <v>565</v>
      </c>
      <c r="X184" s="226"/>
      <c r="Y184" s="226" t="s">
        <v>567</v>
      </c>
      <c r="Z184" s="225" t="s">
        <v>304</v>
      </c>
      <c r="AA184" s="226" t="s">
        <v>564</v>
      </c>
      <c r="AB184" s="226"/>
      <c r="AC184" s="226" t="s">
        <v>1511</v>
      </c>
      <c r="AD184" s="226"/>
      <c r="AE184" s="225" t="s">
        <v>304</v>
      </c>
      <c r="AF184" s="227" t="s">
        <v>122</v>
      </c>
      <c r="AG184" s="227"/>
      <c r="AH184" s="227"/>
      <c r="AI184" s="228"/>
      <c r="AJ184" s="225" t="s">
        <v>63</v>
      </c>
      <c r="AK184" s="229" t="str">
        <f t="shared" si="15"/>
        <v>Nej</v>
      </c>
      <c r="AL184" s="225" t="s">
        <v>304</v>
      </c>
      <c r="AM184" s="15" t="str">
        <f t="shared" si="18"/>
        <v>Nej</v>
      </c>
      <c r="AN184" s="225" t="s">
        <v>304</v>
      </c>
      <c r="AO184" s="34" t="str">
        <f>IF(Q184=0,"Nej","")</f>
        <v>Nej</v>
      </c>
      <c r="AP184" s="225" t="s">
        <v>304</v>
      </c>
      <c r="AQ184" s="3458"/>
      <c r="AR184" s="225" t="s">
        <v>63</v>
      </c>
      <c r="AS184" s="1025"/>
      <c r="AT184" s="1026"/>
      <c r="AU184" s="1015"/>
      <c r="AV184" s="1027" t="s">
        <v>379</v>
      </c>
      <c r="AW184" s="1027">
        <v>219614</v>
      </c>
      <c r="AX184" s="1027" t="s">
        <v>1691</v>
      </c>
      <c r="AY184" s="1039" t="s">
        <v>1692</v>
      </c>
      <c r="AZ184" s="1043" t="s">
        <v>1559</v>
      </c>
      <c r="BA184" s="1030" t="s">
        <v>1657</v>
      </c>
      <c r="BB184" s="1033" t="s">
        <v>59</v>
      </c>
      <c r="BC184" s="1041" t="s">
        <v>59</v>
      </c>
      <c r="BD184" s="1041" t="s">
        <v>59</v>
      </c>
      <c r="BE184" s="1041" t="s">
        <v>59</v>
      </c>
      <c r="BF184" s="1041" t="s">
        <v>59</v>
      </c>
      <c r="BG184" s="1041"/>
      <c r="BH184" s="1041"/>
      <c r="BI184" s="1041" t="s">
        <v>59</v>
      </c>
      <c r="BJ184" s="1041" t="s">
        <v>59</v>
      </c>
      <c r="BK184" s="1039"/>
      <c r="BL184" s="1033" t="s">
        <v>486</v>
      </c>
      <c r="BM184" s="1041" t="s">
        <v>3363</v>
      </c>
      <c r="BN184" s="1041" t="s">
        <v>499</v>
      </c>
      <c r="BO184" s="1039"/>
    </row>
    <row r="185" spans="1:67" s="17" customFormat="1" ht="12" customHeight="1">
      <c r="A185" s="1015">
        <v>178</v>
      </c>
      <c r="B185" s="1036" t="s">
        <v>463</v>
      </c>
      <c r="C185" s="1037" t="s">
        <v>1553</v>
      </c>
      <c r="D185" s="1032" t="s">
        <v>3459</v>
      </c>
      <c r="E185" s="1019"/>
      <c r="F185" s="1020" t="s">
        <v>195</v>
      </c>
      <c r="G185" s="1038" t="s">
        <v>1695</v>
      </c>
      <c r="H185" s="1022"/>
      <c r="I185" s="1023"/>
      <c r="J185" s="1024"/>
      <c r="K185" s="774">
        <v>8</v>
      </c>
      <c r="L185" s="220">
        <v>4</v>
      </c>
      <c r="M185" s="221">
        <v>4</v>
      </c>
      <c r="N185" s="1844">
        <v>0</v>
      </c>
      <c r="O185" s="222">
        <v>0</v>
      </c>
      <c r="P185" s="223">
        <v>0</v>
      </c>
      <c r="Q185" s="3546">
        <v>1</v>
      </c>
      <c r="R185" s="3566"/>
      <c r="S185" s="224">
        <f t="shared" si="16"/>
        <v>17</v>
      </c>
      <c r="T185" s="224">
        <f t="shared" si="17"/>
        <v>17</v>
      </c>
      <c r="U185" s="1044" t="s">
        <v>1554</v>
      </c>
      <c r="V185" s="225" t="s">
        <v>304</v>
      </c>
      <c r="W185" s="226" t="s">
        <v>1555</v>
      </c>
      <c r="X185" s="226" t="s">
        <v>1486</v>
      </c>
      <c r="Y185" s="226" t="s">
        <v>3484</v>
      </c>
      <c r="Z185" s="225" t="s">
        <v>304</v>
      </c>
      <c r="AA185" s="226" t="s">
        <v>1556</v>
      </c>
      <c r="AB185" s="226" t="s">
        <v>1571</v>
      </c>
      <c r="AC185" s="226" t="s">
        <v>1572</v>
      </c>
      <c r="AD185" s="226"/>
      <c r="AE185" s="225" t="s">
        <v>304</v>
      </c>
      <c r="AF185" s="227" t="s">
        <v>1513</v>
      </c>
      <c r="AG185" s="227"/>
      <c r="AH185" s="227"/>
      <c r="AI185" s="228"/>
      <c r="AJ185" s="225" t="s">
        <v>63</v>
      </c>
      <c r="AK185" s="229" t="str">
        <f t="shared" si="15"/>
        <v>Nej</v>
      </c>
      <c r="AL185" s="225" t="s">
        <v>304</v>
      </c>
      <c r="AM185" s="15" t="str">
        <f t="shared" si="18"/>
        <v>Nej</v>
      </c>
      <c r="AN185" s="225" t="s">
        <v>304</v>
      </c>
      <c r="AO185" s="34" t="s">
        <v>1491</v>
      </c>
      <c r="AP185" s="225" t="s">
        <v>304</v>
      </c>
      <c r="AQ185" s="3458"/>
      <c r="AR185" s="225" t="s">
        <v>63</v>
      </c>
      <c r="AS185" s="1025"/>
      <c r="AT185" s="1026"/>
      <c r="AU185" s="1015"/>
      <c r="AV185" s="1027"/>
      <c r="AW185" s="1027">
        <v>1005579</v>
      </c>
      <c r="AX185" s="1027" t="s">
        <v>1696</v>
      </c>
      <c r="AY185" s="1039" t="s">
        <v>1697</v>
      </c>
      <c r="AZ185" s="1043" t="s">
        <v>1559</v>
      </c>
      <c r="BA185" s="1030" t="s">
        <v>1657</v>
      </c>
      <c r="BB185" s="1033"/>
      <c r="BC185" s="1041"/>
      <c r="BD185" s="1041"/>
      <c r="BE185" s="1041"/>
      <c r="BF185" s="1041"/>
      <c r="BG185" s="1041"/>
      <c r="BH185" s="1041"/>
      <c r="BI185" s="1041"/>
      <c r="BJ185" s="1041"/>
      <c r="BK185" s="1039"/>
      <c r="BL185" s="1033" t="s">
        <v>641</v>
      </c>
      <c r="BM185" s="1041" t="s">
        <v>3363</v>
      </c>
      <c r="BN185" s="1041" t="s">
        <v>499</v>
      </c>
      <c r="BO185" s="1039"/>
    </row>
    <row r="186" spans="1:67" s="17" customFormat="1" ht="12" customHeight="1">
      <c r="A186" s="1015">
        <v>179</v>
      </c>
      <c r="B186" s="1036" t="s">
        <v>463</v>
      </c>
      <c r="C186" s="1037" t="s">
        <v>1553</v>
      </c>
      <c r="D186" s="1032" t="s">
        <v>1561</v>
      </c>
      <c r="E186" s="1019"/>
      <c r="F186" s="1020" t="s">
        <v>195</v>
      </c>
      <c r="G186" s="1038" t="s">
        <v>1698</v>
      </c>
      <c r="H186" s="1022"/>
      <c r="I186" s="1023"/>
      <c r="J186" s="1024"/>
      <c r="K186" s="777">
        <v>4</v>
      </c>
      <c r="L186" s="220">
        <v>2</v>
      </c>
      <c r="M186" s="221">
        <v>2</v>
      </c>
      <c r="N186" s="1844">
        <v>0</v>
      </c>
      <c r="O186" s="222">
        <v>0</v>
      </c>
      <c r="P186" s="223">
        <v>0</v>
      </c>
      <c r="Q186" s="3546">
        <v>1</v>
      </c>
      <c r="R186" s="3566"/>
      <c r="S186" s="224">
        <f t="shared" si="16"/>
        <v>9</v>
      </c>
      <c r="T186" s="224">
        <f t="shared" si="17"/>
        <v>9</v>
      </c>
      <c r="U186" s="1044" t="s">
        <v>1554</v>
      </c>
      <c r="V186" s="225" t="s">
        <v>304</v>
      </c>
      <c r="W186" s="226" t="s">
        <v>1555</v>
      </c>
      <c r="X186" s="226" t="s">
        <v>1486</v>
      </c>
      <c r="Y186" s="226" t="s">
        <v>3485</v>
      </c>
      <c r="Z186" s="225" t="s">
        <v>304</v>
      </c>
      <c r="AA186" s="226" t="s">
        <v>1556</v>
      </c>
      <c r="AB186" s="226" t="s">
        <v>1571</v>
      </c>
      <c r="AC186" s="226" t="s">
        <v>1672</v>
      </c>
      <c r="AD186" s="226"/>
      <c r="AE186" s="225" t="s">
        <v>304</v>
      </c>
      <c r="AF186" s="227" t="s">
        <v>1513</v>
      </c>
      <c r="AG186" s="227"/>
      <c r="AH186" s="227"/>
      <c r="AI186" s="228"/>
      <c r="AJ186" s="225" t="s">
        <v>63</v>
      </c>
      <c r="AK186" s="229" t="str">
        <f t="shared" si="15"/>
        <v>Nej</v>
      </c>
      <c r="AL186" s="225" t="s">
        <v>304</v>
      </c>
      <c r="AM186" s="15" t="str">
        <f t="shared" si="18"/>
        <v>Nej</v>
      </c>
      <c r="AN186" s="225" t="s">
        <v>304</v>
      </c>
      <c r="AO186" s="34" t="s">
        <v>1491</v>
      </c>
      <c r="AP186" s="225" t="s">
        <v>304</v>
      </c>
      <c r="AQ186" s="3458"/>
      <c r="AR186" s="225" t="s">
        <v>63</v>
      </c>
      <c r="AS186" s="1025"/>
      <c r="AT186" s="1026"/>
      <c r="AU186" s="1015"/>
      <c r="AV186" s="1027"/>
      <c r="AW186" s="1027">
        <v>1005579</v>
      </c>
      <c r="AX186" s="1027" t="s">
        <v>1696</v>
      </c>
      <c r="AY186" s="1039" t="s">
        <v>1697</v>
      </c>
      <c r="AZ186" s="1043" t="s">
        <v>1559</v>
      </c>
      <c r="BA186" s="1030" t="s">
        <v>1657</v>
      </c>
      <c r="BB186" s="1033"/>
      <c r="BC186" s="1041"/>
      <c r="BD186" s="1041"/>
      <c r="BE186" s="1041"/>
      <c r="BF186" s="1041"/>
      <c r="BG186" s="1041"/>
      <c r="BH186" s="1041"/>
      <c r="BI186" s="1041"/>
      <c r="BJ186" s="1041"/>
      <c r="BK186" s="1039"/>
      <c r="BL186" s="1033" t="s">
        <v>641</v>
      </c>
      <c r="BM186" s="1041" t="s">
        <v>3363</v>
      </c>
      <c r="BN186" s="1041" t="s">
        <v>499</v>
      </c>
      <c r="BO186" s="1039"/>
    </row>
    <row r="187" spans="1:67" s="17" customFormat="1" ht="12" customHeight="1">
      <c r="A187" s="1015">
        <v>180</v>
      </c>
      <c r="B187" s="1036" t="s">
        <v>463</v>
      </c>
      <c r="C187" s="1037" t="s">
        <v>1553</v>
      </c>
      <c r="D187" s="1041" t="s">
        <v>1562</v>
      </c>
      <c r="E187" s="1019"/>
      <c r="F187" s="1020" t="s">
        <v>195</v>
      </c>
      <c r="G187" s="1038" t="s">
        <v>1699</v>
      </c>
      <c r="H187" s="1022"/>
      <c r="I187" s="1023"/>
      <c r="J187" s="1024"/>
      <c r="K187" s="774">
        <v>1</v>
      </c>
      <c r="L187" s="220">
        <v>0</v>
      </c>
      <c r="M187" s="221">
        <v>1</v>
      </c>
      <c r="N187" s="1845">
        <v>0</v>
      </c>
      <c r="O187" s="222">
        <v>0</v>
      </c>
      <c r="P187" s="223">
        <v>0</v>
      </c>
      <c r="Q187" s="3546">
        <v>0</v>
      </c>
      <c r="R187" s="3566"/>
      <c r="S187" s="224">
        <f t="shared" si="16"/>
        <v>2</v>
      </c>
      <c r="T187" s="224">
        <f t="shared" si="17"/>
        <v>2</v>
      </c>
      <c r="U187" s="1044" t="s">
        <v>564</v>
      </c>
      <c r="V187" s="225" t="s">
        <v>304</v>
      </c>
      <c r="W187" s="226" t="s">
        <v>565</v>
      </c>
      <c r="X187" s="226"/>
      <c r="Y187" s="226" t="s">
        <v>567</v>
      </c>
      <c r="Z187" s="225" t="s">
        <v>304</v>
      </c>
      <c r="AA187" s="226" t="s">
        <v>564</v>
      </c>
      <c r="AB187" s="226"/>
      <c r="AC187" s="226" t="s">
        <v>1511</v>
      </c>
      <c r="AD187" s="226"/>
      <c r="AE187" s="225" t="s">
        <v>304</v>
      </c>
      <c r="AF187" s="227" t="s">
        <v>1513</v>
      </c>
      <c r="AG187" s="227"/>
      <c r="AH187" s="227"/>
      <c r="AI187" s="228"/>
      <c r="AJ187" s="225" t="s">
        <v>63</v>
      </c>
      <c r="AK187" s="229" t="str">
        <f t="shared" si="15"/>
        <v>Nej</v>
      </c>
      <c r="AL187" s="225" t="s">
        <v>304</v>
      </c>
      <c r="AM187" s="15" t="str">
        <f t="shared" si="18"/>
        <v>Nej</v>
      </c>
      <c r="AN187" s="225" t="s">
        <v>304</v>
      </c>
      <c r="AO187" s="34" t="str">
        <f>IF(Q187=0,"Nej","")</f>
        <v>Nej</v>
      </c>
      <c r="AP187" s="225" t="s">
        <v>304</v>
      </c>
      <c r="AQ187" s="3458"/>
      <c r="AR187" s="225" t="s">
        <v>63</v>
      </c>
      <c r="AS187" s="1025"/>
      <c r="AT187" s="1026"/>
      <c r="AU187" s="1015"/>
      <c r="AV187" s="1027"/>
      <c r="AW187" s="1027">
        <v>1005579</v>
      </c>
      <c r="AX187" s="1027" t="s">
        <v>1696</v>
      </c>
      <c r="AY187" s="1039" t="s">
        <v>1697</v>
      </c>
      <c r="AZ187" s="1043" t="s">
        <v>1559</v>
      </c>
      <c r="BA187" s="1030" t="s">
        <v>1657</v>
      </c>
      <c r="BB187" s="1033"/>
      <c r="BC187" s="1041"/>
      <c r="BD187" s="1041"/>
      <c r="BE187" s="1041"/>
      <c r="BF187" s="1041"/>
      <c r="BG187" s="1041"/>
      <c r="BH187" s="1041"/>
      <c r="BI187" s="1041"/>
      <c r="BJ187" s="1041"/>
      <c r="BK187" s="1039"/>
      <c r="BL187" s="1033" t="s">
        <v>486</v>
      </c>
      <c r="BM187" s="1041" t="s">
        <v>3363</v>
      </c>
      <c r="BN187" s="1041" t="s">
        <v>499</v>
      </c>
      <c r="BO187" s="1039"/>
    </row>
    <row r="188" spans="1:67" s="17" customFormat="1" ht="12" customHeight="1">
      <c r="A188" s="1015">
        <v>181</v>
      </c>
      <c r="B188" s="1036" t="s">
        <v>463</v>
      </c>
      <c r="C188" s="1037" t="s">
        <v>1553</v>
      </c>
      <c r="D188" s="1041" t="s">
        <v>1562</v>
      </c>
      <c r="E188" s="1019"/>
      <c r="F188" s="1020" t="s">
        <v>59</v>
      </c>
      <c r="G188" s="1042" t="s">
        <v>1700</v>
      </c>
      <c r="H188" s="1022"/>
      <c r="I188" s="1023"/>
      <c r="J188" s="1024"/>
      <c r="K188" s="777">
        <v>1</v>
      </c>
      <c r="L188" s="220">
        <v>0</v>
      </c>
      <c r="M188" s="221">
        <v>1</v>
      </c>
      <c r="N188" s="1844">
        <v>8</v>
      </c>
      <c r="O188" s="222">
        <v>0</v>
      </c>
      <c r="P188" s="223">
        <v>0</v>
      </c>
      <c r="Q188" s="3546">
        <v>0</v>
      </c>
      <c r="R188" s="3566"/>
      <c r="S188" s="224">
        <f t="shared" si="16"/>
        <v>2</v>
      </c>
      <c r="T188" s="224">
        <f t="shared" si="17"/>
        <v>10</v>
      </c>
      <c r="U188" s="1044" t="s">
        <v>564</v>
      </c>
      <c r="V188" s="225" t="s">
        <v>304</v>
      </c>
      <c r="W188" s="226" t="s">
        <v>565</v>
      </c>
      <c r="X188" s="226"/>
      <c r="Y188" s="226" t="s">
        <v>567</v>
      </c>
      <c r="Z188" s="225" t="s">
        <v>304</v>
      </c>
      <c r="AA188" s="226" t="s">
        <v>564</v>
      </c>
      <c r="AB188" s="226"/>
      <c r="AC188" s="226" t="s">
        <v>1511</v>
      </c>
      <c r="AD188" s="226"/>
      <c r="AE188" s="225" t="s">
        <v>304</v>
      </c>
      <c r="AF188" s="227" t="s">
        <v>201</v>
      </c>
      <c r="AG188" s="227"/>
      <c r="AH188" s="227"/>
      <c r="AI188" s="228" t="s">
        <v>1701</v>
      </c>
      <c r="AJ188" s="225" t="s">
        <v>63</v>
      </c>
      <c r="AK188" s="229" t="str">
        <f t="shared" si="15"/>
        <v>Nej</v>
      </c>
      <c r="AL188" s="225" t="s">
        <v>304</v>
      </c>
      <c r="AM188" s="15" t="str">
        <f t="shared" si="18"/>
        <v>Nej</v>
      </c>
      <c r="AN188" s="225" t="s">
        <v>304</v>
      </c>
      <c r="AO188" s="34" t="str">
        <f>IF(Q188=0,"Nej","")</f>
        <v>Nej</v>
      </c>
      <c r="AP188" s="225" t="s">
        <v>304</v>
      </c>
      <c r="AQ188" s="3458"/>
      <c r="AR188" s="225" t="s">
        <v>63</v>
      </c>
      <c r="AS188" s="1025"/>
      <c r="AT188" s="1026"/>
      <c r="AU188" s="1015"/>
      <c r="AV188" s="1027" t="s">
        <v>428</v>
      </c>
      <c r="AW188" s="1027">
        <v>1956</v>
      </c>
      <c r="AX188" s="1027" t="s">
        <v>1702</v>
      </c>
      <c r="AY188" s="1039" t="s">
        <v>1703</v>
      </c>
      <c r="AZ188" s="1043" t="s">
        <v>1559</v>
      </c>
      <c r="BA188" s="1030"/>
      <c r="BB188" s="1033"/>
      <c r="BC188" s="1041"/>
      <c r="BD188" s="1041"/>
      <c r="BE188" s="1041"/>
      <c r="BF188" s="1041"/>
      <c r="BG188" s="1041"/>
      <c r="BH188" s="1041"/>
      <c r="BI188" s="1041"/>
      <c r="BJ188" s="1041"/>
      <c r="BK188" s="1039"/>
      <c r="BL188" s="1033" t="s">
        <v>486</v>
      </c>
      <c r="BM188" s="1041" t="s">
        <v>3363</v>
      </c>
      <c r="BN188" s="1041" t="s">
        <v>3456</v>
      </c>
      <c r="BO188" s="1039" t="s">
        <v>3362</v>
      </c>
    </row>
    <row r="189" spans="1:67" s="17" customFormat="1" ht="12" customHeight="1">
      <c r="A189" s="1015">
        <v>182</v>
      </c>
      <c r="B189" s="1036" t="s">
        <v>463</v>
      </c>
      <c r="C189" s="1037" t="s">
        <v>1553</v>
      </c>
      <c r="D189" s="1032" t="s">
        <v>3459</v>
      </c>
      <c r="E189" s="1019"/>
      <c r="F189" s="1020" t="s">
        <v>59</v>
      </c>
      <c r="G189" s="1042" t="s">
        <v>1704</v>
      </c>
      <c r="H189" s="1022"/>
      <c r="I189" s="1023">
        <v>1110</v>
      </c>
      <c r="J189" s="1024"/>
      <c r="K189" s="774">
        <v>8</v>
      </c>
      <c r="L189" s="220">
        <v>4</v>
      </c>
      <c r="M189" s="221">
        <v>4</v>
      </c>
      <c r="N189" s="1844">
        <v>4</v>
      </c>
      <c r="O189" s="222">
        <v>0</v>
      </c>
      <c r="P189" s="223">
        <v>0</v>
      </c>
      <c r="Q189" s="3546">
        <v>1</v>
      </c>
      <c r="R189" s="3566"/>
      <c r="S189" s="224">
        <f t="shared" si="16"/>
        <v>17</v>
      </c>
      <c r="T189" s="224">
        <f t="shared" si="17"/>
        <v>21</v>
      </c>
      <c r="U189" s="1044" t="s">
        <v>1705</v>
      </c>
      <c r="V189" s="225" t="s">
        <v>304</v>
      </c>
      <c r="W189" s="226" t="s">
        <v>1555</v>
      </c>
      <c r="X189" s="226" t="s">
        <v>1486</v>
      </c>
      <c r="Y189" s="226" t="s">
        <v>3484</v>
      </c>
      <c r="Z189" s="225" t="s">
        <v>304</v>
      </c>
      <c r="AA189" s="226" t="s">
        <v>1556</v>
      </c>
      <c r="AB189" s="226" t="s">
        <v>1571</v>
      </c>
      <c r="AC189" s="226" t="s">
        <v>1672</v>
      </c>
      <c r="AD189" s="226"/>
      <c r="AE189" s="225" t="s">
        <v>304</v>
      </c>
      <c r="AF189" s="227" t="s">
        <v>70</v>
      </c>
      <c r="AG189" s="227" t="s">
        <v>1505</v>
      </c>
      <c r="AH189" s="227"/>
      <c r="AI189" s="228"/>
      <c r="AJ189" s="225" t="s">
        <v>63</v>
      </c>
      <c r="AK189" s="229" t="str">
        <f t="shared" si="15"/>
        <v>Nej</v>
      </c>
      <c r="AL189" s="225" t="s">
        <v>304</v>
      </c>
      <c r="AM189" s="15" t="str">
        <f t="shared" si="18"/>
        <v>Nej</v>
      </c>
      <c r="AN189" s="225" t="s">
        <v>304</v>
      </c>
      <c r="AO189" s="34" t="s">
        <v>1491</v>
      </c>
      <c r="AP189" s="225" t="s">
        <v>304</v>
      </c>
      <c r="AQ189" s="3458"/>
      <c r="AR189" s="225" t="s">
        <v>63</v>
      </c>
      <c r="AS189" s="1025"/>
      <c r="AT189" s="1026"/>
      <c r="AU189" s="1015" t="s">
        <v>1478</v>
      </c>
      <c r="AV189" s="1027" t="s">
        <v>3695</v>
      </c>
      <c r="AW189" s="1027">
        <v>219616</v>
      </c>
      <c r="AX189" s="1027" t="s">
        <v>1707</v>
      </c>
      <c r="AY189" s="1039" t="s">
        <v>1708</v>
      </c>
      <c r="AZ189" s="1043" t="s">
        <v>1559</v>
      </c>
      <c r="BA189" s="1030" t="s">
        <v>1706</v>
      </c>
      <c r="BB189" s="1048" t="s">
        <v>59</v>
      </c>
      <c r="BC189" s="1019" t="s">
        <v>59</v>
      </c>
      <c r="BD189" s="1041" t="s">
        <v>59</v>
      </c>
      <c r="BE189" s="1041"/>
      <c r="BF189" s="1041" t="s">
        <v>59</v>
      </c>
      <c r="BG189" s="1041"/>
      <c r="BH189" s="1041" t="s">
        <v>59</v>
      </c>
      <c r="BI189" s="1041" t="s">
        <v>59</v>
      </c>
      <c r="BJ189" s="1041"/>
      <c r="BK189" s="1039"/>
      <c r="BL189" s="1033" t="s">
        <v>641</v>
      </c>
      <c r="BM189" s="1041" t="s">
        <v>2460</v>
      </c>
      <c r="BN189" s="1041" t="s">
        <v>3314</v>
      </c>
      <c r="BO189" s="1039"/>
    </row>
    <row r="190" spans="1:67" s="17" customFormat="1" ht="12" customHeight="1">
      <c r="A190" s="1015">
        <v>183</v>
      </c>
      <c r="B190" s="1036" t="s">
        <v>463</v>
      </c>
      <c r="C190" s="1037" t="s">
        <v>1553</v>
      </c>
      <c r="D190" s="1032" t="s">
        <v>1561</v>
      </c>
      <c r="E190" s="1019"/>
      <c r="F190" s="1020" t="s">
        <v>59</v>
      </c>
      <c r="G190" s="1042" t="s">
        <v>1709</v>
      </c>
      <c r="H190" s="1022"/>
      <c r="I190" s="1023">
        <v>1110</v>
      </c>
      <c r="J190" s="1024"/>
      <c r="K190" s="777">
        <v>4</v>
      </c>
      <c r="L190" s="220">
        <v>2</v>
      </c>
      <c r="M190" s="221">
        <v>2</v>
      </c>
      <c r="N190" s="1844">
        <v>4</v>
      </c>
      <c r="O190" s="222">
        <v>0</v>
      </c>
      <c r="P190" s="223">
        <v>0</v>
      </c>
      <c r="Q190" s="3546">
        <v>1</v>
      </c>
      <c r="R190" s="3566"/>
      <c r="S190" s="224">
        <f t="shared" si="16"/>
        <v>9</v>
      </c>
      <c r="T190" s="224">
        <f t="shared" si="17"/>
        <v>13</v>
      </c>
      <c r="U190" s="1044" t="s">
        <v>1705</v>
      </c>
      <c r="V190" s="225" t="s">
        <v>304</v>
      </c>
      <c r="W190" s="226" t="s">
        <v>1555</v>
      </c>
      <c r="X190" s="226" t="s">
        <v>1486</v>
      </c>
      <c r="Y190" s="226" t="s">
        <v>3485</v>
      </c>
      <c r="Z190" s="225" t="s">
        <v>304</v>
      </c>
      <c r="AA190" s="226" t="s">
        <v>1556</v>
      </c>
      <c r="AB190" s="226" t="s">
        <v>1571</v>
      </c>
      <c r="AC190" s="226" t="s">
        <v>1710</v>
      </c>
      <c r="AD190" s="226" t="s">
        <v>1711</v>
      </c>
      <c r="AE190" s="225" t="s">
        <v>304</v>
      </c>
      <c r="AF190" s="227" t="s">
        <v>70</v>
      </c>
      <c r="AG190" s="227" t="s">
        <v>1505</v>
      </c>
      <c r="AH190" s="227"/>
      <c r="AI190" s="228"/>
      <c r="AJ190" s="225" t="s">
        <v>63</v>
      </c>
      <c r="AK190" s="229" t="str">
        <f t="shared" si="15"/>
        <v>Nej</v>
      </c>
      <c r="AL190" s="225" t="s">
        <v>304</v>
      </c>
      <c r="AM190" s="15" t="str">
        <f t="shared" si="18"/>
        <v>Nej</v>
      </c>
      <c r="AN190" s="225" t="s">
        <v>304</v>
      </c>
      <c r="AO190" s="34" t="s">
        <v>1491</v>
      </c>
      <c r="AP190" s="225" t="s">
        <v>304</v>
      </c>
      <c r="AQ190" s="3458"/>
      <c r="AR190" s="225" t="s">
        <v>63</v>
      </c>
      <c r="AS190" s="1025"/>
      <c r="AT190" s="1026"/>
      <c r="AU190" s="1015" t="s">
        <v>1478</v>
      </c>
      <c r="AV190" s="1027" t="s">
        <v>3695</v>
      </c>
      <c r="AW190" s="1027">
        <v>219617</v>
      </c>
      <c r="AX190" s="1027" t="s">
        <v>1707</v>
      </c>
      <c r="AY190" s="1039" t="s">
        <v>1708</v>
      </c>
      <c r="AZ190" s="1043" t="s">
        <v>1559</v>
      </c>
      <c r="BA190" s="1030" t="s">
        <v>1706</v>
      </c>
      <c r="BB190" s="1048" t="s">
        <v>59</v>
      </c>
      <c r="BC190" s="1019" t="s">
        <v>59</v>
      </c>
      <c r="BD190" s="1041" t="s">
        <v>59</v>
      </c>
      <c r="BE190" s="1041"/>
      <c r="BF190" s="1041" t="s">
        <v>59</v>
      </c>
      <c r="BG190" s="1041"/>
      <c r="BH190" s="1041" t="s">
        <v>59</v>
      </c>
      <c r="BI190" s="1041" t="s">
        <v>59</v>
      </c>
      <c r="BJ190" s="1041"/>
      <c r="BK190" s="1039"/>
      <c r="BL190" s="1033" t="s">
        <v>641</v>
      </c>
      <c r="BM190" s="1041" t="s">
        <v>2460</v>
      </c>
      <c r="BN190" s="1041" t="s">
        <v>3314</v>
      </c>
      <c r="BO190" s="1039"/>
    </row>
    <row r="191" spans="1:67" s="17" customFormat="1" ht="12" customHeight="1">
      <c r="A191" s="1049">
        <v>184</v>
      </c>
      <c r="B191" s="1050" t="s">
        <v>463</v>
      </c>
      <c r="C191" s="1051" t="s">
        <v>1553</v>
      </c>
      <c r="D191" s="1052" t="s">
        <v>1562</v>
      </c>
      <c r="E191" s="1053"/>
      <c r="F191" s="1054" t="s">
        <v>59</v>
      </c>
      <c r="G191" s="1055" t="s">
        <v>1713</v>
      </c>
      <c r="H191" s="1056"/>
      <c r="I191" s="1057"/>
      <c r="J191" s="1058"/>
      <c r="K191" s="791">
        <v>1</v>
      </c>
      <c r="L191" s="792">
        <v>0</v>
      </c>
      <c r="M191" s="793">
        <v>1</v>
      </c>
      <c r="N191" s="1847">
        <v>4</v>
      </c>
      <c r="O191" s="794">
        <v>0</v>
      </c>
      <c r="P191" s="795">
        <v>0</v>
      </c>
      <c r="Q191" s="3573">
        <v>0</v>
      </c>
      <c r="R191" s="3567"/>
      <c r="S191" s="796">
        <f t="shared" si="16"/>
        <v>2</v>
      </c>
      <c r="T191" s="796">
        <f t="shared" si="17"/>
        <v>6</v>
      </c>
      <c r="U191" s="1059" t="s">
        <v>564</v>
      </c>
      <c r="V191" s="798" t="s">
        <v>304</v>
      </c>
      <c r="W191" s="801" t="s">
        <v>565</v>
      </c>
      <c r="X191" s="801"/>
      <c r="Y191" s="801" t="s">
        <v>567</v>
      </c>
      <c r="Z191" s="798" t="s">
        <v>304</v>
      </c>
      <c r="AA191" s="801" t="s">
        <v>564</v>
      </c>
      <c r="AB191" s="801"/>
      <c r="AC191" s="801" t="s">
        <v>1511</v>
      </c>
      <c r="AD191" s="801"/>
      <c r="AE191" s="798" t="s">
        <v>304</v>
      </c>
      <c r="AF191" s="802" t="s">
        <v>70</v>
      </c>
      <c r="AG191" s="802"/>
      <c r="AH191" s="802"/>
      <c r="AI191" s="803"/>
      <c r="AJ191" s="798" t="s">
        <v>63</v>
      </c>
      <c r="AK191" s="804" t="str">
        <f t="shared" si="15"/>
        <v>Nej</v>
      </c>
      <c r="AL191" s="798" t="s">
        <v>304</v>
      </c>
      <c r="AM191" s="107" t="str">
        <f t="shared" si="18"/>
        <v>Nej</v>
      </c>
      <c r="AN191" s="798" t="s">
        <v>304</v>
      </c>
      <c r="AO191" s="108" t="str">
        <f>IF(Q191=0,"Nej","")</f>
        <v>Nej</v>
      </c>
      <c r="AP191" s="798" t="s">
        <v>304</v>
      </c>
      <c r="AQ191" s="3460"/>
      <c r="AR191" s="798" t="s">
        <v>63</v>
      </c>
      <c r="AS191" s="1060"/>
      <c r="AT191" s="1061"/>
      <c r="AU191" s="1015" t="s">
        <v>1478</v>
      </c>
      <c r="AV191" s="1027" t="s">
        <v>3695</v>
      </c>
      <c r="AW191" s="1062">
        <v>219618</v>
      </c>
      <c r="AX191" s="1062" t="s">
        <v>1707</v>
      </c>
      <c r="AY191" s="1063" t="s">
        <v>1708</v>
      </c>
      <c r="AZ191" s="1064" t="s">
        <v>1559</v>
      </c>
      <c r="BA191" s="1065" t="s">
        <v>1706</v>
      </c>
      <c r="BB191" s="1066" t="s">
        <v>59</v>
      </c>
      <c r="BC191" s="1053" t="s">
        <v>59</v>
      </c>
      <c r="BD191" s="1052" t="s">
        <v>59</v>
      </c>
      <c r="BE191" s="1052"/>
      <c r="BF191" s="1052" t="s">
        <v>59</v>
      </c>
      <c r="BG191" s="1052"/>
      <c r="BH191" s="1052" t="s">
        <v>59</v>
      </c>
      <c r="BI191" s="1052" t="s">
        <v>59</v>
      </c>
      <c r="BJ191" s="1052"/>
      <c r="BK191" s="1063"/>
      <c r="BL191" s="1067" t="s">
        <v>486</v>
      </c>
      <c r="BM191" s="1052" t="s">
        <v>2460</v>
      </c>
      <c r="BN191" s="1052" t="s">
        <v>3314</v>
      </c>
      <c r="BO191" s="1063"/>
    </row>
    <row r="192" spans="1:67" s="17" customFormat="1" ht="12" customHeight="1">
      <c r="A192" s="1068">
        <v>185</v>
      </c>
      <c r="B192" s="1069" t="s">
        <v>463</v>
      </c>
      <c r="C192" s="1070" t="s">
        <v>1714</v>
      </c>
      <c r="D192" s="1071" t="s">
        <v>1715</v>
      </c>
      <c r="E192" s="1072" t="s">
        <v>59</v>
      </c>
      <c r="F192" s="1073" t="s">
        <v>59</v>
      </c>
      <c r="G192" s="1074" t="s">
        <v>1715</v>
      </c>
      <c r="H192" s="1075"/>
      <c r="I192" s="1076"/>
      <c r="J192" s="1077"/>
      <c r="K192" s="816">
        <v>4</v>
      </c>
      <c r="L192" s="817">
        <v>0</v>
      </c>
      <c r="M192" s="818">
        <v>2</v>
      </c>
      <c r="N192" s="3505">
        <v>0</v>
      </c>
      <c r="O192" s="819">
        <v>0</v>
      </c>
      <c r="P192" s="820">
        <v>0</v>
      </c>
      <c r="Q192" s="3574">
        <v>0</v>
      </c>
      <c r="R192" s="3568"/>
      <c r="S192" s="764">
        <f t="shared" si="16"/>
        <v>6</v>
      </c>
      <c r="T192" s="764">
        <f t="shared" si="17"/>
        <v>6</v>
      </c>
      <c r="U192" s="1124" t="s">
        <v>1716</v>
      </c>
      <c r="V192" s="143" t="s">
        <v>304</v>
      </c>
      <c r="W192" s="822" t="s">
        <v>1717</v>
      </c>
      <c r="X192" s="822"/>
      <c r="Y192" s="822" t="s">
        <v>1718</v>
      </c>
      <c r="Z192" s="143" t="s">
        <v>304</v>
      </c>
      <c r="AA192" s="822" t="s">
        <v>1556</v>
      </c>
      <c r="AB192" s="822" t="s">
        <v>1557</v>
      </c>
      <c r="AC192" s="822" t="s">
        <v>1564</v>
      </c>
      <c r="AD192" s="822"/>
      <c r="AE192" s="143" t="s">
        <v>304</v>
      </c>
      <c r="AF192" s="3509" t="s">
        <v>569</v>
      </c>
      <c r="AG192" s="823"/>
      <c r="AH192" s="823"/>
      <c r="AI192" s="824"/>
      <c r="AJ192" s="143" t="s">
        <v>63</v>
      </c>
      <c r="AK192" s="994" t="s">
        <v>486</v>
      </c>
      <c r="AL192" s="143" t="s">
        <v>304</v>
      </c>
      <c r="AM192" s="154" t="str">
        <f t="shared" si="18"/>
        <v>Nej</v>
      </c>
      <c r="AN192" s="143" t="s">
        <v>304</v>
      </c>
      <c r="AO192" s="995" t="s">
        <v>486</v>
      </c>
      <c r="AP192" s="143" t="s">
        <v>304</v>
      </c>
      <c r="AQ192" s="3453"/>
      <c r="AR192" s="143" t="s">
        <v>63</v>
      </c>
      <c r="AS192" s="1079"/>
      <c r="AT192" s="1080"/>
      <c r="AU192" s="1068"/>
      <c r="AV192" s="1081"/>
      <c r="AW192" s="1081"/>
      <c r="AX192" s="1081"/>
      <c r="AY192" s="1082" t="s">
        <v>1719</v>
      </c>
      <c r="AZ192" s="1083" t="s">
        <v>1559</v>
      </c>
      <c r="BA192" s="1084"/>
      <c r="BB192" s="1085"/>
      <c r="BC192" s="1086"/>
      <c r="BD192" s="1086"/>
      <c r="BE192" s="1086"/>
      <c r="BF192" s="1086"/>
      <c r="BG192" s="1086"/>
      <c r="BH192" s="1086"/>
      <c r="BI192" s="1086"/>
      <c r="BJ192" s="1086"/>
      <c r="BK192" s="1082"/>
      <c r="BL192" s="1085" t="s">
        <v>641</v>
      </c>
      <c r="BM192" s="1086" t="s">
        <v>2460</v>
      </c>
      <c r="BN192" s="1086" t="s">
        <v>499</v>
      </c>
      <c r="BO192" s="1082"/>
    </row>
    <row r="193" spans="1:67" s="17" customFormat="1" ht="12" customHeight="1">
      <c r="A193" s="1087">
        <v>186</v>
      </c>
      <c r="B193" s="1088" t="s">
        <v>463</v>
      </c>
      <c r="C193" s="1089" t="s">
        <v>1714</v>
      </c>
      <c r="D193" s="1090" t="s">
        <v>1720</v>
      </c>
      <c r="E193" s="1091" t="s">
        <v>59</v>
      </c>
      <c r="F193" s="1092" t="s">
        <v>59</v>
      </c>
      <c r="G193" s="1093" t="s">
        <v>1720</v>
      </c>
      <c r="H193" s="1094"/>
      <c r="I193" s="1095"/>
      <c r="J193" s="1096"/>
      <c r="K193" s="836">
        <v>2</v>
      </c>
      <c r="L193" s="837">
        <v>0</v>
      </c>
      <c r="M193" s="838">
        <v>2</v>
      </c>
      <c r="N193" s="3507">
        <v>0</v>
      </c>
      <c r="O193" s="839">
        <v>0</v>
      </c>
      <c r="P193" s="840">
        <v>0</v>
      </c>
      <c r="Q193" s="3575">
        <v>0</v>
      </c>
      <c r="R193" s="3569"/>
      <c r="S193" s="224">
        <f t="shared" si="16"/>
        <v>4</v>
      </c>
      <c r="T193" s="224">
        <f t="shared" si="17"/>
        <v>4</v>
      </c>
      <c r="U193" s="1125" t="s">
        <v>1716</v>
      </c>
      <c r="V193" s="225" t="s">
        <v>304</v>
      </c>
      <c r="W193" s="842" t="s">
        <v>1717</v>
      </c>
      <c r="X193" s="842"/>
      <c r="Y193" s="842" t="s">
        <v>1718</v>
      </c>
      <c r="Z193" s="225" t="s">
        <v>304</v>
      </c>
      <c r="AA193" s="842" t="s">
        <v>1556</v>
      </c>
      <c r="AB193" s="842" t="s">
        <v>1557</v>
      </c>
      <c r="AC193" s="842" t="s">
        <v>1564</v>
      </c>
      <c r="AD193" s="842"/>
      <c r="AE193" s="225" t="s">
        <v>304</v>
      </c>
      <c r="AF193" s="3510" t="s">
        <v>569</v>
      </c>
      <c r="AG193" s="843"/>
      <c r="AH193" s="843"/>
      <c r="AI193" s="844"/>
      <c r="AJ193" s="225" t="s">
        <v>63</v>
      </c>
      <c r="AK193" s="845" t="s">
        <v>486</v>
      </c>
      <c r="AL193" s="225" t="s">
        <v>304</v>
      </c>
      <c r="AM193" s="125" t="str">
        <f t="shared" si="18"/>
        <v>Nej</v>
      </c>
      <c r="AN193" s="225" t="s">
        <v>304</v>
      </c>
      <c r="AO193" s="190" t="s">
        <v>486</v>
      </c>
      <c r="AP193" s="225" t="s">
        <v>304</v>
      </c>
      <c r="AQ193" s="3454"/>
      <c r="AR193" s="225" t="s">
        <v>63</v>
      </c>
      <c r="AS193" s="1097"/>
      <c r="AT193" s="1098"/>
      <c r="AU193" s="1087"/>
      <c r="AV193" s="1099"/>
      <c r="AW193" s="1099"/>
      <c r="AX193" s="1099"/>
      <c r="AY193" s="1100" t="s">
        <v>1719</v>
      </c>
      <c r="AZ193" s="1106" t="s">
        <v>1559</v>
      </c>
      <c r="BA193" s="1101"/>
      <c r="BB193" s="1102"/>
      <c r="BC193" s="1103"/>
      <c r="BD193" s="1103"/>
      <c r="BE193" s="1103"/>
      <c r="BF193" s="1103"/>
      <c r="BG193" s="1103"/>
      <c r="BH193" s="1103"/>
      <c r="BI193" s="1103"/>
      <c r="BJ193" s="1103"/>
      <c r="BK193" s="1100"/>
      <c r="BL193" s="1102" t="s">
        <v>486</v>
      </c>
      <c r="BM193" s="1103" t="s">
        <v>2460</v>
      </c>
      <c r="BN193" s="1103" t="s">
        <v>499</v>
      </c>
      <c r="BO193" s="1100"/>
    </row>
    <row r="194" spans="1:67" s="17" customFormat="1" ht="12" customHeight="1">
      <c r="A194" s="1087">
        <v>187</v>
      </c>
      <c r="B194" s="1088" t="s">
        <v>463</v>
      </c>
      <c r="C194" s="1089" t="s">
        <v>1714</v>
      </c>
      <c r="D194" s="1090" t="s">
        <v>1721</v>
      </c>
      <c r="E194" s="1091" t="s">
        <v>59</v>
      </c>
      <c r="F194" s="1092" t="s">
        <v>59</v>
      </c>
      <c r="G194" s="1093" t="s">
        <v>1721</v>
      </c>
      <c r="H194" s="1094"/>
      <c r="I194" s="1095"/>
      <c r="J194" s="1096"/>
      <c r="K194" s="851">
        <v>1</v>
      </c>
      <c r="L194" s="837">
        <v>0</v>
      </c>
      <c r="M194" s="838">
        <v>1</v>
      </c>
      <c r="N194" s="3507">
        <v>0</v>
      </c>
      <c r="O194" s="839">
        <v>0</v>
      </c>
      <c r="P194" s="840">
        <v>0</v>
      </c>
      <c r="Q194" s="3575">
        <v>0</v>
      </c>
      <c r="R194" s="3569"/>
      <c r="S194" s="224">
        <f t="shared" si="16"/>
        <v>2</v>
      </c>
      <c r="T194" s="224">
        <f t="shared" si="17"/>
        <v>2</v>
      </c>
      <c r="U194" s="1125" t="s">
        <v>564</v>
      </c>
      <c r="V194" s="225" t="s">
        <v>304</v>
      </c>
      <c r="W194" s="842" t="s">
        <v>565</v>
      </c>
      <c r="X194" s="842"/>
      <c r="Y194" s="842" t="s">
        <v>567</v>
      </c>
      <c r="Z194" s="225" t="s">
        <v>304</v>
      </c>
      <c r="AA194" s="842" t="s">
        <v>564</v>
      </c>
      <c r="AB194" s="842"/>
      <c r="AC194" s="842" t="s">
        <v>1511</v>
      </c>
      <c r="AD194" s="842"/>
      <c r="AE194" s="225" t="s">
        <v>304</v>
      </c>
      <c r="AF194" s="3510" t="s">
        <v>569</v>
      </c>
      <c r="AG194" s="843"/>
      <c r="AH194" s="843"/>
      <c r="AI194" s="844"/>
      <c r="AJ194" s="225" t="s">
        <v>63</v>
      </c>
      <c r="AK194" s="845" t="s">
        <v>486</v>
      </c>
      <c r="AL194" s="225" t="s">
        <v>304</v>
      </c>
      <c r="AM194" s="125" t="str">
        <f t="shared" si="18"/>
        <v>Nej</v>
      </c>
      <c r="AN194" s="225" t="s">
        <v>304</v>
      </c>
      <c r="AO194" s="190" t="s">
        <v>486</v>
      </c>
      <c r="AP194" s="225" t="s">
        <v>304</v>
      </c>
      <c r="AQ194" s="3454"/>
      <c r="AR194" s="225" t="s">
        <v>63</v>
      </c>
      <c r="AS194" s="1097"/>
      <c r="AT194" s="1098"/>
      <c r="AU194" s="1087"/>
      <c r="AV194" s="1099"/>
      <c r="AW194" s="1099"/>
      <c r="AX194" s="1099"/>
      <c r="AY194" s="1100" t="s">
        <v>1719</v>
      </c>
      <c r="AZ194" s="1106" t="s">
        <v>1559</v>
      </c>
      <c r="BA194" s="1101"/>
      <c r="BB194" s="1102"/>
      <c r="BC194" s="1103"/>
      <c r="BD194" s="1103"/>
      <c r="BE194" s="1103"/>
      <c r="BF194" s="1103"/>
      <c r="BG194" s="1103"/>
      <c r="BH194" s="1103"/>
      <c r="BI194" s="1103"/>
      <c r="BJ194" s="1103"/>
      <c r="BK194" s="1100"/>
      <c r="BL194" s="1102" t="s">
        <v>486</v>
      </c>
      <c r="BM194" s="1103" t="s">
        <v>2460</v>
      </c>
      <c r="BN194" s="1103" t="s">
        <v>499</v>
      </c>
      <c r="BO194" s="1100"/>
    </row>
    <row r="195" spans="1:67" s="17" customFormat="1" ht="12" customHeight="1">
      <c r="A195" s="1087">
        <v>188</v>
      </c>
      <c r="B195" s="1104" t="s">
        <v>463</v>
      </c>
      <c r="C195" s="1099" t="s">
        <v>1714</v>
      </c>
      <c r="D195" s="1103" t="s">
        <v>1720</v>
      </c>
      <c r="E195" s="1091"/>
      <c r="F195" s="1092" t="s">
        <v>195</v>
      </c>
      <c r="G195" s="1105" t="s">
        <v>1722</v>
      </c>
      <c r="H195" s="1094"/>
      <c r="I195" s="1095"/>
      <c r="J195" s="1096"/>
      <c r="K195" s="836">
        <v>2</v>
      </c>
      <c r="L195" s="837">
        <v>0</v>
      </c>
      <c r="M195" s="838">
        <v>2</v>
      </c>
      <c r="N195" s="3506">
        <v>0</v>
      </c>
      <c r="O195" s="839">
        <v>0</v>
      </c>
      <c r="P195" s="840">
        <v>0</v>
      </c>
      <c r="Q195" s="3575">
        <v>0</v>
      </c>
      <c r="R195" s="3569"/>
      <c r="S195" s="224">
        <f t="shared" si="16"/>
        <v>4</v>
      </c>
      <c r="T195" s="224">
        <f t="shared" si="17"/>
        <v>4</v>
      </c>
      <c r="U195" s="1125" t="s">
        <v>1716</v>
      </c>
      <c r="V195" s="225" t="s">
        <v>304</v>
      </c>
      <c r="W195" s="842" t="s">
        <v>1717</v>
      </c>
      <c r="X195" s="842" t="s">
        <v>1723</v>
      </c>
      <c r="Y195" s="842" t="s">
        <v>1718</v>
      </c>
      <c r="Z195" s="225" t="s">
        <v>304</v>
      </c>
      <c r="AA195" s="842" t="s">
        <v>1556</v>
      </c>
      <c r="AB195" s="842" t="s">
        <v>1557</v>
      </c>
      <c r="AC195" s="842" t="s">
        <v>1564</v>
      </c>
      <c r="AD195" s="842"/>
      <c r="AE195" s="225" t="s">
        <v>304</v>
      </c>
      <c r="AF195" s="3510" t="s">
        <v>122</v>
      </c>
      <c r="AG195" s="843"/>
      <c r="AH195" s="843"/>
      <c r="AI195" s="844"/>
      <c r="AJ195" s="225" t="s">
        <v>63</v>
      </c>
      <c r="AK195" s="845" t="str">
        <f t="shared" ref="AK195:AK231" si="19">IF(O195=0,"Nej","")</f>
        <v>Nej</v>
      </c>
      <c r="AL195" s="225" t="s">
        <v>304</v>
      </c>
      <c r="AM195" s="125" t="str">
        <f t="shared" si="18"/>
        <v>Nej</v>
      </c>
      <c r="AN195" s="225" t="s">
        <v>304</v>
      </c>
      <c r="AO195" s="190" t="str">
        <f>IF(Q195=0,"Nej","")</f>
        <v>Nej</v>
      </c>
      <c r="AP195" s="225" t="s">
        <v>304</v>
      </c>
      <c r="AQ195" s="3454"/>
      <c r="AR195" s="225" t="s">
        <v>63</v>
      </c>
      <c r="AS195" s="1097"/>
      <c r="AT195" s="1098"/>
      <c r="AU195" s="1087"/>
      <c r="AV195" s="1099" t="s">
        <v>379</v>
      </c>
      <c r="AW195" s="1099">
        <v>219572</v>
      </c>
      <c r="AX195" s="1099" t="s">
        <v>1724</v>
      </c>
      <c r="AY195" s="1100" t="s">
        <v>1725</v>
      </c>
      <c r="AZ195" s="1106"/>
      <c r="BA195" s="1101"/>
      <c r="BB195" s="1102"/>
      <c r="BC195" s="1103"/>
      <c r="BD195" s="1103"/>
      <c r="BE195" s="1103" t="s">
        <v>59</v>
      </c>
      <c r="BF195" s="1103" t="s">
        <v>59</v>
      </c>
      <c r="BG195" s="1103"/>
      <c r="BH195" s="1103"/>
      <c r="BI195" s="1103"/>
      <c r="BJ195" s="1103" t="s">
        <v>59</v>
      </c>
      <c r="BK195" s="1100"/>
      <c r="BL195" s="1102" t="s">
        <v>486</v>
      </c>
      <c r="BM195" s="1103" t="s">
        <v>2460</v>
      </c>
      <c r="BN195" s="1103" t="s">
        <v>3456</v>
      </c>
      <c r="BO195" s="1100" t="s">
        <v>3362</v>
      </c>
    </row>
    <row r="196" spans="1:67" s="17" customFormat="1" ht="12" customHeight="1">
      <c r="A196" s="1087">
        <v>189</v>
      </c>
      <c r="B196" s="1104" t="s">
        <v>463</v>
      </c>
      <c r="C196" s="1099" t="s">
        <v>1714</v>
      </c>
      <c r="D196" s="1103" t="s">
        <v>1721</v>
      </c>
      <c r="E196" s="1091"/>
      <c r="F196" s="1092" t="s">
        <v>195</v>
      </c>
      <c r="G196" s="1105" t="s">
        <v>1726</v>
      </c>
      <c r="H196" s="1094"/>
      <c r="I196" s="1095"/>
      <c r="J196" s="1096"/>
      <c r="K196" s="851">
        <v>1</v>
      </c>
      <c r="L196" s="837">
        <v>0</v>
      </c>
      <c r="M196" s="838">
        <v>1</v>
      </c>
      <c r="N196" s="3507">
        <v>0</v>
      </c>
      <c r="O196" s="839">
        <v>0</v>
      </c>
      <c r="P196" s="840">
        <v>0</v>
      </c>
      <c r="Q196" s="3575">
        <v>0</v>
      </c>
      <c r="R196" s="3569"/>
      <c r="S196" s="224">
        <f t="shared" si="16"/>
        <v>2</v>
      </c>
      <c r="T196" s="224">
        <f t="shared" si="17"/>
        <v>2</v>
      </c>
      <c r="U196" s="1125" t="s">
        <v>564</v>
      </c>
      <c r="V196" s="225" t="s">
        <v>304</v>
      </c>
      <c r="W196" s="842" t="s">
        <v>565</v>
      </c>
      <c r="X196" s="842"/>
      <c r="Y196" s="842" t="s">
        <v>567</v>
      </c>
      <c r="Z196" s="225" t="s">
        <v>304</v>
      </c>
      <c r="AA196" s="842" t="s">
        <v>564</v>
      </c>
      <c r="AB196" s="842"/>
      <c r="AC196" s="842" t="s">
        <v>1511</v>
      </c>
      <c r="AD196" s="842"/>
      <c r="AE196" s="225" t="s">
        <v>304</v>
      </c>
      <c r="AF196" s="3510" t="s">
        <v>122</v>
      </c>
      <c r="AG196" s="843"/>
      <c r="AH196" s="843"/>
      <c r="AI196" s="844"/>
      <c r="AJ196" s="225" t="s">
        <v>63</v>
      </c>
      <c r="AK196" s="845" t="str">
        <f t="shared" si="19"/>
        <v>Nej</v>
      </c>
      <c r="AL196" s="225" t="s">
        <v>304</v>
      </c>
      <c r="AM196" s="125" t="str">
        <f t="shared" si="18"/>
        <v>Nej</v>
      </c>
      <c r="AN196" s="225" t="s">
        <v>304</v>
      </c>
      <c r="AO196" s="190" t="str">
        <f>IF(Q196=0,"Nej","")</f>
        <v>Nej</v>
      </c>
      <c r="AP196" s="225" t="s">
        <v>304</v>
      </c>
      <c r="AQ196" s="3454"/>
      <c r="AR196" s="225" t="s">
        <v>63</v>
      </c>
      <c r="AS196" s="1097"/>
      <c r="AT196" s="1098"/>
      <c r="AU196" s="1087"/>
      <c r="AV196" s="1099" t="s">
        <v>379</v>
      </c>
      <c r="AW196" s="1099">
        <v>219572</v>
      </c>
      <c r="AX196" s="1099" t="s">
        <v>1724</v>
      </c>
      <c r="AY196" s="1100" t="s">
        <v>1725</v>
      </c>
      <c r="AZ196" s="1106"/>
      <c r="BA196" s="1101"/>
      <c r="BB196" s="1102"/>
      <c r="BC196" s="1103"/>
      <c r="BD196" s="1103"/>
      <c r="BE196" s="1103" t="s">
        <v>59</v>
      </c>
      <c r="BF196" s="1103" t="s">
        <v>59</v>
      </c>
      <c r="BG196" s="1103"/>
      <c r="BH196" s="1103"/>
      <c r="BI196" s="1103"/>
      <c r="BJ196" s="1103" t="s">
        <v>59</v>
      </c>
      <c r="BK196" s="1100"/>
      <c r="BL196" s="1102" t="s">
        <v>486</v>
      </c>
      <c r="BM196" s="1103" t="s">
        <v>2460</v>
      </c>
      <c r="BN196" s="1103" t="s">
        <v>3456</v>
      </c>
      <c r="BO196" s="1100" t="s">
        <v>3362</v>
      </c>
    </row>
    <row r="197" spans="1:67" s="17" customFormat="1" ht="12" customHeight="1">
      <c r="A197" s="1087">
        <v>190</v>
      </c>
      <c r="B197" s="1104" t="s">
        <v>463</v>
      </c>
      <c r="C197" s="1099" t="s">
        <v>1714</v>
      </c>
      <c r="D197" s="1103" t="s">
        <v>1721</v>
      </c>
      <c r="E197" s="1091"/>
      <c r="F197" s="1092" t="s">
        <v>195</v>
      </c>
      <c r="G197" s="1105" t="s">
        <v>1727</v>
      </c>
      <c r="H197" s="1094"/>
      <c r="I197" s="1095"/>
      <c r="J197" s="1096"/>
      <c r="K197" s="836">
        <v>1</v>
      </c>
      <c r="L197" s="837">
        <v>0</v>
      </c>
      <c r="M197" s="838">
        <v>1</v>
      </c>
      <c r="N197" s="3507">
        <v>0</v>
      </c>
      <c r="O197" s="839">
        <v>0</v>
      </c>
      <c r="P197" s="840">
        <v>0</v>
      </c>
      <c r="Q197" s="3575">
        <v>0</v>
      </c>
      <c r="R197" s="3569"/>
      <c r="S197" s="224">
        <f t="shared" si="16"/>
        <v>2</v>
      </c>
      <c r="T197" s="224">
        <f t="shared" si="17"/>
        <v>2</v>
      </c>
      <c r="U197" s="1125" t="s">
        <v>564</v>
      </c>
      <c r="V197" s="225" t="s">
        <v>304</v>
      </c>
      <c r="W197" s="842" t="s">
        <v>565</v>
      </c>
      <c r="X197" s="842"/>
      <c r="Y197" s="842" t="s">
        <v>567</v>
      </c>
      <c r="Z197" s="225" t="s">
        <v>304</v>
      </c>
      <c r="AA197" s="842" t="s">
        <v>564</v>
      </c>
      <c r="AB197" s="842"/>
      <c r="AC197" s="842" t="s">
        <v>1511</v>
      </c>
      <c r="AD197" s="842"/>
      <c r="AE197" s="225" t="s">
        <v>304</v>
      </c>
      <c r="AF197" s="3510" t="s">
        <v>122</v>
      </c>
      <c r="AG197" s="843"/>
      <c r="AH197" s="843"/>
      <c r="AI197" s="844"/>
      <c r="AJ197" s="225" t="s">
        <v>63</v>
      </c>
      <c r="AK197" s="845" t="str">
        <f t="shared" si="19"/>
        <v>Nej</v>
      </c>
      <c r="AL197" s="225" t="s">
        <v>304</v>
      </c>
      <c r="AM197" s="125" t="str">
        <f t="shared" si="18"/>
        <v>Nej</v>
      </c>
      <c r="AN197" s="225" t="s">
        <v>304</v>
      </c>
      <c r="AO197" s="190" t="str">
        <f>IF(Q197=0,"Nej","")</f>
        <v>Nej</v>
      </c>
      <c r="AP197" s="225" t="s">
        <v>304</v>
      </c>
      <c r="AQ197" s="3454"/>
      <c r="AR197" s="225" t="s">
        <v>63</v>
      </c>
      <c r="AS197" s="1097"/>
      <c r="AT197" s="1098"/>
      <c r="AU197" s="1087"/>
      <c r="AV197" s="1099"/>
      <c r="AW197" s="1099">
        <v>222888</v>
      </c>
      <c r="AX197" s="1099" t="s">
        <v>1728</v>
      </c>
      <c r="AY197" s="1100" t="s">
        <v>1729</v>
      </c>
      <c r="AZ197" s="1106" t="s">
        <v>1559</v>
      </c>
      <c r="BA197" s="1101" t="s">
        <v>1642</v>
      </c>
      <c r="BB197" s="1102"/>
      <c r="BC197" s="1103"/>
      <c r="BD197" s="1103"/>
      <c r="BE197" s="1103"/>
      <c r="BF197" s="1103"/>
      <c r="BG197" s="1103"/>
      <c r="BH197" s="1103"/>
      <c r="BI197" s="1103"/>
      <c r="BJ197" s="1103"/>
      <c r="BK197" s="1100"/>
      <c r="BL197" s="1102" t="s">
        <v>486</v>
      </c>
      <c r="BM197" s="1103" t="s">
        <v>3363</v>
      </c>
      <c r="BN197" s="1103" t="s">
        <v>3456</v>
      </c>
      <c r="BO197" s="1100" t="s">
        <v>3362</v>
      </c>
    </row>
    <row r="198" spans="1:67" s="17" customFormat="1" ht="12" customHeight="1">
      <c r="A198" s="1107">
        <v>191</v>
      </c>
      <c r="B198" s="1108" t="s">
        <v>463</v>
      </c>
      <c r="C198" s="1109" t="s">
        <v>1714</v>
      </c>
      <c r="D198" s="1110" t="s">
        <v>1721</v>
      </c>
      <c r="E198" s="1111"/>
      <c r="F198" s="1112" t="s">
        <v>195</v>
      </c>
      <c r="G198" s="1113" t="s">
        <v>1730</v>
      </c>
      <c r="H198" s="1114"/>
      <c r="I198" s="1115"/>
      <c r="J198" s="1116"/>
      <c r="K198" s="1123">
        <v>1</v>
      </c>
      <c r="L198" s="863">
        <v>0</v>
      </c>
      <c r="M198" s="864">
        <v>1</v>
      </c>
      <c r="N198" s="3514">
        <v>0</v>
      </c>
      <c r="O198" s="865">
        <v>0</v>
      </c>
      <c r="P198" s="866">
        <v>0</v>
      </c>
      <c r="Q198" s="3576">
        <v>0</v>
      </c>
      <c r="R198" s="3570"/>
      <c r="S198" s="796">
        <f t="shared" si="16"/>
        <v>2</v>
      </c>
      <c r="T198" s="796">
        <f t="shared" si="17"/>
        <v>2</v>
      </c>
      <c r="U198" s="1126" t="s">
        <v>564</v>
      </c>
      <c r="V198" s="798" t="s">
        <v>304</v>
      </c>
      <c r="W198" s="868" t="s">
        <v>565</v>
      </c>
      <c r="X198" s="868"/>
      <c r="Y198" s="868" t="s">
        <v>567</v>
      </c>
      <c r="Z198" s="798" t="s">
        <v>304</v>
      </c>
      <c r="AA198" s="868" t="s">
        <v>564</v>
      </c>
      <c r="AB198" s="868"/>
      <c r="AC198" s="868" t="s">
        <v>1511</v>
      </c>
      <c r="AD198" s="868"/>
      <c r="AE198" s="798" t="s">
        <v>304</v>
      </c>
      <c r="AF198" s="3511" t="s">
        <v>122</v>
      </c>
      <c r="AG198" s="869"/>
      <c r="AH198" s="869"/>
      <c r="AI198" s="870"/>
      <c r="AJ198" s="798" t="s">
        <v>63</v>
      </c>
      <c r="AK198" s="871" t="str">
        <f t="shared" si="19"/>
        <v>Nej</v>
      </c>
      <c r="AL198" s="798" t="s">
        <v>304</v>
      </c>
      <c r="AM198" s="155" t="str">
        <f t="shared" si="18"/>
        <v>Nej</v>
      </c>
      <c r="AN198" s="798" t="s">
        <v>304</v>
      </c>
      <c r="AO198" s="191" t="str">
        <f>IF(Q198=0,"Nej","")</f>
        <v>Nej</v>
      </c>
      <c r="AP198" s="798" t="s">
        <v>304</v>
      </c>
      <c r="AQ198" s="3456"/>
      <c r="AR198" s="798" t="s">
        <v>63</v>
      </c>
      <c r="AS198" s="1117"/>
      <c r="AT198" s="1118"/>
      <c r="AU198" s="1107"/>
      <c r="AV198" s="1109" t="s">
        <v>379</v>
      </c>
      <c r="AW198" s="1109">
        <v>220604</v>
      </c>
      <c r="AX198" s="1109" t="s">
        <v>1731</v>
      </c>
      <c r="AY198" s="1119" t="s">
        <v>1732</v>
      </c>
      <c r="AZ198" s="1120" t="s">
        <v>1559</v>
      </c>
      <c r="BA198" s="1121"/>
      <c r="BB198" s="1122"/>
      <c r="BC198" s="1110"/>
      <c r="BD198" s="1110"/>
      <c r="BE198" s="1110" t="s">
        <v>59</v>
      </c>
      <c r="BF198" s="1110"/>
      <c r="BG198" s="1110"/>
      <c r="BH198" s="1110"/>
      <c r="BI198" s="1110"/>
      <c r="BJ198" s="1110"/>
      <c r="BK198" s="1119"/>
      <c r="BL198" s="1122" t="s">
        <v>486</v>
      </c>
      <c r="BM198" s="1110" t="s">
        <v>3363</v>
      </c>
      <c r="BN198" s="1110" t="s">
        <v>3456</v>
      </c>
      <c r="BO198" s="1119" t="s">
        <v>3362</v>
      </c>
    </row>
    <row r="199" spans="1:67" s="48" customFormat="1" ht="12" customHeight="1">
      <c r="A199" s="1127">
        <v>192</v>
      </c>
      <c r="B199" s="1128" t="s">
        <v>463</v>
      </c>
      <c r="C199" s="1129" t="s">
        <v>1733</v>
      </c>
      <c r="D199" s="1130" t="s">
        <v>1734</v>
      </c>
      <c r="E199" s="1131" t="s">
        <v>59</v>
      </c>
      <c r="F199" s="1132" t="s">
        <v>59</v>
      </c>
      <c r="G199" s="1133" t="s">
        <v>1735</v>
      </c>
      <c r="H199" s="1134"/>
      <c r="I199" s="1135"/>
      <c r="J199" s="1136"/>
      <c r="K199" s="934">
        <v>8</v>
      </c>
      <c r="L199" s="456">
        <v>4</v>
      </c>
      <c r="M199" s="457">
        <v>4</v>
      </c>
      <c r="N199" s="1848">
        <v>2</v>
      </c>
      <c r="O199" s="458">
        <v>0</v>
      </c>
      <c r="P199" s="459">
        <v>0</v>
      </c>
      <c r="Q199" s="3562">
        <v>1</v>
      </c>
      <c r="R199" s="3565"/>
      <c r="S199" s="764">
        <f t="shared" si="16"/>
        <v>17</v>
      </c>
      <c r="T199" s="764">
        <f t="shared" si="17"/>
        <v>19</v>
      </c>
      <c r="U199" s="1078" t="s">
        <v>1736</v>
      </c>
      <c r="V199" s="143" t="s">
        <v>304</v>
      </c>
      <c r="W199" s="208" t="s">
        <v>1555</v>
      </c>
      <c r="X199" s="208" t="s">
        <v>1486</v>
      </c>
      <c r="Y199" s="208" t="s">
        <v>3484</v>
      </c>
      <c r="Z199" s="143" t="s">
        <v>304</v>
      </c>
      <c r="AA199" s="208" t="s">
        <v>1737</v>
      </c>
      <c r="AB199" s="208" t="s">
        <v>1738</v>
      </c>
      <c r="AC199" s="208" t="s">
        <v>1739</v>
      </c>
      <c r="AD199" s="208"/>
      <c r="AE199" s="143" t="s">
        <v>304</v>
      </c>
      <c r="AF199" s="210" t="s">
        <v>569</v>
      </c>
      <c r="AG199" s="210" t="s">
        <v>1505</v>
      </c>
      <c r="AH199" s="210"/>
      <c r="AI199" s="466" t="s">
        <v>1740</v>
      </c>
      <c r="AJ199" s="143" t="s">
        <v>63</v>
      </c>
      <c r="AK199" s="467" t="str">
        <f t="shared" si="19"/>
        <v>Nej</v>
      </c>
      <c r="AL199" s="143" t="s">
        <v>304</v>
      </c>
      <c r="AM199" s="147" t="str">
        <f t="shared" si="18"/>
        <v>Nej</v>
      </c>
      <c r="AN199" s="143" t="s">
        <v>304</v>
      </c>
      <c r="AO199" s="167" t="s">
        <v>1491</v>
      </c>
      <c r="AP199" s="143" t="s">
        <v>304</v>
      </c>
      <c r="AQ199" s="3457"/>
      <c r="AR199" s="143" t="s">
        <v>63</v>
      </c>
      <c r="AS199" s="1137"/>
      <c r="AT199" s="1138"/>
      <c r="AU199" s="1127"/>
      <c r="AV199" s="1139"/>
      <c r="AW199" s="1139">
        <v>4000127</v>
      </c>
      <c r="AX199" s="1139" t="s">
        <v>1741</v>
      </c>
      <c r="AY199" s="1140" t="s">
        <v>1742</v>
      </c>
      <c r="AZ199" s="1376" t="s">
        <v>1559</v>
      </c>
      <c r="BA199" s="1377" t="s">
        <v>1748</v>
      </c>
      <c r="BB199" s="1141"/>
      <c r="BC199" s="1142"/>
      <c r="BD199" s="1142"/>
      <c r="BE199" s="1142"/>
      <c r="BF199" s="1142"/>
      <c r="BG199" s="1142"/>
      <c r="BH199" s="1142"/>
      <c r="BI199" s="1142"/>
      <c r="BJ199" s="1142"/>
      <c r="BK199" s="1140"/>
      <c r="BL199" s="1143" t="s">
        <v>641</v>
      </c>
      <c r="BM199" s="1142" t="s">
        <v>2460</v>
      </c>
      <c r="BN199" s="1142" t="s">
        <v>3314</v>
      </c>
      <c r="BO199" s="1140"/>
    </row>
    <row r="200" spans="1:67" s="48" customFormat="1" ht="12" customHeight="1">
      <c r="A200" s="1144">
        <v>193</v>
      </c>
      <c r="B200" s="1145" t="s">
        <v>463</v>
      </c>
      <c r="C200" s="1146" t="s">
        <v>1733</v>
      </c>
      <c r="D200" s="1147" t="s">
        <v>1743</v>
      </c>
      <c r="E200" s="1148" t="s">
        <v>59</v>
      </c>
      <c r="F200" s="1149" t="s">
        <v>59</v>
      </c>
      <c r="G200" s="1150" t="s">
        <v>1744</v>
      </c>
      <c r="H200" s="1151"/>
      <c r="I200" s="1152"/>
      <c r="J200" s="1153"/>
      <c r="K200" s="777">
        <v>4</v>
      </c>
      <c r="L200" s="220">
        <v>2</v>
      </c>
      <c r="M200" s="221">
        <v>2</v>
      </c>
      <c r="N200" s="1844">
        <v>2</v>
      </c>
      <c r="O200" s="222">
        <v>0</v>
      </c>
      <c r="P200" s="223">
        <v>0</v>
      </c>
      <c r="Q200" s="3546">
        <v>1</v>
      </c>
      <c r="R200" s="3566"/>
      <c r="S200" s="224">
        <f t="shared" si="16"/>
        <v>9</v>
      </c>
      <c r="T200" s="224">
        <f t="shared" si="17"/>
        <v>11</v>
      </c>
      <c r="U200" s="1044" t="s">
        <v>1736</v>
      </c>
      <c r="V200" s="225" t="s">
        <v>304</v>
      </c>
      <c r="W200" s="226" t="s">
        <v>1555</v>
      </c>
      <c r="X200" s="226" t="s">
        <v>1486</v>
      </c>
      <c r="Y200" s="226" t="s">
        <v>3485</v>
      </c>
      <c r="Z200" s="225" t="s">
        <v>304</v>
      </c>
      <c r="AA200" s="226" t="s">
        <v>1737</v>
      </c>
      <c r="AB200" s="226" t="s">
        <v>1738</v>
      </c>
      <c r="AC200" s="226" t="s">
        <v>1739</v>
      </c>
      <c r="AD200" s="226"/>
      <c r="AE200" s="225" t="s">
        <v>304</v>
      </c>
      <c r="AF200" s="227" t="s">
        <v>569</v>
      </c>
      <c r="AG200" s="227" t="s">
        <v>1505</v>
      </c>
      <c r="AH200" s="227"/>
      <c r="AI200" s="228" t="s">
        <v>1740</v>
      </c>
      <c r="AJ200" s="225" t="s">
        <v>63</v>
      </c>
      <c r="AK200" s="229" t="str">
        <f t="shared" si="19"/>
        <v>Nej</v>
      </c>
      <c r="AL200" s="225" t="s">
        <v>304</v>
      </c>
      <c r="AM200" s="15" t="str">
        <f t="shared" si="18"/>
        <v>Nej</v>
      </c>
      <c r="AN200" s="225" t="s">
        <v>304</v>
      </c>
      <c r="AO200" s="34" t="s">
        <v>1491</v>
      </c>
      <c r="AP200" s="225" t="s">
        <v>304</v>
      </c>
      <c r="AQ200" s="3458"/>
      <c r="AR200" s="225" t="s">
        <v>63</v>
      </c>
      <c r="AS200" s="1154"/>
      <c r="AT200" s="1155"/>
      <c r="AU200" s="1144"/>
      <c r="AV200" s="1156"/>
      <c r="AW200" s="1156">
        <v>4000127</v>
      </c>
      <c r="AX200" s="1156" t="s">
        <v>1741</v>
      </c>
      <c r="AY200" s="1157" t="s">
        <v>1742</v>
      </c>
      <c r="AZ200" s="1165" t="s">
        <v>1559</v>
      </c>
      <c r="BA200" s="1166" t="s">
        <v>1748</v>
      </c>
      <c r="BB200" s="1158"/>
      <c r="BC200" s="1159"/>
      <c r="BD200" s="1159"/>
      <c r="BE200" s="1159"/>
      <c r="BF200" s="1159"/>
      <c r="BG200" s="1159"/>
      <c r="BH200" s="1159"/>
      <c r="BI200" s="1159"/>
      <c r="BJ200" s="1159"/>
      <c r="BK200" s="1157"/>
      <c r="BL200" s="1160" t="s">
        <v>641</v>
      </c>
      <c r="BM200" s="1159" t="s">
        <v>2460</v>
      </c>
      <c r="BN200" s="1159" t="s">
        <v>3314</v>
      </c>
      <c r="BO200" s="1157"/>
    </row>
    <row r="201" spans="1:67" s="48" customFormat="1" ht="12" customHeight="1">
      <c r="A201" s="1144">
        <v>194</v>
      </c>
      <c r="B201" s="1145" t="s">
        <v>463</v>
      </c>
      <c r="C201" s="1146" t="s">
        <v>1733</v>
      </c>
      <c r="D201" s="1147" t="s">
        <v>1745</v>
      </c>
      <c r="E201" s="1148" t="s">
        <v>59</v>
      </c>
      <c r="F201" s="1149" t="s">
        <v>59</v>
      </c>
      <c r="G201" s="1150" t="s">
        <v>1746</v>
      </c>
      <c r="H201" s="1151"/>
      <c r="I201" s="1152"/>
      <c r="J201" s="1153"/>
      <c r="K201" s="774">
        <v>1</v>
      </c>
      <c r="L201" s="220">
        <v>0</v>
      </c>
      <c r="M201" s="221">
        <v>1</v>
      </c>
      <c r="N201" s="1844">
        <v>0</v>
      </c>
      <c r="O201" s="222">
        <v>0</v>
      </c>
      <c r="P201" s="223">
        <v>0</v>
      </c>
      <c r="Q201" s="3546">
        <v>0</v>
      </c>
      <c r="R201" s="3566"/>
      <c r="S201" s="224">
        <f t="shared" si="16"/>
        <v>2</v>
      </c>
      <c r="T201" s="224">
        <f t="shared" si="17"/>
        <v>2</v>
      </c>
      <c r="U201" s="1044" t="s">
        <v>564</v>
      </c>
      <c r="V201" s="225" t="s">
        <v>304</v>
      </c>
      <c r="W201" s="226" t="s">
        <v>565</v>
      </c>
      <c r="X201" s="226"/>
      <c r="Y201" s="226" t="s">
        <v>567</v>
      </c>
      <c r="Z201" s="225" t="s">
        <v>304</v>
      </c>
      <c r="AA201" s="226" t="s">
        <v>564</v>
      </c>
      <c r="AB201" s="226"/>
      <c r="AC201" s="226" t="s">
        <v>1511</v>
      </c>
      <c r="AD201" s="226"/>
      <c r="AE201" s="225" t="s">
        <v>304</v>
      </c>
      <c r="AF201" s="227" t="s">
        <v>569</v>
      </c>
      <c r="AG201" s="227"/>
      <c r="AH201" s="227"/>
      <c r="AI201" s="228"/>
      <c r="AJ201" s="225" t="s">
        <v>63</v>
      </c>
      <c r="AK201" s="229" t="str">
        <f t="shared" si="19"/>
        <v>Nej</v>
      </c>
      <c r="AL201" s="225" t="s">
        <v>304</v>
      </c>
      <c r="AM201" s="15" t="str">
        <f t="shared" si="18"/>
        <v>Nej</v>
      </c>
      <c r="AN201" s="225" t="s">
        <v>304</v>
      </c>
      <c r="AO201" s="34" t="str">
        <f>IF(Q201=0,"Nej","")</f>
        <v>Nej</v>
      </c>
      <c r="AP201" s="225" t="s">
        <v>304</v>
      </c>
      <c r="AQ201" s="3458"/>
      <c r="AR201" s="225" t="s">
        <v>63</v>
      </c>
      <c r="AS201" s="1154"/>
      <c r="AT201" s="1155"/>
      <c r="AU201" s="1144"/>
      <c r="AV201" s="1156"/>
      <c r="AW201" s="1156">
        <v>4000127</v>
      </c>
      <c r="AX201" s="1156" t="s">
        <v>1741</v>
      </c>
      <c r="AY201" s="1157" t="s">
        <v>1742</v>
      </c>
      <c r="AZ201" s="1165" t="s">
        <v>1559</v>
      </c>
      <c r="BA201" s="1166" t="s">
        <v>1748</v>
      </c>
      <c r="BB201" s="1158"/>
      <c r="BC201" s="1159"/>
      <c r="BD201" s="1159"/>
      <c r="BE201" s="1159"/>
      <c r="BF201" s="1159"/>
      <c r="BG201" s="1159"/>
      <c r="BH201" s="1159"/>
      <c r="BI201" s="1159"/>
      <c r="BJ201" s="1159"/>
      <c r="BK201" s="1157"/>
      <c r="BL201" s="1160" t="s">
        <v>486</v>
      </c>
      <c r="BM201" s="1159" t="s">
        <v>2460</v>
      </c>
      <c r="BN201" s="1159" t="s">
        <v>3314</v>
      </c>
      <c r="BO201" s="1157"/>
    </row>
    <row r="202" spans="1:67" s="48" customFormat="1" ht="12" customHeight="1">
      <c r="A202" s="1144">
        <v>195</v>
      </c>
      <c r="B202" s="1145" t="s">
        <v>463</v>
      </c>
      <c r="C202" s="1146" t="s">
        <v>1733</v>
      </c>
      <c r="D202" s="1147" t="s">
        <v>1734</v>
      </c>
      <c r="E202" s="1148" t="s">
        <v>59</v>
      </c>
      <c r="F202" s="1149" t="s">
        <v>59</v>
      </c>
      <c r="G202" s="1150" t="s">
        <v>1747</v>
      </c>
      <c r="H202" s="1151"/>
      <c r="I202" s="1152"/>
      <c r="J202" s="1153"/>
      <c r="K202" s="777">
        <v>4</v>
      </c>
      <c r="L202" s="220">
        <v>2</v>
      </c>
      <c r="M202" s="221">
        <v>2</v>
      </c>
      <c r="N202" s="1844">
        <v>2</v>
      </c>
      <c r="O202" s="222">
        <v>0</v>
      </c>
      <c r="P202" s="223">
        <v>0</v>
      </c>
      <c r="Q202" s="3546">
        <v>1</v>
      </c>
      <c r="R202" s="3566"/>
      <c r="S202" s="224">
        <f t="shared" si="16"/>
        <v>9</v>
      </c>
      <c r="T202" s="224">
        <f t="shared" si="17"/>
        <v>11</v>
      </c>
      <c r="U202" s="1044" t="s">
        <v>1736</v>
      </c>
      <c r="V202" s="225" t="s">
        <v>304</v>
      </c>
      <c r="W202" s="226" t="s">
        <v>1555</v>
      </c>
      <c r="X202" s="226" t="s">
        <v>1486</v>
      </c>
      <c r="Y202" s="226" t="s">
        <v>3484</v>
      </c>
      <c r="Z202" s="225" t="s">
        <v>304</v>
      </c>
      <c r="AA202" s="226" t="s">
        <v>1737</v>
      </c>
      <c r="AB202" s="226" t="s">
        <v>1738</v>
      </c>
      <c r="AC202" s="226" t="s">
        <v>1739</v>
      </c>
      <c r="AD202" s="226"/>
      <c r="AE202" s="225" t="s">
        <v>304</v>
      </c>
      <c r="AF202" s="227" t="s">
        <v>569</v>
      </c>
      <c r="AG202" s="227" t="s">
        <v>1505</v>
      </c>
      <c r="AH202" s="227"/>
      <c r="AI202" s="228" t="s">
        <v>1740</v>
      </c>
      <c r="AJ202" s="225" t="s">
        <v>63</v>
      </c>
      <c r="AK202" s="229" t="str">
        <f t="shared" si="19"/>
        <v>Nej</v>
      </c>
      <c r="AL202" s="225" t="s">
        <v>304</v>
      </c>
      <c r="AM202" s="15" t="str">
        <f t="shared" si="18"/>
        <v>Nej</v>
      </c>
      <c r="AN202" s="225" t="s">
        <v>304</v>
      </c>
      <c r="AO202" s="34" t="s">
        <v>1491</v>
      </c>
      <c r="AP202" s="225" t="s">
        <v>304</v>
      </c>
      <c r="AQ202" s="3458"/>
      <c r="AR202" s="225" t="s">
        <v>63</v>
      </c>
      <c r="AS202" s="1154"/>
      <c r="AT202" s="1155"/>
      <c r="AU202" s="1144"/>
      <c r="AV202" s="1156"/>
      <c r="AW202" s="1156">
        <v>2002558</v>
      </c>
      <c r="AX202" s="1156" t="s">
        <v>1749</v>
      </c>
      <c r="AY202" s="1157" t="s">
        <v>1742</v>
      </c>
      <c r="AZ202" s="1165" t="s">
        <v>1559</v>
      </c>
      <c r="BA202" s="1166" t="s">
        <v>1748</v>
      </c>
      <c r="BB202" s="1158"/>
      <c r="BC202" s="1159"/>
      <c r="BD202" s="1159"/>
      <c r="BE202" s="1159"/>
      <c r="BF202" s="1159"/>
      <c r="BG202" s="1159"/>
      <c r="BH202" s="1159"/>
      <c r="BI202" s="1159"/>
      <c r="BJ202" s="1159"/>
      <c r="BK202" s="1157"/>
      <c r="BL202" s="1160" t="s">
        <v>641</v>
      </c>
      <c r="BM202" s="1159" t="s">
        <v>2460</v>
      </c>
      <c r="BN202" s="1159" t="s">
        <v>499</v>
      </c>
      <c r="BO202" s="1157" t="s">
        <v>3367</v>
      </c>
    </row>
    <row r="203" spans="1:67" s="48" customFormat="1" ht="12" customHeight="1">
      <c r="A203" s="1144">
        <v>196</v>
      </c>
      <c r="B203" s="1145" t="s">
        <v>463</v>
      </c>
      <c r="C203" s="1146" t="s">
        <v>1733</v>
      </c>
      <c r="D203" s="1147" t="s">
        <v>1743</v>
      </c>
      <c r="E203" s="1148" t="s">
        <v>59</v>
      </c>
      <c r="F203" s="1149" t="s">
        <v>59</v>
      </c>
      <c r="G203" s="1150" t="s">
        <v>1750</v>
      </c>
      <c r="H203" s="1151"/>
      <c r="I203" s="1152"/>
      <c r="J203" s="1153"/>
      <c r="K203" s="774">
        <v>2</v>
      </c>
      <c r="L203" s="220">
        <v>2</v>
      </c>
      <c r="M203" s="221">
        <v>1</v>
      </c>
      <c r="N203" s="1845">
        <v>2</v>
      </c>
      <c r="O203" s="222">
        <v>0</v>
      </c>
      <c r="P203" s="223">
        <v>0</v>
      </c>
      <c r="Q203" s="3546">
        <v>1</v>
      </c>
      <c r="R203" s="3566"/>
      <c r="S203" s="224">
        <f t="shared" si="16"/>
        <v>6</v>
      </c>
      <c r="T203" s="224">
        <f t="shared" si="17"/>
        <v>8</v>
      </c>
      <c r="U203" s="1044" t="s">
        <v>1736</v>
      </c>
      <c r="V203" s="225" t="s">
        <v>304</v>
      </c>
      <c r="W203" s="226" t="s">
        <v>1555</v>
      </c>
      <c r="X203" s="226" t="s">
        <v>1486</v>
      </c>
      <c r="Y203" s="226" t="s">
        <v>3485</v>
      </c>
      <c r="Z203" s="225" t="s">
        <v>304</v>
      </c>
      <c r="AA203" s="226" t="s">
        <v>1737</v>
      </c>
      <c r="AB203" s="226" t="s">
        <v>1738</v>
      </c>
      <c r="AC203" s="226" t="s">
        <v>1739</v>
      </c>
      <c r="AD203" s="226"/>
      <c r="AE203" s="225" t="s">
        <v>304</v>
      </c>
      <c r="AF203" s="227" t="s">
        <v>569</v>
      </c>
      <c r="AG203" s="227" t="s">
        <v>1505</v>
      </c>
      <c r="AH203" s="227"/>
      <c r="AI203" s="228" t="s">
        <v>1740</v>
      </c>
      <c r="AJ203" s="225" t="s">
        <v>63</v>
      </c>
      <c r="AK203" s="229" t="str">
        <f t="shared" si="19"/>
        <v>Nej</v>
      </c>
      <c r="AL203" s="225" t="s">
        <v>304</v>
      </c>
      <c r="AM203" s="15" t="str">
        <f t="shared" si="18"/>
        <v>Nej</v>
      </c>
      <c r="AN203" s="225" t="s">
        <v>304</v>
      </c>
      <c r="AO203" s="34" t="s">
        <v>1491</v>
      </c>
      <c r="AP203" s="225" t="s">
        <v>304</v>
      </c>
      <c r="AQ203" s="3458"/>
      <c r="AR203" s="225" t="s">
        <v>63</v>
      </c>
      <c r="AS203" s="1154"/>
      <c r="AT203" s="1155"/>
      <c r="AU203" s="1144"/>
      <c r="AV203" s="1156"/>
      <c r="AW203" s="1156">
        <v>2002558</v>
      </c>
      <c r="AX203" s="1156" t="s">
        <v>1749</v>
      </c>
      <c r="AY203" s="1157" t="s">
        <v>1742</v>
      </c>
      <c r="AZ203" s="1165" t="s">
        <v>1559</v>
      </c>
      <c r="BA203" s="1166" t="s">
        <v>1748</v>
      </c>
      <c r="BB203" s="1158"/>
      <c r="BC203" s="1159"/>
      <c r="BD203" s="1159"/>
      <c r="BE203" s="1159"/>
      <c r="BF203" s="1159"/>
      <c r="BG203" s="1159"/>
      <c r="BH203" s="1159"/>
      <c r="BI203" s="1159"/>
      <c r="BJ203" s="1159"/>
      <c r="BK203" s="1157"/>
      <c r="BL203" s="1160" t="s">
        <v>641</v>
      </c>
      <c r="BM203" s="1159" t="s">
        <v>2460</v>
      </c>
      <c r="BN203" s="1159" t="s">
        <v>499</v>
      </c>
      <c r="BO203" s="1157" t="s">
        <v>3367</v>
      </c>
    </row>
    <row r="204" spans="1:67" s="48" customFormat="1" ht="12" customHeight="1">
      <c r="A204" s="1144">
        <v>197</v>
      </c>
      <c r="B204" s="1145" t="s">
        <v>463</v>
      </c>
      <c r="C204" s="1146" t="s">
        <v>1733</v>
      </c>
      <c r="D204" s="1147" t="s">
        <v>1745</v>
      </c>
      <c r="E204" s="1148" t="s">
        <v>59</v>
      </c>
      <c r="F204" s="1149" t="s">
        <v>59</v>
      </c>
      <c r="G204" s="1150" t="s">
        <v>1751</v>
      </c>
      <c r="H204" s="1151"/>
      <c r="I204" s="1152"/>
      <c r="J204" s="1153"/>
      <c r="K204" s="777">
        <v>1</v>
      </c>
      <c r="L204" s="220">
        <v>0</v>
      </c>
      <c r="M204" s="221">
        <v>1</v>
      </c>
      <c r="N204" s="1844">
        <v>0</v>
      </c>
      <c r="O204" s="222">
        <v>0</v>
      </c>
      <c r="P204" s="223">
        <v>0</v>
      </c>
      <c r="Q204" s="3546">
        <v>0</v>
      </c>
      <c r="R204" s="3566"/>
      <c r="S204" s="224">
        <f t="shared" si="16"/>
        <v>2</v>
      </c>
      <c r="T204" s="224">
        <f t="shared" si="17"/>
        <v>2</v>
      </c>
      <c r="U204" s="1044" t="s">
        <v>564</v>
      </c>
      <c r="V204" s="225" t="s">
        <v>304</v>
      </c>
      <c r="W204" s="226" t="s">
        <v>565</v>
      </c>
      <c r="X204" s="226"/>
      <c r="Y204" s="226" t="s">
        <v>567</v>
      </c>
      <c r="Z204" s="225" t="s">
        <v>304</v>
      </c>
      <c r="AA204" s="226" t="s">
        <v>564</v>
      </c>
      <c r="AB204" s="226"/>
      <c r="AC204" s="226" t="s">
        <v>1511</v>
      </c>
      <c r="AD204" s="226"/>
      <c r="AE204" s="225" t="s">
        <v>304</v>
      </c>
      <c r="AF204" s="227" t="s">
        <v>569</v>
      </c>
      <c r="AG204" s="227"/>
      <c r="AH204" s="227"/>
      <c r="AI204" s="228"/>
      <c r="AJ204" s="225" t="s">
        <v>63</v>
      </c>
      <c r="AK204" s="229" t="str">
        <f t="shared" si="19"/>
        <v>Nej</v>
      </c>
      <c r="AL204" s="225" t="s">
        <v>304</v>
      </c>
      <c r="AM204" s="15" t="str">
        <f t="shared" si="18"/>
        <v>Nej</v>
      </c>
      <c r="AN204" s="225" t="s">
        <v>304</v>
      </c>
      <c r="AO204" s="34" t="str">
        <f>IF(Q204=0,"Nej","")</f>
        <v>Nej</v>
      </c>
      <c r="AP204" s="225" t="s">
        <v>304</v>
      </c>
      <c r="AQ204" s="3458"/>
      <c r="AR204" s="225" t="s">
        <v>63</v>
      </c>
      <c r="AS204" s="1154"/>
      <c r="AT204" s="1155"/>
      <c r="AU204" s="1144"/>
      <c r="AV204" s="1156"/>
      <c r="AW204" s="1156">
        <v>2002558</v>
      </c>
      <c r="AX204" s="1156" t="s">
        <v>1749</v>
      </c>
      <c r="AY204" s="1157" t="s">
        <v>1742</v>
      </c>
      <c r="AZ204" s="1165" t="s">
        <v>1559</v>
      </c>
      <c r="BA204" s="1166" t="s">
        <v>1748</v>
      </c>
      <c r="BB204" s="1158"/>
      <c r="BC204" s="1159"/>
      <c r="BD204" s="1159"/>
      <c r="BE204" s="1159"/>
      <c r="BF204" s="1159"/>
      <c r="BG204" s="1159"/>
      <c r="BH204" s="1159"/>
      <c r="BI204" s="1159"/>
      <c r="BJ204" s="1159"/>
      <c r="BK204" s="1157"/>
      <c r="BL204" s="1160" t="s">
        <v>486</v>
      </c>
      <c r="BM204" s="1159" t="s">
        <v>2460</v>
      </c>
      <c r="BN204" s="1159" t="s">
        <v>499</v>
      </c>
      <c r="BO204" s="1157" t="s">
        <v>3367</v>
      </c>
    </row>
    <row r="205" spans="1:67" s="17" customFormat="1" ht="12" customHeight="1">
      <c r="A205" s="1144">
        <v>198</v>
      </c>
      <c r="B205" s="1161" t="s">
        <v>463</v>
      </c>
      <c r="C205" s="1156" t="s">
        <v>1733</v>
      </c>
      <c r="D205" s="1159" t="s">
        <v>1734</v>
      </c>
      <c r="E205" s="1148"/>
      <c r="F205" s="1149" t="s">
        <v>59</v>
      </c>
      <c r="G205" s="1162" t="s">
        <v>1752</v>
      </c>
      <c r="H205" s="1163"/>
      <c r="I205" s="1152"/>
      <c r="J205" s="1164"/>
      <c r="K205" s="774">
        <v>4</v>
      </c>
      <c r="L205" s="220">
        <v>4</v>
      </c>
      <c r="M205" s="221">
        <v>4</v>
      </c>
      <c r="N205" s="1844">
        <v>2</v>
      </c>
      <c r="O205" s="222">
        <v>0</v>
      </c>
      <c r="P205" s="223">
        <v>0</v>
      </c>
      <c r="Q205" s="3546">
        <v>1</v>
      </c>
      <c r="R205" s="3566"/>
      <c r="S205" s="224">
        <f t="shared" si="16"/>
        <v>13</v>
      </c>
      <c r="T205" s="224">
        <f t="shared" si="17"/>
        <v>15</v>
      </c>
      <c r="U205" s="1044" t="s">
        <v>1753</v>
      </c>
      <c r="V205" s="225" t="s">
        <v>304</v>
      </c>
      <c r="W205" s="226" t="s">
        <v>1555</v>
      </c>
      <c r="X205" s="226" t="s">
        <v>1486</v>
      </c>
      <c r="Y205" s="226" t="s">
        <v>3484</v>
      </c>
      <c r="Z205" s="225" t="s">
        <v>304</v>
      </c>
      <c r="AA205" s="226" t="s">
        <v>1737</v>
      </c>
      <c r="AB205" s="226" t="s">
        <v>1754</v>
      </c>
      <c r="AC205" s="226" t="s">
        <v>1755</v>
      </c>
      <c r="AD205" s="226"/>
      <c r="AE205" s="225" t="s">
        <v>304</v>
      </c>
      <c r="AF205" s="227" t="s">
        <v>122</v>
      </c>
      <c r="AG205" s="227" t="s">
        <v>1505</v>
      </c>
      <c r="AH205" s="227"/>
      <c r="AI205" s="228" t="s">
        <v>1740</v>
      </c>
      <c r="AJ205" s="225" t="s">
        <v>63</v>
      </c>
      <c r="AK205" s="229" t="str">
        <f t="shared" si="19"/>
        <v>Nej</v>
      </c>
      <c r="AL205" s="225" t="s">
        <v>304</v>
      </c>
      <c r="AM205" s="15" t="str">
        <f t="shared" si="18"/>
        <v>Nej</v>
      </c>
      <c r="AN205" s="225" t="s">
        <v>304</v>
      </c>
      <c r="AO205" s="34" t="s">
        <v>1491</v>
      </c>
      <c r="AP205" s="225" t="s">
        <v>304</v>
      </c>
      <c r="AQ205" s="3458"/>
      <c r="AR205" s="225" t="s">
        <v>63</v>
      </c>
      <c r="AS205" s="1154"/>
      <c r="AT205" s="1155"/>
      <c r="AU205" s="1144"/>
      <c r="AV205" s="1156" t="s">
        <v>379</v>
      </c>
      <c r="AW205" s="1156">
        <v>225236</v>
      </c>
      <c r="AX205" s="1156" t="s">
        <v>1756</v>
      </c>
      <c r="AY205" s="1157" t="s">
        <v>1757</v>
      </c>
      <c r="AZ205" s="1165" t="s">
        <v>1559</v>
      </c>
      <c r="BA205" s="1166" t="s">
        <v>1748</v>
      </c>
      <c r="BB205" s="1158" t="s">
        <v>59</v>
      </c>
      <c r="BC205" s="1159" t="s">
        <v>59</v>
      </c>
      <c r="BD205" s="1159"/>
      <c r="BE205" s="1159" t="s">
        <v>59</v>
      </c>
      <c r="BF205" s="1159" t="s">
        <v>59</v>
      </c>
      <c r="BG205" s="1159"/>
      <c r="BH205" s="1159" t="s">
        <v>59</v>
      </c>
      <c r="BI205" s="1159" t="s">
        <v>59</v>
      </c>
      <c r="BJ205" s="1159"/>
      <c r="BK205" s="1157"/>
      <c r="BL205" s="1160" t="s">
        <v>486</v>
      </c>
      <c r="BM205" s="1167" t="s">
        <v>3363</v>
      </c>
      <c r="BN205" s="1159" t="s">
        <v>3456</v>
      </c>
      <c r="BO205" s="1157" t="s">
        <v>3368</v>
      </c>
    </row>
    <row r="206" spans="1:67" s="17" customFormat="1" ht="12" customHeight="1">
      <c r="A206" s="1144">
        <v>199</v>
      </c>
      <c r="B206" s="1161" t="s">
        <v>463</v>
      </c>
      <c r="C206" s="1156" t="s">
        <v>1733</v>
      </c>
      <c r="D206" s="1159" t="s">
        <v>1743</v>
      </c>
      <c r="E206" s="1148"/>
      <c r="F206" s="1149" t="s">
        <v>195</v>
      </c>
      <c r="G206" s="1162" t="s">
        <v>1758</v>
      </c>
      <c r="H206" s="1163"/>
      <c r="I206" s="1152"/>
      <c r="J206" s="1164"/>
      <c r="K206" s="777">
        <v>4</v>
      </c>
      <c r="L206" s="220">
        <v>2</v>
      </c>
      <c r="M206" s="221">
        <v>2</v>
      </c>
      <c r="N206" s="1844">
        <v>2</v>
      </c>
      <c r="O206" s="222">
        <v>0</v>
      </c>
      <c r="P206" s="223">
        <v>0</v>
      </c>
      <c r="Q206" s="3546">
        <v>1</v>
      </c>
      <c r="R206" s="3566"/>
      <c r="S206" s="224">
        <f t="shared" ref="S206:S269" si="20">SUM(K206:M206)+SUM(O206:R206)</f>
        <v>9</v>
      </c>
      <c r="T206" s="224">
        <f t="shared" ref="T206:T269" si="21">SUM(K206:R206)</f>
        <v>11</v>
      </c>
      <c r="U206" s="1044" t="s">
        <v>1753</v>
      </c>
      <c r="V206" s="225" t="s">
        <v>304</v>
      </c>
      <c r="W206" s="226" t="s">
        <v>1555</v>
      </c>
      <c r="X206" s="226" t="s">
        <v>1486</v>
      </c>
      <c r="Y206" s="226" t="s">
        <v>3691</v>
      </c>
      <c r="Z206" s="225" t="s">
        <v>304</v>
      </c>
      <c r="AA206" s="226" t="s">
        <v>1737</v>
      </c>
      <c r="AB206" s="226" t="s">
        <v>1754</v>
      </c>
      <c r="AC206" s="226" t="s">
        <v>1755</v>
      </c>
      <c r="AD206" s="226"/>
      <c r="AE206" s="225" t="s">
        <v>304</v>
      </c>
      <c r="AF206" s="227" t="s">
        <v>122</v>
      </c>
      <c r="AG206" s="227" t="s">
        <v>1505</v>
      </c>
      <c r="AH206" s="227"/>
      <c r="AI206" s="228" t="s">
        <v>1740</v>
      </c>
      <c r="AJ206" s="225" t="s">
        <v>63</v>
      </c>
      <c r="AK206" s="229" t="str">
        <f t="shared" si="19"/>
        <v>Nej</v>
      </c>
      <c r="AL206" s="225" t="s">
        <v>304</v>
      </c>
      <c r="AM206" s="15" t="str">
        <f t="shared" si="18"/>
        <v>Nej</v>
      </c>
      <c r="AN206" s="225" t="s">
        <v>304</v>
      </c>
      <c r="AO206" s="34" t="s">
        <v>1491</v>
      </c>
      <c r="AP206" s="225" t="s">
        <v>304</v>
      </c>
      <c r="AQ206" s="3458"/>
      <c r="AR206" s="225" t="s">
        <v>63</v>
      </c>
      <c r="AS206" s="1154"/>
      <c r="AT206" s="1155"/>
      <c r="AU206" s="1144"/>
      <c r="AV206" s="1156" t="s">
        <v>379</v>
      </c>
      <c r="AW206" s="1156">
        <v>225236</v>
      </c>
      <c r="AX206" s="1156" t="s">
        <v>1756</v>
      </c>
      <c r="AY206" s="1157" t="s">
        <v>1757</v>
      </c>
      <c r="AZ206" s="1168" t="s">
        <v>1559</v>
      </c>
      <c r="BA206" s="1166" t="s">
        <v>1748</v>
      </c>
      <c r="BB206" s="1158" t="s">
        <v>59</v>
      </c>
      <c r="BC206" s="1159" t="s">
        <v>59</v>
      </c>
      <c r="BD206" s="1159"/>
      <c r="BE206" s="1159" t="s">
        <v>59</v>
      </c>
      <c r="BF206" s="1159" t="s">
        <v>59</v>
      </c>
      <c r="BG206" s="1159"/>
      <c r="BH206" s="1159" t="s">
        <v>59</v>
      </c>
      <c r="BI206" s="1159" t="s">
        <v>59</v>
      </c>
      <c r="BJ206" s="1159"/>
      <c r="BK206" s="1157"/>
      <c r="BL206" s="1160" t="s">
        <v>486</v>
      </c>
      <c r="BM206" s="1159" t="s">
        <v>3363</v>
      </c>
      <c r="BN206" s="1159" t="s">
        <v>3456</v>
      </c>
      <c r="BO206" s="1157" t="s">
        <v>3368</v>
      </c>
    </row>
    <row r="207" spans="1:67" s="17" customFormat="1" ht="12" customHeight="1">
      <c r="A207" s="1144">
        <v>200</v>
      </c>
      <c r="B207" s="1161" t="s">
        <v>463</v>
      </c>
      <c r="C207" s="1156" t="s">
        <v>1733</v>
      </c>
      <c r="D207" s="1159" t="s">
        <v>1745</v>
      </c>
      <c r="E207" s="1148"/>
      <c r="F207" s="1149" t="s">
        <v>195</v>
      </c>
      <c r="G207" s="1162" t="s">
        <v>1759</v>
      </c>
      <c r="H207" s="1163"/>
      <c r="I207" s="1152"/>
      <c r="J207" s="1164"/>
      <c r="K207" s="774">
        <v>1</v>
      </c>
      <c r="L207" s="220">
        <v>0</v>
      </c>
      <c r="M207" s="221">
        <v>1</v>
      </c>
      <c r="N207" s="1845">
        <v>0</v>
      </c>
      <c r="O207" s="222">
        <v>0</v>
      </c>
      <c r="P207" s="223">
        <v>0</v>
      </c>
      <c r="Q207" s="3546">
        <v>0</v>
      </c>
      <c r="R207" s="3566"/>
      <c r="S207" s="224">
        <f t="shared" si="20"/>
        <v>2</v>
      </c>
      <c r="T207" s="224">
        <f t="shared" si="21"/>
        <v>2</v>
      </c>
      <c r="U207" s="1044" t="s">
        <v>564</v>
      </c>
      <c r="V207" s="225" t="s">
        <v>304</v>
      </c>
      <c r="W207" s="226" t="s">
        <v>565</v>
      </c>
      <c r="X207" s="226"/>
      <c r="Y207" s="226" t="s">
        <v>567</v>
      </c>
      <c r="Z207" s="225" t="s">
        <v>304</v>
      </c>
      <c r="AA207" s="226" t="s">
        <v>564</v>
      </c>
      <c r="AB207" s="226"/>
      <c r="AC207" s="226" t="s">
        <v>1511</v>
      </c>
      <c r="AD207" s="226"/>
      <c r="AE207" s="225" t="s">
        <v>304</v>
      </c>
      <c r="AF207" s="227" t="s">
        <v>122</v>
      </c>
      <c r="AG207" s="227"/>
      <c r="AH207" s="227"/>
      <c r="AI207" s="228"/>
      <c r="AJ207" s="225" t="s">
        <v>63</v>
      </c>
      <c r="AK207" s="229" t="str">
        <f t="shared" si="19"/>
        <v>Nej</v>
      </c>
      <c r="AL207" s="225" t="s">
        <v>304</v>
      </c>
      <c r="AM207" s="15" t="str">
        <f t="shared" si="18"/>
        <v>Nej</v>
      </c>
      <c r="AN207" s="225" t="s">
        <v>304</v>
      </c>
      <c r="AO207" s="34" t="str">
        <f>IF(Q207=0,"Nej","")</f>
        <v>Nej</v>
      </c>
      <c r="AP207" s="225" t="s">
        <v>304</v>
      </c>
      <c r="AQ207" s="3458"/>
      <c r="AR207" s="225" t="s">
        <v>63</v>
      </c>
      <c r="AS207" s="1154"/>
      <c r="AT207" s="1155"/>
      <c r="AU207" s="1144"/>
      <c r="AV207" s="1156" t="s">
        <v>379</v>
      </c>
      <c r="AW207" s="1156">
        <v>225236</v>
      </c>
      <c r="AX207" s="1156" t="s">
        <v>1756</v>
      </c>
      <c r="AY207" s="1157" t="s">
        <v>1757</v>
      </c>
      <c r="AZ207" s="1168" t="s">
        <v>1559</v>
      </c>
      <c r="BA207" s="1166" t="s">
        <v>1748</v>
      </c>
      <c r="BB207" s="1158" t="s">
        <v>59</v>
      </c>
      <c r="BC207" s="1159" t="s">
        <v>59</v>
      </c>
      <c r="BD207" s="1159"/>
      <c r="BE207" s="1159" t="s">
        <v>59</v>
      </c>
      <c r="BF207" s="1159" t="s">
        <v>59</v>
      </c>
      <c r="BG207" s="1159"/>
      <c r="BH207" s="1159" t="s">
        <v>59</v>
      </c>
      <c r="BI207" s="1159" t="s">
        <v>59</v>
      </c>
      <c r="BJ207" s="1159"/>
      <c r="BK207" s="1157"/>
      <c r="BL207" s="1160" t="s">
        <v>486</v>
      </c>
      <c r="BM207" s="1159" t="s">
        <v>3363</v>
      </c>
      <c r="BN207" s="1159" t="s">
        <v>3456</v>
      </c>
      <c r="BO207" s="1157" t="s">
        <v>3368</v>
      </c>
    </row>
    <row r="208" spans="1:67" s="17" customFormat="1" ht="12" customHeight="1">
      <c r="A208" s="1144">
        <v>201</v>
      </c>
      <c r="B208" s="1161" t="s">
        <v>463</v>
      </c>
      <c r="C208" s="1156" t="s">
        <v>1733</v>
      </c>
      <c r="D208" s="1159" t="s">
        <v>1734</v>
      </c>
      <c r="E208" s="1148"/>
      <c r="F208" s="1149" t="s">
        <v>195</v>
      </c>
      <c r="G208" s="1162" t="s">
        <v>1760</v>
      </c>
      <c r="H208" s="1163"/>
      <c r="I208" s="1152"/>
      <c r="J208" s="1164"/>
      <c r="K208" s="777">
        <v>8</v>
      </c>
      <c r="L208" s="220">
        <v>4</v>
      </c>
      <c r="M208" s="221">
        <v>4</v>
      </c>
      <c r="N208" s="1844">
        <v>2</v>
      </c>
      <c r="O208" s="222">
        <v>0</v>
      </c>
      <c r="P208" s="223">
        <v>0</v>
      </c>
      <c r="Q208" s="3546">
        <v>1</v>
      </c>
      <c r="R208" s="3566"/>
      <c r="S208" s="224">
        <f t="shared" si="20"/>
        <v>17</v>
      </c>
      <c r="T208" s="224">
        <f t="shared" si="21"/>
        <v>19</v>
      </c>
      <c r="U208" s="1044" t="s">
        <v>1753</v>
      </c>
      <c r="V208" s="225" t="s">
        <v>304</v>
      </c>
      <c r="W208" s="226" t="s">
        <v>1555</v>
      </c>
      <c r="X208" s="226" t="s">
        <v>1486</v>
      </c>
      <c r="Y208" s="226" t="s">
        <v>3484</v>
      </c>
      <c r="Z208" s="225" t="s">
        <v>304</v>
      </c>
      <c r="AA208" s="226" t="s">
        <v>1737</v>
      </c>
      <c r="AB208" s="226" t="s">
        <v>1754</v>
      </c>
      <c r="AC208" s="226" t="s">
        <v>1755</v>
      </c>
      <c r="AD208" s="226"/>
      <c r="AE208" s="225" t="s">
        <v>304</v>
      </c>
      <c r="AF208" s="227" t="s">
        <v>122</v>
      </c>
      <c r="AG208" s="227" t="s">
        <v>1505</v>
      </c>
      <c r="AH208" s="227"/>
      <c r="AI208" s="228" t="s">
        <v>1740</v>
      </c>
      <c r="AJ208" s="225" t="s">
        <v>63</v>
      </c>
      <c r="AK208" s="229" t="str">
        <f t="shared" si="19"/>
        <v>Nej</v>
      </c>
      <c r="AL208" s="225" t="s">
        <v>304</v>
      </c>
      <c r="AM208" s="15" t="str">
        <f t="shared" si="18"/>
        <v>Nej</v>
      </c>
      <c r="AN208" s="225" t="s">
        <v>304</v>
      </c>
      <c r="AO208" s="34" t="s">
        <v>1491</v>
      </c>
      <c r="AP208" s="225" t="s">
        <v>304</v>
      </c>
      <c r="AQ208" s="3458"/>
      <c r="AR208" s="225" t="s">
        <v>63</v>
      </c>
      <c r="AS208" s="1154"/>
      <c r="AT208" s="1155"/>
      <c r="AU208" s="1144"/>
      <c r="AV208" s="1156" t="s">
        <v>379</v>
      </c>
      <c r="AW208" s="1156">
        <v>322</v>
      </c>
      <c r="AX208" s="1156" t="s">
        <v>1761</v>
      </c>
      <c r="AY208" s="1157" t="s">
        <v>1762</v>
      </c>
      <c r="AZ208" s="1168" t="s">
        <v>1559</v>
      </c>
      <c r="BA208" s="1166" t="s">
        <v>1748</v>
      </c>
      <c r="BB208" s="1158" t="s">
        <v>59</v>
      </c>
      <c r="BC208" s="1159" t="s">
        <v>59</v>
      </c>
      <c r="BD208" s="1159" t="s">
        <v>59</v>
      </c>
      <c r="BE208" s="1159" t="s">
        <v>59</v>
      </c>
      <c r="BF208" s="1159" t="s">
        <v>59</v>
      </c>
      <c r="BG208" s="1159"/>
      <c r="BH208" s="1159" t="s">
        <v>59</v>
      </c>
      <c r="BI208" s="1159"/>
      <c r="BJ208" s="1159" t="s">
        <v>59</v>
      </c>
      <c r="BK208" s="1157"/>
      <c r="BL208" s="1160" t="s">
        <v>486</v>
      </c>
      <c r="BM208" s="1159" t="s">
        <v>3363</v>
      </c>
      <c r="BN208" s="1159" t="s">
        <v>3456</v>
      </c>
      <c r="BO208" s="1157" t="s">
        <v>3368</v>
      </c>
    </row>
    <row r="209" spans="1:67" s="17" customFormat="1" ht="12" customHeight="1">
      <c r="A209" s="1144">
        <v>202</v>
      </c>
      <c r="B209" s="1161" t="s">
        <v>463</v>
      </c>
      <c r="C209" s="1156" t="s">
        <v>1733</v>
      </c>
      <c r="D209" s="1159" t="s">
        <v>1743</v>
      </c>
      <c r="E209" s="1148"/>
      <c r="F209" s="1149" t="s">
        <v>195</v>
      </c>
      <c r="G209" s="1162" t="s">
        <v>1763</v>
      </c>
      <c r="H209" s="1163"/>
      <c r="I209" s="1152"/>
      <c r="J209" s="1164"/>
      <c r="K209" s="774">
        <v>4</v>
      </c>
      <c r="L209" s="220">
        <v>2</v>
      </c>
      <c r="M209" s="221">
        <v>2</v>
      </c>
      <c r="N209" s="1844">
        <v>2</v>
      </c>
      <c r="O209" s="222">
        <v>0</v>
      </c>
      <c r="P209" s="223">
        <v>0</v>
      </c>
      <c r="Q209" s="3546">
        <v>1</v>
      </c>
      <c r="R209" s="3566"/>
      <c r="S209" s="224">
        <f t="shared" si="20"/>
        <v>9</v>
      </c>
      <c r="T209" s="224">
        <f t="shared" si="21"/>
        <v>11</v>
      </c>
      <c r="U209" s="1044" t="s">
        <v>1753</v>
      </c>
      <c r="V209" s="225" t="s">
        <v>304</v>
      </c>
      <c r="W209" s="226" t="s">
        <v>1555</v>
      </c>
      <c r="X209" s="226" t="s">
        <v>1486</v>
      </c>
      <c r="Y209" s="226" t="s">
        <v>3690</v>
      </c>
      <c r="Z209" s="225" t="s">
        <v>304</v>
      </c>
      <c r="AA209" s="226" t="s">
        <v>1737</v>
      </c>
      <c r="AB209" s="226" t="s">
        <v>1754</v>
      </c>
      <c r="AC209" s="226" t="s">
        <v>1764</v>
      </c>
      <c r="AD209" s="226"/>
      <c r="AE209" s="225" t="s">
        <v>304</v>
      </c>
      <c r="AF209" s="227" t="s">
        <v>122</v>
      </c>
      <c r="AG209" s="227" t="s">
        <v>1505</v>
      </c>
      <c r="AH209" s="227"/>
      <c r="AI209" s="228" t="s">
        <v>1740</v>
      </c>
      <c r="AJ209" s="225" t="s">
        <v>63</v>
      </c>
      <c r="AK209" s="229" t="str">
        <f t="shared" si="19"/>
        <v>Nej</v>
      </c>
      <c r="AL209" s="225" t="s">
        <v>304</v>
      </c>
      <c r="AM209" s="15" t="str">
        <f t="shared" si="18"/>
        <v>Nej</v>
      </c>
      <c r="AN209" s="225" t="s">
        <v>304</v>
      </c>
      <c r="AO209" s="34" t="s">
        <v>1491</v>
      </c>
      <c r="AP209" s="225" t="s">
        <v>304</v>
      </c>
      <c r="AQ209" s="3458"/>
      <c r="AR209" s="225" t="s">
        <v>63</v>
      </c>
      <c r="AS209" s="1154"/>
      <c r="AT209" s="1155"/>
      <c r="AU209" s="1144"/>
      <c r="AV209" s="1156" t="s">
        <v>379</v>
      </c>
      <c r="AW209" s="1156">
        <v>322</v>
      </c>
      <c r="AX209" s="1156" t="s">
        <v>1761</v>
      </c>
      <c r="AY209" s="1157" t="s">
        <v>1762</v>
      </c>
      <c r="AZ209" s="1168" t="s">
        <v>1559</v>
      </c>
      <c r="BA209" s="1166" t="s">
        <v>1748</v>
      </c>
      <c r="BB209" s="1158" t="s">
        <v>59</v>
      </c>
      <c r="BC209" s="1159" t="s">
        <v>59</v>
      </c>
      <c r="BD209" s="1159" t="s">
        <v>59</v>
      </c>
      <c r="BE209" s="1159" t="s">
        <v>59</v>
      </c>
      <c r="BF209" s="1159" t="s">
        <v>59</v>
      </c>
      <c r="BG209" s="1159"/>
      <c r="BH209" s="1159" t="s">
        <v>59</v>
      </c>
      <c r="BI209" s="1159"/>
      <c r="BJ209" s="1159" t="s">
        <v>59</v>
      </c>
      <c r="BK209" s="1157"/>
      <c r="BL209" s="1160" t="s">
        <v>486</v>
      </c>
      <c r="BM209" s="1159" t="s">
        <v>3363</v>
      </c>
      <c r="BN209" s="1159" t="s">
        <v>3456</v>
      </c>
      <c r="BO209" s="1157" t="s">
        <v>3368</v>
      </c>
    </row>
    <row r="210" spans="1:67" s="17" customFormat="1" ht="12" customHeight="1">
      <c r="A210" s="1144">
        <v>203</v>
      </c>
      <c r="B210" s="1161" t="s">
        <v>463</v>
      </c>
      <c r="C210" s="1156" t="s">
        <v>1733</v>
      </c>
      <c r="D210" s="1159" t="s">
        <v>1745</v>
      </c>
      <c r="E210" s="1148"/>
      <c r="F210" s="1149" t="s">
        <v>195</v>
      </c>
      <c r="G210" s="1162" t="s">
        <v>1765</v>
      </c>
      <c r="H210" s="1163"/>
      <c r="I210" s="1152"/>
      <c r="J210" s="1164"/>
      <c r="K210" s="777">
        <v>1</v>
      </c>
      <c r="L210" s="220">
        <v>0</v>
      </c>
      <c r="M210" s="221">
        <v>1</v>
      </c>
      <c r="N210" s="1844">
        <v>0</v>
      </c>
      <c r="O210" s="222">
        <v>0</v>
      </c>
      <c r="P210" s="223">
        <v>0</v>
      </c>
      <c r="Q210" s="3546">
        <v>0</v>
      </c>
      <c r="R210" s="3566"/>
      <c r="S210" s="224">
        <f t="shared" si="20"/>
        <v>2</v>
      </c>
      <c r="T210" s="224">
        <f t="shared" si="21"/>
        <v>2</v>
      </c>
      <c r="U210" s="1044" t="s">
        <v>564</v>
      </c>
      <c r="V210" s="225" t="s">
        <v>304</v>
      </c>
      <c r="W210" s="226" t="s">
        <v>565</v>
      </c>
      <c r="X210" s="226"/>
      <c r="Y210" s="226" t="s">
        <v>567</v>
      </c>
      <c r="Z210" s="225" t="s">
        <v>304</v>
      </c>
      <c r="AA210" s="226" t="s">
        <v>564</v>
      </c>
      <c r="AB210" s="226"/>
      <c r="AC210" s="226" t="s">
        <v>1511</v>
      </c>
      <c r="AD210" s="226"/>
      <c r="AE210" s="225" t="s">
        <v>304</v>
      </c>
      <c r="AF210" s="227" t="s">
        <v>122</v>
      </c>
      <c r="AG210" s="227"/>
      <c r="AH210" s="227"/>
      <c r="AI210" s="228"/>
      <c r="AJ210" s="225" t="s">
        <v>63</v>
      </c>
      <c r="AK210" s="229" t="str">
        <f t="shared" si="19"/>
        <v>Nej</v>
      </c>
      <c r="AL210" s="225" t="s">
        <v>304</v>
      </c>
      <c r="AM210" s="15" t="str">
        <f t="shared" si="18"/>
        <v>Nej</v>
      </c>
      <c r="AN210" s="225" t="s">
        <v>304</v>
      </c>
      <c r="AO210" s="34" t="str">
        <f>IF(Q210=0,"Nej","")</f>
        <v>Nej</v>
      </c>
      <c r="AP210" s="225" t="s">
        <v>304</v>
      </c>
      <c r="AQ210" s="3458"/>
      <c r="AR210" s="225" t="s">
        <v>63</v>
      </c>
      <c r="AS210" s="1154"/>
      <c r="AT210" s="1155"/>
      <c r="AU210" s="1144"/>
      <c r="AV210" s="1156" t="s">
        <v>379</v>
      </c>
      <c r="AW210" s="1156">
        <v>322</v>
      </c>
      <c r="AX210" s="1156" t="s">
        <v>1761</v>
      </c>
      <c r="AY210" s="1157" t="s">
        <v>1762</v>
      </c>
      <c r="AZ210" s="1168" t="s">
        <v>1559</v>
      </c>
      <c r="BA210" s="1166" t="s">
        <v>1748</v>
      </c>
      <c r="BB210" s="1158" t="s">
        <v>59</v>
      </c>
      <c r="BC210" s="1159" t="s">
        <v>59</v>
      </c>
      <c r="BD210" s="1159" t="s">
        <v>59</v>
      </c>
      <c r="BE210" s="1159" t="s">
        <v>59</v>
      </c>
      <c r="BF210" s="1159" t="s">
        <v>59</v>
      </c>
      <c r="BG210" s="1159"/>
      <c r="BH210" s="1159" t="s">
        <v>59</v>
      </c>
      <c r="BI210" s="1159"/>
      <c r="BJ210" s="1159" t="s">
        <v>59</v>
      </c>
      <c r="BK210" s="1157"/>
      <c r="BL210" s="1160" t="s">
        <v>486</v>
      </c>
      <c r="BM210" s="1159" t="s">
        <v>3363</v>
      </c>
      <c r="BN210" s="1159" t="s">
        <v>3456</v>
      </c>
      <c r="BO210" s="1157" t="s">
        <v>3368</v>
      </c>
    </row>
    <row r="211" spans="1:67" s="17" customFormat="1" ht="12" customHeight="1">
      <c r="A211" s="1144">
        <v>204</v>
      </c>
      <c r="B211" s="1161" t="s">
        <v>463</v>
      </c>
      <c r="C211" s="1156" t="s">
        <v>1733</v>
      </c>
      <c r="D211" s="1159" t="s">
        <v>1745</v>
      </c>
      <c r="E211" s="1148"/>
      <c r="F211" s="1149" t="s">
        <v>195</v>
      </c>
      <c r="G211" s="1162" t="s">
        <v>1766</v>
      </c>
      <c r="H211" s="1163"/>
      <c r="I211" s="1152"/>
      <c r="J211" s="1164"/>
      <c r="K211" s="774">
        <v>1</v>
      </c>
      <c r="L211" s="220">
        <v>0</v>
      </c>
      <c r="M211" s="221">
        <v>1</v>
      </c>
      <c r="N211" s="1845">
        <v>0</v>
      </c>
      <c r="O211" s="222">
        <v>0</v>
      </c>
      <c r="P211" s="223">
        <v>0</v>
      </c>
      <c r="Q211" s="3546">
        <v>0</v>
      </c>
      <c r="R211" s="3566"/>
      <c r="S211" s="224">
        <f t="shared" si="20"/>
        <v>2</v>
      </c>
      <c r="T211" s="224">
        <f t="shared" si="21"/>
        <v>2</v>
      </c>
      <c r="U211" s="1044" t="s">
        <v>564</v>
      </c>
      <c r="V211" s="225" t="s">
        <v>304</v>
      </c>
      <c r="W211" s="226" t="s">
        <v>565</v>
      </c>
      <c r="X211" s="226"/>
      <c r="Y211" s="226" t="s">
        <v>567</v>
      </c>
      <c r="Z211" s="225" t="s">
        <v>304</v>
      </c>
      <c r="AA211" s="226" t="s">
        <v>564</v>
      </c>
      <c r="AB211" s="226"/>
      <c r="AC211" s="226" t="s">
        <v>1511</v>
      </c>
      <c r="AD211" s="226"/>
      <c r="AE211" s="225" t="s">
        <v>304</v>
      </c>
      <c r="AF211" s="227" t="s">
        <v>1767</v>
      </c>
      <c r="AG211" s="227"/>
      <c r="AH211" s="227"/>
      <c r="AI211" s="228"/>
      <c r="AJ211" s="225" t="s">
        <v>63</v>
      </c>
      <c r="AK211" s="229" t="str">
        <f t="shared" si="19"/>
        <v>Nej</v>
      </c>
      <c r="AL211" s="225" t="s">
        <v>304</v>
      </c>
      <c r="AM211" s="15" t="str">
        <f t="shared" si="18"/>
        <v>Nej</v>
      </c>
      <c r="AN211" s="225" t="s">
        <v>304</v>
      </c>
      <c r="AO211" s="34" t="str">
        <f>IF(Q211=0,"Nej","")</f>
        <v>Nej</v>
      </c>
      <c r="AP211" s="225" t="s">
        <v>304</v>
      </c>
      <c r="AQ211" s="3458"/>
      <c r="AR211" s="225" t="s">
        <v>63</v>
      </c>
      <c r="AS211" s="1154"/>
      <c r="AT211" s="1155"/>
      <c r="AU211" s="1144"/>
      <c r="AV211" s="1156" t="s">
        <v>379</v>
      </c>
      <c r="AW211" s="1156">
        <v>235059</v>
      </c>
      <c r="AX211" s="1861" t="s">
        <v>3271</v>
      </c>
      <c r="AY211" s="1157" t="s">
        <v>1771</v>
      </c>
      <c r="AZ211" s="1168" t="s">
        <v>1559</v>
      </c>
      <c r="BA211" s="1166" t="s">
        <v>1748</v>
      </c>
      <c r="BB211" s="1158" t="s">
        <v>59</v>
      </c>
      <c r="BC211" s="1159" t="s">
        <v>59</v>
      </c>
      <c r="BD211" s="1159" t="s">
        <v>59</v>
      </c>
      <c r="BE211" s="1159" t="s">
        <v>59</v>
      </c>
      <c r="BF211" s="1159" t="s">
        <v>59</v>
      </c>
      <c r="BG211" s="1159"/>
      <c r="BH211" s="1159" t="s">
        <v>59</v>
      </c>
      <c r="BI211" s="1159"/>
      <c r="BJ211" s="1159" t="s">
        <v>59</v>
      </c>
      <c r="BK211" s="1157"/>
      <c r="BL211" s="1160" t="s">
        <v>486</v>
      </c>
      <c r="BM211" s="1159" t="s">
        <v>3363</v>
      </c>
      <c r="BN211" s="1159" t="s">
        <v>3456</v>
      </c>
      <c r="BO211" s="1157" t="s">
        <v>3368</v>
      </c>
    </row>
    <row r="212" spans="1:67" s="17" customFormat="1" ht="12" customHeight="1">
      <c r="A212" s="1144">
        <v>205</v>
      </c>
      <c r="B212" s="1161" t="s">
        <v>463</v>
      </c>
      <c r="C212" s="1156" t="s">
        <v>1733</v>
      </c>
      <c r="D212" s="1159" t="s">
        <v>1734</v>
      </c>
      <c r="E212" s="1148"/>
      <c r="F212" s="1149" t="s">
        <v>59</v>
      </c>
      <c r="G212" s="1162" t="s">
        <v>1768</v>
      </c>
      <c r="H212" s="1163"/>
      <c r="I212" s="1152"/>
      <c r="J212" s="1164"/>
      <c r="K212" s="777">
        <v>4</v>
      </c>
      <c r="L212" s="220">
        <v>4</v>
      </c>
      <c r="M212" s="221">
        <v>4</v>
      </c>
      <c r="N212" s="1844">
        <v>2</v>
      </c>
      <c r="O212" s="222">
        <v>0</v>
      </c>
      <c r="P212" s="223">
        <v>0</v>
      </c>
      <c r="Q212" s="3546">
        <v>1</v>
      </c>
      <c r="R212" s="3566"/>
      <c r="S212" s="224">
        <f t="shared" si="20"/>
        <v>13</v>
      </c>
      <c r="T212" s="224">
        <f t="shared" si="21"/>
        <v>15</v>
      </c>
      <c r="U212" s="1044" t="s">
        <v>1753</v>
      </c>
      <c r="V212" s="225" t="s">
        <v>304</v>
      </c>
      <c r="W212" s="226" t="s">
        <v>1555</v>
      </c>
      <c r="X212" s="226" t="s">
        <v>1486</v>
      </c>
      <c r="Y212" s="226" t="s">
        <v>3485</v>
      </c>
      <c r="Z212" s="225" t="s">
        <v>304</v>
      </c>
      <c r="AA212" s="226" t="s">
        <v>1737</v>
      </c>
      <c r="AB212" s="226" t="s">
        <v>1769</v>
      </c>
      <c r="AC212" s="226" t="s">
        <v>1770</v>
      </c>
      <c r="AD212" s="226"/>
      <c r="AE212" s="225" t="s">
        <v>304</v>
      </c>
      <c r="AF212" s="227" t="s">
        <v>122</v>
      </c>
      <c r="AG212" s="227" t="s">
        <v>1505</v>
      </c>
      <c r="AH212" s="227"/>
      <c r="AI212" s="228" t="s">
        <v>1740</v>
      </c>
      <c r="AJ212" s="225" t="s">
        <v>63</v>
      </c>
      <c r="AK212" s="229" t="str">
        <f t="shared" si="19"/>
        <v>Nej</v>
      </c>
      <c r="AL212" s="225" t="s">
        <v>304</v>
      </c>
      <c r="AM212" s="15" t="str">
        <f t="shared" si="18"/>
        <v>Nej</v>
      </c>
      <c r="AN212" s="225" t="s">
        <v>304</v>
      </c>
      <c r="AO212" s="34" t="s">
        <v>1491</v>
      </c>
      <c r="AP212" s="225" t="s">
        <v>304</v>
      </c>
      <c r="AQ212" s="3458"/>
      <c r="AR212" s="225" t="s">
        <v>63</v>
      </c>
      <c r="AS212" s="1154"/>
      <c r="AT212" s="1155"/>
      <c r="AU212" s="1144"/>
      <c r="AV212" s="1156"/>
      <c r="AW212" s="1156">
        <v>235059</v>
      </c>
      <c r="AX212" s="1156" t="s">
        <v>1774</v>
      </c>
      <c r="AY212" s="1157" t="s">
        <v>1775</v>
      </c>
      <c r="AZ212" s="1168" t="s">
        <v>1559</v>
      </c>
      <c r="BA212" s="1166" t="s">
        <v>1748</v>
      </c>
      <c r="BB212" s="1158"/>
      <c r="BC212" s="1159"/>
      <c r="BD212" s="1159"/>
      <c r="BE212" s="1159"/>
      <c r="BF212" s="1159"/>
      <c r="BG212" s="1159"/>
      <c r="BH212" s="1159"/>
      <c r="BI212" s="1159"/>
      <c r="BJ212" s="1159"/>
      <c r="BK212" s="1157"/>
      <c r="BL212" s="1160" t="s">
        <v>486</v>
      </c>
      <c r="BM212" s="1159" t="s">
        <v>3363</v>
      </c>
      <c r="BN212" s="1159" t="s">
        <v>3456</v>
      </c>
      <c r="BO212" s="1157" t="s">
        <v>3368</v>
      </c>
    </row>
    <row r="213" spans="1:67" s="17" customFormat="1" ht="12" customHeight="1">
      <c r="A213" s="1144">
        <v>206</v>
      </c>
      <c r="B213" s="1161" t="s">
        <v>463</v>
      </c>
      <c r="C213" s="1156" t="s">
        <v>1733</v>
      </c>
      <c r="D213" s="1159" t="s">
        <v>1743</v>
      </c>
      <c r="E213" s="1148"/>
      <c r="F213" s="1149"/>
      <c r="G213" s="1162" t="s">
        <v>1772</v>
      </c>
      <c r="H213" s="1163"/>
      <c r="I213" s="1152"/>
      <c r="J213" s="1164"/>
      <c r="K213" s="774">
        <v>4</v>
      </c>
      <c r="L213" s="220">
        <v>2</v>
      </c>
      <c r="M213" s="221">
        <v>2</v>
      </c>
      <c r="N213" s="1844">
        <v>2</v>
      </c>
      <c r="O213" s="222">
        <v>0</v>
      </c>
      <c r="P213" s="223">
        <v>0</v>
      </c>
      <c r="Q213" s="3546">
        <v>1</v>
      </c>
      <c r="R213" s="3566"/>
      <c r="S213" s="224">
        <f t="shared" si="20"/>
        <v>9</v>
      </c>
      <c r="T213" s="224">
        <f t="shared" si="21"/>
        <v>11</v>
      </c>
      <c r="U213" s="1044" t="s">
        <v>1753</v>
      </c>
      <c r="V213" s="225" t="s">
        <v>304</v>
      </c>
      <c r="W213" s="226" t="s">
        <v>1555</v>
      </c>
      <c r="X213" s="226" t="s">
        <v>1486</v>
      </c>
      <c r="Y213" s="226" t="s">
        <v>3689</v>
      </c>
      <c r="Z213" s="225" t="s">
        <v>304</v>
      </c>
      <c r="AA213" s="226" t="s">
        <v>1737</v>
      </c>
      <c r="AB213" s="226" t="s">
        <v>1769</v>
      </c>
      <c r="AC213" s="226" t="s">
        <v>1773</v>
      </c>
      <c r="AD213" s="226"/>
      <c r="AE213" s="225" t="s">
        <v>304</v>
      </c>
      <c r="AF213" s="227" t="s">
        <v>122</v>
      </c>
      <c r="AG213" s="227" t="s">
        <v>1505</v>
      </c>
      <c r="AH213" s="227"/>
      <c r="AI213" s="228" t="s">
        <v>1740</v>
      </c>
      <c r="AJ213" s="225" t="s">
        <v>63</v>
      </c>
      <c r="AK213" s="229" t="str">
        <f t="shared" si="19"/>
        <v>Nej</v>
      </c>
      <c r="AL213" s="225" t="s">
        <v>304</v>
      </c>
      <c r="AM213" s="15" t="str">
        <f t="shared" si="18"/>
        <v>Nej</v>
      </c>
      <c r="AN213" s="225" t="s">
        <v>304</v>
      </c>
      <c r="AO213" s="34" t="s">
        <v>1491</v>
      </c>
      <c r="AP213" s="225" t="s">
        <v>304</v>
      </c>
      <c r="AQ213" s="3458"/>
      <c r="AR213" s="225" t="s">
        <v>63</v>
      </c>
      <c r="AS213" s="1154"/>
      <c r="AT213" s="1155"/>
      <c r="AU213" s="1144"/>
      <c r="AV213" s="1156" t="s">
        <v>379</v>
      </c>
      <c r="AW213" s="1156">
        <v>325</v>
      </c>
      <c r="AX213" s="1156" t="s">
        <v>1774</v>
      </c>
      <c r="AY213" s="1157" t="s">
        <v>1775</v>
      </c>
      <c r="AZ213" s="1168" t="s">
        <v>1559</v>
      </c>
      <c r="BA213" s="1166" t="s">
        <v>1748</v>
      </c>
      <c r="BB213" s="1158" t="s">
        <v>59</v>
      </c>
      <c r="BC213" s="1159"/>
      <c r="BD213" s="1159"/>
      <c r="BE213" s="1159" t="s">
        <v>59</v>
      </c>
      <c r="BF213" s="1159" t="s">
        <v>59</v>
      </c>
      <c r="BG213" s="1159"/>
      <c r="BH213" s="1159"/>
      <c r="BI213" s="1159" t="s">
        <v>59</v>
      </c>
      <c r="BJ213" s="1159" t="s">
        <v>59</v>
      </c>
      <c r="BK213" s="1157"/>
      <c r="BL213" s="1160" t="s">
        <v>486</v>
      </c>
      <c r="BM213" s="1159" t="s">
        <v>3363</v>
      </c>
      <c r="BN213" s="1159" t="s">
        <v>3456</v>
      </c>
      <c r="BO213" s="1157" t="s">
        <v>3368</v>
      </c>
    </row>
    <row r="214" spans="1:67" s="17" customFormat="1" ht="12" customHeight="1">
      <c r="A214" s="1144">
        <v>207</v>
      </c>
      <c r="B214" s="1161" t="s">
        <v>463</v>
      </c>
      <c r="C214" s="1156" t="s">
        <v>1733</v>
      </c>
      <c r="D214" s="1159" t="s">
        <v>1745</v>
      </c>
      <c r="E214" s="1148"/>
      <c r="F214" s="1149" t="s">
        <v>195</v>
      </c>
      <c r="G214" s="1162" t="s">
        <v>1776</v>
      </c>
      <c r="H214" s="1163"/>
      <c r="I214" s="1152"/>
      <c r="J214" s="1164"/>
      <c r="K214" s="777">
        <v>1</v>
      </c>
      <c r="L214" s="220">
        <v>0</v>
      </c>
      <c r="M214" s="221">
        <v>1</v>
      </c>
      <c r="N214" s="1844">
        <v>0</v>
      </c>
      <c r="O214" s="222">
        <v>0</v>
      </c>
      <c r="P214" s="223">
        <v>0</v>
      </c>
      <c r="Q214" s="3546">
        <v>0</v>
      </c>
      <c r="R214" s="3566"/>
      <c r="S214" s="224">
        <f t="shared" si="20"/>
        <v>2</v>
      </c>
      <c r="T214" s="224">
        <f t="shared" si="21"/>
        <v>2</v>
      </c>
      <c r="U214" s="1044" t="s">
        <v>564</v>
      </c>
      <c r="V214" s="225" t="s">
        <v>304</v>
      </c>
      <c r="W214" s="226" t="s">
        <v>565</v>
      </c>
      <c r="X214" s="226"/>
      <c r="Y214" s="226" t="s">
        <v>567</v>
      </c>
      <c r="Z214" s="225" t="s">
        <v>304</v>
      </c>
      <c r="AA214" s="226" t="s">
        <v>564</v>
      </c>
      <c r="AB214" s="226"/>
      <c r="AC214" s="226" t="s">
        <v>1511</v>
      </c>
      <c r="AD214" s="226"/>
      <c r="AE214" s="225" t="s">
        <v>304</v>
      </c>
      <c r="AF214" s="227" t="s">
        <v>122</v>
      </c>
      <c r="AG214" s="227"/>
      <c r="AH214" s="227"/>
      <c r="AI214" s="228"/>
      <c r="AJ214" s="225" t="s">
        <v>63</v>
      </c>
      <c r="AK214" s="229" t="str">
        <f t="shared" si="19"/>
        <v>Nej</v>
      </c>
      <c r="AL214" s="225" t="s">
        <v>304</v>
      </c>
      <c r="AM214" s="15" t="str">
        <f t="shared" si="18"/>
        <v>Nej</v>
      </c>
      <c r="AN214" s="225" t="s">
        <v>304</v>
      </c>
      <c r="AO214" s="34" t="str">
        <f>IF(Q214=0,"Nej","")</f>
        <v>Nej</v>
      </c>
      <c r="AP214" s="225" t="s">
        <v>304</v>
      </c>
      <c r="AQ214" s="3458"/>
      <c r="AR214" s="225" t="s">
        <v>63</v>
      </c>
      <c r="AS214" s="1154"/>
      <c r="AT214" s="1155"/>
      <c r="AU214" s="1144"/>
      <c r="AV214" s="1156" t="s">
        <v>379</v>
      </c>
      <c r="AW214" s="1156">
        <v>325</v>
      </c>
      <c r="AX214" s="1156" t="s">
        <v>1774</v>
      </c>
      <c r="AY214" s="1157" t="s">
        <v>1775</v>
      </c>
      <c r="AZ214" s="1168" t="s">
        <v>1559</v>
      </c>
      <c r="BA214" s="1166" t="s">
        <v>1748</v>
      </c>
      <c r="BB214" s="1158" t="s">
        <v>59</v>
      </c>
      <c r="BC214" s="1159"/>
      <c r="BD214" s="1159"/>
      <c r="BE214" s="1159" t="s">
        <v>59</v>
      </c>
      <c r="BF214" s="1159" t="s">
        <v>59</v>
      </c>
      <c r="BG214" s="1159"/>
      <c r="BH214" s="1159"/>
      <c r="BI214" s="1159" t="s">
        <v>59</v>
      </c>
      <c r="BJ214" s="1159" t="s">
        <v>59</v>
      </c>
      <c r="BK214" s="1157"/>
      <c r="BL214" s="1160" t="s">
        <v>486</v>
      </c>
      <c r="BM214" s="1159" t="s">
        <v>3363</v>
      </c>
      <c r="BN214" s="1159" t="s">
        <v>3456</v>
      </c>
      <c r="BO214" s="1157" t="s">
        <v>3368</v>
      </c>
    </row>
    <row r="215" spans="1:67" s="17" customFormat="1" ht="12" customHeight="1">
      <c r="A215" s="1144">
        <v>208</v>
      </c>
      <c r="B215" s="1161" t="s">
        <v>463</v>
      </c>
      <c r="C215" s="1156" t="s">
        <v>1733</v>
      </c>
      <c r="D215" s="1159" t="s">
        <v>1745</v>
      </c>
      <c r="E215" s="1148"/>
      <c r="F215" s="1149" t="s">
        <v>195</v>
      </c>
      <c r="G215" s="1162" t="s">
        <v>1777</v>
      </c>
      <c r="H215" s="1163"/>
      <c r="I215" s="1152"/>
      <c r="J215" s="1164"/>
      <c r="K215" s="774">
        <v>1</v>
      </c>
      <c r="L215" s="220">
        <v>0</v>
      </c>
      <c r="M215" s="221">
        <v>1</v>
      </c>
      <c r="N215" s="1845">
        <v>2</v>
      </c>
      <c r="O215" s="222">
        <v>0</v>
      </c>
      <c r="P215" s="223">
        <v>0</v>
      </c>
      <c r="Q215" s="3546">
        <v>0</v>
      </c>
      <c r="R215" s="3566"/>
      <c r="S215" s="224">
        <f t="shared" si="20"/>
        <v>2</v>
      </c>
      <c r="T215" s="224">
        <f t="shared" si="21"/>
        <v>4</v>
      </c>
      <c r="U215" s="1044" t="s">
        <v>564</v>
      </c>
      <c r="V215" s="225" t="s">
        <v>304</v>
      </c>
      <c r="W215" s="226" t="s">
        <v>565</v>
      </c>
      <c r="X215" s="226"/>
      <c r="Y215" s="226" t="s">
        <v>567</v>
      </c>
      <c r="Z215" s="225" t="s">
        <v>304</v>
      </c>
      <c r="AA215" s="226" t="s">
        <v>564</v>
      </c>
      <c r="AB215" s="226"/>
      <c r="AC215" s="226" t="s">
        <v>1511</v>
      </c>
      <c r="AD215" s="226"/>
      <c r="AE215" s="225" t="s">
        <v>304</v>
      </c>
      <c r="AF215" s="227" t="s">
        <v>99</v>
      </c>
      <c r="AG215" s="227"/>
      <c r="AH215" s="227"/>
      <c r="AI215" s="228"/>
      <c r="AJ215" s="225" t="s">
        <v>63</v>
      </c>
      <c r="AK215" s="229" t="str">
        <f t="shared" si="19"/>
        <v>Nej</v>
      </c>
      <c r="AL215" s="225" t="s">
        <v>304</v>
      </c>
      <c r="AM215" s="15" t="str">
        <f t="shared" si="18"/>
        <v>Nej</v>
      </c>
      <c r="AN215" s="225" t="s">
        <v>304</v>
      </c>
      <c r="AO215" s="34" t="str">
        <f>IF(Q215=0,"Nej","")</f>
        <v>Nej</v>
      </c>
      <c r="AP215" s="225" t="s">
        <v>304</v>
      </c>
      <c r="AQ215" s="3458"/>
      <c r="AR215" s="225" t="s">
        <v>63</v>
      </c>
      <c r="AS215" s="1154"/>
      <c r="AT215" s="1155"/>
      <c r="AU215" s="1144"/>
      <c r="AV215" s="1156" t="s">
        <v>379</v>
      </c>
      <c r="AW215" s="1156">
        <v>325</v>
      </c>
      <c r="AX215" s="1156" t="s">
        <v>1779</v>
      </c>
      <c r="AY215" s="1157" t="s">
        <v>1780</v>
      </c>
      <c r="AZ215" s="1168" t="s">
        <v>1559</v>
      </c>
      <c r="BA215" s="1166" t="s">
        <v>1748</v>
      </c>
      <c r="BB215" s="1158" t="s">
        <v>59</v>
      </c>
      <c r="BC215" s="1159"/>
      <c r="BD215" s="1159"/>
      <c r="BE215" s="1159" t="s">
        <v>59</v>
      </c>
      <c r="BF215" s="1159" t="s">
        <v>59</v>
      </c>
      <c r="BG215" s="1159"/>
      <c r="BH215" s="1159"/>
      <c r="BI215" s="1159" t="s">
        <v>59</v>
      </c>
      <c r="BJ215" s="1159" t="s">
        <v>59</v>
      </c>
      <c r="BK215" s="1157"/>
      <c r="BL215" s="1160" t="s">
        <v>486</v>
      </c>
      <c r="BM215" s="1159" t="s">
        <v>3363</v>
      </c>
      <c r="BN215" s="1159" t="s">
        <v>3456</v>
      </c>
      <c r="BO215" s="1157" t="s">
        <v>3368</v>
      </c>
    </row>
    <row r="216" spans="1:67" s="17" customFormat="1" ht="12" customHeight="1">
      <c r="A216" s="1144">
        <v>209</v>
      </c>
      <c r="B216" s="1161" t="s">
        <v>463</v>
      </c>
      <c r="C216" s="1156" t="s">
        <v>1733</v>
      </c>
      <c r="D216" s="1159" t="s">
        <v>1734</v>
      </c>
      <c r="E216" s="1148"/>
      <c r="F216" s="1149" t="s">
        <v>59</v>
      </c>
      <c r="G216" s="1162" t="s">
        <v>1778</v>
      </c>
      <c r="H216" s="1163"/>
      <c r="I216" s="1152"/>
      <c r="J216" s="1164"/>
      <c r="K216" s="777">
        <v>4</v>
      </c>
      <c r="L216" s="220">
        <v>4</v>
      </c>
      <c r="M216" s="221">
        <v>4</v>
      </c>
      <c r="N216" s="1844">
        <v>2</v>
      </c>
      <c r="O216" s="222">
        <v>0</v>
      </c>
      <c r="P216" s="223">
        <v>0</v>
      </c>
      <c r="Q216" s="3546">
        <v>1</v>
      </c>
      <c r="R216" s="3566"/>
      <c r="S216" s="224">
        <f t="shared" si="20"/>
        <v>13</v>
      </c>
      <c r="T216" s="224">
        <f t="shared" si="21"/>
        <v>15</v>
      </c>
      <c r="U216" s="1044" t="s">
        <v>1753</v>
      </c>
      <c r="V216" s="225" t="s">
        <v>304</v>
      </c>
      <c r="W216" s="226" t="s">
        <v>1555</v>
      </c>
      <c r="X216" s="226" t="s">
        <v>1486</v>
      </c>
      <c r="Y216" s="226" t="s">
        <v>3485</v>
      </c>
      <c r="Z216" s="225" t="s">
        <v>304</v>
      </c>
      <c r="AA216" s="226" t="s">
        <v>1737</v>
      </c>
      <c r="AB216" s="226" t="s">
        <v>1769</v>
      </c>
      <c r="AC216" s="226" t="s">
        <v>1770</v>
      </c>
      <c r="AD216" s="226"/>
      <c r="AE216" s="225" t="s">
        <v>304</v>
      </c>
      <c r="AF216" s="227" t="s">
        <v>122</v>
      </c>
      <c r="AG216" s="227" t="s">
        <v>1505</v>
      </c>
      <c r="AH216" s="227"/>
      <c r="AI216" s="228"/>
      <c r="AJ216" s="225" t="s">
        <v>63</v>
      </c>
      <c r="AK216" s="229" t="str">
        <f t="shared" si="19"/>
        <v>Nej</v>
      </c>
      <c r="AL216" s="225" t="s">
        <v>304</v>
      </c>
      <c r="AM216" s="15" t="str">
        <f t="shared" si="18"/>
        <v>Nej</v>
      </c>
      <c r="AN216" s="225" t="s">
        <v>304</v>
      </c>
      <c r="AO216" s="34" t="s">
        <v>1491</v>
      </c>
      <c r="AP216" s="225" t="s">
        <v>304</v>
      </c>
      <c r="AQ216" s="3458"/>
      <c r="AR216" s="225" t="s">
        <v>63</v>
      </c>
      <c r="AS216" s="1154"/>
      <c r="AT216" s="1155"/>
      <c r="AU216" s="1144" t="s">
        <v>1478</v>
      </c>
      <c r="AV216" s="1156" t="s">
        <v>1479</v>
      </c>
      <c r="AW216" s="1156">
        <v>326</v>
      </c>
      <c r="AX216" s="1156" t="s">
        <v>1782</v>
      </c>
      <c r="AY216" s="1157" t="s">
        <v>1783</v>
      </c>
      <c r="AZ216" s="1168" t="s">
        <v>1559</v>
      </c>
      <c r="BA216" s="1166" t="s">
        <v>1748</v>
      </c>
      <c r="BB216" s="1158"/>
      <c r="BC216" s="1159"/>
      <c r="BD216" s="1159"/>
      <c r="BE216" s="1159"/>
      <c r="BF216" s="1159"/>
      <c r="BG216" s="1159"/>
      <c r="BH216" s="1159"/>
      <c r="BI216" s="1159"/>
      <c r="BJ216" s="1159"/>
      <c r="BK216" s="1157"/>
      <c r="BL216" s="1160" t="s">
        <v>486</v>
      </c>
      <c r="BM216" s="1159" t="s">
        <v>3363</v>
      </c>
      <c r="BN216" s="1159" t="s">
        <v>3456</v>
      </c>
      <c r="BO216" s="1157" t="s">
        <v>3368</v>
      </c>
    </row>
    <row r="217" spans="1:67" s="17" customFormat="1" ht="12" customHeight="1">
      <c r="A217" s="1144">
        <v>210</v>
      </c>
      <c r="B217" s="1161" t="s">
        <v>463</v>
      </c>
      <c r="C217" s="1156" t="s">
        <v>1733</v>
      </c>
      <c r="D217" s="1159" t="s">
        <v>1743</v>
      </c>
      <c r="E217" s="1148"/>
      <c r="F217" s="1149"/>
      <c r="G217" s="1162" t="s">
        <v>1781</v>
      </c>
      <c r="H217" s="1163"/>
      <c r="I217" s="1152"/>
      <c r="J217" s="1164"/>
      <c r="K217" s="774">
        <v>4</v>
      </c>
      <c r="L217" s="220">
        <v>2</v>
      </c>
      <c r="M217" s="221">
        <v>2</v>
      </c>
      <c r="N217" s="1844">
        <v>2</v>
      </c>
      <c r="O217" s="222">
        <v>0</v>
      </c>
      <c r="P217" s="223">
        <v>0</v>
      </c>
      <c r="Q217" s="3546">
        <v>1</v>
      </c>
      <c r="R217" s="3566"/>
      <c r="S217" s="224">
        <f t="shared" si="20"/>
        <v>9</v>
      </c>
      <c r="T217" s="224">
        <f t="shared" si="21"/>
        <v>11</v>
      </c>
      <c r="U217" s="1044" t="s">
        <v>1753</v>
      </c>
      <c r="V217" s="225" t="s">
        <v>304</v>
      </c>
      <c r="W217" s="226" t="s">
        <v>1555</v>
      </c>
      <c r="X217" s="226" t="s">
        <v>1486</v>
      </c>
      <c r="Y217" s="226" t="s">
        <v>3485</v>
      </c>
      <c r="Z217" s="225" t="s">
        <v>304</v>
      </c>
      <c r="AA217" s="226" t="s">
        <v>1737</v>
      </c>
      <c r="AB217" s="226" t="s">
        <v>1769</v>
      </c>
      <c r="AC217" s="226" t="s">
        <v>1770</v>
      </c>
      <c r="AD217" s="226"/>
      <c r="AE217" s="225" t="s">
        <v>304</v>
      </c>
      <c r="AF217" s="227" t="s">
        <v>122</v>
      </c>
      <c r="AG217" s="227" t="s">
        <v>1505</v>
      </c>
      <c r="AH217" s="227"/>
      <c r="AI217" s="228" t="s">
        <v>1740</v>
      </c>
      <c r="AJ217" s="225" t="s">
        <v>63</v>
      </c>
      <c r="AK217" s="229" t="str">
        <f t="shared" si="19"/>
        <v>Nej</v>
      </c>
      <c r="AL217" s="225" t="s">
        <v>304</v>
      </c>
      <c r="AM217" s="15" t="str">
        <f t="shared" si="18"/>
        <v>Nej</v>
      </c>
      <c r="AN217" s="225" t="s">
        <v>304</v>
      </c>
      <c r="AO217" s="34" t="s">
        <v>1491</v>
      </c>
      <c r="AP217" s="225" t="s">
        <v>304</v>
      </c>
      <c r="AQ217" s="3458"/>
      <c r="AR217" s="225" t="s">
        <v>63</v>
      </c>
      <c r="AS217" s="1154"/>
      <c r="AT217" s="1155"/>
      <c r="AU217" s="1144"/>
      <c r="AV217" s="1156" t="s">
        <v>379</v>
      </c>
      <c r="AW217" s="1156">
        <v>225244</v>
      </c>
      <c r="AX217" s="1156" t="s">
        <v>1782</v>
      </c>
      <c r="AY217" s="1157" t="s">
        <v>1783</v>
      </c>
      <c r="AZ217" s="1168" t="s">
        <v>1559</v>
      </c>
      <c r="BA217" s="1166" t="s">
        <v>1748</v>
      </c>
      <c r="BB217" s="1158" t="s">
        <v>59</v>
      </c>
      <c r="BC217" s="1159" t="s">
        <v>59</v>
      </c>
      <c r="BD217" s="1159"/>
      <c r="BE217" s="1159" t="s">
        <v>59</v>
      </c>
      <c r="BF217" s="1159" t="s">
        <v>59</v>
      </c>
      <c r="BG217" s="1159"/>
      <c r="BH217" s="1159"/>
      <c r="BI217" s="1159"/>
      <c r="BJ217" s="1159" t="s">
        <v>59</v>
      </c>
      <c r="BK217" s="1157"/>
      <c r="BL217" s="1160" t="s">
        <v>486</v>
      </c>
      <c r="BM217" s="1159" t="s">
        <v>3363</v>
      </c>
      <c r="BN217" s="1159" t="s">
        <v>3456</v>
      </c>
      <c r="BO217" s="1157" t="s">
        <v>3368</v>
      </c>
    </row>
    <row r="218" spans="1:67" s="17" customFormat="1" ht="12" customHeight="1">
      <c r="A218" s="1144">
        <v>211</v>
      </c>
      <c r="B218" s="1161" t="s">
        <v>463</v>
      </c>
      <c r="C218" s="1156" t="s">
        <v>1733</v>
      </c>
      <c r="D218" s="1159" t="s">
        <v>1745</v>
      </c>
      <c r="E218" s="1148"/>
      <c r="F218" s="1149" t="s">
        <v>195</v>
      </c>
      <c r="G218" s="1162" t="s">
        <v>1784</v>
      </c>
      <c r="H218" s="1163"/>
      <c r="I218" s="1152"/>
      <c r="J218" s="1164"/>
      <c r="K218" s="777">
        <v>1</v>
      </c>
      <c r="L218" s="220">
        <v>0</v>
      </c>
      <c r="M218" s="221">
        <v>1</v>
      </c>
      <c r="N218" s="1844">
        <v>0</v>
      </c>
      <c r="O218" s="222">
        <v>0</v>
      </c>
      <c r="P218" s="223">
        <v>0</v>
      </c>
      <c r="Q218" s="3546">
        <v>0</v>
      </c>
      <c r="R218" s="3566"/>
      <c r="S218" s="224">
        <f t="shared" si="20"/>
        <v>2</v>
      </c>
      <c r="T218" s="224">
        <f t="shared" si="21"/>
        <v>2</v>
      </c>
      <c r="U218" s="1044" t="s">
        <v>564</v>
      </c>
      <c r="V218" s="225" t="s">
        <v>304</v>
      </c>
      <c r="W218" s="226" t="s">
        <v>565</v>
      </c>
      <c r="X218" s="226"/>
      <c r="Y218" s="226" t="s">
        <v>567</v>
      </c>
      <c r="Z218" s="225" t="s">
        <v>304</v>
      </c>
      <c r="AA218" s="226" t="s">
        <v>564</v>
      </c>
      <c r="AB218" s="226"/>
      <c r="AC218" s="226" t="s">
        <v>1511</v>
      </c>
      <c r="AD218" s="226"/>
      <c r="AE218" s="225" t="s">
        <v>304</v>
      </c>
      <c r="AF218" s="227" t="s">
        <v>122</v>
      </c>
      <c r="AG218" s="227"/>
      <c r="AH218" s="227"/>
      <c r="AI218" s="228"/>
      <c r="AJ218" s="225" t="s">
        <v>63</v>
      </c>
      <c r="AK218" s="229" t="str">
        <f t="shared" si="19"/>
        <v>Nej</v>
      </c>
      <c r="AL218" s="225" t="s">
        <v>304</v>
      </c>
      <c r="AM218" s="15" t="str">
        <f t="shared" si="18"/>
        <v>Nej</v>
      </c>
      <c r="AN218" s="225" t="s">
        <v>304</v>
      </c>
      <c r="AO218" s="34" t="str">
        <f>IF(Q218=0,"Nej","")</f>
        <v>Nej</v>
      </c>
      <c r="AP218" s="225" t="s">
        <v>304</v>
      </c>
      <c r="AQ218" s="3458"/>
      <c r="AR218" s="225" t="s">
        <v>63</v>
      </c>
      <c r="AS218" s="1154"/>
      <c r="AT218" s="1155"/>
      <c r="AU218" s="1144"/>
      <c r="AV218" s="1156" t="s">
        <v>379</v>
      </c>
      <c r="AW218" s="1156">
        <v>225244</v>
      </c>
      <c r="AX218" s="1156" t="s">
        <v>1782</v>
      </c>
      <c r="AY218" s="1157" t="s">
        <v>1783</v>
      </c>
      <c r="AZ218" s="1168" t="s">
        <v>1559</v>
      </c>
      <c r="BA218" s="1166" t="s">
        <v>1748</v>
      </c>
      <c r="BB218" s="1158" t="s">
        <v>59</v>
      </c>
      <c r="BC218" s="1159" t="s">
        <v>59</v>
      </c>
      <c r="BD218" s="1159"/>
      <c r="BE218" s="1159" t="s">
        <v>59</v>
      </c>
      <c r="BF218" s="1159" t="s">
        <v>59</v>
      </c>
      <c r="BG218" s="1159"/>
      <c r="BH218" s="1159"/>
      <c r="BI218" s="1159"/>
      <c r="BJ218" s="1159" t="s">
        <v>59</v>
      </c>
      <c r="BK218" s="1157"/>
      <c r="BL218" s="1160" t="s">
        <v>486</v>
      </c>
      <c r="BM218" s="1159" t="s">
        <v>3363</v>
      </c>
      <c r="BN218" s="1159" t="s">
        <v>3456</v>
      </c>
      <c r="BO218" s="1157" t="s">
        <v>3368</v>
      </c>
    </row>
    <row r="219" spans="1:67" s="17" customFormat="1" ht="12" customHeight="1">
      <c r="A219" s="1144">
        <v>212</v>
      </c>
      <c r="B219" s="1161" t="s">
        <v>463</v>
      </c>
      <c r="C219" s="1156" t="s">
        <v>1733</v>
      </c>
      <c r="D219" s="1159" t="s">
        <v>1734</v>
      </c>
      <c r="E219" s="1148"/>
      <c r="F219" s="1149" t="s">
        <v>59</v>
      </c>
      <c r="G219" s="1162" t="s">
        <v>1785</v>
      </c>
      <c r="H219" s="1163"/>
      <c r="I219" s="1152"/>
      <c r="J219" s="1164"/>
      <c r="K219" s="774">
        <v>4</v>
      </c>
      <c r="L219" s="220">
        <v>4</v>
      </c>
      <c r="M219" s="221">
        <v>4</v>
      </c>
      <c r="N219" s="1845">
        <v>2</v>
      </c>
      <c r="O219" s="222">
        <v>0</v>
      </c>
      <c r="P219" s="223">
        <v>0</v>
      </c>
      <c r="Q219" s="3546">
        <v>1</v>
      </c>
      <c r="R219" s="3566"/>
      <c r="S219" s="224">
        <f t="shared" si="20"/>
        <v>13</v>
      </c>
      <c r="T219" s="224">
        <f t="shared" si="21"/>
        <v>15</v>
      </c>
      <c r="U219" s="1044" t="s">
        <v>1753</v>
      </c>
      <c r="V219" s="225" t="s">
        <v>304</v>
      </c>
      <c r="W219" s="226" t="s">
        <v>1555</v>
      </c>
      <c r="X219" s="226" t="s">
        <v>1486</v>
      </c>
      <c r="Y219" s="226" t="s">
        <v>3484</v>
      </c>
      <c r="Z219" s="225" t="s">
        <v>304</v>
      </c>
      <c r="AA219" s="226" t="s">
        <v>1737</v>
      </c>
      <c r="AB219" s="226" t="s">
        <v>1769</v>
      </c>
      <c r="AC219" s="226" t="s">
        <v>1770</v>
      </c>
      <c r="AD219" s="226"/>
      <c r="AE219" s="225" t="s">
        <v>304</v>
      </c>
      <c r="AF219" s="227" t="s">
        <v>1786</v>
      </c>
      <c r="AG219" s="227" t="s">
        <v>1505</v>
      </c>
      <c r="AH219" s="227"/>
      <c r="AI219" s="228" t="s">
        <v>1787</v>
      </c>
      <c r="AJ219" s="225" t="s">
        <v>63</v>
      </c>
      <c r="AK219" s="229" t="str">
        <f t="shared" si="19"/>
        <v>Nej</v>
      </c>
      <c r="AL219" s="225" t="s">
        <v>304</v>
      </c>
      <c r="AM219" s="15" t="str">
        <f t="shared" si="18"/>
        <v>Nej</v>
      </c>
      <c r="AN219" s="225" t="s">
        <v>304</v>
      </c>
      <c r="AO219" s="34" t="s">
        <v>1491</v>
      </c>
      <c r="AP219" s="225" t="s">
        <v>304</v>
      </c>
      <c r="AQ219" s="3458"/>
      <c r="AR219" s="225" t="s">
        <v>63</v>
      </c>
      <c r="AS219" s="1154"/>
      <c r="AT219" s="1155"/>
      <c r="AU219" s="1144"/>
      <c r="AV219" s="1156" t="s">
        <v>379</v>
      </c>
      <c r="AW219" s="1156">
        <v>225244</v>
      </c>
      <c r="AX219" s="1156" t="s">
        <v>1789</v>
      </c>
      <c r="AY219" s="1157" t="s">
        <v>1790</v>
      </c>
      <c r="AZ219" s="1168" t="s">
        <v>1559</v>
      </c>
      <c r="BA219" s="1166" t="s">
        <v>1748</v>
      </c>
      <c r="BB219" s="1158" t="s">
        <v>59</v>
      </c>
      <c r="BC219" s="1159" t="s">
        <v>59</v>
      </c>
      <c r="BD219" s="1159"/>
      <c r="BE219" s="1159" t="s">
        <v>59</v>
      </c>
      <c r="BF219" s="1159" t="s">
        <v>59</v>
      </c>
      <c r="BG219" s="1159"/>
      <c r="BH219" s="1159"/>
      <c r="BI219" s="1159"/>
      <c r="BJ219" s="1159" t="s">
        <v>59</v>
      </c>
      <c r="BK219" s="1157"/>
      <c r="BL219" s="1160" t="s">
        <v>486</v>
      </c>
      <c r="BM219" s="1159" t="s">
        <v>3363</v>
      </c>
      <c r="BN219" s="1159" t="s">
        <v>3456</v>
      </c>
      <c r="BO219" s="1157" t="s">
        <v>3368</v>
      </c>
    </row>
    <row r="220" spans="1:67" s="17" customFormat="1" ht="12" customHeight="1">
      <c r="A220" s="1144">
        <v>213</v>
      </c>
      <c r="B220" s="1161" t="s">
        <v>463</v>
      </c>
      <c r="C220" s="1156" t="s">
        <v>1733</v>
      </c>
      <c r="D220" s="1159" t="s">
        <v>1743</v>
      </c>
      <c r="E220" s="1148"/>
      <c r="F220" s="1149" t="s">
        <v>195</v>
      </c>
      <c r="G220" s="1162" t="s">
        <v>1788</v>
      </c>
      <c r="H220" s="1163"/>
      <c r="I220" s="1152"/>
      <c r="J220" s="1164"/>
      <c r="K220" s="777">
        <v>4</v>
      </c>
      <c r="L220" s="220">
        <v>2</v>
      </c>
      <c r="M220" s="221">
        <v>2</v>
      </c>
      <c r="N220" s="1844">
        <v>2</v>
      </c>
      <c r="O220" s="222">
        <v>0</v>
      </c>
      <c r="P220" s="223">
        <v>0</v>
      </c>
      <c r="Q220" s="3546">
        <v>1</v>
      </c>
      <c r="R220" s="3566"/>
      <c r="S220" s="224">
        <f t="shared" si="20"/>
        <v>9</v>
      </c>
      <c r="T220" s="224">
        <f t="shared" si="21"/>
        <v>11</v>
      </c>
      <c r="U220" s="1044" t="s">
        <v>1753</v>
      </c>
      <c r="V220" s="225" t="s">
        <v>304</v>
      </c>
      <c r="W220" s="226" t="s">
        <v>1555</v>
      </c>
      <c r="X220" s="226" t="s">
        <v>1486</v>
      </c>
      <c r="Y220" s="226" t="s">
        <v>3485</v>
      </c>
      <c r="Z220" s="225" t="s">
        <v>304</v>
      </c>
      <c r="AA220" s="226" t="s">
        <v>1737</v>
      </c>
      <c r="AB220" s="226" t="s">
        <v>1769</v>
      </c>
      <c r="AC220" s="226" t="s">
        <v>1773</v>
      </c>
      <c r="AD220" s="226"/>
      <c r="AE220" s="225" t="s">
        <v>304</v>
      </c>
      <c r="AF220" s="227" t="s">
        <v>1786</v>
      </c>
      <c r="AG220" s="227" t="s">
        <v>1505</v>
      </c>
      <c r="AH220" s="227"/>
      <c r="AI220" s="228" t="s">
        <v>1787</v>
      </c>
      <c r="AJ220" s="225" t="s">
        <v>63</v>
      </c>
      <c r="AK220" s="229" t="str">
        <f t="shared" si="19"/>
        <v>Nej</v>
      </c>
      <c r="AL220" s="225" t="s">
        <v>304</v>
      </c>
      <c r="AM220" s="15" t="str">
        <f t="shared" si="18"/>
        <v>Nej</v>
      </c>
      <c r="AN220" s="225" t="s">
        <v>304</v>
      </c>
      <c r="AO220" s="34" t="s">
        <v>1491</v>
      </c>
      <c r="AP220" s="225" t="s">
        <v>304</v>
      </c>
      <c r="AQ220" s="3458"/>
      <c r="AR220" s="225" t="s">
        <v>63</v>
      </c>
      <c r="AS220" s="1154"/>
      <c r="AT220" s="1155"/>
      <c r="AU220" s="1144" t="s">
        <v>1478</v>
      </c>
      <c r="AV220" s="1156" t="s">
        <v>1479</v>
      </c>
      <c r="AW220" s="1156">
        <v>329</v>
      </c>
      <c r="AX220" s="1156" t="s">
        <v>1789</v>
      </c>
      <c r="AY220" s="1157" t="s">
        <v>1790</v>
      </c>
      <c r="AZ220" s="1168" t="s">
        <v>1559</v>
      </c>
      <c r="BA220" s="1166" t="s">
        <v>1748</v>
      </c>
      <c r="BB220" s="1158"/>
      <c r="BC220" s="1159"/>
      <c r="BD220" s="1159"/>
      <c r="BE220" s="1159"/>
      <c r="BF220" s="1159"/>
      <c r="BG220" s="1159"/>
      <c r="BH220" s="1159"/>
      <c r="BI220" s="1159"/>
      <c r="BJ220" s="1159"/>
      <c r="BK220" s="1157"/>
      <c r="BL220" s="1160" t="s">
        <v>486</v>
      </c>
      <c r="BM220" s="1159" t="s">
        <v>3363</v>
      </c>
      <c r="BN220" s="1159" t="s">
        <v>3456</v>
      </c>
      <c r="BO220" s="1157" t="s">
        <v>3368</v>
      </c>
    </row>
    <row r="221" spans="1:67" s="17" customFormat="1" ht="12" customHeight="1">
      <c r="A221" s="1144">
        <v>214</v>
      </c>
      <c r="B221" s="1161" t="s">
        <v>463</v>
      </c>
      <c r="C221" s="1156" t="s">
        <v>1733</v>
      </c>
      <c r="D221" s="1159" t="s">
        <v>1745</v>
      </c>
      <c r="E221" s="1148"/>
      <c r="F221" s="1149" t="s">
        <v>195</v>
      </c>
      <c r="G221" s="1162" t="s">
        <v>1791</v>
      </c>
      <c r="H221" s="1163"/>
      <c r="I221" s="1152"/>
      <c r="J221" s="1164"/>
      <c r="K221" s="774">
        <v>1</v>
      </c>
      <c r="L221" s="220">
        <v>0</v>
      </c>
      <c r="M221" s="221">
        <v>1</v>
      </c>
      <c r="N221" s="1844">
        <v>2</v>
      </c>
      <c r="O221" s="222">
        <v>0</v>
      </c>
      <c r="P221" s="223">
        <v>0</v>
      </c>
      <c r="Q221" s="3546">
        <v>0</v>
      </c>
      <c r="R221" s="3566"/>
      <c r="S221" s="224">
        <f t="shared" si="20"/>
        <v>2</v>
      </c>
      <c r="T221" s="224">
        <f t="shared" si="21"/>
        <v>4</v>
      </c>
      <c r="U221" s="1044" t="s">
        <v>564</v>
      </c>
      <c r="V221" s="225" t="s">
        <v>304</v>
      </c>
      <c r="W221" s="226" t="s">
        <v>565</v>
      </c>
      <c r="X221" s="226"/>
      <c r="Y221" s="226" t="s">
        <v>567</v>
      </c>
      <c r="Z221" s="225" t="s">
        <v>304</v>
      </c>
      <c r="AA221" s="226" t="s">
        <v>564</v>
      </c>
      <c r="AB221" s="226"/>
      <c r="AC221" s="226" t="s">
        <v>1511</v>
      </c>
      <c r="AD221" s="226"/>
      <c r="AE221" s="225" t="s">
        <v>304</v>
      </c>
      <c r="AF221" s="227" t="s">
        <v>1786</v>
      </c>
      <c r="AG221" s="227"/>
      <c r="AH221" s="227"/>
      <c r="AI221" s="228" t="s">
        <v>1792</v>
      </c>
      <c r="AJ221" s="225" t="s">
        <v>63</v>
      </c>
      <c r="AK221" s="229" t="str">
        <f t="shared" si="19"/>
        <v>Nej</v>
      </c>
      <c r="AL221" s="225" t="s">
        <v>304</v>
      </c>
      <c r="AM221" s="15" t="str">
        <f t="shared" si="18"/>
        <v>Nej</v>
      </c>
      <c r="AN221" s="225" t="s">
        <v>304</v>
      </c>
      <c r="AO221" s="34" t="str">
        <f>IF(Q221=0,"Nej","")</f>
        <v>Nej</v>
      </c>
      <c r="AP221" s="225" t="s">
        <v>304</v>
      </c>
      <c r="AQ221" s="3458"/>
      <c r="AR221" s="225" t="s">
        <v>63</v>
      </c>
      <c r="AS221" s="1154"/>
      <c r="AT221" s="1155"/>
      <c r="AU221" s="1144" t="s">
        <v>1478</v>
      </c>
      <c r="AV221" s="1156" t="s">
        <v>1479</v>
      </c>
      <c r="AW221" s="1156">
        <v>329</v>
      </c>
      <c r="AX221" s="1156" t="s">
        <v>1789</v>
      </c>
      <c r="AY221" s="1157" t="s">
        <v>1790</v>
      </c>
      <c r="AZ221" s="1168" t="s">
        <v>1559</v>
      </c>
      <c r="BA221" s="1166" t="s">
        <v>1748</v>
      </c>
      <c r="BB221" s="1158"/>
      <c r="BC221" s="1159"/>
      <c r="BD221" s="1159"/>
      <c r="BE221" s="1159"/>
      <c r="BF221" s="1159"/>
      <c r="BG221" s="1159"/>
      <c r="BH221" s="1159"/>
      <c r="BI221" s="1159"/>
      <c r="BJ221" s="1159"/>
      <c r="BK221" s="1157"/>
      <c r="BL221" s="1160" t="s">
        <v>486</v>
      </c>
      <c r="BM221" s="1159" t="s">
        <v>3363</v>
      </c>
      <c r="BN221" s="1159" t="s">
        <v>3456</v>
      </c>
      <c r="BO221" s="1157" t="s">
        <v>3368</v>
      </c>
    </row>
    <row r="222" spans="1:67" s="17" customFormat="1" ht="12" customHeight="1">
      <c r="A222" s="1144">
        <v>215</v>
      </c>
      <c r="B222" s="1161" t="s">
        <v>463</v>
      </c>
      <c r="C222" s="1156" t="s">
        <v>1733</v>
      </c>
      <c r="D222" s="1159" t="s">
        <v>1734</v>
      </c>
      <c r="E222" s="1148"/>
      <c r="F222" s="1149" t="s">
        <v>59</v>
      </c>
      <c r="G222" s="1162" t="s">
        <v>1793</v>
      </c>
      <c r="H222" s="1163"/>
      <c r="I222" s="1152"/>
      <c r="J222" s="1164"/>
      <c r="K222" s="777">
        <v>8</v>
      </c>
      <c r="L222" s="220">
        <v>4</v>
      </c>
      <c r="M222" s="221">
        <v>4</v>
      </c>
      <c r="N222" s="1844">
        <v>2</v>
      </c>
      <c r="O222" s="222">
        <v>0</v>
      </c>
      <c r="P222" s="223">
        <v>0</v>
      </c>
      <c r="Q222" s="3546">
        <v>1</v>
      </c>
      <c r="R222" s="3566"/>
      <c r="S222" s="224">
        <f t="shared" si="20"/>
        <v>17</v>
      </c>
      <c r="T222" s="224">
        <f t="shared" si="21"/>
        <v>19</v>
      </c>
      <c r="U222" s="1044" t="s">
        <v>1753</v>
      </c>
      <c r="V222" s="225" t="s">
        <v>304</v>
      </c>
      <c r="W222" s="226" t="s">
        <v>1555</v>
      </c>
      <c r="X222" s="226" t="s">
        <v>1486</v>
      </c>
      <c r="Y222" s="226" t="s">
        <v>3484</v>
      </c>
      <c r="Z222" s="225" t="s">
        <v>304</v>
      </c>
      <c r="AA222" s="226" t="s">
        <v>1737</v>
      </c>
      <c r="AB222" s="226" t="s">
        <v>1794</v>
      </c>
      <c r="AC222" s="226" t="s">
        <v>1739</v>
      </c>
      <c r="AD222" s="226"/>
      <c r="AE222" s="225" t="s">
        <v>304</v>
      </c>
      <c r="AF222" s="227" t="s">
        <v>1513</v>
      </c>
      <c r="AG222" s="227" t="s">
        <v>1505</v>
      </c>
      <c r="AH222" s="227"/>
      <c r="AI222" s="228" t="s">
        <v>1740</v>
      </c>
      <c r="AJ222" s="225" t="s">
        <v>63</v>
      </c>
      <c r="AK222" s="229" t="str">
        <f t="shared" si="19"/>
        <v>Nej</v>
      </c>
      <c r="AL222" s="225" t="s">
        <v>304</v>
      </c>
      <c r="AM222" s="15" t="str">
        <f t="shared" si="18"/>
        <v>Nej</v>
      </c>
      <c r="AN222" s="225" t="s">
        <v>304</v>
      </c>
      <c r="AO222" s="34" t="s">
        <v>1491</v>
      </c>
      <c r="AP222" s="225" t="s">
        <v>304</v>
      </c>
      <c r="AQ222" s="3458"/>
      <c r="AR222" s="225" t="s">
        <v>63</v>
      </c>
      <c r="AS222" s="1154"/>
      <c r="AT222" s="1155"/>
      <c r="AU222" s="1144" t="s">
        <v>1478</v>
      </c>
      <c r="AV222" s="1156" t="s">
        <v>1479</v>
      </c>
      <c r="AW222" s="1156">
        <v>329</v>
      </c>
      <c r="AX222" s="1156" t="s">
        <v>1796</v>
      </c>
      <c r="AY222" s="1157" t="s">
        <v>1797</v>
      </c>
      <c r="AZ222" s="1168" t="s">
        <v>1559</v>
      </c>
      <c r="BA222" s="1166" t="s">
        <v>1748</v>
      </c>
      <c r="BB222" s="1158"/>
      <c r="BC222" s="1159"/>
      <c r="BD222" s="1159"/>
      <c r="BE222" s="1159"/>
      <c r="BF222" s="1159"/>
      <c r="BG222" s="1159"/>
      <c r="BH222" s="1159"/>
      <c r="BI222" s="1159"/>
      <c r="BJ222" s="1159"/>
      <c r="BK222" s="1157"/>
      <c r="BL222" s="1160" t="s">
        <v>641</v>
      </c>
      <c r="BM222" s="1159" t="s">
        <v>2460</v>
      </c>
      <c r="BN222" s="1159" t="s">
        <v>3314</v>
      </c>
      <c r="BO222" s="1157"/>
    </row>
    <row r="223" spans="1:67" s="17" customFormat="1" ht="12" customHeight="1">
      <c r="A223" s="1144">
        <v>216</v>
      </c>
      <c r="B223" s="1161" t="s">
        <v>463</v>
      </c>
      <c r="C223" s="1156" t="s">
        <v>1733</v>
      </c>
      <c r="D223" s="1159" t="s">
        <v>1743</v>
      </c>
      <c r="E223" s="1148"/>
      <c r="F223" s="1149" t="s">
        <v>195</v>
      </c>
      <c r="G223" s="1169" t="s">
        <v>1795</v>
      </c>
      <c r="H223" s="1163"/>
      <c r="I223" s="1152"/>
      <c r="J223" s="1164"/>
      <c r="K223" s="774">
        <v>4</v>
      </c>
      <c r="L223" s="220">
        <v>2</v>
      </c>
      <c r="M223" s="221">
        <v>2</v>
      </c>
      <c r="N223" s="1845">
        <v>2</v>
      </c>
      <c r="O223" s="222">
        <v>0</v>
      </c>
      <c r="P223" s="223">
        <v>0</v>
      </c>
      <c r="Q223" s="3546">
        <v>1</v>
      </c>
      <c r="R223" s="3566"/>
      <c r="S223" s="224">
        <f t="shared" si="20"/>
        <v>9</v>
      </c>
      <c r="T223" s="224">
        <f t="shared" si="21"/>
        <v>11</v>
      </c>
      <c r="U223" s="1044" t="s">
        <v>1753</v>
      </c>
      <c r="V223" s="225" t="s">
        <v>304</v>
      </c>
      <c r="W223" s="226" t="s">
        <v>1555</v>
      </c>
      <c r="X223" s="226" t="s">
        <v>1486</v>
      </c>
      <c r="Y223" s="226" t="s">
        <v>3485</v>
      </c>
      <c r="Z223" s="225" t="s">
        <v>304</v>
      </c>
      <c r="AA223" s="226" t="s">
        <v>1737</v>
      </c>
      <c r="AB223" s="226" t="s">
        <v>1794</v>
      </c>
      <c r="AC223" s="226" t="s">
        <v>1739</v>
      </c>
      <c r="AD223" s="226"/>
      <c r="AE223" s="225" t="s">
        <v>304</v>
      </c>
      <c r="AF223" s="227" t="s">
        <v>1513</v>
      </c>
      <c r="AG223" s="227" t="s">
        <v>1505</v>
      </c>
      <c r="AH223" s="227"/>
      <c r="AI223" s="228" t="s">
        <v>1740</v>
      </c>
      <c r="AJ223" s="225" t="s">
        <v>63</v>
      </c>
      <c r="AK223" s="229" t="str">
        <f t="shared" si="19"/>
        <v>Nej</v>
      </c>
      <c r="AL223" s="225" t="s">
        <v>304</v>
      </c>
      <c r="AM223" s="15" t="str">
        <f t="shared" si="18"/>
        <v>Nej</v>
      </c>
      <c r="AN223" s="225" t="s">
        <v>304</v>
      </c>
      <c r="AO223" s="34" t="s">
        <v>1491</v>
      </c>
      <c r="AP223" s="225" t="s">
        <v>304</v>
      </c>
      <c r="AQ223" s="3458"/>
      <c r="AR223" s="225" t="s">
        <v>63</v>
      </c>
      <c r="AS223" s="1154"/>
      <c r="AT223" s="1155"/>
      <c r="AU223" s="1144"/>
      <c r="AV223" s="1156"/>
      <c r="AW223" s="1156">
        <v>1006635</v>
      </c>
      <c r="AX223" s="1156" t="s">
        <v>1796</v>
      </c>
      <c r="AY223" s="1157" t="s">
        <v>1797</v>
      </c>
      <c r="AZ223" s="1168" t="s">
        <v>1559</v>
      </c>
      <c r="BA223" s="1166" t="s">
        <v>1748</v>
      </c>
      <c r="BB223" s="1158"/>
      <c r="BC223" s="1159"/>
      <c r="BD223" s="1159"/>
      <c r="BE223" s="1159"/>
      <c r="BF223" s="1159"/>
      <c r="BG223" s="1159"/>
      <c r="BH223" s="1159"/>
      <c r="BI223" s="1159"/>
      <c r="BJ223" s="1159"/>
      <c r="BK223" s="1157"/>
      <c r="BL223" s="1160" t="s">
        <v>641</v>
      </c>
      <c r="BM223" s="1159" t="s">
        <v>2460</v>
      </c>
      <c r="BN223" s="1159" t="s">
        <v>3314</v>
      </c>
      <c r="BO223" s="1157"/>
    </row>
    <row r="224" spans="1:67" s="17" customFormat="1" ht="12" customHeight="1">
      <c r="A224" s="1144">
        <v>217</v>
      </c>
      <c r="B224" s="1161" t="s">
        <v>463</v>
      </c>
      <c r="C224" s="1156" t="s">
        <v>1733</v>
      </c>
      <c r="D224" s="1159" t="s">
        <v>1745</v>
      </c>
      <c r="E224" s="1148"/>
      <c r="F224" s="1149"/>
      <c r="G224" s="1169" t="s">
        <v>1798</v>
      </c>
      <c r="H224" s="1163"/>
      <c r="I224" s="1152"/>
      <c r="J224" s="1164"/>
      <c r="K224" s="777">
        <v>1</v>
      </c>
      <c r="L224" s="220">
        <v>0</v>
      </c>
      <c r="M224" s="221">
        <v>1</v>
      </c>
      <c r="N224" s="1844">
        <v>0</v>
      </c>
      <c r="O224" s="222">
        <v>0</v>
      </c>
      <c r="P224" s="223">
        <v>0</v>
      </c>
      <c r="Q224" s="3546">
        <v>0</v>
      </c>
      <c r="R224" s="3566"/>
      <c r="S224" s="224">
        <f t="shared" si="20"/>
        <v>2</v>
      </c>
      <c r="T224" s="224">
        <f t="shared" si="21"/>
        <v>2</v>
      </c>
      <c r="U224" s="1044" t="s">
        <v>564</v>
      </c>
      <c r="V224" s="225" t="s">
        <v>304</v>
      </c>
      <c r="W224" s="226" t="s">
        <v>565</v>
      </c>
      <c r="X224" s="226"/>
      <c r="Y224" s="226" t="s">
        <v>567</v>
      </c>
      <c r="Z224" s="225" t="s">
        <v>304</v>
      </c>
      <c r="AA224" s="226" t="s">
        <v>564</v>
      </c>
      <c r="AB224" s="226"/>
      <c r="AC224" s="226" t="s">
        <v>1511</v>
      </c>
      <c r="AD224" s="226"/>
      <c r="AE224" s="225" t="s">
        <v>304</v>
      </c>
      <c r="AF224" s="227" t="s">
        <v>1513</v>
      </c>
      <c r="AG224" s="227"/>
      <c r="AH224" s="227"/>
      <c r="AI224" s="228"/>
      <c r="AJ224" s="225" t="s">
        <v>63</v>
      </c>
      <c r="AK224" s="229" t="str">
        <f t="shared" si="19"/>
        <v>Nej</v>
      </c>
      <c r="AL224" s="225" t="s">
        <v>304</v>
      </c>
      <c r="AM224" s="15" t="str">
        <f t="shared" si="18"/>
        <v>Nej</v>
      </c>
      <c r="AN224" s="225" t="s">
        <v>304</v>
      </c>
      <c r="AO224" s="34" t="str">
        <f>IF(Q224=0,"Nej","")</f>
        <v>Nej</v>
      </c>
      <c r="AP224" s="225" t="s">
        <v>304</v>
      </c>
      <c r="AQ224" s="3458"/>
      <c r="AR224" s="225" t="s">
        <v>63</v>
      </c>
      <c r="AS224" s="1154"/>
      <c r="AT224" s="1155"/>
      <c r="AU224" s="1144"/>
      <c r="AV224" s="1156"/>
      <c r="AW224" s="1156">
        <v>1006635</v>
      </c>
      <c r="AX224" s="1156" t="s">
        <v>1796</v>
      </c>
      <c r="AY224" s="1157" t="s">
        <v>1797</v>
      </c>
      <c r="AZ224" s="1168" t="s">
        <v>1559</v>
      </c>
      <c r="BA224" s="1166" t="s">
        <v>1748</v>
      </c>
      <c r="BB224" s="1158"/>
      <c r="BC224" s="1159"/>
      <c r="BD224" s="1159"/>
      <c r="BE224" s="1159"/>
      <c r="BF224" s="1159"/>
      <c r="BG224" s="1159"/>
      <c r="BH224" s="1159"/>
      <c r="BI224" s="1159"/>
      <c r="BJ224" s="1159"/>
      <c r="BK224" s="1157"/>
      <c r="BL224" s="1160" t="s">
        <v>486</v>
      </c>
      <c r="BM224" s="1159" t="s">
        <v>2460</v>
      </c>
      <c r="BN224" s="1159" t="s">
        <v>3314</v>
      </c>
      <c r="BO224" s="1157"/>
    </row>
    <row r="225" spans="1:67" s="17" customFormat="1" ht="12" customHeight="1">
      <c r="A225" s="1144">
        <v>218</v>
      </c>
      <c r="B225" s="1161" t="s">
        <v>463</v>
      </c>
      <c r="C225" s="1156" t="s">
        <v>1733</v>
      </c>
      <c r="D225" s="1159" t="s">
        <v>1734</v>
      </c>
      <c r="E225" s="1148"/>
      <c r="F225" s="1149" t="s">
        <v>195</v>
      </c>
      <c r="G225" s="1162" t="s">
        <v>1799</v>
      </c>
      <c r="H225" s="1163"/>
      <c r="I225" s="1152"/>
      <c r="J225" s="1164"/>
      <c r="K225" s="774">
        <v>8</v>
      </c>
      <c r="L225" s="220">
        <v>4</v>
      </c>
      <c r="M225" s="221">
        <v>4</v>
      </c>
      <c r="N225" s="1844">
        <v>2</v>
      </c>
      <c r="O225" s="222">
        <v>0</v>
      </c>
      <c r="P225" s="223">
        <v>0</v>
      </c>
      <c r="Q225" s="3546">
        <v>1</v>
      </c>
      <c r="R225" s="3566"/>
      <c r="S225" s="224">
        <f t="shared" si="20"/>
        <v>17</v>
      </c>
      <c r="T225" s="224">
        <f t="shared" si="21"/>
        <v>19</v>
      </c>
      <c r="U225" s="1044" t="s">
        <v>1753</v>
      </c>
      <c r="V225" s="225" t="s">
        <v>304</v>
      </c>
      <c r="W225" s="226" t="s">
        <v>1555</v>
      </c>
      <c r="X225" s="226" t="s">
        <v>1486</v>
      </c>
      <c r="Y225" s="226" t="s">
        <v>3484</v>
      </c>
      <c r="Z225" s="225" t="s">
        <v>304</v>
      </c>
      <c r="AA225" s="226" t="s">
        <v>1737</v>
      </c>
      <c r="AB225" s="226" t="s">
        <v>1754</v>
      </c>
      <c r="AC225" s="226" t="s">
        <v>1773</v>
      </c>
      <c r="AD225" s="226"/>
      <c r="AE225" s="225" t="s">
        <v>304</v>
      </c>
      <c r="AF225" s="227" t="s">
        <v>122</v>
      </c>
      <c r="AG225" s="227" t="s">
        <v>1505</v>
      </c>
      <c r="AH225" s="227"/>
      <c r="AI225" s="228" t="s">
        <v>1740</v>
      </c>
      <c r="AJ225" s="225" t="s">
        <v>63</v>
      </c>
      <c r="AK225" s="229" t="str">
        <f t="shared" si="19"/>
        <v>Nej</v>
      </c>
      <c r="AL225" s="225" t="s">
        <v>304</v>
      </c>
      <c r="AM225" s="15" t="str">
        <f t="shared" si="18"/>
        <v>Nej</v>
      </c>
      <c r="AN225" s="225" t="s">
        <v>304</v>
      </c>
      <c r="AO225" s="34" t="s">
        <v>1491</v>
      </c>
      <c r="AP225" s="225" t="s">
        <v>304</v>
      </c>
      <c r="AQ225" s="3458"/>
      <c r="AR225" s="225" t="s">
        <v>63</v>
      </c>
      <c r="AS225" s="1154"/>
      <c r="AT225" s="1155"/>
      <c r="AU225" s="1144"/>
      <c r="AV225" s="1156"/>
      <c r="AW225" s="1156">
        <v>1006635</v>
      </c>
      <c r="AX225" s="1156" t="s">
        <v>1801</v>
      </c>
      <c r="AY225" s="1157" t="s">
        <v>1802</v>
      </c>
      <c r="AZ225" s="1168" t="s">
        <v>1559</v>
      </c>
      <c r="BA225" s="1166" t="s">
        <v>1748</v>
      </c>
      <c r="BB225" s="1158"/>
      <c r="BC225" s="1159"/>
      <c r="BD225" s="1159"/>
      <c r="BE225" s="1159"/>
      <c r="BF225" s="1159"/>
      <c r="BG225" s="1159"/>
      <c r="BH225" s="1159"/>
      <c r="BI225" s="1159"/>
      <c r="BJ225" s="1159"/>
      <c r="BK225" s="1157"/>
      <c r="BL225" s="1160" t="s">
        <v>641</v>
      </c>
      <c r="BM225" s="1159" t="s">
        <v>2460</v>
      </c>
      <c r="BN225" s="1159" t="s">
        <v>499</v>
      </c>
      <c r="BO225" s="1157"/>
    </row>
    <row r="226" spans="1:67" s="17" customFormat="1" ht="12" customHeight="1">
      <c r="A226" s="1144">
        <v>219</v>
      </c>
      <c r="B226" s="1161" t="s">
        <v>463</v>
      </c>
      <c r="C226" s="1156" t="s">
        <v>1733</v>
      </c>
      <c r="D226" s="1159" t="s">
        <v>1743</v>
      </c>
      <c r="E226" s="1148"/>
      <c r="F226" s="1149" t="s">
        <v>195</v>
      </c>
      <c r="G226" s="1162" t="s">
        <v>1800</v>
      </c>
      <c r="H226" s="1163"/>
      <c r="I226" s="1152"/>
      <c r="J226" s="1164"/>
      <c r="K226" s="777">
        <v>4</v>
      </c>
      <c r="L226" s="220">
        <v>2</v>
      </c>
      <c r="M226" s="221">
        <v>2</v>
      </c>
      <c r="N226" s="1844">
        <v>2</v>
      </c>
      <c r="O226" s="222">
        <v>0</v>
      </c>
      <c r="P226" s="223">
        <v>0</v>
      </c>
      <c r="Q226" s="3546">
        <v>1</v>
      </c>
      <c r="R226" s="3566"/>
      <c r="S226" s="224">
        <f t="shared" si="20"/>
        <v>9</v>
      </c>
      <c r="T226" s="224">
        <f t="shared" si="21"/>
        <v>11</v>
      </c>
      <c r="U226" s="1044" t="s">
        <v>1753</v>
      </c>
      <c r="V226" s="225" t="s">
        <v>304</v>
      </c>
      <c r="W226" s="226" t="s">
        <v>1555</v>
      </c>
      <c r="X226" s="226" t="s">
        <v>1486</v>
      </c>
      <c r="Y226" s="226" t="s">
        <v>3485</v>
      </c>
      <c r="Z226" s="225" t="s">
        <v>304</v>
      </c>
      <c r="AA226" s="226" t="s">
        <v>1737</v>
      </c>
      <c r="AB226" s="226" t="s">
        <v>1754</v>
      </c>
      <c r="AC226" s="226" t="s">
        <v>1764</v>
      </c>
      <c r="AD226" s="226"/>
      <c r="AE226" s="225" t="s">
        <v>304</v>
      </c>
      <c r="AF226" s="227" t="s">
        <v>122</v>
      </c>
      <c r="AG226" s="227" t="s">
        <v>1505</v>
      </c>
      <c r="AH226" s="227"/>
      <c r="AI226" s="228" t="s">
        <v>1740</v>
      </c>
      <c r="AJ226" s="225" t="s">
        <v>63</v>
      </c>
      <c r="AK226" s="229" t="str">
        <f t="shared" si="19"/>
        <v>Nej</v>
      </c>
      <c r="AL226" s="225" t="s">
        <v>304</v>
      </c>
      <c r="AM226" s="15" t="str">
        <f t="shared" si="18"/>
        <v>Nej</v>
      </c>
      <c r="AN226" s="225" t="s">
        <v>304</v>
      </c>
      <c r="AO226" s="34" t="s">
        <v>1491</v>
      </c>
      <c r="AP226" s="225" t="s">
        <v>304</v>
      </c>
      <c r="AQ226" s="3458"/>
      <c r="AR226" s="225" t="s">
        <v>63</v>
      </c>
      <c r="AS226" s="1154"/>
      <c r="AT226" s="1155"/>
      <c r="AU226" s="1144"/>
      <c r="AV226" s="1156" t="s">
        <v>379</v>
      </c>
      <c r="AW226" s="1156">
        <v>334</v>
      </c>
      <c r="AX226" s="1156" t="s">
        <v>1801</v>
      </c>
      <c r="AY226" s="1157" t="s">
        <v>1802</v>
      </c>
      <c r="AZ226" s="1168" t="s">
        <v>1559</v>
      </c>
      <c r="BA226" s="1166" t="s">
        <v>1748</v>
      </c>
      <c r="BB226" s="1158" t="s">
        <v>59</v>
      </c>
      <c r="BC226" s="1159" t="s">
        <v>59</v>
      </c>
      <c r="BD226" s="1159"/>
      <c r="BE226" s="1159" t="s">
        <v>59</v>
      </c>
      <c r="BF226" s="1159" t="s">
        <v>59</v>
      </c>
      <c r="BG226" s="1159"/>
      <c r="BH226" s="1159"/>
      <c r="BI226" s="1159" t="s">
        <v>59</v>
      </c>
      <c r="BJ226" s="1159" t="s">
        <v>59</v>
      </c>
      <c r="BK226" s="1157"/>
      <c r="BL226" s="1160" t="s">
        <v>641</v>
      </c>
      <c r="BM226" s="1159" t="s">
        <v>2460</v>
      </c>
      <c r="BN226" s="1159" t="s">
        <v>499</v>
      </c>
      <c r="BO226" s="1157"/>
    </row>
    <row r="227" spans="1:67" s="17" customFormat="1" ht="12" customHeight="1">
      <c r="A227" s="1144">
        <v>220</v>
      </c>
      <c r="B227" s="1161" t="s">
        <v>463</v>
      </c>
      <c r="C227" s="1156" t="s">
        <v>1733</v>
      </c>
      <c r="D227" s="1159" t="s">
        <v>1745</v>
      </c>
      <c r="E227" s="1148"/>
      <c r="F227" s="1149" t="s">
        <v>195</v>
      </c>
      <c r="G227" s="1162" t="s">
        <v>1803</v>
      </c>
      <c r="H227" s="1163"/>
      <c r="I227" s="1152"/>
      <c r="J227" s="1164"/>
      <c r="K227" s="774">
        <v>1</v>
      </c>
      <c r="L227" s="220">
        <v>0</v>
      </c>
      <c r="M227" s="221">
        <v>1</v>
      </c>
      <c r="N227" s="1845">
        <v>0</v>
      </c>
      <c r="O227" s="222">
        <v>0</v>
      </c>
      <c r="P227" s="223">
        <v>0</v>
      </c>
      <c r="Q227" s="3546">
        <v>0</v>
      </c>
      <c r="R227" s="3566"/>
      <c r="S227" s="224">
        <f t="shared" si="20"/>
        <v>2</v>
      </c>
      <c r="T227" s="224">
        <f t="shared" si="21"/>
        <v>2</v>
      </c>
      <c r="U227" s="1044" t="s">
        <v>564</v>
      </c>
      <c r="V227" s="225" t="s">
        <v>304</v>
      </c>
      <c r="W227" s="226" t="s">
        <v>565</v>
      </c>
      <c r="X227" s="226"/>
      <c r="Y227" s="226" t="s">
        <v>567</v>
      </c>
      <c r="Z227" s="225" t="s">
        <v>304</v>
      </c>
      <c r="AA227" s="226" t="s">
        <v>564</v>
      </c>
      <c r="AB227" s="226"/>
      <c r="AC227" s="226" t="s">
        <v>1511</v>
      </c>
      <c r="AD227" s="226"/>
      <c r="AE227" s="225" t="s">
        <v>304</v>
      </c>
      <c r="AF227" s="227" t="s">
        <v>122</v>
      </c>
      <c r="AG227" s="227"/>
      <c r="AH227" s="227"/>
      <c r="AI227" s="228"/>
      <c r="AJ227" s="225" t="s">
        <v>63</v>
      </c>
      <c r="AK227" s="229" t="str">
        <f t="shared" si="19"/>
        <v>Nej</v>
      </c>
      <c r="AL227" s="225" t="s">
        <v>304</v>
      </c>
      <c r="AM227" s="15" t="str">
        <f t="shared" si="18"/>
        <v>Nej</v>
      </c>
      <c r="AN227" s="225" t="s">
        <v>304</v>
      </c>
      <c r="AO227" s="34" t="str">
        <f>IF(Q227=0,"Nej","")</f>
        <v>Nej</v>
      </c>
      <c r="AP227" s="225" t="s">
        <v>304</v>
      </c>
      <c r="AQ227" s="3458"/>
      <c r="AR227" s="225" t="s">
        <v>63</v>
      </c>
      <c r="AS227" s="1154"/>
      <c r="AT227" s="1155"/>
      <c r="AU227" s="1144"/>
      <c r="AV227" s="1156" t="s">
        <v>379</v>
      </c>
      <c r="AW227" s="1156">
        <v>334</v>
      </c>
      <c r="AX227" s="1156" t="s">
        <v>1801</v>
      </c>
      <c r="AY227" s="1157" t="s">
        <v>1802</v>
      </c>
      <c r="AZ227" s="1168" t="s">
        <v>1559</v>
      </c>
      <c r="BA227" s="1166" t="s">
        <v>1748</v>
      </c>
      <c r="BB227" s="1158" t="s">
        <v>59</v>
      </c>
      <c r="BC227" s="1159" t="s">
        <v>59</v>
      </c>
      <c r="BD227" s="1159"/>
      <c r="BE227" s="1159" t="s">
        <v>59</v>
      </c>
      <c r="BF227" s="1159" t="s">
        <v>59</v>
      </c>
      <c r="BG227" s="1159"/>
      <c r="BH227" s="1159"/>
      <c r="BI227" s="1159" t="s">
        <v>59</v>
      </c>
      <c r="BJ227" s="1159" t="s">
        <v>59</v>
      </c>
      <c r="BK227" s="1157"/>
      <c r="BL227" s="1160" t="s">
        <v>486</v>
      </c>
      <c r="BM227" s="1159" t="s">
        <v>2460</v>
      </c>
      <c r="BN227" s="1159" t="s">
        <v>499</v>
      </c>
      <c r="BO227" s="1157"/>
    </row>
    <row r="228" spans="1:67" s="17" customFormat="1" ht="12" customHeight="1">
      <c r="A228" s="1144">
        <v>221</v>
      </c>
      <c r="B228" s="1161" t="s">
        <v>463</v>
      </c>
      <c r="C228" s="1156" t="s">
        <v>1733</v>
      </c>
      <c r="D228" s="1159" t="s">
        <v>1745</v>
      </c>
      <c r="E228" s="1148"/>
      <c r="F228" s="1149" t="s">
        <v>195</v>
      </c>
      <c r="G228" s="1169" t="s">
        <v>1804</v>
      </c>
      <c r="H228" s="1163"/>
      <c r="I228" s="1152"/>
      <c r="J228" s="1164"/>
      <c r="K228" s="777">
        <v>1</v>
      </c>
      <c r="L228" s="220">
        <v>0</v>
      </c>
      <c r="M228" s="221">
        <v>1</v>
      </c>
      <c r="N228" s="1844">
        <v>0</v>
      </c>
      <c r="O228" s="222">
        <v>0</v>
      </c>
      <c r="P228" s="223">
        <v>0</v>
      </c>
      <c r="Q228" s="3546">
        <v>0</v>
      </c>
      <c r="R228" s="3566"/>
      <c r="S228" s="224">
        <f t="shared" si="20"/>
        <v>2</v>
      </c>
      <c r="T228" s="224">
        <f t="shared" si="21"/>
        <v>2</v>
      </c>
      <c r="U228" s="1044" t="s">
        <v>564</v>
      </c>
      <c r="V228" s="225" t="s">
        <v>304</v>
      </c>
      <c r="W228" s="226" t="s">
        <v>565</v>
      </c>
      <c r="X228" s="226"/>
      <c r="Y228" s="226" t="s">
        <v>567</v>
      </c>
      <c r="Z228" s="225" t="s">
        <v>304</v>
      </c>
      <c r="AA228" s="226" t="s">
        <v>564</v>
      </c>
      <c r="AB228" s="226"/>
      <c r="AC228" s="226" t="s">
        <v>1511</v>
      </c>
      <c r="AD228" s="226"/>
      <c r="AE228" s="225" t="s">
        <v>304</v>
      </c>
      <c r="AF228" s="227" t="s">
        <v>122</v>
      </c>
      <c r="AG228" s="227"/>
      <c r="AH228" s="227"/>
      <c r="AI228" s="228"/>
      <c r="AJ228" s="225" t="s">
        <v>63</v>
      </c>
      <c r="AK228" s="229" t="str">
        <f t="shared" si="19"/>
        <v>Nej</v>
      </c>
      <c r="AL228" s="225" t="s">
        <v>304</v>
      </c>
      <c r="AM228" s="15" t="str">
        <f t="shared" si="18"/>
        <v>Nej</v>
      </c>
      <c r="AN228" s="225" t="s">
        <v>304</v>
      </c>
      <c r="AO228" s="34" t="str">
        <f>IF(Q228=0,"Nej","")</f>
        <v>Nej</v>
      </c>
      <c r="AP228" s="225" t="s">
        <v>304</v>
      </c>
      <c r="AQ228" s="3458"/>
      <c r="AR228" s="225" t="s">
        <v>63</v>
      </c>
      <c r="AS228" s="1154"/>
      <c r="AT228" s="1155"/>
      <c r="AU228" s="1144"/>
      <c r="AV228" s="1156" t="s">
        <v>379</v>
      </c>
      <c r="AW228" s="1156">
        <v>334</v>
      </c>
      <c r="AX228" s="1156" t="s">
        <v>1807</v>
      </c>
      <c r="AY228" s="1157" t="s">
        <v>1808</v>
      </c>
      <c r="AZ228" s="1168" t="s">
        <v>1559</v>
      </c>
      <c r="BA228" s="1166" t="s">
        <v>1748</v>
      </c>
      <c r="BB228" s="1158" t="s">
        <v>59</v>
      </c>
      <c r="BC228" s="1159" t="s">
        <v>59</v>
      </c>
      <c r="BD228" s="1159"/>
      <c r="BE228" s="1159" t="s">
        <v>59</v>
      </c>
      <c r="BF228" s="1159" t="s">
        <v>59</v>
      </c>
      <c r="BG228" s="1159"/>
      <c r="BH228" s="1159"/>
      <c r="BI228" s="1159" t="s">
        <v>59</v>
      </c>
      <c r="BJ228" s="1159" t="s">
        <v>59</v>
      </c>
      <c r="BK228" s="1157"/>
      <c r="BL228" s="1160" t="s">
        <v>486</v>
      </c>
      <c r="BM228" s="1159" t="s">
        <v>3363</v>
      </c>
      <c r="BN228" s="1159" t="s">
        <v>3456</v>
      </c>
      <c r="BO228" s="1157" t="s">
        <v>3368</v>
      </c>
    </row>
    <row r="229" spans="1:67" s="17" customFormat="1" ht="12" customHeight="1">
      <c r="A229" s="1144">
        <v>222</v>
      </c>
      <c r="B229" s="1161" t="s">
        <v>463</v>
      </c>
      <c r="C229" s="1156" t="s">
        <v>1733</v>
      </c>
      <c r="D229" s="1159" t="s">
        <v>1743</v>
      </c>
      <c r="E229" s="1148"/>
      <c r="F229" s="1149" t="s">
        <v>195</v>
      </c>
      <c r="G229" s="1169" t="s">
        <v>1805</v>
      </c>
      <c r="H229" s="1163"/>
      <c r="I229" s="1152"/>
      <c r="J229" s="1164"/>
      <c r="K229" s="774">
        <v>4</v>
      </c>
      <c r="L229" s="220">
        <v>2</v>
      </c>
      <c r="M229" s="221">
        <v>2</v>
      </c>
      <c r="N229" s="1844">
        <v>2</v>
      </c>
      <c r="O229" s="222">
        <v>0</v>
      </c>
      <c r="P229" s="223">
        <v>0</v>
      </c>
      <c r="Q229" s="3546">
        <v>1</v>
      </c>
      <c r="R229" s="3566"/>
      <c r="S229" s="224">
        <f t="shared" si="20"/>
        <v>9</v>
      </c>
      <c r="T229" s="224">
        <f t="shared" si="21"/>
        <v>11</v>
      </c>
      <c r="U229" s="1044" t="s">
        <v>1753</v>
      </c>
      <c r="V229" s="225" t="s">
        <v>304</v>
      </c>
      <c r="W229" s="226" t="s">
        <v>1555</v>
      </c>
      <c r="X229" s="226" t="s">
        <v>1486</v>
      </c>
      <c r="Y229" s="226" t="s">
        <v>3485</v>
      </c>
      <c r="Z229" s="225" t="s">
        <v>304</v>
      </c>
      <c r="AA229" s="226" t="s">
        <v>1737</v>
      </c>
      <c r="AB229" s="226" t="s">
        <v>251</v>
      </c>
      <c r="AC229" s="226" t="s">
        <v>1806</v>
      </c>
      <c r="AD229" s="226"/>
      <c r="AE229" s="225" t="s">
        <v>304</v>
      </c>
      <c r="AF229" s="227" t="s">
        <v>122</v>
      </c>
      <c r="AG229" s="227" t="s">
        <v>1505</v>
      </c>
      <c r="AH229" s="227"/>
      <c r="AI229" s="228" t="s">
        <v>1740</v>
      </c>
      <c r="AJ229" s="225" t="s">
        <v>63</v>
      </c>
      <c r="AK229" s="229" t="str">
        <f t="shared" si="19"/>
        <v>Nej</v>
      </c>
      <c r="AL229" s="225" t="s">
        <v>304</v>
      </c>
      <c r="AM229" s="15" t="str">
        <f t="shared" si="18"/>
        <v>Nej</v>
      </c>
      <c r="AN229" s="225" t="s">
        <v>304</v>
      </c>
      <c r="AO229" s="34" t="s">
        <v>1491</v>
      </c>
      <c r="AP229" s="225" t="s">
        <v>304</v>
      </c>
      <c r="AQ229" s="3458"/>
      <c r="AR229" s="225" t="s">
        <v>63</v>
      </c>
      <c r="AS229" s="1154"/>
      <c r="AT229" s="1155"/>
      <c r="AU229" s="1144"/>
      <c r="AV229" s="1156"/>
      <c r="AW229" s="1156">
        <v>235061</v>
      </c>
      <c r="AX229" s="1156" t="s">
        <v>1810</v>
      </c>
      <c r="AY229" s="1157" t="s">
        <v>1811</v>
      </c>
      <c r="AZ229" s="1168" t="s">
        <v>1559</v>
      </c>
      <c r="BA229" s="1166" t="s">
        <v>1748</v>
      </c>
      <c r="BB229" s="1158"/>
      <c r="BC229" s="1159"/>
      <c r="BD229" s="1159"/>
      <c r="BE229" s="1159"/>
      <c r="BF229" s="1159"/>
      <c r="BG229" s="1159"/>
      <c r="BH229" s="1159"/>
      <c r="BI229" s="1159"/>
      <c r="BJ229" s="1159"/>
      <c r="BK229" s="1157"/>
      <c r="BL229" s="1160" t="s">
        <v>641</v>
      </c>
      <c r="BM229" s="1159" t="s">
        <v>2460</v>
      </c>
      <c r="BN229" s="1159" t="s">
        <v>499</v>
      </c>
      <c r="BO229" s="1157"/>
    </row>
    <row r="230" spans="1:67" s="17" customFormat="1" ht="12" customHeight="1">
      <c r="A230" s="1144">
        <v>223</v>
      </c>
      <c r="B230" s="1161" t="s">
        <v>463</v>
      </c>
      <c r="C230" s="1156" t="s">
        <v>1733</v>
      </c>
      <c r="D230" s="1159" t="s">
        <v>1745</v>
      </c>
      <c r="E230" s="1148"/>
      <c r="F230" s="1149" t="s">
        <v>195</v>
      </c>
      <c r="G230" s="1169" t="s">
        <v>1809</v>
      </c>
      <c r="H230" s="1163"/>
      <c r="I230" s="1152"/>
      <c r="J230" s="1164"/>
      <c r="K230" s="777">
        <v>1</v>
      </c>
      <c r="L230" s="220">
        <v>0</v>
      </c>
      <c r="M230" s="221">
        <v>1</v>
      </c>
      <c r="N230" s="1844">
        <v>0</v>
      </c>
      <c r="O230" s="222">
        <v>0</v>
      </c>
      <c r="P230" s="223">
        <v>0</v>
      </c>
      <c r="Q230" s="3546">
        <v>0</v>
      </c>
      <c r="R230" s="3566"/>
      <c r="S230" s="224">
        <f t="shared" si="20"/>
        <v>2</v>
      </c>
      <c r="T230" s="224">
        <f t="shared" si="21"/>
        <v>2</v>
      </c>
      <c r="U230" s="1044" t="s">
        <v>564</v>
      </c>
      <c r="V230" s="225" t="s">
        <v>304</v>
      </c>
      <c r="W230" s="226" t="s">
        <v>565</v>
      </c>
      <c r="X230" s="226"/>
      <c r="Y230" s="226" t="s">
        <v>567</v>
      </c>
      <c r="Z230" s="225" t="s">
        <v>304</v>
      </c>
      <c r="AA230" s="226" t="s">
        <v>564</v>
      </c>
      <c r="AB230" s="226"/>
      <c r="AC230" s="226" t="s">
        <v>1511</v>
      </c>
      <c r="AD230" s="226"/>
      <c r="AE230" s="225" t="s">
        <v>304</v>
      </c>
      <c r="AF230" s="227" t="s">
        <v>122</v>
      </c>
      <c r="AG230" s="227"/>
      <c r="AH230" s="227"/>
      <c r="AI230" s="228"/>
      <c r="AJ230" s="225" t="s">
        <v>63</v>
      </c>
      <c r="AK230" s="229" t="str">
        <f t="shared" si="19"/>
        <v>Nej</v>
      </c>
      <c r="AL230" s="225" t="s">
        <v>304</v>
      </c>
      <c r="AM230" s="15" t="str">
        <f t="shared" si="18"/>
        <v>Nej</v>
      </c>
      <c r="AN230" s="225" t="s">
        <v>304</v>
      </c>
      <c r="AO230" s="34" t="str">
        <f>IF(Q230=0,"Nej","")</f>
        <v>Nej</v>
      </c>
      <c r="AP230" s="225" t="s">
        <v>304</v>
      </c>
      <c r="AQ230" s="3458"/>
      <c r="AR230" s="225" t="s">
        <v>63</v>
      </c>
      <c r="AS230" s="1154"/>
      <c r="AT230" s="1155"/>
      <c r="AU230" s="1144"/>
      <c r="AV230" s="1156" t="s">
        <v>379</v>
      </c>
      <c r="AW230" s="1156">
        <v>1566</v>
      </c>
      <c r="AX230" s="1156" t="s">
        <v>1810</v>
      </c>
      <c r="AY230" s="1157" t="s">
        <v>1811</v>
      </c>
      <c r="AZ230" s="1168" t="s">
        <v>1559</v>
      </c>
      <c r="BA230" s="1166" t="s">
        <v>1748</v>
      </c>
      <c r="BB230" s="1158" t="s">
        <v>59</v>
      </c>
      <c r="BC230" s="1159" t="s">
        <v>59</v>
      </c>
      <c r="BD230" s="1159"/>
      <c r="BE230" s="1159" t="s">
        <v>59</v>
      </c>
      <c r="BF230" s="1159" t="s">
        <v>59</v>
      </c>
      <c r="BG230" s="1159"/>
      <c r="BH230" s="1159" t="s">
        <v>59</v>
      </c>
      <c r="BI230" s="1159" t="s">
        <v>59</v>
      </c>
      <c r="BJ230" s="1159"/>
      <c r="BK230" s="1157"/>
      <c r="BL230" s="1160" t="s">
        <v>486</v>
      </c>
      <c r="BM230" s="1159" t="s">
        <v>2460</v>
      </c>
      <c r="BN230" s="1159" t="s">
        <v>499</v>
      </c>
      <c r="BO230" s="1157"/>
    </row>
    <row r="231" spans="1:67" s="17" customFormat="1" ht="12" customHeight="1">
      <c r="A231" s="1170">
        <v>224</v>
      </c>
      <c r="B231" s="1171" t="s">
        <v>463</v>
      </c>
      <c r="C231" s="1172" t="s">
        <v>1733</v>
      </c>
      <c r="D231" s="1173" t="s">
        <v>1745</v>
      </c>
      <c r="E231" s="1174"/>
      <c r="F231" s="1175" t="s">
        <v>195</v>
      </c>
      <c r="G231" s="1176" t="s">
        <v>1812</v>
      </c>
      <c r="H231" s="1177"/>
      <c r="I231" s="1178"/>
      <c r="J231" s="1179"/>
      <c r="K231" s="791">
        <v>1</v>
      </c>
      <c r="L231" s="792">
        <v>0</v>
      </c>
      <c r="M231" s="793">
        <v>1</v>
      </c>
      <c r="N231" s="1847">
        <v>0</v>
      </c>
      <c r="O231" s="794">
        <v>0</v>
      </c>
      <c r="P231" s="795">
        <v>0</v>
      </c>
      <c r="Q231" s="3573">
        <v>0</v>
      </c>
      <c r="R231" s="3567"/>
      <c r="S231" s="796">
        <f t="shared" si="20"/>
        <v>2</v>
      </c>
      <c r="T231" s="796">
        <f t="shared" si="21"/>
        <v>2</v>
      </c>
      <c r="U231" s="1059" t="s">
        <v>564</v>
      </c>
      <c r="V231" s="798" t="s">
        <v>304</v>
      </c>
      <c r="W231" s="801" t="s">
        <v>565</v>
      </c>
      <c r="X231" s="801"/>
      <c r="Y231" s="801" t="s">
        <v>567</v>
      </c>
      <c r="Z231" s="798" t="s">
        <v>304</v>
      </c>
      <c r="AA231" s="801" t="s">
        <v>564</v>
      </c>
      <c r="AB231" s="801"/>
      <c r="AC231" s="801" t="s">
        <v>1511</v>
      </c>
      <c r="AD231" s="801"/>
      <c r="AE231" s="798" t="s">
        <v>304</v>
      </c>
      <c r="AF231" s="802" t="s">
        <v>1513</v>
      </c>
      <c r="AG231" s="802"/>
      <c r="AH231" s="802"/>
      <c r="AI231" s="803"/>
      <c r="AJ231" s="798" t="s">
        <v>63</v>
      </c>
      <c r="AK231" s="804" t="str">
        <f t="shared" si="19"/>
        <v>Nej</v>
      </c>
      <c r="AL231" s="798" t="s">
        <v>304</v>
      </c>
      <c r="AM231" s="107" t="str">
        <f t="shared" si="18"/>
        <v>Nej</v>
      </c>
      <c r="AN231" s="798" t="s">
        <v>304</v>
      </c>
      <c r="AO231" s="108" t="str">
        <f>IF(Q231=0,"Nej","")</f>
        <v>Nej</v>
      </c>
      <c r="AP231" s="798" t="s">
        <v>304</v>
      </c>
      <c r="AQ231" s="3460"/>
      <c r="AR231" s="798" t="s">
        <v>63</v>
      </c>
      <c r="AS231" s="1180"/>
      <c r="AT231" s="1181"/>
      <c r="AU231" s="1170"/>
      <c r="AV231" s="1172" t="s">
        <v>379</v>
      </c>
      <c r="AW231" s="1172">
        <v>1566</v>
      </c>
      <c r="AX231" s="1172" t="s">
        <v>1810</v>
      </c>
      <c r="AY231" s="1182" t="s">
        <v>1811</v>
      </c>
      <c r="AZ231" s="1183" t="s">
        <v>1559</v>
      </c>
      <c r="BA231" s="1184" t="s">
        <v>1748</v>
      </c>
      <c r="BB231" s="1185" t="s">
        <v>59</v>
      </c>
      <c r="BC231" s="1173" t="s">
        <v>59</v>
      </c>
      <c r="BD231" s="1173"/>
      <c r="BE231" s="1173" t="s">
        <v>59</v>
      </c>
      <c r="BF231" s="1173" t="s">
        <v>59</v>
      </c>
      <c r="BG231" s="1173"/>
      <c r="BH231" s="1173" t="s">
        <v>59</v>
      </c>
      <c r="BI231" s="1173" t="s">
        <v>59</v>
      </c>
      <c r="BJ231" s="1173"/>
      <c r="BK231" s="1182"/>
      <c r="BL231" s="1186" t="s">
        <v>486</v>
      </c>
      <c r="BM231" s="1173" t="s">
        <v>2460</v>
      </c>
      <c r="BN231" s="1173" t="s">
        <v>499</v>
      </c>
      <c r="BO231" s="1182"/>
    </row>
    <row r="232" spans="1:67" s="17" customFormat="1" ht="12" customHeight="1">
      <c r="A232" s="1187">
        <v>225</v>
      </c>
      <c r="B232" s="1188" t="s">
        <v>463</v>
      </c>
      <c r="C232" s="1189" t="s">
        <v>3457</v>
      </c>
      <c r="D232" s="1190" t="s">
        <v>3464</v>
      </c>
      <c r="E232" s="1191" t="s">
        <v>59</v>
      </c>
      <c r="F232" s="1192" t="s">
        <v>59</v>
      </c>
      <c r="G232" s="1193" t="s">
        <v>3464</v>
      </c>
      <c r="H232" s="1194"/>
      <c r="I232" s="1195"/>
      <c r="J232" s="1196"/>
      <c r="K232" s="816">
        <v>8</v>
      </c>
      <c r="L232" s="817">
        <v>2</v>
      </c>
      <c r="M232" s="818">
        <v>8</v>
      </c>
      <c r="N232" s="3505">
        <v>0</v>
      </c>
      <c r="O232" s="819">
        <v>0</v>
      </c>
      <c r="P232" s="820">
        <v>0</v>
      </c>
      <c r="Q232" s="3574">
        <v>0</v>
      </c>
      <c r="R232" s="3568"/>
      <c r="S232" s="764">
        <f t="shared" si="20"/>
        <v>18</v>
      </c>
      <c r="T232" s="764">
        <f t="shared" si="21"/>
        <v>18</v>
      </c>
      <c r="U232" s="1124" t="s">
        <v>1813</v>
      </c>
      <c r="V232" s="143" t="s">
        <v>304</v>
      </c>
      <c r="W232" s="822" t="s">
        <v>1814</v>
      </c>
      <c r="X232" s="822" t="s">
        <v>1815</v>
      </c>
      <c r="Y232" s="822" t="s">
        <v>1816</v>
      </c>
      <c r="Z232" s="143" t="s">
        <v>304</v>
      </c>
      <c r="AA232" s="822" t="s">
        <v>1817</v>
      </c>
      <c r="AB232" s="822" t="s">
        <v>1818</v>
      </c>
      <c r="AC232" s="822" t="s">
        <v>1819</v>
      </c>
      <c r="AD232" s="822"/>
      <c r="AE232" s="143" t="s">
        <v>304</v>
      </c>
      <c r="AF232" s="3509" t="s">
        <v>569</v>
      </c>
      <c r="AG232" s="823"/>
      <c r="AH232" s="823"/>
      <c r="AI232" s="824"/>
      <c r="AJ232" s="143" t="s">
        <v>63</v>
      </c>
      <c r="AK232" s="994" t="s">
        <v>486</v>
      </c>
      <c r="AL232" s="143" t="s">
        <v>304</v>
      </c>
      <c r="AM232" s="154" t="s">
        <v>1820</v>
      </c>
      <c r="AN232" s="143" t="s">
        <v>244</v>
      </c>
      <c r="AO232" s="995" t="s">
        <v>486</v>
      </c>
      <c r="AP232" s="143" t="s">
        <v>304</v>
      </c>
      <c r="AQ232" s="3453"/>
      <c r="AR232" s="143" t="s">
        <v>63</v>
      </c>
      <c r="AS232" s="1197"/>
      <c r="AT232" s="1198"/>
      <c r="AU232" s="1187"/>
      <c r="AV232" s="1199"/>
      <c r="AW232" s="1199"/>
      <c r="AX232" s="1199"/>
      <c r="AY232" s="1378" t="s">
        <v>3457</v>
      </c>
      <c r="AZ232" s="1201" t="s">
        <v>1821</v>
      </c>
      <c r="BA232" s="1202"/>
      <c r="BB232" s="1203"/>
      <c r="BC232" s="1204"/>
      <c r="BD232" s="1204"/>
      <c r="BE232" s="1204"/>
      <c r="BF232" s="1204"/>
      <c r="BG232" s="1204"/>
      <c r="BH232" s="1204"/>
      <c r="BI232" s="1204"/>
      <c r="BJ232" s="1204"/>
      <c r="BK232" s="1200"/>
      <c r="BL232" s="1250" t="s">
        <v>641</v>
      </c>
      <c r="BM232" s="1204" t="s">
        <v>2460</v>
      </c>
      <c r="BN232" s="1204" t="s">
        <v>3314</v>
      </c>
      <c r="BO232" s="1200"/>
    </row>
    <row r="233" spans="1:67" s="17" customFormat="1" ht="12" customHeight="1">
      <c r="A233" s="1205">
        <v>226</v>
      </c>
      <c r="B233" s="1206" t="s">
        <v>463</v>
      </c>
      <c r="C233" s="1207" t="s">
        <v>3457</v>
      </c>
      <c r="D233" s="1208" t="s">
        <v>3463</v>
      </c>
      <c r="E233" s="1209" t="s">
        <v>59</v>
      </c>
      <c r="F233" s="1210" t="s">
        <v>59</v>
      </c>
      <c r="G233" s="1211" t="s">
        <v>3463</v>
      </c>
      <c r="H233" s="1212"/>
      <c r="I233" s="1213"/>
      <c r="J233" s="1214"/>
      <c r="K233" s="836">
        <v>4</v>
      </c>
      <c r="L233" s="837">
        <v>2</v>
      </c>
      <c r="M233" s="838">
        <v>4</v>
      </c>
      <c r="N233" s="3507">
        <v>0</v>
      </c>
      <c r="O233" s="839">
        <v>0</v>
      </c>
      <c r="P233" s="840">
        <v>0</v>
      </c>
      <c r="Q233" s="3575">
        <v>0</v>
      </c>
      <c r="R233" s="3569"/>
      <c r="S233" s="224">
        <f t="shared" si="20"/>
        <v>10</v>
      </c>
      <c r="T233" s="224">
        <f t="shared" si="21"/>
        <v>10</v>
      </c>
      <c r="U233" s="1125" t="s">
        <v>1813</v>
      </c>
      <c r="V233" s="225" t="s">
        <v>304</v>
      </c>
      <c r="W233" s="842" t="s">
        <v>1814</v>
      </c>
      <c r="X233" s="842" t="s">
        <v>1815</v>
      </c>
      <c r="Y233" s="842" t="s">
        <v>1816</v>
      </c>
      <c r="Z233" s="225" t="s">
        <v>304</v>
      </c>
      <c r="AA233" s="842" t="s">
        <v>1823</v>
      </c>
      <c r="AB233" s="842" t="s">
        <v>1818</v>
      </c>
      <c r="AC233" s="842" t="s">
        <v>1824</v>
      </c>
      <c r="AD233" s="842"/>
      <c r="AE233" s="225" t="s">
        <v>304</v>
      </c>
      <c r="AF233" s="3510" t="s">
        <v>569</v>
      </c>
      <c r="AG233" s="843"/>
      <c r="AH233" s="843"/>
      <c r="AI233" s="844"/>
      <c r="AJ233" s="225" t="s">
        <v>63</v>
      </c>
      <c r="AK233" s="845" t="s">
        <v>486</v>
      </c>
      <c r="AL233" s="225" t="s">
        <v>304</v>
      </c>
      <c r="AM233" s="125" t="s">
        <v>1820</v>
      </c>
      <c r="AN233" s="225" t="s">
        <v>244</v>
      </c>
      <c r="AO233" s="190" t="s">
        <v>486</v>
      </c>
      <c r="AP233" s="225" t="s">
        <v>304</v>
      </c>
      <c r="AQ233" s="3454"/>
      <c r="AR233" s="225" t="s">
        <v>63</v>
      </c>
      <c r="AS233" s="1215"/>
      <c r="AT233" s="1216"/>
      <c r="AU233" s="1205"/>
      <c r="AV233" s="1217"/>
      <c r="AW233" s="1217"/>
      <c r="AX233" s="1217"/>
      <c r="AY233" s="1379" t="s">
        <v>3457</v>
      </c>
      <c r="AZ233" s="1219" t="s">
        <v>1821</v>
      </c>
      <c r="BA233" s="1220"/>
      <c r="BB233" s="1221"/>
      <c r="BC233" s="1222"/>
      <c r="BD233" s="1222"/>
      <c r="BE233" s="1222"/>
      <c r="BF233" s="1222"/>
      <c r="BG233" s="1222"/>
      <c r="BH233" s="1222"/>
      <c r="BI233" s="1222"/>
      <c r="BJ233" s="1222"/>
      <c r="BK233" s="1218"/>
      <c r="BL233" s="1251" t="s">
        <v>641</v>
      </c>
      <c r="BM233" s="1222" t="s">
        <v>2460</v>
      </c>
      <c r="BN233" s="1222" t="s">
        <v>3314</v>
      </c>
      <c r="BO233" s="1218"/>
    </row>
    <row r="234" spans="1:67" s="17" customFormat="1" ht="12" customHeight="1">
      <c r="A234" s="1205">
        <v>227</v>
      </c>
      <c r="B234" s="1206" t="s">
        <v>463</v>
      </c>
      <c r="C234" s="1207" t="s">
        <v>3457</v>
      </c>
      <c r="D234" s="1208" t="s">
        <v>3462</v>
      </c>
      <c r="E234" s="1209" t="s">
        <v>59</v>
      </c>
      <c r="F234" s="1210" t="s">
        <v>59</v>
      </c>
      <c r="G234" s="1211" t="s">
        <v>3462</v>
      </c>
      <c r="H234" s="1212"/>
      <c r="I234" s="1213"/>
      <c r="J234" s="1214"/>
      <c r="K234" s="851">
        <v>1</v>
      </c>
      <c r="L234" s="837">
        <v>0</v>
      </c>
      <c r="M234" s="838">
        <v>1</v>
      </c>
      <c r="N234" s="3507">
        <v>0</v>
      </c>
      <c r="O234" s="839">
        <v>0</v>
      </c>
      <c r="P234" s="840">
        <v>0</v>
      </c>
      <c r="Q234" s="3575">
        <v>0</v>
      </c>
      <c r="R234" s="3569"/>
      <c r="S234" s="224">
        <f t="shared" si="20"/>
        <v>2</v>
      </c>
      <c r="T234" s="224">
        <f t="shared" si="21"/>
        <v>2</v>
      </c>
      <c r="U234" s="1125" t="s">
        <v>564</v>
      </c>
      <c r="V234" s="225" t="s">
        <v>304</v>
      </c>
      <c r="W234" s="842" t="s">
        <v>1825</v>
      </c>
      <c r="X234" s="842"/>
      <c r="Y234" s="842" t="s">
        <v>567</v>
      </c>
      <c r="Z234" s="225" t="s">
        <v>304</v>
      </c>
      <c r="AA234" s="842" t="s">
        <v>564</v>
      </c>
      <c r="AB234" s="842"/>
      <c r="AC234" s="842" t="s">
        <v>1511</v>
      </c>
      <c r="AD234" s="842"/>
      <c r="AE234" s="225" t="s">
        <v>304</v>
      </c>
      <c r="AF234" s="3510" t="s">
        <v>569</v>
      </c>
      <c r="AG234" s="843"/>
      <c r="AH234" s="843"/>
      <c r="AI234" s="844"/>
      <c r="AJ234" s="225" t="s">
        <v>63</v>
      </c>
      <c r="AK234" s="845" t="s">
        <v>486</v>
      </c>
      <c r="AL234" s="225" t="s">
        <v>304</v>
      </c>
      <c r="AM234" s="125" t="s">
        <v>486</v>
      </c>
      <c r="AN234" s="225" t="s">
        <v>304</v>
      </c>
      <c r="AO234" s="190" t="s">
        <v>486</v>
      </c>
      <c r="AP234" s="225" t="s">
        <v>304</v>
      </c>
      <c r="AQ234" s="3454"/>
      <c r="AR234" s="225" t="s">
        <v>63</v>
      </c>
      <c r="AS234" s="1215"/>
      <c r="AT234" s="1216"/>
      <c r="AU234" s="1205"/>
      <c r="AV234" s="1217"/>
      <c r="AW234" s="1217"/>
      <c r="AX234" s="1217"/>
      <c r="AY234" s="1379" t="s">
        <v>3457</v>
      </c>
      <c r="AZ234" s="1219" t="s">
        <v>1821</v>
      </c>
      <c r="BA234" s="1220"/>
      <c r="BB234" s="1221"/>
      <c r="BC234" s="1222"/>
      <c r="BD234" s="1222"/>
      <c r="BE234" s="1222"/>
      <c r="BF234" s="1222"/>
      <c r="BG234" s="1222"/>
      <c r="BH234" s="1222"/>
      <c r="BI234" s="1222"/>
      <c r="BJ234" s="1222"/>
      <c r="BK234" s="1218"/>
      <c r="BL234" s="1251" t="s">
        <v>486</v>
      </c>
      <c r="BM234" s="1222" t="s">
        <v>2460</v>
      </c>
      <c r="BN234" s="1222" t="s">
        <v>3314</v>
      </c>
      <c r="BO234" s="1218"/>
    </row>
    <row r="235" spans="1:67" s="17" customFormat="1" ht="12" customHeight="1">
      <c r="A235" s="1205">
        <v>228</v>
      </c>
      <c r="B235" s="1223" t="s">
        <v>463</v>
      </c>
      <c r="C235" s="1224" t="s">
        <v>3457</v>
      </c>
      <c r="D235" s="1225" t="s">
        <v>3462</v>
      </c>
      <c r="E235" s="1209"/>
      <c r="F235" s="1210" t="s">
        <v>59</v>
      </c>
      <c r="G235" s="1226" t="s">
        <v>1826</v>
      </c>
      <c r="H235" s="1227"/>
      <c r="I235" s="1213"/>
      <c r="J235" s="1228"/>
      <c r="K235" s="836">
        <v>1</v>
      </c>
      <c r="L235" s="837">
        <v>0</v>
      </c>
      <c r="M235" s="838">
        <v>0</v>
      </c>
      <c r="N235" s="3506">
        <v>0</v>
      </c>
      <c r="O235" s="839">
        <v>0</v>
      </c>
      <c r="P235" s="840">
        <v>0</v>
      </c>
      <c r="Q235" s="3575">
        <v>0</v>
      </c>
      <c r="R235" s="3569"/>
      <c r="S235" s="224">
        <f t="shared" si="20"/>
        <v>1</v>
      </c>
      <c r="T235" s="224">
        <f t="shared" si="21"/>
        <v>1</v>
      </c>
      <c r="U235" s="1125" t="s">
        <v>564</v>
      </c>
      <c r="V235" s="225" t="s">
        <v>304</v>
      </c>
      <c r="W235" s="842" t="s">
        <v>565</v>
      </c>
      <c r="X235" s="842"/>
      <c r="Y235" s="842" t="s">
        <v>567</v>
      </c>
      <c r="Z235" s="225" t="s">
        <v>304</v>
      </c>
      <c r="AA235" s="842" t="s">
        <v>564</v>
      </c>
      <c r="AB235" s="842"/>
      <c r="AC235" s="842" t="s">
        <v>1511</v>
      </c>
      <c r="AD235" s="842"/>
      <c r="AE235" s="225" t="s">
        <v>304</v>
      </c>
      <c r="AF235" s="3510" t="s">
        <v>1581</v>
      </c>
      <c r="AG235" s="843"/>
      <c r="AH235" s="843"/>
      <c r="AI235" s="844"/>
      <c r="AJ235" s="225" t="s">
        <v>63</v>
      </c>
      <c r="AK235" s="845" t="s">
        <v>486</v>
      </c>
      <c r="AL235" s="225" t="s">
        <v>304</v>
      </c>
      <c r="AM235" s="125" t="s">
        <v>486</v>
      </c>
      <c r="AN235" s="225" t="s">
        <v>304</v>
      </c>
      <c r="AO235" s="190" t="s">
        <v>486</v>
      </c>
      <c r="AP235" s="225" t="s">
        <v>304</v>
      </c>
      <c r="AQ235" s="3454"/>
      <c r="AR235" s="225" t="s">
        <v>63</v>
      </c>
      <c r="AS235" s="1215"/>
      <c r="AT235" s="1216"/>
      <c r="AU235" s="1205" t="s">
        <v>1827</v>
      </c>
      <c r="AV235" s="1217" t="s">
        <v>647</v>
      </c>
      <c r="AW235" s="1217">
        <v>232756</v>
      </c>
      <c r="AX235" s="1217" t="s">
        <v>1828</v>
      </c>
      <c r="AY235" s="1379" t="s">
        <v>1829</v>
      </c>
      <c r="AZ235" s="1229" t="s">
        <v>1821</v>
      </c>
      <c r="BA235" s="1220" t="s">
        <v>1839</v>
      </c>
      <c r="BB235" s="1221"/>
      <c r="BC235" s="1222"/>
      <c r="BD235" s="1222"/>
      <c r="BE235" s="1222"/>
      <c r="BF235" s="1222"/>
      <c r="BG235" s="1222"/>
      <c r="BH235" s="1222"/>
      <c r="BI235" s="1222"/>
      <c r="BJ235" s="1222"/>
      <c r="BK235" s="1218"/>
      <c r="BL235" s="1251" t="s">
        <v>486</v>
      </c>
      <c r="BM235" s="1222"/>
      <c r="BN235" s="1222"/>
      <c r="BO235" s="1218" t="s">
        <v>3369</v>
      </c>
    </row>
    <row r="236" spans="1:67" s="17" customFormat="1" ht="12" customHeight="1">
      <c r="A236" s="1205">
        <v>229</v>
      </c>
      <c r="B236" s="1223" t="s">
        <v>463</v>
      </c>
      <c r="C236" s="1224" t="s">
        <v>3457</v>
      </c>
      <c r="D236" s="1225" t="s">
        <v>3462</v>
      </c>
      <c r="E236" s="1209"/>
      <c r="F236" s="1210" t="s">
        <v>195</v>
      </c>
      <c r="G236" s="1226" t="s">
        <v>1830</v>
      </c>
      <c r="H236" s="1227"/>
      <c r="I236" s="1213"/>
      <c r="J236" s="1228"/>
      <c r="K236" s="851">
        <v>1</v>
      </c>
      <c r="L236" s="837">
        <v>0</v>
      </c>
      <c r="M236" s="838">
        <v>1</v>
      </c>
      <c r="N236" s="3507">
        <v>0</v>
      </c>
      <c r="O236" s="839">
        <v>0</v>
      </c>
      <c r="P236" s="840">
        <v>0</v>
      </c>
      <c r="Q236" s="3575">
        <v>0</v>
      </c>
      <c r="R236" s="3569"/>
      <c r="S236" s="224">
        <f t="shared" si="20"/>
        <v>2</v>
      </c>
      <c r="T236" s="224">
        <f t="shared" si="21"/>
        <v>2</v>
      </c>
      <c r="U236" s="1125" t="s">
        <v>564</v>
      </c>
      <c r="V236" s="225" t="s">
        <v>304</v>
      </c>
      <c r="W236" s="842" t="s">
        <v>565</v>
      </c>
      <c r="X236" s="842"/>
      <c r="Y236" s="842" t="s">
        <v>567</v>
      </c>
      <c r="Z236" s="225" t="s">
        <v>304</v>
      </c>
      <c r="AA236" s="842" t="s">
        <v>564</v>
      </c>
      <c r="AB236" s="842"/>
      <c r="AC236" s="842" t="s">
        <v>1511</v>
      </c>
      <c r="AD236" s="842"/>
      <c r="AE236" s="225" t="s">
        <v>304</v>
      </c>
      <c r="AF236" s="3510" t="s">
        <v>122</v>
      </c>
      <c r="AG236" s="843"/>
      <c r="AH236" s="843"/>
      <c r="AI236" s="844"/>
      <c r="AJ236" s="225" t="s">
        <v>63</v>
      </c>
      <c r="AK236" s="845" t="s">
        <v>486</v>
      </c>
      <c r="AL236" s="225" t="s">
        <v>304</v>
      </c>
      <c r="AM236" s="125" t="s">
        <v>486</v>
      </c>
      <c r="AN236" s="225" t="s">
        <v>304</v>
      </c>
      <c r="AO236" s="190" t="s">
        <v>486</v>
      </c>
      <c r="AP236" s="225" t="s">
        <v>304</v>
      </c>
      <c r="AQ236" s="3454"/>
      <c r="AR236" s="225" t="s">
        <v>63</v>
      </c>
      <c r="AS236" s="1215"/>
      <c r="AT236" s="1216"/>
      <c r="AU236" s="1205"/>
      <c r="AV236" s="1217" t="s">
        <v>379</v>
      </c>
      <c r="AW236" s="1217">
        <v>233706</v>
      </c>
      <c r="AX236" s="1217" t="s">
        <v>1831</v>
      </c>
      <c r="AY236" s="1218" t="s">
        <v>1832</v>
      </c>
      <c r="AZ236" s="1229" t="s">
        <v>1821</v>
      </c>
      <c r="BA236" s="1220" t="s">
        <v>1839</v>
      </c>
      <c r="BB236" s="1221"/>
      <c r="BC236" s="1222"/>
      <c r="BD236" s="1222"/>
      <c r="BE236" s="1222"/>
      <c r="BF236" s="1222"/>
      <c r="BG236" s="1222"/>
      <c r="BH236" s="1222" t="s">
        <v>59</v>
      </c>
      <c r="BI236" s="1222" t="s">
        <v>59</v>
      </c>
      <c r="BJ236" s="1222" t="s">
        <v>59</v>
      </c>
      <c r="BK236" s="1218"/>
      <c r="BL236" s="1251" t="s">
        <v>486</v>
      </c>
      <c r="BM236" s="1222" t="s">
        <v>3363</v>
      </c>
      <c r="BN236" s="1222" t="s">
        <v>3456</v>
      </c>
      <c r="BO236" s="1218" t="s">
        <v>3370</v>
      </c>
    </row>
    <row r="237" spans="1:67" s="17" customFormat="1" ht="12" customHeight="1">
      <c r="A237" s="1205">
        <v>230</v>
      </c>
      <c r="B237" s="1223" t="s">
        <v>463</v>
      </c>
      <c r="C237" s="1224" t="s">
        <v>3457</v>
      </c>
      <c r="D237" s="1225" t="s">
        <v>3464</v>
      </c>
      <c r="E237" s="1209"/>
      <c r="F237" s="1210" t="s">
        <v>59</v>
      </c>
      <c r="G237" s="1226" t="s">
        <v>1833</v>
      </c>
      <c r="H237" s="1227"/>
      <c r="I237" s="1213"/>
      <c r="J237" s="1228"/>
      <c r="K237" s="836">
        <v>8</v>
      </c>
      <c r="L237" s="837">
        <v>2</v>
      </c>
      <c r="M237" s="838">
        <v>8</v>
      </c>
      <c r="N237" s="3507">
        <v>0</v>
      </c>
      <c r="O237" s="839">
        <v>0</v>
      </c>
      <c r="P237" s="840">
        <v>0</v>
      </c>
      <c r="Q237" s="3575">
        <v>0</v>
      </c>
      <c r="R237" s="3569"/>
      <c r="S237" s="224">
        <f t="shared" si="20"/>
        <v>18</v>
      </c>
      <c r="T237" s="224">
        <f t="shared" si="21"/>
        <v>18</v>
      </c>
      <c r="U237" s="1125" t="s">
        <v>1834</v>
      </c>
      <c r="V237" s="225" t="s">
        <v>304</v>
      </c>
      <c r="W237" s="842" t="s">
        <v>1835</v>
      </c>
      <c r="X237" s="842" t="s">
        <v>1836</v>
      </c>
      <c r="Y237" s="842" t="s">
        <v>3491</v>
      </c>
      <c r="Z237" s="225" t="s">
        <v>304</v>
      </c>
      <c r="AA237" s="842" t="s">
        <v>1837</v>
      </c>
      <c r="AB237" s="842" t="s">
        <v>1838</v>
      </c>
      <c r="AC237" s="842" t="s">
        <v>1755</v>
      </c>
      <c r="AD237" s="842"/>
      <c r="AE237" s="225" t="s">
        <v>304</v>
      </c>
      <c r="AF237" s="3510" t="s">
        <v>122</v>
      </c>
      <c r="AG237" s="843"/>
      <c r="AH237" s="843"/>
      <c r="AI237" s="844"/>
      <c r="AJ237" s="225" t="s">
        <v>63</v>
      </c>
      <c r="AK237" s="845" t="s">
        <v>486</v>
      </c>
      <c r="AL237" s="225" t="s">
        <v>304</v>
      </c>
      <c r="AM237" s="125" t="s">
        <v>1820</v>
      </c>
      <c r="AN237" s="225" t="s">
        <v>244</v>
      </c>
      <c r="AO237" s="190" t="s">
        <v>486</v>
      </c>
      <c r="AP237" s="225" t="s">
        <v>304</v>
      </c>
      <c r="AQ237" s="3454"/>
      <c r="AR237" s="225" t="s">
        <v>63</v>
      </c>
      <c r="AS237" s="1215"/>
      <c r="AT237" s="1216"/>
      <c r="AU237" s="1205"/>
      <c r="AV237" s="1217" t="s">
        <v>379</v>
      </c>
      <c r="AW237" s="1217">
        <v>232757</v>
      </c>
      <c r="AX237" s="1217" t="s">
        <v>1840</v>
      </c>
      <c r="AY237" s="1218" t="s">
        <v>1841</v>
      </c>
      <c r="AZ237" s="1229" t="s">
        <v>1821</v>
      </c>
      <c r="BA237" s="1220" t="s">
        <v>1839</v>
      </c>
      <c r="BB237" s="1221"/>
      <c r="BC237" s="1222"/>
      <c r="BD237" s="1222"/>
      <c r="BE237" s="1222"/>
      <c r="BF237" s="1222" t="s">
        <v>59</v>
      </c>
      <c r="BG237" s="1222" t="s">
        <v>59</v>
      </c>
      <c r="BH237" s="1222"/>
      <c r="BI237" s="1222" t="s">
        <v>59</v>
      </c>
      <c r="BJ237" s="1222"/>
      <c r="BK237" s="1218"/>
      <c r="BL237" s="1251" t="s">
        <v>641</v>
      </c>
      <c r="BM237" s="1222" t="s">
        <v>2460</v>
      </c>
      <c r="BN237" s="1222" t="s">
        <v>499</v>
      </c>
      <c r="BO237" s="1218"/>
    </row>
    <row r="238" spans="1:67" s="17" customFormat="1" ht="12" customHeight="1">
      <c r="A238" s="1205">
        <v>231</v>
      </c>
      <c r="B238" s="1223" t="s">
        <v>463</v>
      </c>
      <c r="C238" s="1224" t="s">
        <v>3457</v>
      </c>
      <c r="D238" s="1225" t="s">
        <v>3463</v>
      </c>
      <c r="E238" s="1209"/>
      <c r="F238" s="1210" t="s">
        <v>59</v>
      </c>
      <c r="G238" s="1226" t="s">
        <v>1842</v>
      </c>
      <c r="H238" s="1227"/>
      <c r="I238" s="1213"/>
      <c r="J238" s="1228"/>
      <c r="K238" s="851">
        <v>4</v>
      </c>
      <c r="L238" s="837">
        <v>2</v>
      </c>
      <c r="M238" s="838">
        <v>4</v>
      </c>
      <c r="N238" s="3507">
        <v>0</v>
      </c>
      <c r="O238" s="839">
        <v>0</v>
      </c>
      <c r="P238" s="840">
        <v>0</v>
      </c>
      <c r="Q238" s="3575">
        <v>0</v>
      </c>
      <c r="R238" s="3569"/>
      <c r="S238" s="224">
        <f t="shared" si="20"/>
        <v>10</v>
      </c>
      <c r="T238" s="224">
        <f t="shared" si="21"/>
        <v>10</v>
      </c>
      <c r="U238" s="1125" t="s">
        <v>1834</v>
      </c>
      <c r="V238" s="225" t="s">
        <v>304</v>
      </c>
      <c r="W238" s="842" t="s">
        <v>1835</v>
      </c>
      <c r="X238" s="842" t="s">
        <v>1836</v>
      </c>
      <c r="Y238" s="842" t="s">
        <v>3491</v>
      </c>
      <c r="Z238" s="225" t="s">
        <v>304</v>
      </c>
      <c r="AA238" s="842" t="s">
        <v>1837</v>
      </c>
      <c r="AB238" s="842" t="s">
        <v>1838</v>
      </c>
      <c r="AC238" s="842" t="s">
        <v>1764</v>
      </c>
      <c r="AD238" s="842"/>
      <c r="AE238" s="225" t="s">
        <v>304</v>
      </c>
      <c r="AF238" s="3510" t="s">
        <v>122</v>
      </c>
      <c r="AG238" s="843"/>
      <c r="AH238" s="843"/>
      <c r="AI238" s="844"/>
      <c r="AJ238" s="225" t="s">
        <v>63</v>
      </c>
      <c r="AK238" s="845" t="s">
        <v>486</v>
      </c>
      <c r="AL238" s="225" t="s">
        <v>304</v>
      </c>
      <c r="AM238" s="125" t="s">
        <v>1820</v>
      </c>
      <c r="AN238" s="225" t="s">
        <v>244</v>
      </c>
      <c r="AO238" s="190" t="s">
        <v>486</v>
      </c>
      <c r="AP238" s="225" t="s">
        <v>304</v>
      </c>
      <c r="AQ238" s="3454"/>
      <c r="AR238" s="225" t="s">
        <v>63</v>
      </c>
      <c r="AS238" s="1215"/>
      <c r="AT238" s="1216"/>
      <c r="AU238" s="1205"/>
      <c r="AV238" s="1217" t="s">
        <v>379</v>
      </c>
      <c r="AW238" s="1217">
        <v>232757</v>
      </c>
      <c r="AX238" s="1217" t="s">
        <v>1840</v>
      </c>
      <c r="AY238" s="1218" t="s">
        <v>1841</v>
      </c>
      <c r="AZ238" s="1229" t="s">
        <v>1821</v>
      </c>
      <c r="BA238" s="1220" t="s">
        <v>1839</v>
      </c>
      <c r="BB238" s="1221"/>
      <c r="BC238" s="1222"/>
      <c r="BD238" s="1222"/>
      <c r="BE238" s="1222"/>
      <c r="BF238" s="1222" t="s">
        <v>59</v>
      </c>
      <c r="BG238" s="1222" t="s">
        <v>59</v>
      </c>
      <c r="BH238" s="1222"/>
      <c r="BI238" s="1222" t="s">
        <v>59</v>
      </c>
      <c r="BJ238" s="1222"/>
      <c r="BK238" s="1218"/>
      <c r="BL238" s="1251" t="s">
        <v>641</v>
      </c>
      <c r="BM238" s="1222" t="s">
        <v>2460</v>
      </c>
      <c r="BN238" s="1222" t="s">
        <v>499</v>
      </c>
      <c r="BO238" s="1218"/>
    </row>
    <row r="239" spans="1:67" s="17" customFormat="1" ht="12" customHeight="1">
      <c r="A239" s="1205">
        <v>232</v>
      </c>
      <c r="B239" s="1223" t="s">
        <v>463</v>
      </c>
      <c r="C239" s="1224" t="s">
        <v>3457</v>
      </c>
      <c r="D239" s="1225" t="s">
        <v>3462</v>
      </c>
      <c r="E239" s="1209"/>
      <c r="F239" s="1210" t="s">
        <v>195</v>
      </c>
      <c r="G239" s="1226" t="s">
        <v>1843</v>
      </c>
      <c r="H239" s="1227"/>
      <c r="I239" s="1213"/>
      <c r="J239" s="1228"/>
      <c r="K239" s="836">
        <v>1</v>
      </c>
      <c r="L239" s="837">
        <v>0</v>
      </c>
      <c r="M239" s="838">
        <v>1</v>
      </c>
      <c r="N239" s="3506">
        <v>0</v>
      </c>
      <c r="O239" s="839">
        <v>0</v>
      </c>
      <c r="P239" s="840">
        <v>0</v>
      </c>
      <c r="Q239" s="3575">
        <v>0</v>
      </c>
      <c r="R239" s="3569"/>
      <c r="S239" s="224">
        <f t="shared" si="20"/>
        <v>2</v>
      </c>
      <c r="T239" s="224">
        <f t="shared" si="21"/>
        <v>2</v>
      </c>
      <c r="U239" s="1125" t="s">
        <v>564</v>
      </c>
      <c r="V239" s="225" t="s">
        <v>304</v>
      </c>
      <c r="W239" s="842" t="s">
        <v>565</v>
      </c>
      <c r="X239" s="842"/>
      <c r="Y239" s="842" t="s">
        <v>567</v>
      </c>
      <c r="Z239" s="225" t="s">
        <v>304</v>
      </c>
      <c r="AA239" s="842" t="s">
        <v>564</v>
      </c>
      <c r="AB239" s="842"/>
      <c r="AC239" s="842" t="s">
        <v>1511</v>
      </c>
      <c r="AD239" s="842"/>
      <c r="AE239" s="225" t="s">
        <v>304</v>
      </c>
      <c r="AF239" s="3510" t="s">
        <v>122</v>
      </c>
      <c r="AG239" s="843"/>
      <c r="AH239" s="843"/>
      <c r="AI239" s="844"/>
      <c r="AJ239" s="225" t="s">
        <v>63</v>
      </c>
      <c r="AK239" s="845" t="s">
        <v>486</v>
      </c>
      <c r="AL239" s="225" t="s">
        <v>304</v>
      </c>
      <c r="AM239" s="125" t="s">
        <v>486</v>
      </c>
      <c r="AN239" s="225" t="s">
        <v>304</v>
      </c>
      <c r="AO239" s="190" t="s">
        <v>486</v>
      </c>
      <c r="AP239" s="225" t="s">
        <v>304</v>
      </c>
      <c r="AQ239" s="3454"/>
      <c r="AR239" s="225" t="s">
        <v>63</v>
      </c>
      <c r="AS239" s="1215"/>
      <c r="AT239" s="1216"/>
      <c r="AU239" s="1205"/>
      <c r="AV239" s="1217" t="s">
        <v>379</v>
      </c>
      <c r="AW239" s="1217">
        <v>232757</v>
      </c>
      <c r="AX239" s="1217" t="s">
        <v>1840</v>
      </c>
      <c r="AY239" s="1218" t="s">
        <v>1841</v>
      </c>
      <c r="AZ239" s="1229" t="s">
        <v>1821</v>
      </c>
      <c r="BA239" s="1220" t="s">
        <v>1839</v>
      </c>
      <c r="BB239" s="1221"/>
      <c r="BC239" s="1222"/>
      <c r="BD239" s="1222"/>
      <c r="BE239" s="1222"/>
      <c r="BF239" s="1222" t="s">
        <v>59</v>
      </c>
      <c r="BG239" s="1222" t="s">
        <v>59</v>
      </c>
      <c r="BH239" s="1222"/>
      <c r="BI239" s="1222" t="s">
        <v>59</v>
      </c>
      <c r="BJ239" s="1222"/>
      <c r="BK239" s="1218"/>
      <c r="BL239" s="1251" t="s">
        <v>486</v>
      </c>
      <c r="BM239" s="1222" t="s">
        <v>2460</v>
      </c>
      <c r="BN239" s="1222" t="s">
        <v>499</v>
      </c>
      <c r="BO239" s="1218"/>
    </row>
    <row r="240" spans="1:67" s="17" customFormat="1" ht="12" customHeight="1">
      <c r="A240" s="1205">
        <v>233</v>
      </c>
      <c r="B240" s="1223" t="s">
        <v>463</v>
      </c>
      <c r="C240" s="1224" t="s">
        <v>3457</v>
      </c>
      <c r="D240" s="1225" t="s">
        <v>3464</v>
      </c>
      <c r="E240" s="1209"/>
      <c r="F240" s="1210" t="s">
        <v>195</v>
      </c>
      <c r="G240" s="1226" t="s">
        <v>1844</v>
      </c>
      <c r="H240" s="1227"/>
      <c r="I240" s="1213"/>
      <c r="J240" s="1228"/>
      <c r="K240" s="851">
        <v>8</v>
      </c>
      <c r="L240" s="837">
        <v>2</v>
      </c>
      <c r="M240" s="838">
        <v>8</v>
      </c>
      <c r="N240" s="3507">
        <v>0</v>
      </c>
      <c r="O240" s="839">
        <v>0</v>
      </c>
      <c r="P240" s="840">
        <v>0</v>
      </c>
      <c r="Q240" s="3575">
        <v>0</v>
      </c>
      <c r="R240" s="3569"/>
      <c r="S240" s="224">
        <f t="shared" si="20"/>
        <v>18</v>
      </c>
      <c r="T240" s="224">
        <f t="shared" si="21"/>
        <v>18</v>
      </c>
      <c r="U240" s="1125" t="s">
        <v>1845</v>
      </c>
      <c r="V240" s="225" t="s">
        <v>304</v>
      </c>
      <c r="W240" s="842" t="s">
        <v>1846</v>
      </c>
      <c r="X240" s="842" t="s">
        <v>1836</v>
      </c>
      <c r="Y240" s="842" t="s">
        <v>3491</v>
      </c>
      <c r="Z240" s="225" t="s">
        <v>304</v>
      </c>
      <c r="AA240" s="842" t="s">
        <v>1837</v>
      </c>
      <c r="AB240" s="842" t="s">
        <v>1847</v>
      </c>
      <c r="AC240" s="842" t="s">
        <v>1848</v>
      </c>
      <c r="AD240" s="842"/>
      <c r="AE240" s="225" t="s">
        <v>304</v>
      </c>
      <c r="AF240" s="3510" t="s">
        <v>1513</v>
      </c>
      <c r="AG240" s="843"/>
      <c r="AH240" s="843"/>
      <c r="AI240" s="844"/>
      <c r="AJ240" s="225" t="s">
        <v>63</v>
      </c>
      <c r="AK240" s="845" t="s">
        <v>486</v>
      </c>
      <c r="AL240" s="225" t="s">
        <v>304</v>
      </c>
      <c r="AM240" s="125" t="s">
        <v>1820</v>
      </c>
      <c r="AN240" s="225" t="s">
        <v>244</v>
      </c>
      <c r="AO240" s="190" t="s">
        <v>486</v>
      </c>
      <c r="AP240" s="225" t="s">
        <v>304</v>
      </c>
      <c r="AQ240" s="3454"/>
      <c r="AR240" s="225" t="s">
        <v>63</v>
      </c>
      <c r="AS240" s="1215"/>
      <c r="AT240" s="1216"/>
      <c r="AU240" s="1205"/>
      <c r="AV240" s="1217"/>
      <c r="AW240" s="1217">
        <v>1008545</v>
      </c>
      <c r="AX240" s="1217" t="s">
        <v>1849</v>
      </c>
      <c r="AY240" s="1218" t="s">
        <v>1850</v>
      </c>
      <c r="AZ240" s="1229" t="s">
        <v>1821</v>
      </c>
      <c r="BA240" s="1220" t="s">
        <v>1839</v>
      </c>
      <c r="BB240" s="1221"/>
      <c r="BC240" s="1222"/>
      <c r="BD240" s="1222"/>
      <c r="BE240" s="1222"/>
      <c r="BF240" s="1222"/>
      <c r="BG240" s="1222"/>
      <c r="BH240" s="1222"/>
      <c r="BI240" s="1222"/>
      <c r="BJ240" s="1222"/>
      <c r="BK240" s="1218"/>
      <c r="BL240" s="1251" t="s">
        <v>641</v>
      </c>
      <c r="BM240" s="1222" t="s">
        <v>2460</v>
      </c>
      <c r="BN240" s="1222" t="s">
        <v>3314</v>
      </c>
      <c r="BO240" s="1218"/>
    </row>
    <row r="241" spans="1:67" s="17" customFormat="1" ht="12" customHeight="1">
      <c r="A241" s="1205">
        <v>234</v>
      </c>
      <c r="B241" s="1223" t="s">
        <v>463</v>
      </c>
      <c r="C241" s="1224" t="s">
        <v>3457</v>
      </c>
      <c r="D241" s="1225" t="s">
        <v>3463</v>
      </c>
      <c r="E241" s="1209"/>
      <c r="F241" s="1210" t="s">
        <v>59</v>
      </c>
      <c r="G241" s="1226" t="s">
        <v>1851</v>
      </c>
      <c r="H241" s="1227"/>
      <c r="I241" s="1213"/>
      <c r="J241" s="1228"/>
      <c r="K241" s="836">
        <v>4</v>
      </c>
      <c r="L241" s="837">
        <v>2</v>
      </c>
      <c r="M241" s="838">
        <v>4</v>
      </c>
      <c r="N241" s="3507">
        <v>0</v>
      </c>
      <c r="O241" s="839">
        <v>0</v>
      </c>
      <c r="P241" s="840">
        <v>0</v>
      </c>
      <c r="Q241" s="3575">
        <v>0</v>
      </c>
      <c r="R241" s="3569"/>
      <c r="S241" s="224">
        <f t="shared" si="20"/>
        <v>10</v>
      </c>
      <c r="T241" s="224">
        <f t="shared" si="21"/>
        <v>10</v>
      </c>
      <c r="U241" s="1125" t="s">
        <v>1845</v>
      </c>
      <c r="V241" s="225" t="s">
        <v>304</v>
      </c>
      <c r="W241" s="842" t="s">
        <v>1846</v>
      </c>
      <c r="X241" s="842" t="s">
        <v>1836</v>
      </c>
      <c r="Y241" s="842" t="s">
        <v>3491</v>
      </c>
      <c r="Z241" s="225" t="s">
        <v>304</v>
      </c>
      <c r="AA241" s="842" t="s">
        <v>1837</v>
      </c>
      <c r="AB241" s="842" t="s">
        <v>1847</v>
      </c>
      <c r="AC241" s="842" t="s">
        <v>1852</v>
      </c>
      <c r="AD241" s="842"/>
      <c r="AE241" s="225" t="s">
        <v>304</v>
      </c>
      <c r="AF241" s="3510" t="s">
        <v>1513</v>
      </c>
      <c r="AG241" s="843"/>
      <c r="AH241" s="843"/>
      <c r="AI241" s="844"/>
      <c r="AJ241" s="225" t="s">
        <v>63</v>
      </c>
      <c r="AK241" s="845" t="s">
        <v>486</v>
      </c>
      <c r="AL241" s="225" t="s">
        <v>304</v>
      </c>
      <c r="AM241" s="125" t="s">
        <v>1820</v>
      </c>
      <c r="AN241" s="225" t="s">
        <v>244</v>
      </c>
      <c r="AO241" s="190" t="s">
        <v>486</v>
      </c>
      <c r="AP241" s="225" t="s">
        <v>304</v>
      </c>
      <c r="AQ241" s="3454"/>
      <c r="AR241" s="225" t="s">
        <v>63</v>
      </c>
      <c r="AS241" s="1215"/>
      <c r="AT241" s="1216"/>
      <c r="AU241" s="1205"/>
      <c r="AV241" s="1217"/>
      <c r="AW241" s="1217">
        <v>1008545</v>
      </c>
      <c r="AX241" s="1217" t="s">
        <v>1849</v>
      </c>
      <c r="AY241" s="1218" t="s">
        <v>1850</v>
      </c>
      <c r="AZ241" s="1229" t="s">
        <v>1821</v>
      </c>
      <c r="BA241" s="1220" t="s">
        <v>1839</v>
      </c>
      <c r="BB241" s="1221"/>
      <c r="BC241" s="1222"/>
      <c r="BD241" s="1222"/>
      <c r="BE241" s="1222"/>
      <c r="BF241" s="1222"/>
      <c r="BG241" s="1222"/>
      <c r="BH241" s="1222"/>
      <c r="BI241" s="1222"/>
      <c r="BJ241" s="1222"/>
      <c r="BK241" s="1218"/>
      <c r="BL241" s="1251" t="s">
        <v>641</v>
      </c>
      <c r="BM241" s="1222" t="s">
        <v>2460</v>
      </c>
      <c r="BN241" s="1222" t="s">
        <v>3314</v>
      </c>
      <c r="BO241" s="1218"/>
    </row>
    <row r="242" spans="1:67" s="17" customFormat="1" ht="12" customHeight="1">
      <c r="A242" s="1205">
        <v>235</v>
      </c>
      <c r="B242" s="1223" t="s">
        <v>463</v>
      </c>
      <c r="C242" s="1224" t="s">
        <v>3457</v>
      </c>
      <c r="D242" s="1225" t="s">
        <v>3462</v>
      </c>
      <c r="E242" s="1209"/>
      <c r="F242" s="1210" t="s">
        <v>195</v>
      </c>
      <c r="G242" s="1226" t="s">
        <v>1853</v>
      </c>
      <c r="H242" s="1227"/>
      <c r="I242" s="1213"/>
      <c r="J242" s="1228"/>
      <c r="K242" s="851">
        <v>1</v>
      </c>
      <c r="L242" s="837">
        <v>0</v>
      </c>
      <c r="M242" s="838">
        <v>1</v>
      </c>
      <c r="N242" s="3507">
        <v>0</v>
      </c>
      <c r="O242" s="839">
        <v>0</v>
      </c>
      <c r="P242" s="840">
        <v>0</v>
      </c>
      <c r="Q242" s="3575">
        <v>0</v>
      </c>
      <c r="R242" s="3569"/>
      <c r="S242" s="224">
        <f t="shared" si="20"/>
        <v>2</v>
      </c>
      <c r="T242" s="224">
        <f t="shared" si="21"/>
        <v>2</v>
      </c>
      <c r="U242" s="1125" t="s">
        <v>564</v>
      </c>
      <c r="V242" s="225" t="s">
        <v>304</v>
      </c>
      <c r="W242" s="842" t="s">
        <v>565</v>
      </c>
      <c r="X242" s="842"/>
      <c r="Y242" s="842" t="s">
        <v>567</v>
      </c>
      <c r="Z242" s="225" t="s">
        <v>304</v>
      </c>
      <c r="AA242" s="842" t="s">
        <v>564</v>
      </c>
      <c r="AB242" s="842"/>
      <c r="AC242" s="842" t="s">
        <v>1511</v>
      </c>
      <c r="AD242" s="842"/>
      <c r="AE242" s="225" t="s">
        <v>304</v>
      </c>
      <c r="AF242" s="3510" t="s">
        <v>1513</v>
      </c>
      <c r="AG242" s="843"/>
      <c r="AH242" s="843"/>
      <c r="AI242" s="844"/>
      <c r="AJ242" s="225" t="s">
        <v>63</v>
      </c>
      <c r="AK242" s="845" t="s">
        <v>486</v>
      </c>
      <c r="AL242" s="225" t="s">
        <v>304</v>
      </c>
      <c r="AM242" s="125" t="s">
        <v>486</v>
      </c>
      <c r="AN242" s="225" t="s">
        <v>304</v>
      </c>
      <c r="AO242" s="190" t="s">
        <v>486</v>
      </c>
      <c r="AP242" s="225" t="s">
        <v>304</v>
      </c>
      <c r="AQ242" s="3454"/>
      <c r="AR242" s="225" t="s">
        <v>63</v>
      </c>
      <c r="AS242" s="1215"/>
      <c r="AT242" s="1216"/>
      <c r="AU242" s="1205"/>
      <c r="AV242" s="1217"/>
      <c r="AW242" s="1217">
        <v>1008545</v>
      </c>
      <c r="AX242" s="1217" t="s">
        <v>1849</v>
      </c>
      <c r="AY242" s="1218" t="s">
        <v>1850</v>
      </c>
      <c r="AZ242" s="1229" t="s">
        <v>1821</v>
      </c>
      <c r="BA242" s="1220" t="s">
        <v>1839</v>
      </c>
      <c r="BB242" s="1221"/>
      <c r="BC242" s="1222"/>
      <c r="BD242" s="1222"/>
      <c r="BE242" s="1222"/>
      <c r="BF242" s="1222"/>
      <c r="BG242" s="1222"/>
      <c r="BH242" s="1222"/>
      <c r="BI242" s="1222"/>
      <c r="BJ242" s="1222"/>
      <c r="BK242" s="1218"/>
      <c r="BL242" s="1251" t="s">
        <v>486</v>
      </c>
      <c r="BM242" s="1222" t="s">
        <v>2460</v>
      </c>
      <c r="BN242" s="1222" t="s">
        <v>3314</v>
      </c>
      <c r="BO242" s="1218"/>
    </row>
    <row r="243" spans="1:67" s="17" customFormat="1" ht="12" customHeight="1">
      <c r="A243" s="1205">
        <v>236</v>
      </c>
      <c r="B243" s="1223" t="s">
        <v>463</v>
      </c>
      <c r="C243" s="1224" t="s">
        <v>3457</v>
      </c>
      <c r="D243" s="1225" t="s">
        <v>3464</v>
      </c>
      <c r="E243" s="1209"/>
      <c r="F243" s="1210" t="s">
        <v>59</v>
      </c>
      <c r="G243" s="1230" t="s">
        <v>1854</v>
      </c>
      <c r="H243" s="1227"/>
      <c r="I243" s="1213"/>
      <c r="J243" s="1228"/>
      <c r="K243" s="836">
        <v>8</v>
      </c>
      <c r="L243" s="837">
        <v>2</v>
      </c>
      <c r="M243" s="838">
        <v>8</v>
      </c>
      <c r="N243" s="3506">
        <v>0</v>
      </c>
      <c r="O243" s="839">
        <v>0</v>
      </c>
      <c r="P243" s="840">
        <v>1</v>
      </c>
      <c r="Q243" s="3575">
        <v>0</v>
      </c>
      <c r="R243" s="3569"/>
      <c r="S243" s="224">
        <f t="shared" si="20"/>
        <v>19</v>
      </c>
      <c r="T243" s="224">
        <f t="shared" si="21"/>
        <v>19</v>
      </c>
      <c r="U243" s="1125" t="s">
        <v>1855</v>
      </c>
      <c r="V243" s="225" t="s">
        <v>304</v>
      </c>
      <c r="W243" s="842" t="s">
        <v>1856</v>
      </c>
      <c r="X243" s="842" t="s">
        <v>1836</v>
      </c>
      <c r="Y243" s="842" t="s">
        <v>3491</v>
      </c>
      <c r="Z243" s="225" t="s">
        <v>304</v>
      </c>
      <c r="AA243" s="842" t="s">
        <v>1837</v>
      </c>
      <c r="AB243" s="842" t="s">
        <v>1857</v>
      </c>
      <c r="AC243" s="842" t="s">
        <v>1848</v>
      </c>
      <c r="AD243" s="842"/>
      <c r="AE243" s="225" t="s">
        <v>304</v>
      </c>
      <c r="AF243" s="3510" t="s">
        <v>122</v>
      </c>
      <c r="AG243" s="843"/>
      <c r="AH243" s="843"/>
      <c r="AI243" s="844"/>
      <c r="AJ243" s="225" t="s">
        <v>63</v>
      </c>
      <c r="AK243" s="845" t="s">
        <v>486</v>
      </c>
      <c r="AL243" s="225" t="s">
        <v>304</v>
      </c>
      <c r="AM243" s="125" t="s">
        <v>1858</v>
      </c>
      <c r="AN243" s="225" t="s">
        <v>244</v>
      </c>
      <c r="AO243" s="190" t="s">
        <v>486</v>
      </c>
      <c r="AP243" s="225" t="s">
        <v>304</v>
      </c>
      <c r="AQ243" s="3454"/>
      <c r="AR243" s="225" t="s">
        <v>63</v>
      </c>
      <c r="AS243" s="1215"/>
      <c r="AT243" s="1216"/>
      <c r="AU243" s="1205" t="s">
        <v>1859</v>
      </c>
      <c r="AV243" s="1217" t="s">
        <v>379</v>
      </c>
      <c r="AW243" s="1217">
        <v>232759</v>
      </c>
      <c r="AX243" s="1217" t="s">
        <v>1861</v>
      </c>
      <c r="AY243" s="1218" t="s">
        <v>1862</v>
      </c>
      <c r="AZ243" s="1229" t="s">
        <v>1573</v>
      </c>
      <c r="BA243" s="1220" t="s">
        <v>1860</v>
      </c>
      <c r="BB243" s="1221"/>
      <c r="BC243" s="1222"/>
      <c r="BD243" s="1222"/>
      <c r="BE243" s="1222" t="s">
        <v>59</v>
      </c>
      <c r="BF243" s="1222" t="s">
        <v>59</v>
      </c>
      <c r="BG243" s="1222" t="s">
        <v>59</v>
      </c>
      <c r="BH243" s="1222" t="s">
        <v>59</v>
      </c>
      <c r="BI243" s="1222" t="s">
        <v>59</v>
      </c>
      <c r="BJ243" s="1222" t="s">
        <v>59</v>
      </c>
      <c r="BK243" s="1218"/>
      <c r="BL243" s="1251" t="s">
        <v>486</v>
      </c>
      <c r="BM243" s="1222" t="s">
        <v>2460</v>
      </c>
      <c r="BN243" s="1222" t="s">
        <v>3456</v>
      </c>
      <c r="BO243" s="1218" t="s">
        <v>3362</v>
      </c>
    </row>
    <row r="244" spans="1:67" s="17" customFormat="1" ht="12" customHeight="1">
      <c r="A244" s="1205">
        <v>237</v>
      </c>
      <c r="B244" s="1223" t="s">
        <v>463</v>
      </c>
      <c r="C244" s="1224" t="s">
        <v>3457</v>
      </c>
      <c r="D244" s="1225" t="s">
        <v>3463</v>
      </c>
      <c r="E244" s="1209"/>
      <c r="F244" s="1210" t="s">
        <v>59</v>
      </c>
      <c r="G244" s="1230" t="s">
        <v>1863</v>
      </c>
      <c r="H244" s="1227"/>
      <c r="I244" s="1213"/>
      <c r="J244" s="1228"/>
      <c r="K244" s="851">
        <v>4</v>
      </c>
      <c r="L244" s="837">
        <v>2</v>
      </c>
      <c r="M244" s="838">
        <v>2</v>
      </c>
      <c r="N244" s="3507">
        <v>0</v>
      </c>
      <c r="O244" s="839">
        <v>0</v>
      </c>
      <c r="P244" s="840">
        <v>1</v>
      </c>
      <c r="Q244" s="3575">
        <v>0</v>
      </c>
      <c r="R244" s="3569"/>
      <c r="S244" s="224">
        <f t="shared" si="20"/>
        <v>9</v>
      </c>
      <c r="T244" s="224">
        <f t="shared" si="21"/>
        <v>9</v>
      </c>
      <c r="U244" s="1125" t="s">
        <v>1855</v>
      </c>
      <c r="V244" s="225" t="s">
        <v>304</v>
      </c>
      <c r="W244" s="842" t="s">
        <v>1864</v>
      </c>
      <c r="X244" s="842" t="s">
        <v>1836</v>
      </c>
      <c r="Y244" s="842" t="s">
        <v>3491</v>
      </c>
      <c r="Z244" s="225" t="s">
        <v>304</v>
      </c>
      <c r="AA244" s="842" t="s">
        <v>1837</v>
      </c>
      <c r="AB244" s="842" t="s">
        <v>1857</v>
      </c>
      <c r="AC244" s="842" t="s">
        <v>1852</v>
      </c>
      <c r="AD244" s="842"/>
      <c r="AE244" s="225" t="s">
        <v>304</v>
      </c>
      <c r="AF244" s="3510" t="s">
        <v>122</v>
      </c>
      <c r="AG244" s="843"/>
      <c r="AH244" s="843"/>
      <c r="AI244" s="844"/>
      <c r="AJ244" s="225" t="s">
        <v>63</v>
      </c>
      <c r="AK244" s="845" t="s">
        <v>486</v>
      </c>
      <c r="AL244" s="225" t="s">
        <v>304</v>
      </c>
      <c r="AM244" s="125" t="s">
        <v>1858</v>
      </c>
      <c r="AN244" s="225" t="s">
        <v>244</v>
      </c>
      <c r="AO244" s="190" t="s">
        <v>486</v>
      </c>
      <c r="AP244" s="225" t="s">
        <v>304</v>
      </c>
      <c r="AQ244" s="3454"/>
      <c r="AR244" s="225" t="s">
        <v>63</v>
      </c>
      <c r="AS244" s="1215"/>
      <c r="AT244" s="1216"/>
      <c r="AU244" s="1205" t="s">
        <v>1859</v>
      </c>
      <c r="AV244" s="1217" t="s">
        <v>379</v>
      </c>
      <c r="AW244" s="1217">
        <v>232759</v>
      </c>
      <c r="AX244" s="1217" t="s">
        <v>1861</v>
      </c>
      <c r="AY244" s="1218" t="s">
        <v>1862</v>
      </c>
      <c r="AZ244" s="1229" t="s">
        <v>1573</v>
      </c>
      <c r="BA244" s="1220" t="s">
        <v>1860</v>
      </c>
      <c r="BB244" s="1221"/>
      <c r="BC244" s="1222"/>
      <c r="BD244" s="1222"/>
      <c r="BE244" s="1222" t="s">
        <v>59</v>
      </c>
      <c r="BF244" s="1222" t="s">
        <v>59</v>
      </c>
      <c r="BG244" s="1222" t="s">
        <v>59</v>
      </c>
      <c r="BH244" s="1222" t="s">
        <v>59</v>
      </c>
      <c r="BI244" s="1222" t="s">
        <v>59</v>
      </c>
      <c r="BJ244" s="1222" t="s">
        <v>59</v>
      </c>
      <c r="BK244" s="1218"/>
      <c r="BL244" s="1251" t="s">
        <v>486</v>
      </c>
      <c r="BM244" s="1222" t="s">
        <v>2460</v>
      </c>
      <c r="BN244" s="1222" t="s">
        <v>3456</v>
      </c>
      <c r="BO244" s="1218" t="s">
        <v>3362</v>
      </c>
    </row>
    <row r="245" spans="1:67" s="17" customFormat="1" ht="12" customHeight="1">
      <c r="A245" s="1205">
        <v>238</v>
      </c>
      <c r="B245" s="1223" t="s">
        <v>463</v>
      </c>
      <c r="C245" s="1224" t="s">
        <v>3457</v>
      </c>
      <c r="D245" s="1225" t="s">
        <v>3462</v>
      </c>
      <c r="E245" s="1209"/>
      <c r="F245" s="1210" t="s">
        <v>195</v>
      </c>
      <c r="G245" s="1230" t="s">
        <v>1865</v>
      </c>
      <c r="H245" s="1227"/>
      <c r="I245" s="1213"/>
      <c r="J245" s="1228"/>
      <c r="K245" s="836">
        <v>1</v>
      </c>
      <c r="L245" s="837">
        <v>0</v>
      </c>
      <c r="M245" s="838">
        <v>1</v>
      </c>
      <c r="N245" s="3507">
        <v>0</v>
      </c>
      <c r="O245" s="839">
        <v>0</v>
      </c>
      <c r="P245" s="840">
        <v>0</v>
      </c>
      <c r="Q245" s="3575">
        <v>0</v>
      </c>
      <c r="R245" s="3569"/>
      <c r="S245" s="224">
        <f t="shared" si="20"/>
        <v>2</v>
      </c>
      <c r="T245" s="224">
        <f t="shared" si="21"/>
        <v>2</v>
      </c>
      <c r="U245" s="1125" t="s">
        <v>564</v>
      </c>
      <c r="V245" s="225" t="s">
        <v>304</v>
      </c>
      <c r="W245" s="842" t="s">
        <v>565</v>
      </c>
      <c r="X245" s="842"/>
      <c r="Y245" s="842" t="s">
        <v>567</v>
      </c>
      <c r="Z245" s="225" t="s">
        <v>304</v>
      </c>
      <c r="AA245" s="842" t="s">
        <v>564</v>
      </c>
      <c r="AB245" s="842"/>
      <c r="AC245" s="842" t="s">
        <v>1511</v>
      </c>
      <c r="AD245" s="842"/>
      <c r="AE245" s="225" t="s">
        <v>304</v>
      </c>
      <c r="AF245" s="3510" t="s">
        <v>122</v>
      </c>
      <c r="AG245" s="843"/>
      <c r="AH245" s="843"/>
      <c r="AI245" s="844"/>
      <c r="AJ245" s="225" t="s">
        <v>63</v>
      </c>
      <c r="AK245" s="845" t="s">
        <v>486</v>
      </c>
      <c r="AL245" s="225" t="s">
        <v>304</v>
      </c>
      <c r="AM245" s="125" t="s">
        <v>486</v>
      </c>
      <c r="AN245" s="225" t="s">
        <v>304</v>
      </c>
      <c r="AO245" s="190" t="s">
        <v>486</v>
      </c>
      <c r="AP245" s="225" t="s">
        <v>304</v>
      </c>
      <c r="AQ245" s="3454"/>
      <c r="AR245" s="225" t="s">
        <v>63</v>
      </c>
      <c r="AS245" s="1215"/>
      <c r="AT245" s="1216"/>
      <c r="AU245" s="1205" t="s">
        <v>1859</v>
      </c>
      <c r="AV245" s="1217" t="s">
        <v>379</v>
      </c>
      <c r="AW245" s="1217">
        <v>232759</v>
      </c>
      <c r="AX245" s="1217" t="s">
        <v>1861</v>
      </c>
      <c r="AY245" s="1218" t="s">
        <v>1862</v>
      </c>
      <c r="AZ245" s="1229" t="s">
        <v>1573</v>
      </c>
      <c r="BA245" s="1220" t="s">
        <v>1860</v>
      </c>
      <c r="BB245" s="1221"/>
      <c r="BC245" s="1222"/>
      <c r="BD245" s="1222"/>
      <c r="BE245" s="1222" t="s">
        <v>59</v>
      </c>
      <c r="BF245" s="1222" t="s">
        <v>59</v>
      </c>
      <c r="BG245" s="1222" t="s">
        <v>59</v>
      </c>
      <c r="BH245" s="1222" t="s">
        <v>59</v>
      </c>
      <c r="BI245" s="1222" t="s">
        <v>59</v>
      </c>
      <c r="BJ245" s="1222" t="s">
        <v>59</v>
      </c>
      <c r="BK245" s="1218"/>
      <c r="BL245" s="1251" t="s">
        <v>486</v>
      </c>
      <c r="BM245" s="1222" t="s">
        <v>2460</v>
      </c>
      <c r="BN245" s="1222" t="s">
        <v>3456</v>
      </c>
      <c r="BO245" s="1218" t="s">
        <v>3362</v>
      </c>
    </row>
    <row r="246" spans="1:67" s="17" customFormat="1" ht="12" customHeight="1">
      <c r="A246" s="1205">
        <v>239</v>
      </c>
      <c r="B246" s="1223" t="s">
        <v>463</v>
      </c>
      <c r="C246" s="1224" t="s">
        <v>3457</v>
      </c>
      <c r="D246" s="1225" t="s">
        <v>3464</v>
      </c>
      <c r="E246" s="1209"/>
      <c r="F246" s="1210" t="s">
        <v>59</v>
      </c>
      <c r="G246" s="1226" t="s">
        <v>1866</v>
      </c>
      <c r="H246" s="1227"/>
      <c r="I246" s="1213"/>
      <c r="J246" s="1228"/>
      <c r="K246" s="851">
        <v>8</v>
      </c>
      <c r="L246" s="837">
        <v>2</v>
      </c>
      <c r="M246" s="838">
        <v>8</v>
      </c>
      <c r="N246" s="3507">
        <v>0</v>
      </c>
      <c r="O246" s="839">
        <v>0</v>
      </c>
      <c r="P246" s="840">
        <v>1</v>
      </c>
      <c r="Q246" s="3575">
        <v>0</v>
      </c>
      <c r="R246" s="3569"/>
      <c r="S246" s="224">
        <f t="shared" si="20"/>
        <v>19</v>
      </c>
      <c r="T246" s="224">
        <f t="shared" si="21"/>
        <v>19</v>
      </c>
      <c r="U246" s="1125" t="s">
        <v>1855</v>
      </c>
      <c r="V246" s="225" t="s">
        <v>304</v>
      </c>
      <c r="W246" s="842" t="s">
        <v>1856</v>
      </c>
      <c r="X246" s="842" t="s">
        <v>1836</v>
      </c>
      <c r="Y246" s="842" t="s">
        <v>3491</v>
      </c>
      <c r="Z246" s="225" t="s">
        <v>304</v>
      </c>
      <c r="AA246" s="842" t="s">
        <v>1837</v>
      </c>
      <c r="AB246" s="842" t="s">
        <v>1857</v>
      </c>
      <c r="AC246" s="842" t="s">
        <v>1848</v>
      </c>
      <c r="AD246" s="842"/>
      <c r="AE246" s="225" t="s">
        <v>304</v>
      </c>
      <c r="AF246" s="3510" t="s">
        <v>122</v>
      </c>
      <c r="AG246" s="843"/>
      <c r="AH246" s="843"/>
      <c r="AI246" s="844"/>
      <c r="AJ246" s="225" t="s">
        <v>63</v>
      </c>
      <c r="AK246" s="845" t="s">
        <v>486</v>
      </c>
      <c r="AL246" s="225" t="s">
        <v>304</v>
      </c>
      <c r="AM246" s="125" t="s">
        <v>1858</v>
      </c>
      <c r="AN246" s="225" t="s">
        <v>244</v>
      </c>
      <c r="AO246" s="190" t="s">
        <v>486</v>
      </c>
      <c r="AP246" s="225" t="s">
        <v>304</v>
      </c>
      <c r="AQ246" s="3454"/>
      <c r="AR246" s="225" t="s">
        <v>63</v>
      </c>
      <c r="AS246" s="1215"/>
      <c r="AT246" s="1216"/>
      <c r="AU246" s="1205"/>
      <c r="AV246" s="1217" t="s">
        <v>379</v>
      </c>
      <c r="AW246" s="1217">
        <v>232759</v>
      </c>
      <c r="AX246" s="1217" t="s">
        <v>1861</v>
      </c>
      <c r="AY246" s="1218" t="s">
        <v>1867</v>
      </c>
      <c r="AZ246" s="1229" t="s">
        <v>1821</v>
      </c>
      <c r="BA246" s="1220" t="s">
        <v>1839</v>
      </c>
      <c r="BB246" s="1221"/>
      <c r="BC246" s="1222"/>
      <c r="BD246" s="1222"/>
      <c r="BE246" s="1222" t="s">
        <v>59</v>
      </c>
      <c r="BF246" s="1222" t="s">
        <v>59</v>
      </c>
      <c r="BG246" s="1222" t="s">
        <v>59</v>
      </c>
      <c r="BH246" s="1222" t="s">
        <v>59</v>
      </c>
      <c r="BI246" s="1222" t="s">
        <v>59</v>
      </c>
      <c r="BJ246" s="1222" t="s">
        <v>59</v>
      </c>
      <c r="BK246" s="1218"/>
      <c r="BL246" s="1251" t="s">
        <v>641</v>
      </c>
      <c r="BM246" s="1222" t="s">
        <v>2460</v>
      </c>
      <c r="BN246" s="1222" t="s">
        <v>3314</v>
      </c>
      <c r="BO246" s="1218"/>
    </row>
    <row r="247" spans="1:67" s="17" customFormat="1" ht="12" customHeight="1">
      <c r="A247" s="1205">
        <v>240</v>
      </c>
      <c r="B247" s="1223" t="s">
        <v>463</v>
      </c>
      <c r="C247" s="1224" t="s">
        <v>3457</v>
      </c>
      <c r="D247" s="1225" t="s">
        <v>3463</v>
      </c>
      <c r="E247" s="1209"/>
      <c r="F247" s="1210" t="s">
        <v>59</v>
      </c>
      <c r="G247" s="1226" t="s">
        <v>1868</v>
      </c>
      <c r="H247" s="1227"/>
      <c r="I247" s="1213"/>
      <c r="J247" s="1228"/>
      <c r="K247" s="836">
        <v>4</v>
      </c>
      <c r="L247" s="837">
        <v>2</v>
      </c>
      <c r="M247" s="838">
        <v>4</v>
      </c>
      <c r="N247" s="3506">
        <v>0</v>
      </c>
      <c r="O247" s="839">
        <v>0</v>
      </c>
      <c r="P247" s="840">
        <v>1</v>
      </c>
      <c r="Q247" s="3575">
        <v>0</v>
      </c>
      <c r="R247" s="3569"/>
      <c r="S247" s="224">
        <f t="shared" si="20"/>
        <v>11</v>
      </c>
      <c r="T247" s="224">
        <f t="shared" si="21"/>
        <v>11</v>
      </c>
      <c r="U247" s="1125" t="s">
        <v>1855</v>
      </c>
      <c r="V247" s="225" t="s">
        <v>304</v>
      </c>
      <c r="W247" s="842" t="s">
        <v>1864</v>
      </c>
      <c r="X247" s="842" t="s">
        <v>1836</v>
      </c>
      <c r="Y247" s="842" t="s">
        <v>3491</v>
      </c>
      <c r="Z247" s="225" t="s">
        <v>304</v>
      </c>
      <c r="AA247" s="842" t="s">
        <v>1837</v>
      </c>
      <c r="AB247" s="842" t="s">
        <v>1857</v>
      </c>
      <c r="AC247" s="842" t="s">
        <v>1852</v>
      </c>
      <c r="AD247" s="842"/>
      <c r="AE247" s="225" t="s">
        <v>304</v>
      </c>
      <c r="AF247" s="3510" t="s">
        <v>122</v>
      </c>
      <c r="AG247" s="843"/>
      <c r="AH247" s="843"/>
      <c r="AI247" s="844"/>
      <c r="AJ247" s="225" t="s">
        <v>63</v>
      </c>
      <c r="AK247" s="845" t="s">
        <v>486</v>
      </c>
      <c r="AL247" s="225" t="s">
        <v>304</v>
      </c>
      <c r="AM247" s="125" t="s">
        <v>1858</v>
      </c>
      <c r="AN247" s="225" t="s">
        <v>244</v>
      </c>
      <c r="AO247" s="190" t="s">
        <v>486</v>
      </c>
      <c r="AP247" s="225" t="s">
        <v>304</v>
      </c>
      <c r="AQ247" s="3454"/>
      <c r="AR247" s="225" t="s">
        <v>63</v>
      </c>
      <c r="AS247" s="1215"/>
      <c r="AT247" s="1216"/>
      <c r="AU247" s="1205"/>
      <c r="AV247" s="1217" t="s">
        <v>379</v>
      </c>
      <c r="AW247" s="1217">
        <v>232759</v>
      </c>
      <c r="AX247" s="1217" t="s">
        <v>1861</v>
      </c>
      <c r="AY247" s="1218" t="s">
        <v>1867</v>
      </c>
      <c r="AZ247" s="1229" t="s">
        <v>1821</v>
      </c>
      <c r="BA247" s="1220" t="s">
        <v>1839</v>
      </c>
      <c r="BB247" s="1221"/>
      <c r="BC247" s="1222"/>
      <c r="BD247" s="1222"/>
      <c r="BE247" s="1222" t="s">
        <v>59</v>
      </c>
      <c r="BF247" s="1222" t="s">
        <v>59</v>
      </c>
      <c r="BG247" s="1222" t="s">
        <v>59</v>
      </c>
      <c r="BH247" s="1222" t="s">
        <v>59</v>
      </c>
      <c r="BI247" s="1222" t="s">
        <v>59</v>
      </c>
      <c r="BJ247" s="1222" t="s">
        <v>59</v>
      </c>
      <c r="BK247" s="1218"/>
      <c r="BL247" s="1251" t="s">
        <v>641</v>
      </c>
      <c r="BM247" s="1222" t="s">
        <v>2460</v>
      </c>
      <c r="BN247" s="1222" t="s">
        <v>3314</v>
      </c>
      <c r="BO247" s="1218"/>
    </row>
    <row r="248" spans="1:67" s="17" customFormat="1" ht="12" customHeight="1">
      <c r="A248" s="1205">
        <v>241</v>
      </c>
      <c r="B248" s="1223" t="s">
        <v>463</v>
      </c>
      <c r="C248" s="1224" t="s">
        <v>3457</v>
      </c>
      <c r="D248" s="1225" t="s">
        <v>3462</v>
      </c>
      <c r="E248" s="1209"/>
      <c r="F248" s="1210" t="s">
        <v>195</v>
      </c>
      <c r="G248" s="1226" t="s">
        <v>1869</v>
      </c>
      <c r="H248" s="1227"/>
      <c r="I248" s="1213"/>
      <c r="J248" s="1228"/>
      <c r="K248" s="851">
        <v>1</v>
      </c>
      <c r="L248" s="837">
        <v>0</v>
      </c>
      <c r="M248" s="838">
        <v>1</v>
      </c>
      <c r="N248" s="3507">
        <v>0</v>
      </c>
      <c r="O248" s="839">
        <v>0</v>
      </c>
      <c r="P248" s="840">
        <v>0</v>
      </c>
      <c r="Q248" s="3575">
        <v>0</v>
      </c>
      <c r="R248" s="3569"/>
      <c r="S248" s="224">
        <f t="shared" si="20"/>
        <v>2</v>
      </c>
      <c r="T248" s="224">
        <f t="shared" si="21"/>
        <v>2</v>
      </c>
      <c r="U248" s="1125" t="s">
        <v>564</v>
      </c>
      <c r="V248" s="225" t="s">
        <v>304</v>
      </c>
      <c r="W248" s="842" t="s">
        <v>565</v>
      </c>
      <c r="X248" s="842"/>
      <c r="Y248" s="842" t="s">
        <v>567</v>
      </c>
      <c r="Z248" s="225" t="s">
        <v>304</v>
      </c>
      <c r="AA248" s="842" t="s">
        <v>564</v>
      </c>
      <c r="AB248" s="842"/>
      <c r="AC248" s="842" t="s">
        <v>1511</v>
      </c>
      <c r="AD248" s="842"/>
      <c r="AE248" s="225" t="s">
        <v>304</v>
      </c>
      <c r="AF248" s="3510" t="s">
        <v>122</v>
      </c>
      <c r="AG248" s="843"/>
      <c r="AH248" s="843"/>
      <c r="AI248" s="844"/>
      <c r="AJ248" s="225" t="s">
        <v>63</v>
      </c>
      <c r="AK248" s="845" t="s">
        <v>486</v>
      </c>
      <c r="AL248" s="225" t="s">
        <v>304</v>
      </c>
      <c r="AM248" s="125" t="s">
        <v>486</v>
      </c>
      <c r="AN248" s="225" t="s">
        <v>304</v>
      </c>
      <c r="AO248" s="190" t="s">
        <v>486</v>
      </c>
      <c r="AP248" s="225" t="s">
        <v>304</v>
      </c>
      <c r="AQ248" s="3454"/>
      <c r="AR248" s="225" t="s">
        <v>63</v>
      </c>
      <c r="AS248" s="1215"/>
      <c r="AT248" s="1216"/>
      <c r="AU248" s="1205"/>
      <c r="AV248" s="1217" t="s">
        <v>379</v>
      </c>
      <c r="AW248" s="1217">
        <v>232759</v>
      </c>
      <c r="AX248" s="1217" t="s">
        <v>1861</v>
      </c>
      <c r="AY248" s="1218" t="s">
        <v>1867</v>
      </c>
      <c r="AZ248" s="1229" t="s">
        <v>1821</v>
      </c>
      <c r="BA248" s="1220" t="s">
        <v>1839</v>
      </c>
      <c r="BB248" s="1221"/>
      <c r="BC248" s="1222"/>
      <c r="BD248" s="1222"/>
      <c r="BE248" s="1222" t="s">
        <v>59</v>
      </c>
      <c r="BF248" s="1222" t="s">
        <v>59</v>
      </c>
      <c r="BG248" s="1222" t="s">
        <v>59</v>
      </c>
      <c r="BH248" s="1222" t="s">
        <v>59</v>
      </c>
      <c r="BI248" s="1222" t="s">
        <v>59</v>
      </c>
      <c r="BJ248" s="1222" t="s">
        <v>59</v>
      </c>
      <c r="BK248" s="1218"/>
      <c r="BL248" s="1251" t="s">
        <v>486</v>
      </c>
      <c r="BM248" s="1222" t="s">
        <v>2460</v>
      </c>
      <c r="BN248" s="1222" t="s">
        <v>3314</v>
      </c>
      <c r="BO248" s="1218"/>
    </row>
    <row r="249" spans="1:67" s="17" customFormat="1" ht="12" customHeight="1">
      <c r="A249" s="1205">
        <v>242</v>
      </c>
      <c r="B249" s="1223" t="s">
        <v>463</v>
      </c>
      <c r="C249" s="1224" t="s">
        <v>3457</v>
      </c>
      <c r="D249" s="1225" t="s">
        <v>3463</v>
      </c>
      <c r="E249" s="1209"/>
      <c r="F249" s="1210" t="s">
        <v>59</v>
      </c>
      <c r="G249" s="1226" t="s">
        <v>1870</v>
      </c>
      <c r="H249" s="1227"/>
      <c r="I249" s="1213"/>
      <c r="J249" s="1228"/>
      <c r="K249" s="836">
        <v>4</v>
      </c>
      <c r="L249" s="837">
        <v>2</v>
      </c>
      <c r="M249" s="838">
        <v>1</v>
      </c>
      <c r="N249" s="3507">
        <v>0</v>
      </c>
      <c r="O249" s="839">
        <v>0</v>
      </c>
      <c r="P249" s="840">
        <v>0</v>
      </c>
      <c r="Q249" s="3575">
        <v>0</v>
      </c>
      <c r="R249" s="3569"/>
      <c r="S249" s="224">
        <f t="shared" si="20"/>
        <v>7</v>
      </c>
      <c r="T249" s="224">
        <f t="shared" si="21"/>
        <v>7</v>
      </c>
      <c r="U249" s="1125" t="s">
        <v>1871</v>
      </c>
      <c r="V249" s="225" t="s">
        <v>304</v>
      </c>
      <c r="W249" s="842" t="s">
        <v>1872</v>
      </c>
      <c r="X249" s="842" t="s">
        <v>1723</v>
      </c>
      <c r="Y249" s="842" t="s">
        <v>3491</v>
      </c>
      <c r="Z249" s="225" t="s">
        <v>304</v>
      </c>
      <c r="AA249" s="842" t="s">
        <v>1588</v>
      </c>
      <c r="AB249" s="842"/>
      <c r="AC249" s="842"/>
      <c r="AD249" s="842"/>
      <c r="AE249" s="225" t="s">
        <v>304</v>
      </c>
      <c r="AF249" s="3510" t="s">
        <v>122</v>
      </c>
      <c r="AG249" s="843"/>
      <c r="AH249" s="843"/>
      <c r="AI249" s="844"/>
      <c r="AJ249" s="225" t="s">
        <v>63</v>
      </c>
      <c r="AK249" s="845" t="s">
        <v>486</v>
      </c>
      <c r="AL249" s="225" t="s">
        <v>304</v>
      </c>
      <c r="AM249" s="125" t="s">
        <v>486</v>
      </c>
      <c r="AN249" s="225" t="s">
        <v>304</v>
      </c>
      <c r="AO249" s="190" t="s">
        <v>486</v>
      </c>
      <c r="AP249" s="225" t="s">
        <v>304</v>
      </c>
      <c r="AQ249" s="3454"/>
      <c r="AR249" s="225" t="s">
        <v>63</v>
      </c>
      <c r="AS249" s="1215"/>
      <c r="AT249" s="1231"/>
      <c r="AU249" s="1205"/>
      <c r="AV249" s="1217"/>
      <c r="AW249" s="1217">
        <v>232752</v>
      </c>
      <c r="AX249" s="1217" t="s">
        <v>1874</v>
      </c>
      <c r="AY249" s="1218" t="s">
        <v>1875</v>
      </c>
      <c r="AZ249" s="1229" t="s">
        <v>1821</v>
      </c>
      <c r="BA249" s="1220" t="s">
        <v>1873</v>
      </c>
      <c r="BB249" s="1221"/>
      <c r="BC249" s="1222"/>
      <c r="BD249" s="1222"/>
      <c r="BE249" s="1222"/>
      <c r="BF249" s="1222"/>
      <c r="BG249" s="1222"/>
      <c r="BH249" s="1222"/>
      <c r="BI249" s="1222"/>
      <c r="BJ249" s="1222"/>
      <c r="BK249" s="1218"/>
      <c r="BL249" s="1251" t="s">
        <v>486</v>
      </c>
      <c r="BM249" s="1222" t="s">
        <v>2460</v>
      </c>
      <c r="BN249" s="1222" t="s">
        <v>3456</v>
      </c>
      <c r="BO249" s="1218" t="s">
        <v>3371</v>
      </c>
    </row>
    <row r="250" spans="1:67" s="17" customFormat="1" ht="12" customHeight="1">
      <c r="A250" s="1205">
        <v>243</v>
      </c>
      <c r="B250" s="1223" t="s">
        <v>463</v>
      </c>
      <c r="C250" s="1224" t="s">
        <v>3457</v>
      </c>
      <c r="D250" s="1225" t="s">
        <v>3462</v>
      </c>
      <c r="E250" s="1209"/>
      <c r="F250" s="1210" t="s">
        <v>195</v>
      </c>
      <c r="G250" s="1226" t="s">
        <v>1876</v>
      </c>
      <c r="H250" s="1227"/>
      <c r="I250" s="1213"/>
      <c r="J250" s="1228"/>
      <c r="K250" s="851">
        <v>1</v>
      </c>
      <c r="L250" s="837">
        <v>0</v>
      </c>
      <c r="M250" s="838">
        <v>1</v>
      </c>
      <c r="N250" s="3507">
        <v>0</v>
      </c>
      <c r="O250" s="839">
        <v>0</v>
      </c>
      <c r="P250" s="840">
        <v>0</v>
      </c>
      <c r="Q250" s="3575">
        <v>0</v>
      </c>
      <c r="R250" s="3569"/>
      <c r="S250" s="224">
        <f t="shared" si="20"/>
        <v>2</v>
      </c>
      <c r="T250" s="224">
        <f t="shared" si="21"/>
        <v>2</v>
      </c>
      <c r="U250" s="1125" t="s">
        <v>564</v>
      </c>
      <c r="V250" s="225" t="s">
        <v>304</v>
      </c>
      <c r="W250" s="842" t="s">
        <v>565</v>
      </c>
      <c r="X250" s="842"/>
      <c r="Y250" s="842" t="s">
        <v>567</v>
      </c>
      <c r="Z250" s="225" t="s">
        <v>304</v>
      </c>
      <c r="AA250" s="842" t="s">
        <v>564</v>
      </c>
      <c r="AB250" s="842"/>
      <c r="AC250" s="842" t="s">
        <v>1511</v>
      </c>
      <c r="AD250" s="842"/>
      <c r="AE250" s="225" t="s">
        <v>304</v>
      </c>
      <c r="AF250" s="3510" t="s">
        <v>122</v>
      </c>
      <c r="AG250" s="843"/>
      <c r="AH250" s="843"/>
      <c r="AI250" s="844"/>
      <c r="AJ250" s="225" t="s">
        <v>63</v>
      </c>
      <c r="AK250" s="845" t="s">
        <v>486</v>
      </c>
      <c r="AL250" s="225" t="s">
        <v>304</v>
      </c>
      <c r="AM250" s="125" t="s">
        <v>486</v>
      </c>
      <c r="AN250" s="225" t="s">
        <v>304</v>
      </c>
      <c r="AO250" s="190" t="s">
        <v>486</v>
      </c>
      <c r="AP250" s="225" t="s">
        <v>304</v>
      </c>
      <c r="AQ250" s="3454"/>
      <c r="AR250" s="225" t="s">
        <v>63</v>
      </c>
      <c r="AS250" s="1215"/>
      <c r="AT250" s="1216"/>
      <c r="AU250" s="1205"/>
      <c r="AV250" s="1217"/>
      <c r="AW250" s="1217">
        <v>232752</v>
      </c>
      <c r="AX250" s="1217" t="s">
        <v>1874</v>
      </c>
      <c r="AY250" s="1218" t="s">
        <v>1875</v>
      </c>
      <c r="AZ250" s="1229" t="s">
        <v>1821</v>
      </c>
      <c r="BA250" s="1220" t="s">
        <v>1873</v>
      </c>
      <c r="BB250" s="1221"/>
      <c r="BC250" s="1222"/>
      <c r="BD250" s="1222"/>
      <c r="BE250" s="1222"/>
      <c r="BF250" s="1222"/>
      <c r="BG250" s="1222"/>
      <c r="BH250" s="1222"/>
      <c r="BI250" s="1222"/>
      <c r="BJ250" s="1222"/>
      <c r="BK250" s="1218"/>
      <c r="BL250" s="1251" t="s">
        <v>486</v>
      </c>
      <c r="BM250" s="1222" t="s">
        <v>2460</v>
      </c>
      <c r="BN250" s="1222" t="s">
        <v>3456</v>
      </c>
      <c r="BO250" s="1218" t="s">
        <v>3371</v>
      </c>
    </row>
    <row r="251" spans="1:67" s="17" customFormat="1" ht="12" customHeight="1">
      <c r="A251" s="1205">
        <v>244</v>
      </c>
      <c r="B251" s="1223" t="s">
        <v>463</v>
      </c>
      <c r="C251" s="1224" t="s">
        <v>3457</v>
      </c>
      <c r="D251" s="1225" t="s">
        <v>3464</v>
      </c>
      <c r="E251" s="1209"/>
      <c r="F251" s="1210" t="s">
        <v>59</v>
      </c>
      <c r="G251" s="1226" t="s">
        <v>1877</v>
      </c>
      <c r="H251" s="1227"/>
      <c r="I251" s="1213"/>
      <c r="J251" s="1228"/>
      <c r="K251" s="836">
        <v>4</v>
      </c>
      <c r="L251" s="837">
        <v>2</v>
      </c>
      <c r="M251" s="838">
        <v>2</v>
      </c>
      <c r="N251" s="3506">
        <v>0</v>
      </c>
      <c r="O251" s="839">
        <v>0</v>
      </c>
      <c r="P251" s="840">
        <v>0</v>
      </c>
      <c r="Q251" s="3575">
        <v>0</v>
      </c>
      <c r="R251" s="3569"/>
      <c r="S251" s="224">
        <f t="shared" si="20"/>
        <v>8</v>
      </c>
      <c r="T251" s="224">
        <f t="shared" si="21"/>
        <v>8</v>
      </c>
      <c r="U251" s="1125" t="s">
        <v>1878</v>
      </c>
      <c r="V251" s="225" t="s">
        <v>304</v>
      </c>
      <c r="W251" s="842" t="s">
        <v>1872</v>
      </c>
      <c r="X251" s="842" t="s">
        <v>1723</v>
      </c>
      <c r="Y251" s="842" t="s">
        <v>3491</v>
      </c>
      <c r="Z251" s="225" t="s">
        <v>304</v>
      </c>
      <c r="AA251" s="842" t="s">
        <v>1879</v>
      </c>
      <c r="AB251" s="842" t="s">
        <v>1880</v>
      </c>
      <c r="AC251" s="842" t="s">
        <v>1881</v>
      </c>
      <c r="AD251" s="842"/>
      <c r="AE251" s="225" t="s">
        <v>304</v>
      </c>
      <c r="AF251" s="3510" t="s">
        <v>122</v>
      </c>
      <c r="AG251" s="843"/>
      <c r="AH251" s="843"/>
      <c r="AI251" s="844"/>
      <c r="AJ251" s="225" t="s">
        <v>63</v>
      </c>
      <c r="AK251" s="845" t="s">
        <v>486</v>
      </c>
      <c r="AL251" s="225" t="s">
        <v>304</v>
      </c>
      <c r="AM251" s="125" t="s">
        <v>486</v>
      </c>
      <c r="AN251" s="225" t="s">
        <v>304</v>
      </c>
      <c r="AO251" s="190" t="s">
        <v>486</v>
      </c>
      <c r="AP251" s="225" t="s">
        <v>304</v>
      </c>
      <c r="AQ251" s="3454"/>
      <c r="AR251" s="225" t="s">
        <v>63</v>
      </c>
      <c r="AS251" s="1215"/>
      <c r="AT251" s="1231"/>
      <c r="AU251" s="1205"/>
      <c r="AV251" s="1217" t="s">
        <v>379</v>
      </c>
      <c r="AW251" s="1217">
        <v>232754</v>
      </c>
      <c r="AX251" s="1217" t="s">
        <v>1883</v>
      </c>
      <c r="AY251" s="1218" t="s">
        <v>1884</v>
      </c>
      <c r="AZ251" s="1229" t="s">
        <v>1821</v>
      </c>
      <c r="BA251" s="1220" t="s">
        <v>1873</v>
      </c>
      <c r="BB251" s="1221"/>
      <c r="BC251" s="1222"/>
      <c r="BD251" s="1222"/>
      <c r="BE251" s="1222"/>
      <c r="BF251" s="1222"/>
      <c r="BG251" s="1222" t="s">
        <v>59</v>
      </c>
      <c r="BH251" s="1222"/>
      <c r="BI251" s="1222"/>
      <c r="BJ251" s="1222"/>
      <c r="BK251" s="1218"/>
      <c r="BL251" s="1251" t="s">
        <v>641</v>
      </c>
      <c r="BM251" s="1222" t="s">
        <v>2460</v>
      </c>
      <c r="BN251" s="1222" t="s">
        <v>499</v>
      </c>
      <c r="BO251" s="1218" t="s">
        <v>3372</v>
      </c>
    </row>
    <row r="252" spans="1:67" s="17" customFormat="1" ht="12" customHeight="1">
      <c r="A252" s="1205">
        <v>245</v>
      </c>
      <c r="B252" s="1223" t="s">
        <v>463</v>
      </c>
      <c r="C252" s="1224" t="s">
        <v>3457</v>
      </c>
      <c r="D252" s="1225" t="s">
        <v>3463</v>
      </c>
      <c r="E252" s="1209"/>
      <c r="F252" s="1210" t="s">
        <v>59</v>
      </c>
      <c r="G252" s="1226" t="s">
        <v>1885</v>
      </c>
      <c r="H252" s="1227"/>
      <c r="I252" s="1213"/>
      <c r="J252" s="1228"/>
      <c r="K252" s="851">
        <v>4</v>
      </c>
      <c r="L252" s="837">
        <v>2</v>
      </c>
      <c r="M252" s="838">
        <v>2</v>
      </c>
      <c r="N252" s="3507">
        <v>0</v>
      </c>
      <c r="O252" s="839">
        <v>0</v>
      </c>
      <c r="P252" s="840">
        <v>0</v>
      </c>
      <c r="Q252" s="3575">
        <v>0</v>
      </c>
      <c r="R252" s="3569"/>
      <c r="S252" s="224">
        <f t="shared" si="20"/>
        <v>8</v>
      </c>
      <c r="T252" s="224">
        <f t="shared" si="21"/>
        <v>8</v>
      </c>
      <c r="U252" s="1125" t="s">
        <v>1878</v>
      </c>
      <c r="V252" s="225" t="s">
        <v>304</v>
      </c>
      <c r="W252" s="842" t="s">
        <v>1872</v>
      </c>
      <c r="X252" s="842" t="s">
        <v>1723</v>
      </c>
      <c r="Y252" s="842" t="s">
        <v>3491</v>
      </c>
      <c r="Z252" s="225" t="s">
        <v>304</v>
      </c>
      <c r="AA252" s="842" t="s">
        <v>1879</v>
      </c>
      <c r="AB252" s="842" t="s">
        <v>1880</v>
      </c>
      <c r="AC252" s="842" t="s">
        <v>1881</v>
      </c>
      <c r="AD252" s="842"/>
      <c r="AE252" s="225" t="s">
        <v>304</v>
      </c>
      <c r="AF252" s="3510" t="s">
        <v>122</v>
      </c>
      <c r="AG252" s="843"/>
      <c r="AH252" s="843"/>
      <c r="AI252" s="844"/>
      <c r="AJ252" s="225" t="s">
        <v>63</v>
      </c>
      <c r="AK252" s="845" t="s">
        <v>486</v>
      </c>
      <c r="AL252" s="225" t="s">
        <v>304</v>
      </c>
      <c r="AM252" s="125" t="s">
        <v>486</v>
      </c>
      <c r="AN252" s="225" t="s">
        <v>304</v>
      </c>
      <c r="AO252" s="190" t="s">
        <v>486</v>
      </c>
      <c r="AP252" s="225" t="s">
        <v>304</v>
      </c>
      <c r="AQ252" s="3454"/>
      <c r="AR252" s="225" t="s">
        <v>63</v>
      </c>
      <c r="AS252" s="1215"/>
      <c r="AT252" s="1231"/>
      <c r="AU252" s="1205"/>
      <c r="AV252" s="1217" t="s">
        <v>379</v>
      </c>
      <c r="AW252" s="1217">
        <v>232754</v>
      </c>
      <c r="AX252" s="1217" t="s">
        <v>1883</v>
      </c>
      <c r="AY252" s="1218" t="s">
        <v>1884</v>
      </c>
      <c r="AZ252" s="1229" t="s">
        <v>1821</v>
      </c>
      <c r="BA252" s="1220" t="s">
        <v>1873</v>
      </c>
      <c r="BB252" s="1221"/>
      <c r="BC252" s="1222"/>
      <c r="BD252" s="1222"/>
      <c r="BE252" s="1222"/>
      <c r="BF252" s="1222"/>
      <c r="BG252" s="1222" t="s">
        <v>59</v>
      </c>
      <c r="BH252" s="1222"/>
      <c r="BI252" s="1222"/>
      <c r="BJ252" s="1222"/>
      <c r="BK252" s="1218"/>
      <c r="BL252" s="1251" t="s">
        <v>641</v>
      </c>
      <c r="BM252" s="1222" t="s">
        <v>2460</v>
      </c>
      <c r="BN252" s="1222" t="s">
        <v>499</v>
      </c>
      <c r="BO252" s="1218" t="s">
        <v>3372</v>
      </c>
    </row>
    <row r="253" spans="1:67" s="17" customFormat="1" ht="12" customHeight="1">
      <c r="A253" s="1232">
        <v>246</v>
      </c>
      <c r="B253" s="1233" t="s">
        <v>463</v>
      </c>
      <c r="C253" s="1234" t="s">
        <v>3457</v>
      </c>
      <c r="D253" s="1235" t="s">
        <v>3462</v>
      </c>
      <c r="E253" s="1236"/>
      <c r="F253" s="1237" t="s">
        <v>195</v>
      </c>
      <c r="G253" s="1238" t="s">
        <v>1886</v>
      </c>
      <c r="H253" s="1239"/>
      <c r="I253" s="1240"/>
      <c r="J253" s="1241"/>
      <c r="K253" s="862">
        <v>1</v>
      </c>
      <c r="L253" s="863">
        <v>0</v>
      </c>
      <c r="M253" s="864">
        <v>1</v>
      </c>
      <c r="N253" s="3514">
        <v>0</v>
      </c>
      <c r="O253" s="865">
        <v>0</v>
      </c>
      <c r="P253" s="866">
        <v>0</v>
      </c>
      <c r="Q253" s="3576">
        <v>0</v>
      </c>
      <c r="R253" s="3570"/>
      <c r="S253" s="796">
        <f t="shared" si="20"/>
        <v>2</v>
      </c>
      <c r="T253" s="796">
        <f t="shared" si="21"/>
        <v>2</v>
      </c>
      <c r="U253" s="1126" t="s">
        <v>564</v>
      </c>
      <c r="V253" s="798" t="s">
        <v>304</v>
      </c>
      <c r="W253" s="868" t="s">
        <v>565</v>
      </c>
      <c r="X253" s="868"/>
      <c r="Y253" s="868" t="s">
        <v>567</v>
      </c>
      <c r="Z253" s="798" t="s">
        <v>304</v>
      </c>
      <c r="AA253" s="868" t="s">
        <v>564</v>
      </c>
      <c r="AB253" s="868"/>
      <c r="AC253" s="868" t="s">
        <v>1511</v>
      </c>
      <c r="AD253" s="868"/>
      <c r="AE253" s="798" t="s">
        <v>304</v>
      </c>
      <c r="AF253" s="3511" t="s">
        <v>122</v>
      </c>
      <c r="AG253" s="869"/>
      <c r="AH253" s="869"/>
      <c r="AI253" s="870"/>
      <c r="AJ253" s="798" t="s">
        <v>63</v>
      </c>
      <c r="AK253" s="871" t="s">
        <v>486</v>
      </c>
      <c r="AL253" s="798" t="s">
        <v>304</v>
      </c>
      <c r="AM253" s="155" t="s">
        <v>486</v>
      </c>
      <c r="AN253" s="798" t="s">
        <v>304</v>
      </c>
      <c r="AO253" s="191" t="s">
        <v>486</v>
      </c>
      <c r="AP253" s="798" t="s">
        <v>304</v>
      </c>
      <c r="AQ253" s="3456"/>
      <c r="AR253" s="798" t="s">
        <v>63</v>
      </c>
      <c r="AS253" s="1242"/>
      <c r="AT253" s="1243"/>
      <c r="AU253" s="1232"/>
      <c r="AV253" s="1244" t="s">
        <v>379</v>
      </c>
      <c r="AW253" s="1244">
        <v>232754</v>
      </c>
      <c r="AX253" s="1244" t="s">
        <v>1883</v>
      </c>
      <c r="AY253" s="1245" t="s">
        <v>1884</v>
      </c>
      <c r="AZ253" s="1246" t="s">
        <v>1821</v>
      </c>
      <c r="BA253" s="1247" t="s">
        <v>1873</v>
      </c>
      <c r="BB253" s="1248"/>
      <c r="BC253" s="1249"/>
      <c r="BD253" s="1249"/>
      <c r="BE253" s="1249"/>
      <c r="BF253" s="1249"/>
      <c r="BG253" s="1249" t="s">
        <v>59</v>
      </c>
      <c r="BH253" s="1249"/>
      <c r="BI253" s="1249"/>
      <c r="BJ253" s="1249"/>
      <c r="BK253" s="1245"/>
      <c r="BL253" s="1252" t="s">
        <v>486</v>
      </c>
      <c r="BM253" s="1249" t="s">
        <v>2460</v>
      </c>
      <c r="BN253" s="1249" t="s">
        <v>499</v>
      </c>
      <c r="BO253" s="1245" t="s">
        <v>3372</v>
      </c>
    </row>
    <row r="254" spans="1:67" s="48" customFormat="1" ht="12" customHeight="1">
      <c r="A254" s="1253">
        <v>247</v>
      </c>
      <c r="B254" s="1254" t="s">
        <v>463</v>
      </c>
      <c r="C254" s="1255" t="s">
        <v>3469</v>
      </c>
      <c r="D254" s="1256" t="s">
        <v>3470</v>
      </c>
      <c r="E254" s="1257" t="s">
        <v>59</v>
      </c>
      <c r="F254" s="1258" t="s">
        <v>59</v>
      </c>
      <c r="G254" s="1259" t="s">
        <v>3470</v>
      </c>
      <c r="H254" s="1260"/>
      <c r="I254" s="1261"/>
      <c r="J254" s="1262"/>
      <c r="K254" s="763">
        <v>2</v>
      </c>
      <c r="L254" s="456">
        <v>2</v>
      </c>
      <c r="M254" s="457">
        <v>4</v>
      </c>
      <c r="N254" s="1843">
        <v>0</v>
      </c>
      <c r="O254" s="458">
        <v>0</v>
      </c>
      <c r="P254" s="459">
        <v>0</v>
      </c>
      <c r="Q254" s="3562">
        <v>0</v>
      </c>
      <c r="R254" s="3565"/>
      <c r="S254" s="764">
        <f t="shared" si="20"/>
        <v>8</v>
      </c>
      <c r="T254" s="764">
        <f t="shared" si="21"/>
        <v>8</v>
      </c>
      <c r="U254" s="1078" t="s">
        <v>1887</v>
      </c>
      <c r="V254" s="143" t="s">
        <v>304</v>
      </c>
      <c r="W254" s="208" t="s">
        <v>1888</v>
      </c>
      <c r="X254" s="208" t="s">
        <v>1889</v>
      </c>
      <c r="Y254" s="208"/>
      <c r="Z254" s="143" t="s">
        <v>304</v>
      </c>
      <c r="AA254" s="208" t="s">
        <v>1890</v>
      </c>
      <c r="AB254" s="208" t="s">
        <v>1891</v>
      </c>
      <c r="AC254" s="208" t="s">
        <v>1892</v>
      </c>
      <c r="AD254" s="208"/>
      <c r="AE254" s="143" t="s">
        <v>304</v>
      </c>
      <c r="AF254" s="210" t="s">
        <v>569</v>
      </c>
      <c r="AG254" s="210"/>
      <c r="AH254" s="210"/>
      <c r="AI254" s="466"/>
      <c r="AJ254" s="143" t="s">
        <v>63</v>
      </c>
      <c r="AK254" s="467" t="s">
        <v>486</v>
      </c>
      <c r="AL254" s="143" t="s">
        <v>304</v>
      </c>
      <c r="AM254" s="147" t="s">
        <v>486</v>
      </c>
      <c r="AN254" s="143" t="s">
        <v>304</v>
      </c>
      <c r="AO254" s="167" t="s">
        <v>486</v>
      </c>
      <c r="AP254" s="143" t="s">
        <v>304</v>
      </c>
      <c r="AQ254" s="3457"/>
      <c r="AR254" s="143" t="s">
        <v>63</v>
      </c>
      <c r="AS254" s="1263"/>
      <c r="AT254" s="1264"/>
      <c r="AU254" s="1269"/>
      <c r="AV254" s="1265"/>
      <c r="AW254" s="1265"/>
      <c r="AX254" s="1265"/>
      <c r="AY254" s="1266" t="s">
        <v>1894</v>
      </c>
      <c r="AZ254" s="1267" t="s">
        <v>1893</v>
      </c>
      <c r="BA254" s="1268"/>
      <c r="BB254" s="1269"/>
      <c r="BC254" s="1270"/>
      <c r="BD254" s="1270"/>
      <c r="BE254" s="1270"/>
      <c r="BF254" s="1270"/>
      <c r="BG254" s="1270"/>
      <c r="BH254" s="1270"/>
      <c r="BI254" s="1270"/>
      <c r="BJ254" s="1270"/>
      <c r="BK254" s="1266"/>
      <c r="BL254" s="1316" t="s">
        <v>641</v>
      </c>
      <c r="BM254" s="1270" t="s">
        <v>2460</v>
      </c>
      <c r="BN254" s="1270" t="s">
        <v>499</v>
      </c>
      <c r="BO254" s="1266"/>
    </row>
    <row r="255" spans="1:67" s="48" customFormat="1" ht="12" customHeight="1">
      <c r="A255" s="1271">
        <v>248</v>
      </c>
      <c r="B255" s="1272" t="s">
        <v>463</v>
      </c>
      <c r="C255" s="1273" t="s">
        <v>3469</v>
      </c>
      <c r="D255" s="1274" t="s">
        <v>3471</v>
      </c>
      <c r="E255" s="1275" t="s">
        <v>59</v>
      </c>
      <c r="F255" s="1276" t="s">
        <v>59</v>
      </c>
      <c r="G255" s="1277" t="s">
        <v>3471</v>
      </c>
      <c r="H255" s="1278"/>
      <c r="I255" s="1279"/>
      <c r="J255" s="1280"/>
      <c r="K255" s="774">
        <v>1</v>
      </c>
      <c r="L255" s="220">
        <v>0</v>
      </c>
      <c r="M255" s="221">
        <v>1</v>
      </c>
      <c r="N255" s="1845">
        <v>0</v>
      </c>
      <c r="O255" s="222">
        <v>0</v>
      </c>
      <c r="P255" s="223">
        <v>0</v>
      </c>
      <c r="Q255" s="3546">
        <v>0</v>
      </c>
      <c r="R255" s="3566"/>
      <c r="S255" s="224">
        <f t="shared" si="20"/>
        <v>2</v>
      </c>
      <c r="T255" s="224">
        <f t="shared" si="21"/>
        <v>2</v>
      </c>
      <c r="U255" s="1044" t="s">
        <v>1887</v>
      </c>
      <c r="V255" s="225" t="s">
        <v>304</v>
      </c>
      <c r="W255" s="226" t="s">
        <v>1888</v>
      </c>
      <c r="X255" s="226" t="s">
        <v>1889</v>
      </c>
      <c r="Y255" s="226" t="s">
        <v>1718</v>
      </c>
      <c r="Z255" s="225" t="s">
        <v>304</v>
      </c>
      <c r="AA255" s="226" t="s">
        <v>1890</v>
      </c>
      <c r="AB255" s="226" t="s">
        <v>1891</v>
      </c>
      <c r="AC255" s="226" t="s">
        <v>1895</v>
      </c>
      <c r="AD255" s="226"/>
      <c r="AE255" s="225" t="s">
        <v>304</v>
      </c>
      <c r="AF255" s="227" t="s">
        <v>569</v>
      </c>
      <c r="AG255" s="227"/>
      <c r="AH255" s="227"/>
      <c r="AI255" s="228"/>
      <c r="AJ255" s="225" t="s">
        <v>63</v>
      </c>
      <c r="AK255" s="229" t="s">
        <v>486</v>
      </c>
      <c r="AL255" s="225" t="s">
        <v>304</v>
      </c>
      <c r="AM255" s="15" t="s">
        <v>486</v>
      </c>
      <c r="AN255" s="225" t="s">
        <v>304</v>
      </c>
      <c r="AO255" s="34" t="s">
        <v>486</v>
      </c>
      <c r="AP255" s="225" t="s">
        <v>304</v>
      </c>
      <c r="AQ255" s="3458"/>
      <c r="AR255" s="225" t="s">
        <v>63</v>
      </c>
      <c r="AS255" s="1281"/>
      <c r="AT255" s="1282"/>
      <c r="AU255" s="1287"/>
      <c r="AV255" s="1283"/>
      <c r="AW255" s="1283"/>
      <c r="AX255" s="1283"/>
      <c r="AY255" s="1284" t="s">
        <v>1894</v>
      </c>
      <c r="AZ255" s="1285" t="s">
        <v>1893</v>
      </c>
      <c r="BA255" s="1286"/>
      <c r="BB255" s="1287"/>
      <c r="BC255" s="1288"/>
      <c r="BD255" s="1288"/>
      <c r="BE255" s="1288"/>
      <c r="BF255" s="1288"/>
      <c r="BG255" s="1288"/>
      <c r="BH255" s="1288"/>
      <c r="BI255" s="1288"/>
      <c r="BJ255" s="1288"/>
      <c r="BK255" s="1284"/>
      <c r="BL255" s="1297" t="s">
        <v>486</v>
      </c>
      <c r="BM255" s="1288" t="s">
        <v>2460</v>
      </c>
      <c r="BN255" s="1288" t="s">
        <v>499</v>
      </c>
      <c r="BO255" s="1284"/>
    </row>
    <row r="256" spans="1:67" s="48" customFormat="1" ht="12" customHeight="1">
      <c r="A256" s="1271">
        <v>249</v>
      </c>
      <c r="B256" s="1272" t="s">
        <v>463</v>
      </c>
      <c r="C256" s="1273" t="s">
        <v>3469</v>
      </c>
      <c r="D256" s="1274" t="s">
        <v>3472</v>
      </c>
      <c r="E256" s="1275" t="s">
        <v>59</v>
      </c>
      <c r="F256" s="1276" t="s">
        <v>59</v>
      </c>
      <c r="G256" s="1277" t="s">
        <v>3472</v>
      </c>
      <c r="H256" s="1278"/>
      <c r="I256" s="1279"/>
      <c r="J256" s="1280"/>
      <c r="K256" s="777">
        <v>1</v>
      </c>
      <c r="L256" s="220">
        <v>0</v>
      </c>
      <c r="M256" s="221">
        <v>1</v>
      </c>
      <c r="N256" s="1844">
        <v>0</v>
      </c>
      <c r="O256" s="222">
        <v>0</v>
      </c>
      <c r="P256" s="223">
        <v>0</v>
      </c>
      <c r="Q256" s="3546">
        <v>0</v>
      </c>
      <c r="R256" s="3566"/>
      <c r="S256" s="224">
        <f t="shared" si="20"/>
        <v>2</v>
      </c>
      <c r="T256" s="224">
        <f t="shared" si="21"/>
        <v>2</v>
      </c>
      <c r="U256" s="1044" t="s">
        <v>564</v>
      </c>
      <c r="V256" s="225" t="s">
        <v>304</v>
      </c>
      <c r="W256" s="226" t="s">
        <v>1825</v>
      </c>
      <c r="X256" s="226"/>
      <c r="Y256" s="226" t="s">
        <v>567</v>
      </c>
      <c r="Z256" s="225" t="s">
        <v>304</v>
      </c>
      <c r="AA256" s="226" t="s">
        <v>564</v>
      </c>
      <c r="AB256" s="226"/>
      <c r="AC256" s="226" t="s">
        <v>1511</v>
      </c>
      <c r="AD256" s="226"/>
      <c r="AE256" s="225" t="s">
        <v>304</v>
      </c>
      <c r="AF256" s="227" t="s">
        <v>569</v>
      </c>
      <c r="AG256" s="227"/>
      <c r="AH256" s="227"/>
      <c r="AI256" s="228"/>
      <c r="AJ256" s="225" t="s">
        <v>63</v>
      </c>
      <c r="AK256" s="229" t="s">
        <v>486</v>
      </c>
      <c r="AL256" s="225" t="s">
        <v>304</v>
      </c>
      <c r="AM256" s="15" t="s">
        <v>486</v>
      </c>
      <c r="AN256" s="225" t="s">
        <v>304</v>
      </c>
      <c r="AO256" s="34" t="s">
        <v>486</v>
      </c>
      <c r="AP256" s="225" t="s">
        <v>304</v>
      </c>
      <c r="AQ256" s="3458"/>
      <c r="AR256" s="225" t="s">
        <v>63</v>
      </c>
      <c r="AS256" s="1281"/>
      <c r="AT256" s="1282"/>
      <c r="AU256" s="1287"/>
      <c r="AV256" s="1283"/>
      <c r="AW256" s="1283"/>
      <c r="AX256" s="1283"/>
      <c r="AY256" s="1284" t="s">
        <v>1894</v>
      </c>
      <c r="AZ256" s="1285" t="s">
        <v>1893</v>
      </c>
      <c r="BA256" s="1286"/>
      <c r="BB256" s="1287"/>
      <c r="BC256" s="1288"/>
      <c r="BD256" s="1288"/>
      <c r="BE256" s="1288"/>
      <c r="BF256" s="1288"/>
      <c r="BG256" s="1288"/>
      <c r="BH256" s="1288"/>
      <c r="BI256" s="1288"/>
      <c r="BJ256" s="1288"/>
      <c r="BK256" s="1284"/>
      <c r="BL256" s="1297" t="s">
        <v>486</v>
      </c>
      <c r="BM256" s="1288" t="s">
        <v>2460</v>
      </c>
      <c r="BN256" s="1288" t="s">
        <v>499</v>
      </c>
      <c r="BO256" s="1284"/>
    </row>
    <row r="257" spans="1:67" s="17" customFormat="1" ht="12" customHeight="1">
      <c r="A257" s="1271">
        <v>250</v>
      </c>
      <c r="B257" s="1289" t="s">
        <v>463</v>
      </c>
      <c r="C257" s="1283" t="s">
        <v>3469</v>
      </c>
      <c r="D257" s="1290" t="s">
        <v>3470</v>
      </c>
      <c r="E257" s="1275"/>
      <c r="F257" s="1276"/>
      <c r="G257" s="1291" t="s">
        <v>1896</v>
      </c>
      <c r="H257" s="1292"/>
      <c r="I257" s="1279"/>
      <c r="J257" s="1293"/>
      <c r="K257" s="774">
        <v>2</v>
      </c>
      <c r="L257" s="220">
        <v>2</v>
      </c>
      <c r="M257" s="221">
        <v>4</v>
      </c>
      <c r="N257" s="1844">
        <v>0</v>
      </c>
      <c r="O257" s="222">
        <v>0</v>
      </c>
      <c r="P257" s="223">
        <v>0</v>
      </c>
      <c r="Q257" s="3546">
        <v>0</v>
      </c>
      <c r="R257" s="3566"/>
      <c r="S257" s="224">
        <f t="shared" si="20"/>
        <v>8</v>
      </c>
      <c r="T257" s="224">
        <f t="shared" si="21"/>
        <v>8</v>
      </c>
      <c r="U257" s="1044" t="s">
        <v>1887</v>
      </c>
      <c r="V257" s="225" t="s">
        <v>304</v>
      </c>
      <c r="W257" s="226" t="s">
        <v>1888</v>
      </c>
      <c r="X257" s="226" t="s">
        <v>1889</v>
      </c>
      <c r="Y257" s="226"/>
      <c r="Z257" s="225" t="s">
        <v>304</v>
      </c>
      <c r="AA257" s="226" t="s">
        <v>1890</v>
      </c>
      <c r="AB257" s="226" t="s">
        <v>1891</v>
      </c>
      <c r="AC257" s="226" t="s">
        <v>1892</v>
      </c>
      <c r="AD257" s="226" t="s">
        <v>1897</v>
      </c>
      <c r="AE257" s="225" t="s">
        <v>304</v>
      </c>
      <c r="AF257" s="227" t="s">
        <v>122</v>
      </c>
      <c r="AG257" s="227"/>
      <c r="AH257" s="227"/>
      <c r="AI257" s="228"/>
      <c r="AJ257" s="225" t="s">
        <v>63</v>
      </c>
      <c r="AK257" s="229" t="s">
        <v>486</v>
      </c>
      <c r="AL257" s="225" t="s">
        <v>304</v>
      </c>
      <c r="AM257" s="15" t="s">
        <v>486</v>
      </c>
      <c r="AN257" s="225" t="s">
        <v>304</v>
      </c>
      <c r="AO257" s="34" t="s">
        <v>486</v>
      </c>
      <c r="AP257" s="225" t="s">
        <v>304</v>
      </c>
      <c r="AQ257" s="3458"/>
      <c r="AR257" s="225" t="s">
        <v>63</v>
      </c>
      <c r="AS257" s="1281"/>
      <c r="AT257" s="1282"/>
      <c r="AU257" s="1287"/>
      <c r="AV257" s="1283"/>
      <c r="AW257" s="1283">
        <v>232750</v>
      </c>
      <c r="AX257" s="1283" t="s">
        <v>1900</v>
      </c>
      <c r="AY257" s="1294" t="s">
        <v>1901</v>
      </c>
      <c r="AZ257" s="1285" t="s">
        <v>1893</v>
      </c>
      <c r="BA257" s="1286" t="s">
        <v>1899</v>
      </c>
      <c r="BB257" s="1287"/>
      <c r="BC257" s="1288"/>
      <c r="BD257" s="1288"/>
      <c r="BE257" s="1288"/>
      <c r="BF257" s="1288"/>
      <c r="BG257" s="1288"/>
      <c r="BH257" s="1288"/>
      <c r="BI257" s="1288"/>
      <c r="BJ257" s="1288"/>
      <c r="BK257" s="1294"/>
      <c r="BL257" s="1297" t="s">
        <v>641</v>
      </c>
      <c r="BM257" s="1288" t="s">
        <v>2460</v>
      </c>
      <c r="BN257" s="1288" t="s">
        <v>499</v>
      </c>
      <c r="BO257" s="1284"/>
    </row>
    <row r="258" spans="1:67" s="17" customFormat="1" ht="12" customHeight="1">
      <c r="A258" s="1271">
        <v>251</v>
      </c>
      <c r="B258" s="1289" t="s">
        <v>463</v>
      </c>
      <c r="C258" s="1283" t="s">
        <v>3469</v>
      </c>
      <c r="D258" s="1290" t="s">
        <v>3471</v>
      </c>
      <c r="E258" s="1275"/>
      <c r="F258" s="1276" t="s">
        <v>195</v>
      </c>
      <c r="G258" s="1295" t="s">
        <v>1898</v>
      </c>
      <c r="H258" s="1292"/>
      <c r="I258" s="1279"/>
      <c r="J258" s="1293"/>
      <c r="K258" s="777">
        <v>1</v>
      </c>
      <c r="L258" s="220">
        <v>0</v>
      </c>
      <c r="M258" s="221">
        <v>1</v>
      </c>
      <c r="N258" s="1844">
        <v>0</v>
      </c>
      <c r="O258" s="222">
        <v>0</v>
      </c>
      <c r="P258" s="223">
        <v>0</v>
      </c>
      <c r="Q258" s="3546">
        <v>0</v>
      </c>
      <c r="R258" s="3566"/>
      <c r="S258" s="224">
        <f t="shared" si="20"/>
        <v>2</v>
      </c>
      <c r="T258" s="224">
        <f t="shared" si="21"/>
        <v>2</v>
      </c>
      <c r="U258" s="1044" t="s">
        <v>1887</v>
      </c>
      <c r="V258" s="225" t="s">
        <v>304</v>
      </c>
      <c r="W258" s="226" t="s">
        <v>1888</v>
      </c>
      <c r="X258" s="226" t="s">
        <v>1889</v>
      </c>
      <c r="Y258" s="226" t="s">
        <v>1718</v>
      </c>
      <c r="Z258" s="225" t="s">
        <v>304</v>
      </c>
      <c r="AA258" s="226" t="s">
        <v>1890</v>
      </c>
      <c r="AB258" s="226" t="s">
        <v>1891</v>
      </c>
      <c r="AC258" s="226" t="s">
        <v>1895</v>
      </c>
      <c r="AD258" s="226"/>
      <c r="AE258" s="225" t="s">
        <v>304</v>
      </c>
      <c r="AF258" s="227" t="s">
        <v>122</v>
      </c>
      <c r="AG258" s="227"/>
      <c r="AH258" s="227"/>
      <c r="AI258" s="228"/>
      <c r="AJ258" s="225" t="s">
        <v>63</v>
      </c>
      <c r="AK258" s="229" t="s">
        <v>486</v>
      </c>
      <c r="AL258" s="225" t="s">
        <v>304</v>
      </c>
      <c r="AM258" s="15" t="s">
        <v>486</v>
      </c>
      <c r="AN258" s="225" t="s">
        <v>304</v>
      </c>
      <c r="AO258" s="34" t="s">
        <v>486</v>
      </c>
      <c r="AP258" s="225" t="s">
        <v>304</v>
      </c>
      <c r="AQ258" s="3458"/>
      <c r="AR258" s="225" t="s">
        <v>63</v>
      </c>
      <c r="AS258" s="1281"/>
      <c r="AT258" s="1282"/>
      <c r="AU258" s="1287"/>
      <c r="AV258" s="1283" t="s">
        <v>379</v>
      </c>
      <c r="AW258" s="1283">
        <v>232750</v>
      </c>
      <c r="AX258" s="1283" t="s">
        <v>1900</v>
      </c>
      <c r="AY258" s="1294" t="s">
        <v>1901</v>
      </c>
      <c r="AZ258" s="1296" t="s">
        <v>1893</v>
      </c>
      <c r="BA258" s="1286" t="s">
        <v>1899</v>
      </c>
      <c r="BB258" s="1297" t="s">
        <v>59</v>
      </c>
      <c r="BC258" s="1298" t="s">
        <v>59</v>
      </c>
      <c r="BD258" s="1298"/>
      <c r="BE258" s="1298" t="s">
        <v>59</v>
      </c>
      <c r="BF258" s="1298" t="s">
        <v>59</v>
      </c>
      <c r="BG258" s="1298"/>
      <c r="BH258" s="1298" t="s">
        <v>59</v>
      </c>
      <c r="BI258" s="1298" t="s">
        <v>59</v>
      </c>
      <c r="BJ258" s="1298" t="s">
        <v>59</v>
      </c>
      <c r="BK258" s="1294"/>
      <c r="BL258" s="1297" t="s">
        <v>486</v>
      </c>
      <c r="BM258" s="1298" t="s">
        <v>2460</v>
      </c>
      <c r="BN258" s="1298" t="s">
        <v>499</v>
      </c>
      <c r="BO258" s="1294"/>
    </row>
    <row r="259" spans="1:67" s="17" customFormat="1" ht="12" customHeight="1">
      <c r="A259" s="1271">
        <v>252</v>
      </c>
      <c r="B259" s="1289" t="s">
        <v>463</v>
      </c>
      <c r="C259" s="1283" t="s">
        <v>3469</v>
      </c>
      <c r="D259" s="1290" t="s">
        <v>3472</v>
      </c>
      <c r="E259" s="1275"/>
      <c r="F259" s="1276" t="s">
        <v>195</v>
      </c>
      <c r="G259" s="1291" t="s">
        <v>1902</v>
      </c>
      <c r="H259" s="1292"/>
      <c r="I259" s="1279"/>
      <c r="J259" s="1293"/>
      <c r="K259" s="774">
        <v>1</v>
      </c>
      <c r="L259" s="220">
        <v>0</v>
      </c>
      <c r="M259" s="221">
        <v>1</v>
      </c>
      <c r="N259" s="1845">
        <v>0</v>
      </c>
      <c r="O259" s="222">
        <v>0</v>
      </c>
      <c r="P259" s="223">
        <v>0</v>
      </c>
      <c r="Q259" s="3546">
        <v>0</v>
      </c>
      <c r="R259" s="3566"/>
      <c r="S259" s="224">
        <f t="shared" si="20"/>
        <v>2</v>
      </c>
      <c r="T259" s="224">
        <f t="shared" si="21"/>
        <v>2</v>
      </c>
      <c r="U259" s="1044" t="s">
        <v>564</v>
      </c>
      <c r="V259" s="225" t="s">
        <v>304</v>
      </c>
      <c r="W259" s="226" t="s">
        <v>565</v>
      </c>
      <c r="X259" s="226"/>
      <c r="Y259" s="226" t="s">
        <v>567</v>
      </c>
      <c r="Z259" s="225" t="s">
        <v>304</v>
      </c>
      <c r="AA259" s="226" t="s">
        <v>564</v>
      </c>
      <c r="AB259" s="226"/>
      <c r="AC259" s="226" t="s">
        <v>1511</v>
      </c>
      <c r="AD259" s="226"/>
      <c r="AE259" s="225" t="s">
        <v>304</v>
      </c>
      <c r="AF259" s="227" t="s">
        <v>122</v>
      </c>
      <c r="AG259" s="227"/>
      <c r="AH259" s="227"/>
      <c r="AI259" s="228"/>
      <c r="AJ259" s="225" t="s">
        <v>63</v>
      </c>
      <c r="AK259" s="229" t="s">
        <v>486</v>
      </c>
      <c r="AL259" s="225" t="s">
        <v>304</v>
      </c>
      <c r="AM259" s="15" t="s">
        <v>486</v>
      </c>
      <c r="AN259" s="225" t="s">
        <v>304</v>
      </c>
      <c r="AO259" s="34" t="s">
        <v>486</v>
      </c>
      <c r="AP259" s="225" t="s">
        <v>304</v>
      </c>
      <c r="AQ259" s="3458"/>
      <c r="AR259" s="225" t="s">
        <v>63</v>
      </c>
      <c r="AS259" s="1281"/>
      <c r="AT259" s="1282"/>
      <c r="AU259" s="1287"/>
      <c r="AV259" s="1283" t="s">
        <v>379</v>
      </c>
      <c r="AW259" s="1283">
        <v>232750</v>
      </c>
      <c r="AX259" s="1283" t="s">
        <v>1900</v>
      </c>
      <c r="AY259" s="1294" t="s">
        <v>1901</v>
      </c>
      <c r="AZ259" s="1296" t="s">
        <v>1893</v>
      </c>
      <c r="BA259" s="1286" t="s">
        <v>1899</v>
      </c>
      <c r="BB259" s="1297" t="s">
        <v>59</v>
      </c>
      <c r="BC259" s="1298" t="s">
        <v>59</v>
      </c>
      <c r="BD259" s="1298"/>
      <c r="BE259" s="1298" t="s">
        <v>59</v>
      </c>
      <c r="BF259" s="1298" t="s">
        <v>59</v>
      </c>
      <c r="BG259" s="1298"/>
      <c r="BH259" s="1298" t="s">
        <v>59</v>
      </c>
      <c r="BI259" s="1298" t="s">
        <v>59</v>
      </c>
      <c r="BJ259" s="1298" t="s">
        <v>59</v>
      </c>
      <c r="BK259" s="1294"/>
      <c r="BL259" s="1297" t="s">
        <v>486</v>
      </c>
      <c r="BM259" s="1298" t="s">
        <v>2460</v>
      </c>
      <c r="BN259" s="1298" t="s">
        <v>499</v>
      </c>
      <c r="BO259" s="1294"/>
    </row>
    <row r="260" spans="1:67" s="17" customFormat="1" ht="12" customHeight="1">
      <c r="A260" s="1271">
        <v>253</v>
      </c>
      <c r="B260" s="1289" t="s">
        <v>463</v>
      </c>
      <c r="C260" s="1283" t="s">
        <v>3469</v>
      </c>
      <c r="D260" s="1290" t="s">
        <v>3472</v>
      </c>
      <c r="E260" s="1275"/>
      <c r="F260" s="1276" t="s">
        <v>195</v>
      </c>
      <c r="G260" s="1291" t="s">
        <v>1903</v>
      </c>
      <c r="H260" s="1292"/>
      <c r="I260" s="1279"/>
      <c r="J260" s="1293"/>
      <c r="K260" s="777">
        <v>1</v>
      </c>
      <c r="L260" s="220">
        <v>0</v>
      </c>
      <c r="M260" s="221">
        <v>1</v>
      </c>
      <c r="N260" s="1844">
        <v>0</v>
      </c>
      <c r="O260" s="222">
        <v>0</v>
      </c>
      <c r="P260" s="223">
        <v>0</v>
      </c>
      <c r="Q260" s="3546">
        <v>0</v>
      </c>
      <c r="R260" s="3566"/>
      <c r="S260" s="224">
        <f t="shared" si="20"/>
        <v>2</v>
      </c>
      <c r="T260" s="224">
        <f t="shared" si="21"/>
        <v>2</v>
      </c>
      <c r="U260" s="1044" t="s">
        <v>564</v>
      </c>
      <c r="V260" s="225" t="s">
        <v>304</v>
      </c>
      <c r="W260" s="226" t="s">
        <v>565</v>
      </c>
      <c r="X260" s="226"/>
      <c r="Y260" s="226" t="s">
        <v>567</v>
      </c>
      <c r="Z260" s="225" t="s">
        <v>304</v>
      </c>
      <c r="AA260" s="226" t="s">
        <v>564</v>
      </c>
      <c r="AB260" s="226"/>
      <c r="AC260" s="226" t="s">
        <v>1511</v>
      </c>
      <c r="AD260" s="226"/>
      <c r="AE260" s="225" t="s">
        <v>304</v>
      </c>
      <c r="AF260" s="227" t="s">
        <v>122</v>
      </c>
      <c r="AG260" s="227"/>
      <c r="AH260" s="227"/>
      <c r="AI260" s="228"/>
      <c r="AJ260" s="225" t="s">
        <v>63</v>
      </c>
      <c r="AK260" s="229" t="s">
        <v>486</v>
      </c>
      <c r="AL260" s="225" t="s">
        <v>304</v>
      </c>
      <c r="AM260" s="15" t="s">
        <v>486</v>
      </c>
      <c r="AN260" s="225" t="s">
        <v>304</v>
      </c>
      <c r="AO260" s="34" t="s">
        <v>486</v>
      </c>
      <c r="AP260" s="225" t="s">
        <v>304</v>
      </c>
      <c r="AQ260" s="3458"/>
      <c r="AR260" s="225" t="s">
        <v>63</v>
      </c>
      <c r="AS260" s="1281"/>
      <c r="AT260" s="1282"/>
      <c r="AU260" s="1287"/>
      <c r="AV260" s="1283" t="s">
        <v>379</v>
      </c>
      <c r="AW260" s="1283">
        <v>232654</v>
      </c>
      <c r="AX260" s="1283" t="s">
        <v>1905</v>
      </c>
      <c r="AY260" s="1294" t="s">
        <v>1906</v>
      </c>
      <c r="AZ260" s="1296"/>
      <c r="BA260" s="1286"/>
      <c r="BB260" s="1297" t="s">
        <v>59</v>
      </c>
      <c r="BC260" s="1298" t="s">
        <v>59</v>
      </c>
      <c r="BD260" s="1298"/>
      <c r="BE260" s="1298" t="s">
        <v>59</v>
      </c>
      <c r="BF260" s="1298" t="s">
        <v>59</v>
      </c>
      <c r="BG260" s="1298"/>
      <c r="BH260" s="1298" t="s">
        <v>59</v>
      </c>
      <c r="BI260" s="1298" t="s">
        <v>59</v>
      </c>
      <c r="BJ260" s="1298" t="s">
        <v>59</v>
      </c>
      <c r="BK260" s="1294"/>
      <c r="BL260" s="1297" t="s">
        <v>486</v>
      </c>
      <c r="BM260" s="1298" t="s">
        <v>3363</v>
      </c>
      <c r="BN260" s="1298" t="s">
        <v>3456</v>
      </c>
      <c r="BO260" s="1294"/>
    </row>
    <row r="261" spans="1:67" s="17" customFormat="1" ht="12" customHeight="1">
      <c r="A261" s="1271">
        <v>254</v>
      </c>
      <c r="B261" s="1289" t="s">
        <v>463</v>
      </c>
      <c r="C261" s="1283" t="s">
        <v>3469</v>
      </c>
      <c r="D261" s="1290" t="s">
        <v>3472</v>
      </c>
      <c r="E261" s="1275"/>
      <c r="F261" s="1276" t="s">
        <v>195</v>
      </c>
      <c r="G261" s="1291" t="s">
        <v>1904</v>
      </c>
      <c r="H261" s="1292"/>
      <c r="I261" s="1279"/>
      <c r="J261" s="1293"/>
      <c r="K261" s="774">
        <v>1</v>
      </c>
      <c r="L261" s="220">
        <v>0</v>
      </c>
      <c r="M261" s="221">
        <v>1</v>
      </c>
      <c r="N261" s="1844">
        <v>0</v>
      </c>
      <c r="O261" s="222">
        <v>0</v>
      </c>
      <c r="P261" s="223">
        <v>0</v>
      </c>
      <c r="Q261" s="3546">
        <v>0</v>
      </c>
      <c r="R261" s="3566"/>
      <c r="S261" s="224">
        <f t="shared" si="20"/>
        <v>2</v>
      </c>
      <c r="T261" s="224">
        <f t="shared" si="21"/>
        <v>2</v>
      </c>
      <c r="U261" s="1044" t="s">
        <v>564</v>
      </c>
      <c r="V261" s="225" t="s">
        <v>304</v>
      </c>
      <c r="W261" s="226" t="s">
        <v>565</v>
      </c>
      <c r="X261" s="226"/>
      <c r="Y261" s="226" t="s">
        <v>567</v>
      </c>
      <c r="Z261" s="225" t="s">
        <v>304</v>
      </c>
      <c r="AA261" s="226" t="s">
        <v>564</v>
      </c>
      <c r="AB261" s="226"/>
      <c r="AC261" s="226" t="s">
        <v>1511</v>
      </c>
      <c r="AD261" s="226"/>
      <c r="AE261" s="225" t="s">
        <v>304</v>
      </c>
      <c r="AF261" s="227" t="s">
        <v>122</v>
      </c>
      <c r="AG261" s="227"/>
      <c r="AH261" s="227"/>
      <c r="AI261" s="228"/>
      <c r="AJ261" s="225" t="s">
        <v>63</v>
      </c>
      <c r="AK261" s="229" t="s">
        <v>486</v>
      </c>
      <c r="AL261" s="225" t="s">
        <v>304</v>
      </c>
      <c r="AM261" s="15" t="s">
        <v>486</v>
      </c>
      <c r="AN261" s="225" t="s">
        <v>304</v>
      </c>
      <c r="AO261" s="34" t="s">
        <v>486</v>
      </c>
      <c r="AP261" s="225" t="s">
        <v>304</v>
      </c>
      <c r="AQ261" s="3458"/>
      <c r="AR261" s="225" t="s">
        <v>63</v>
      </c>
      <c r="AS261" s="1281"/>
      <c r="AT261" s="1282"/>
      <c r="AU261" s="1287"/>
      <c r="AV261" s="1283"/>
      <c r="AW261" s="1283">
        <v>232735</v>
      </c>
      <c r="AX261" s="1283" t="s">
        <v>1908</v>
      </c>
      <c r="AY261" s="1294" t="s">
        <v>1909</v>
      </c>
      <c r="AZ261" s="1296"/>
      <c r="BA261" s="1286"/>
      <c r="BB261" s="1297"/>
      <c r="BC261" s="1298"/>
      <c r="BD261" s="1298"/>
      <c r="BE261" s="1298"/>
      <c r="BF261" s="1298"/>
      <c r="BG261" s="1298"/>
      <c r="BH261" s="1298"/>
      <c r="BI261" s="1298"/>
      <c r="BJ261" s="1298"/>
      <c r="BK261" s="1294"/>
      <c r="BL261" s="1297" t="s">
        <v>486</v>
      </c>
      <c r="BM261" s="1298" t="s">
        <v>3363</v>
      </c>
      <c r="BN261" s="1298" t="s">
        <v>3456</v>
      </c>
      <c r="BO261" s="1294"/>
    </row>
    <row r="262" spans="1:67" s="17" customFormat="1" ht="12" customHeight="1">
      <c r="A262" s="1271">
        <v>255</v>
      </c>
      <c r="B262" s="1289" t="s">
        <v>463</v>
      </c>
      <c r="C262" s="1283" t="s">
        <v>3469</v>
      </c>
      <c r="D262" s="1290" t="s">
        <v>3472</v>
      </c>
      <c r="E262" s="1275"/>
      <c r="F262" s="1276" t="s">
        <v>195</v>
      </c>
      <c r="G262" s="1291" t="s">
        <v>1907</v>
      </c>
      <c r="H262" s="1292"/>
      <c r="I262" s="1279"/>
      <c r="J262" s="1293"/>
      <c r="K262" s="777">
        <v>1</v>
      </c>
      <c r="L262" s="220">
        <v>0</v>
      </c>
      <c r="M262" s="221">
        <v>1</v>
      </c>
      <c r="N262" s="1844">
        <v>0</v>
      </c>
      <c r="O262" s="222">
        <v>0</v>
      </c>
      <c r="P262" s="223">
        <v>0</v>
      </c>
      <c r="Q262" s="3546">
        <v>0</v>
      </c>
      <c r="R262" s="3566"/>
      <c r="S262" s="224">
        <f t="shared" si="20"/>
        <v>2</v>
      </c>
      <c r="T262" s="224">
        <f t="shared" si="21"/>
        <v>2</v>
      </c>
      <c r="U262" s="1044" t="s">
        <v>564</v>
      </c>
      <c r="V262" s="225" t="s">
        <v>304</v>
      </c>
      <c r="W262" s="226" t="s">
        <v>565</v>
      </c>
      <c r="X262" s="226"/>
      <c r="Y262" s="226" t="s">
        <v>567</v>
      </c>
      <c r="Z262" s="225" t="s">
        <v>304</v>
      </c>
      <c r="AA262" s="226" t="s">
        <v>564</v>
      </c>
      <c r="AB262" s="226"/>
      <c r="AC262" s="226" t="s">
        <v>1511</v>
      </c>
      <c r="AD262" s="226"/>
      <c r="AE262" s="225" t="s">
        <v>304</v>
      </c>
      <c r="AF262" s="227" t="s">
        <v>122</v>
      </c>
      <c r="AG262" s="227"/>
      <c r="AH262" s="227"/>
      <c r="AI262" s="228"/>
      <c r="AJ262" s="225" t="s">
        <v>63</v>
      </c>
      <c r="AK262" s="229" t="s">
        <v>486</v>
      </c>
      <c r="AL262" s="225" t="s">
        <v>304</v>
      </c>
      <c r="AM262" s="15" t="s">
        <v>486</v>
      </c>
      <c r="AN262" s="225" t="s">
        <v>304</v>
      </c>
      <c r="AO262" s="34" t="s">
        <v>486</v>
      </c>
      <c r="AP262" s="225" t="s">
        <v>304</v>
      </c>
      <c r="AQ262" s="3458"/>
      <c r="AR262" s="225" t="s">
        <v>63</v>
      </c>
      <c r="AS262" s="1281"/>
      <c r="AT262" s="1282"/>
      <c r="AU262" s="1287"/>
      <c r="AV262" s="1283"/>
      <c r="AW262" s="1283">
        <v>232735</v>
      </c>
      <c r="AX262" s="1283" t="s">
        <v>1908</v>
      </c>
      <c r="AY262" s="1294" t="s">
        <v>1909</v>
      </c>
      <c r="AZ262" s="1296"/>
      <c r="BA262" s="1286"/>
      <c r="BB262" s="1297"/>
      <c r="BC262" s="1298"/>
      <c r="BD262" s="1298"/>
      <c r="BE262" s="1298"/>
      <c r="BF262" s="1298"/>
      <c r="BG262" s="1298"/>
      <c r="BH262" s="1298"/>
      <c r="BI262" s="1298"/>
      <c r="BJ262" s="1298"/>
      <c r="BK262" s="1294"/>
      <c r="BL262" s="1297" t="s">
        <v>486</v>
      </c>
      <c r="BM262" s="1298" t="s">
        <v>3363</v>
      </c>
      <c r="BN262" s="1298" t="s">
        <v>3456</v>
      </c>
      <c r="BO262" s="1294"/>
    </row>
    <row r="263" spans="1:67" s="17" customFormat="1" ht="12" customHeight="1">
      <c r="A263" s="1299">
        <v>256</v>
      </c>
      <c r="B263" s="1300" t="s">
        <v>463</v>
      </c>
      <c r="C263" s="1301" t="s">
        <v>3469</v>
      </c>
      <c r="D263" s="1302" t="s">
        <v>3472</v>
      </c>
      <c r="E263" s="1303"/>
      <c r="F263" s="1304" t="s">
        <v>195</v>
      </c>
      <c r="G263" s="1305" t="s">
        <v>1910</v>
      </c>
      <c r="H263" s="1306"/>
      <c r="I263" s="1307"/>
      <c r="J263" s="1308"/>
      <c r="K263" s="791">
        <v>1</v>
      </c>
      <c r="L263" s="792">
        <v>0</v>
      </c>
      <c r="M263" s="793">
        <v>1</v>
      </c>
      <c r="N263" s="1847">
        <v>0</v>
      </c>
      <c r="O263" s="794">
        <v>0</v>
      </c>
      <c r="P263" s="795">
        <v>0</v>
      </c>
      <c r="Q263" s="3573">
        <v>0</v>
      </c>
      <c r="R263" s="3567"/>
      <c r="S263" s="796">
        <f t="shared" si="20"/>
        <v>2</v>
      </c>
      <c r="T263" s="796">
        <f t="shared" si="21"/>
        <v>2</v>
      </c>
      <c r="U263" s="1059" t="s">
        <v>564</v>
      </c>
      <c r="V263" s="798" t="s">
        <v>304</v>
      </c>
      <c r="W263" s="801" t="s">
        <v>565</v>
      </c>
      <c r="X263" s="801"/>
      <c r="Y263" s="801" t="s">
        <v>567</v>
      </c>
      <c r="Z263" s="798" t="s">
        <v>304</v>
      </c>
      <c r="AA263" s="801" t="s">
        <v>564</v>
      </c>
      <c r="AB263" s="801"/>
      <c r="AC263" s="801" t="s">
        <v>1511</v>
      </c>
      <c r="AD263" s="801"/>
      <c r="AE263" s="798" t="s">
        <v>304</v>
      </c>
      <c r="AF263" s="802" t="s">
        <v>122</v>
      </c>
      <c r="AG263" s="802"/>
      <c r="AH263" s="802"/>
      <c r="AI263" s="803"/>
      <c r="AJ263" s="798" t="s">
        <v>63</v>
      </c>
      <c r="AK263" s="804" t="s">
        <v>486</v>
      </c>
      <c r="AL263" s="798" t="s">
        <v>304</v>
      </c>
      <c r="AM263" s="107" t="s">
        <v>486</v>
      </c>
      <c r="AN263" s="798" t="s">
        <v>304</v>
      </c>
      <c r="AO263" s="108" t="s">
        <v>486</v>
      </c>
      <c r="AP263" s="798" t="s">
        <v>304</v>
      </c>
      <c r="AQ263" s="3460"/>
      <c r="AR263" s="798" t="s">
        <v>63</v>
      </c>
      <c r="AS263" s="1309"/>
      <c r="AT263" s="1310"/>
      <c r="AU263" s="1862"/>
      <c r="AV263" s="1301" t="s">
        <v>379</v>
      </c>
      <c r="AW263" s="1301">
        <v>232751</v>
      </c>
      <c r="AX263" s="1301" t="s">
        <v>1911</v>
      </c>
      <c r="AY263" s="1311" t="s">
        <v>1912</v>
      </c>
      <c r="AZ263" s="1312" t="s">
        <v>1893</v>
      </c>
      <c r="BA263" s="1313" t="s">
        <v>1899</v>
      </c>
      <c r="BB263" s="1314"/>
      <c r="BC263" s="1315"/>
      <c r="BD263" s="1315"/>
      <c r="BE263" s="1315"/>
      <c r="BF263" s="1315"/>
      <c r="BG263" s="1315"/>
      <c r="BH263" s="1315"/>
      <c r="BI263" s="1315" t="s">
        <v>59</v>
      </c>
      <c r="BJ263" s="1315"/>
      <c r="BK263" s="1311"/>
      <c r="BL263" s="1314" t="s">
        <v>486</v>
      </c>
      <c r="BM263" s="1315" t="s">
        <v>3363</v>
      </c>
      <c r="BN263" s="1315" t="s">
        <v>3456</v>
      </c>
      <c r="BO263" s="1311"/>
    </row>
    <row r="264" spans="1:67" s="48" customFormat="1" ht="12" customHeight="1">
      <c r="A264" s="1317">
        <v>257</v>
      </c>
      <c r="B264" s="1318" t="s">
        <v>463</v>
      </c>
      <c r="C264" s="1319" t="s">
        <v>3465</v>
      </c>
      <c r="D264" s="1320" t="s">
        <v>3468</v>
      </c>
      <c r="E264" s="1321" t="s">
        <v>59</v>
      </c>
      <c r="F264" s="1322" t="s">
        <v>59</v>
      </c>
      <c r="G264" s="1323" t="s">
        <v>3468</v>
      </c>
      <c r="H264" s="1324"/>
      <c r="I264" s="1325"/>
      <c r="J264" s="1326"/>
      <c r="K264" s="816">
        <v>4</v>
      </c>
      <c r="L264" s="817">
        <v>2</v>
      </c>
      <c r="M264" s="818">
        <v>8</v>
      </c>
      <c r="N264" s="3505">
        <v>0</v>
      </c>
      <c r="O264" s="819">
        <v>0</v>
      </c>
      <c r="P264" s="820">
        <v>0</v>
      </c>
      <c r="Q264" s="3574">
        <v>0</v>
      </c>
      <c r="R264" s="3568"/>
      <c r="S264" s="764">
        <f t="shared" si="20"/>
        <v>14</v>
      </c>
      <c r="T264" s="764">
        <f t="shared" si="21"/>
        <v>14</v>
      </c>
      <c r="U264" s="1124" t="s">
        <v>1913</v>
      </c>
      <c r="V264" s="143" t="s">
        <v>304</v>
      </c>
      <c r="W264" s="822" t="s">
        <v>1914</v>
      </c>
      <c r="X264" s="822" t="s">
        <v>1915</v>
      </c>
      <c r="Y264" s="822"/>
      <c r="Z264" s="143" t="s">
        <v>304</v>
      </c>
      <c r="AA264" s="822" t="s">
        <v>1914</v>
      </c>
      <c r="AB264" s="822" t="s">
        <v>1818</v>
      </c>
      <c r="AC264" s="822" t="s">
        <v>1824</v>
      </c>
      <c r="AD264" s="822"/>
      <c r="AE264" s="143" t="s">
        <v>304</v>
      </c>
      <c r="AF264" s="3509" t="s">
        <v>569</v>
      </c>
      <c r="AG264" s="823"/>
      <c r="AH264" s="823"/>
      <c r="AI264" s="824"/>
      <c r="AJ264" s="143" t="s">
        <v>63</v>
      </c>
      <c r="AK264" s="994" t="s">
        <v>486</v>
      </c>
      <c r="AL264" s="143" t="s">
        <v>304</v>
      </c>
      <c r="AM264" s="154" t="s">
        <v>486</v>
      </c>
      <c r="AN264" s="143" t="s">
        <v>304</v>
      </c>
      <c r="AO264" s="995" t="s">
        <v>486</v>
      </c>
      <c r="AP264" s="143" t="s">
        <v>304</v>
      </c>
      <c r="AQ264" s="3453"/>
      <c r="AR264" s="143" t="s">
        <v>63</v>
      </c>
      <c r="AS264" s="1327"/>
      <c r="AT264" s="1328"/>
      <c r="AU264" s="1317"/>
      <c r="AV264" s="1329"/>
      <c r="AW264" s="1329"/>
      <c r="AX264" s="1329"/>
      <c r="AY264" s="1330" t="s">
        <v>1916</v>
      </c>
      <c r="AZ264" s="1331" t="s">
        <v>1821</v>
      </c>
      <c r="BA264" s="1332"/>
      <c r="BB264" s="1317"/>
      <c r="BC264" s="1333"/>
      <c r="BD264" s="1333"/>
      <c r="BE264" s="1333"/>
      <c r="BF264" s="1333"/>
      <c r="BG264" s="1333"/>
      <c r="BH264" s="1333"/>
      <c r="BI264" s="1333"/>
      <c r="BJ264" s="1333"/>
      <c r="BK264" s="1330"/>
      <c r="BL264" s="1334" t="s">
        <v>641</v>
      </c>
      <c r="BM264" s="1333" t="s">
        <v>2460</v>
      </c>
      <c r="BN264" s="1333" t="s">
        <v>3314</v>
      </c>
      <c r="BO264" s="1330"/>
    </row>
    <row r="265" spans="1:67" s="48" customFormat="1" ht="12" customHeight="1">
      <c r="A265" s="1335">
        <v>258</v>
      </c>
      <c r="B265" s="1336" t="s">
        <v>463</v>
      </c>
      <c r="C265" s="1337" t="s">
        <v>3465</v>
      </c>
      <c r="D265" s="1338" t="s">
        <v>3467</v>
      </c>
      <c r="E265" s="1339" t="s">
        <v>59</v>
      </c>
      <c r="F265" s="1340" t="s">
        <v>59</v>
      </c>
      <c r="G265" s="1341" t="s">
        <v>3467</v>
      </c>
      <c r="H265" s="1342"/>
      <c r="I265" s="1343"/>
      <c r="J265" s="1344"/>
      <c r="K265" s="836">
        <v>2</v>
      </c>
      <c r="L265" s="837">
        <v>2</v>
      </c>
      <c r="M265" s="838">
        <v>2</v>
      </c>
      <c r="N265" s="3507">
        <v>0</v>
      </c>
      <c r="O265" s="839">
        <v>0</v>
      </c>
      <c r="P265" s="840">
        <v>0</v>
      </c>
      <c r="Q265" s="3575">
        <v>0</v>
      </c>
      <c r="R265" s="3569"/>
      <c r="S265" s="224">
        <f t="shared" si="20"/>
        <v>6</v>
      </c>
      <c r="T265" s="224">
        <f t="shared" si="21"/>
        <v>6</v>
      </c>
      <c r="U265" s="1125" t="s">
        <v>1913</v>
      </c>
      <c r="V265" s="225" t="s">
        <v>304</v>
      </c>
      <c r="W265" s="842" t="s">
        <v>1917</v>
      </c>
      <c r="X265" s="842"/>
      <c r="Y265" s="842"/>
      <c r="Z265" s="225" t="s">
        <v>304</v>
      </c>
      <c r="AA265" s="842" t="s">
        <v>1918</v>
      </c>
      <c r="AB265" s="842" t="s">
        <v>1818</v>
      </c>
      <c r="AC265" s="842" t="s">
        <v>1824</v>
      </c>
      <c r="AD265" s="842"/>
      <c r="AE265" s="225" t="s">
        <v>304</v>
      </c>
      <c r="AF265" s="3510" t="s">
        <v>569</v>
      </c>
      <c r="AG265" s="843"/>
      <c r="AH265" s="843"/>
      <c r="AI265" s="844"/>
      <c r="AJ265" s="225" t="s">
        <v>63</v>
      </c>
      <c r="AK265" s="845" t="s">
        <v>486</v>
      </c>
      <c r="AL265" s="225" t="s">
        <v>304</v>
      </c>
      <c r="AM265" s="125" t="s">
        <v>486</v>
      </c>
      <c r="AN265" s="225" t="s">
        <v>304</v>
      </c>
      <c r="AO265" s="190" t="s">
        <v>486</v>
      </c>
      <c r="AP265" s="225" t="s">
        <v>304</v>
      </c>
      <c r="AQ265" s="3454"/>
      <c r="AR265" s="225" t="s">
        <v>63</v>
      </c>
      <c r="AS265" s="1345"/>
      <c r="AT265" s="1346"/>
      <c r="AU265" s="1335"/>
      <c r="AV265" s="1347"/>
      <c r="AW265" s="1347"/>
      <c r="AX265" s="1347"/>
      <c r="AY265" s="1348" t="s">
        <v>1916</v>
      </c>
      <c r="AZ265" s="1349" t="s">
        <v>1821</v>
      </c>
      <c r="BA265" s="1350"/>
      <c r="BB265" s="1335"/>
      <c r="BC265" s="1351"/>
      <c r="BD265" s="1351"/>
      <c r="BE265" s="1351"/>
      <c r="BF265" s="1351"/>
      <c r="BG265" s="1351"/>
      <c r="BH265" s="1351"/>
      <c r="BI265" s="1351"/>
      <c r="BJ265" s="1351"/>
      <c r="BK265" s="1348"/>
      <c r="BL265" s="1352" t="s">
        <v>641</v>
      </c>
      <c r="BM265" s="1351" t="s">
        <v>2460</v>
      </c>
      <c r="BN265" s="1351" t="s">
        <v>3314</v>
      </c>
      <c r="BO265" s="1348"/>
    </row>
    <row r="266" spans="1:67" s="48" customFormat="1" ht="12" customHeight="1">
      <c r="A266" s="1335">
        <v>259</v>
      </c>
      <c r="B266" s="1336" t="s">
        <v>463</v>
      </c>
      <c r="C266" s="1337" t="s">
        <v>3465</v>
      </c>
      <c r="D266" s="1338" t="s">
        <v>3466</v>
      </c>
      <c r="E266" s="1339" t="s">
        <v>59</v>
      </c>
      <c r="F266" s="1340" t="s">
        <v>59</v>
      </c>
      <c r="G266" s="1341" t="s">
        <v>3466</v>
      </c>
      <c r="H266" s="1342"/>
      <c r="I266" s="1343"/>
      <c r="J266" s="1344"/>
      <c r="K266" s="851">
        <v>1</v>
      </c>
      <c r="L266" s="837">
        <v>0</v>
      </c>
      <c r="M266" s="838">
        <v>1</v>
      </c>
      <c r="N266" s="3507">
        <v>0</v>
      </c>
      <c r="O266" s="839">
        <v>0</v>
      </c>
      <c r="P266" s="840">
        <v>0</v>
      </c>
      <c r="Q266" s="3575">
        <v>0</v>
      </c>
      <c r="R266" s="3569"/>
      <c r="S266" s="224">
        <f t="shared" si="20"/>
        <v>2</v>
      </c>
      <c r="T266" s="224">
        <f t="shared" si="21"/>
        <v>2</v>
      </c>
      <c r="U266" s="1125" t="s">
        <v>564</v>
      </c>
      <c r="V266" s="225" t="s">
        <v>304</v>
      </c>
      <c r="W266" s="842" t="s">
        <v>1825</v>
      </c>
      <c r="X266" s="842"/>
      <c r="Y266" s="842" t="s">
        <v>567</v>
      </c>
      <c r="Z266" s="225" t="s">
        <v>304</v>
      </c>
      <c r="AA266" s="842" t="s">
        <v>564</v>
      </c>
      <c r="AB266" s="842"/>
      <c r="AC266" s="842" t="s">
        <v>1511</v>
      </c>
      <c r="AD266" s="842"/>
      <c r="AE266" s="225" t="s">
        <v>304</v>
      </c>
      <c r="AF266" s="3510" t="s">
        <v>569</v>
      </c>
      <c r="AG266" s="843"/>
      <c r="AH266" s="843"/>
      <c r="AI266" s="844"/>
      <c r="AJ266" s="225" t="s">
        <v>63</v>
      </c>
      <c r="AK266" s="845" t="s">
        <v>486</v>
      </c>
      <c r="AL266" s="225" t="s">
        <v>304</v>
      </c>
      <c r="AM266" s="125" t="s">
        <v>486</v>
      </c>
      <c r="AN266" s="225" t="s">
        <v>304</v>
      </c>
      <c r="AO266" s="190" t="s">
        <v>486</v>
      </c>
      <c r="AP266" s="225" t="s">
        <v>304</v>
      </c>
      <c r="AQ266" s="3454"/>
      <c r="AR266" s="225" t="s">
        <v>63</v>
      </c>
      <c r="AS266" s="1345"/>
      <c r="AT266" s="1346"/>
      <c r="AU266" s="1335"/>
      <c r="AV266" s="1347"/>
      <c r="AW266" s="1347"/>
      <c r="AX266" s="1347"/>
      <c r="AY266" s="1348" t="s">
        <v>1916</v>
      </c>
      <c r="AZ266" s="1349"/>
      <c r="BA266" s="1350"/>
      <c r="BB266" s="1335"/>
      <c r="BC266" s="1351"/>
      <c r="BD266" s="1351"/>
      <c r="BE266" s="1351"/>
      <c r="BF266" s="1351"/>
      <c r="BG266" s="1351"/>
      <c r="BH266" s="1351"/>
      <c r="BI266" s="1351"/>
      <c r="BJ266" s="1351"/>
      <c r="BK266" s="1348"/>
      <c r="BL266" s="1352" t="s">
        <v>486</v>
      </c>
      <c r="BM266" s="1351" t="s">
        <v>2460</v>
      </c>
      <c r="BN266" s="1351" t="s">
        <v>3314</v>
      </c>
      <c r="BO266" s="1348"/>
    </row>
    <row r="267" spans="1:67" s="17" customFormat="1" ht="12" customHeight="1">
      <c r="A267" s="1335">
        <v>260</v>
      </c>
      <c r="B267" s="1351" t="s">
        <v>463</v>
      </c>
      <c r="C267" s="1347" t="s">
        <v>3465</v>
      </c>
      <c r="D267" s="1353" t="s">
        <v>3467</v>
      </c>
      <c r="E267" s="1339"/>
      <c r="F267" s="1340" t="s">
        <v>59</v>
      </c>
      <c r="G267" s="1354" t="s">
        <v>1919</v>
      </c>
      <c r="H267" s="1355"/>
      <c r="I267" s="1343"/>
      <c r="J267" s="1356"/>
      <c r="K267" s="836">
        <v>2</v>
      </c>
      <c r="L267" s="837">
        <v>0</v>
      </c>
      <c r="M267" s="838">
        <v>1</v>
      </c>
      <c r="N267" s="3506">
        <v>0</v>
      </c>
      <c r="O267" s="839">
        <v>0</v>
      </c>
      <c r="P267" s="840">
        <v>0</v>
      </c>
      <c r="Q267" s="3575">
        <v>0</v>
      </c>
      <c r="R267" s="3569"/>
      <c r="S267" s="224">
        <f t="shared" si="20"/>
        <v>3</v>
      </c>
      <c r="T267" s="224">
        <f t="shared" si="21"/>
        <v>3</v>
      </c>
      <c r="U267" s="1125" t="s">
        <v>1920</v>
      </c>
      <c r="V267" s="225" t="s">
        <v>304</v>
      </c>
      <c r="W267" s="842" t="s">
        <v>1921</v>
      </c>
      <c r="X267" s="842" t="s">
        <v>1723</v>
      </c>
      <c r="Y267" s="842" t="s">
        <v>567</v>
      </c>
      <c r="Z267" s="225" t="s">
        <v>304</v>
      </c>
      <c r="AA267" s="842" t="s">
        <v>1588</v>
      </c>
      <c r="AB267" s="842"/>
      <c r="AC267" s="842"/>
      <c r="AD267" s="842"/>
      <c r="AE267" s="225" t="s">
        <v>304</v>
      </c>
      <c r="AF267" s="3510" t="s">
        <v>122</v>
      </c>
      <c r="AG267" s="843"/>
      <c r="AH267" s="843"/>
      <c r="AI267" s="844"/>
      <c r="AJ267" s="225" t="s">
        <v>63</v>
      </c>
      <c r="AK267" s="845" t="s">
        <v>486</v>
      </c>
      <c r="AL267" s="225" t="s">
        <v>304</v>
      </c>
      <c r="AM267" s="125" t="s">
        <v>486</v>
      </c>
      <c r="AN267" s="225" t="s">
        <v>304</v>
      </c>
      <c r="AO267" s="190" t="s">
        <v>486</v>
      </c>
      <c r="AP267" s="225" t="s">
        <v>304</v>
      </c>
      <c r="AQ267" s="3454"/>
      <c r="AR267" s="225" t="s">
        <v>63</v>
      </c>
      <c r="AS267" s="1345"/>
      <c r="AT267" s="1346"/>
      <c r="AU267" s="1335"/>
      <c r="AV267" s="1347"/>
      <c r="AW267" s="1347">
        <v>232508</v>
      </c>
      <c r="AX267" s="1347" t="s">
        <v>1923</v>
      </c>
      <c r="AY267" s="1357" t="s">
        <v>1924</v>
      </c>
      <c r="AZ267" s="1349" t="s">
        <v>1821</v>
      </c>
      <c r="BA267" s="1350" t="s">
        <v>1922</v>
      </c>
      <c r="BB267" s="1352"/>
      <c r="BC267" s="1358"/>
      <c r="BD267" s="1358"/>
      <c r="BE267" s="1358"/>
      <c r="BF267" s="1358"/>
      <c r="BG267" s="1358"/>
      <c r="BH267" s="1358"/>
      <c r="BI267" s="1358"/>
      <c r="BJ267" s="1358"/>
      <c r="BK267" s="1357"/>
      <c r="BL267" s="1352" t="s">
        <v>486</v>
      </c>
      <c r="BM267" s="1358" t="s">
        <v>3363</v>
      </c>
      <c r="BN267" s="1358" t="s">
        <v>3456</v>
      </c>
      <c r="BO267" s="1357"/>
    </row>
    <row r="268" spans="1:67" s="17" customFormat="1" ht="12" customHeight="1">
      <c r="A268" s="1335">
        <v>261</v>
      </c>
      <c r="B268" s="1351" t="s">
        <v>463</v>
      </c>
      <c r="C268" s="1347" t="s">
        <v>3465</v>
      </c>
      <c r="D268" s="1353" t="s">
        <v>3466</v>
      </c>
      <c r="E268" s="1339"/>
      <c r="F268" s="1340" t="s">
        <v>195</v>
      </c>
      <c r="G268" s="1354" t="s">
        <v>1925</v>
      </c>
      <c r="H268" s="1355"/>
      <c r="I268" s="1343"/>
      <c r="J268" s="1356"/>
      <c r="K268" s="851">
        <v>1</v>
      </c>
      <c r="L268" s="837">
        <v>0</v>
      </c>
      <c r="M268" s="838">
        <v>1</v>
      </c>
      <c r="N268" s="3507">
        <v>0</v>
      </c>
      <c r="O268" s="839">
        <v>0</v>
      </c>
      <c r="P268" s="840">
        <v>0</v>
      </c>
      <c r="Q268" s="3575">
        <v>0</v>
      </c>
      <c r="R268" s="3569"/>
      <c r="S268" s="224">
        <f t="shared" si="20"/>
        <v>2</v>
      </c>
      <c r="T268" s="224">
        <f t="shared" si="21"/>
        <v>2</v>
      </c>
      <c r="U268" s="1125" t="s">
        <v>564</v>
      </c>
      <c r="V268" s="225" t="s">
        <v>304</v>
      </c>
      <c r="W268" s="842" t="s">
        <v>565</v>
      </c>
      <c r="X268" s="842"/>
      <c r="Y268" s="842" t="s">
        <v>567</v>
      </c>
      <c r="Z268" s="225" t="s">
        <v>304</v>
      </c>
      <c r="AA268" s="842" t="s">
        <v>564</v>
      </c>
      <c r="AB268" s="842"/>
      <c r="AC268" s="842" t="s">
        <v>1511</v>
      </c>
      <c r="AD268" s="842"/>
      <c r="AE268" s="225" t="s">
        <v>304</v>
      </c>
      <c r="AF268" s="3510" t="s">
        <v>122</v>
      </c>
      <c r="AG268" s="843"/>
      <c r="AH268" s="843"/>
      <c r="AI268" s="844"/>
      <c r="AJ268" s="225" t="s">
        <v>63</v>
      </c>
      <c r="AK268" s="845" t="s">
        <v>486</v>
      </c>
      <c r="AL268" s="225" t="s">
        <v>304</v>
      </c>
      <c r="AM268" s="125" t="s">
        <v>486</v>
      </c>
      <c r="AN268" s="225" t="s">
        <v>304</v>
      </c>
      <c r="AO268" s="190" t="s">
        <v>486</v>
      </c>
      <c r="AP268" s="225" t="s">
        <v>304</v>
      </c>
      <c r="AQ268" s="3454"/>
      <c r="AR268" s="225" t="s">
        <v>63</v>
      </c>
      <c r="AS268" s="1345"/>
      <c r="AT268" s="1346"/>
      <c r="AU268" s="1335"/>
      <c r="AV268" s="1347"/>
      <c r="AW268" s="1347">
        <v>232508</v>
      </c>
      <c r="AX268" s="1347" t="s">
        <v>1923</v>
      </c>
      <c r="AY268" s="1357" t="s">
        <v>1924</v>
      </c>
      <c r="AZ268" s="1349" t="s">
        <v>1821</v>
      </c>
      <c r="BA268" s="1350" t="s">
        <v>1922</v>
      </c>
      <c r="BB268" s="1352"/>
      <c r="BC268" s="1358"/>
      <c r="BD268" s="1358"/>
      <c r="BE268" s="1358"/>
      <c r="BF268" s="1358"/>
      <c r="BG268" s="1358"/>
      <c r="BH268" s="1358"/>
      <c r="BI268" s="1358"/>
      <c r="BJ268" s="1358"/>
      <c r="BK268" s="1357"/>
      <c r="BL268" s="1352" t="s">
        <v>486</v>
      </c>
      <c r="BM268" s="1358" t="s">
        <v>3363</v>
      </c>
      <c r="BN268" s="1358" t="s">
        <v>3456</v>
      </c>
      <c r="BO268" s="1357"/>
    </row>
    <row r="269" spans="1:67" s="17" customFormat="1" ht="12" customHeight="1">
      <c r="A269" s="1335">
        <v>262</v>
      </c>
      <c r="B269" s="1351" t="s">
        <v>463</v>
      </c>
      <c r="C269" s="1347" t="s">
        <v>3465</v>
      </c>
      <c r="D269" s="1353" t="s">
        <v>3468</v>
      </c>
      <c r="E269" s="1339"/>
      <c r="F269" s="1340" t="s">
        <v>195</v>
      </c>
      <c r="G269" s="1354" t="s">
        <v>1926</v>
      </c>
      <c r="H269" s="1355"/>
      <c r="I269" s="1343"/>
      <c r="J269" s="1356"/>
      <c r="K269" s="836">
        <v>4</v>
      </c>
      <c r="L269" s="837">
        <v>2</v>
      </c>
      <c r="M269" s="838">
        <v>8</v>
      </c>
      <c r="N269" s="3507">
        <v>0</v>
      </c>
      <c r="O269" s="839">
        <v>0</v>
      </c>
      <c r="P269" s="840">
        <v>0</v>
      </c>
      <c r="Q269" s="3575">
        <v>0</v>
      </c>
      <c r="R269" s="3569"/>
      <c r="S269" s="224">
        <f t="shared" si="20"/>
        <v>14</v>
      </c>
      <c r="T269" s="224">
        <f t="shared" si="21"/>
        <v>14</v>
      </c>
      <c r="U269" s="1125" t="s">
        <v>1927</v>
      </c>
      <c r="V269" s="225" t="s">
        <v>304</v>
      </c>
      <c r="W269" s="842" t="s">
        <v>1928</v>
      </c>
      <c r="X269" s="842" t="s">
        <v>1889</v>
      </c>
      <c r="Y269" s="842" t="s">
        <v>1929</v>
      </c>
      <c r="Z269" s="225" t="s">
        <v>304</v>
      </c>
      <c r="AA269" s="842" t="s">
        <v>1930</v>
      </c>
      <c r="AB269" s="842" t="s">
        <v>1931</v>
      </c>
      <c r="AC269" s="842" t="s">
        <v>1932</v>
      </c>
      <c r="AD269" s="842" t="s">
        <v>1933</v>
      </c>
      <c r="AE269" s="225" t="s">
        <v>304</v>
      </c>
      <c r="AF269" s="3510" t="s">
        <v>122</v>
      </c>
      <c r="AG269" s="843"/>
      <c r="AH269" s="843"/>
      <c r="AI269" s="844"/>
      <c r="AJ269" s="225" t="s">
        <v>63</v>
      </c>
      <c r="AK269" s="845" t="s">
        <v>3273</v>
      </c>
      <c r="AL269" s="225" t="s">
        <v>304</v>
      </c>
      <c r="AM269" s="125" t="s">
        <v>486</v>
      </c>
      <c r="AN269" s="225" t="s">
        <v>304</v>
      </c>
      <c r="AO269" s="190" t="s">
        <v>486</v>
      </c>
      <c r="AP269" s="225" t="s">
        <v>304</v>
      </c>
      <c r="AQ269" s="3454"/>
      <c r="AR269" s="225" t="s">
        <v>63</v>
      </c>
      <c r="AS269" s="1345"/>
      <c r="AT269" s="1346"/>
      <c r="AU269" s="1335"/>
      <c r="AV269" s="1347" t="s">
        <v>379</v>
      </c>
      <c r="AW269" s="1347">
        <v>232570</v>
      </c>
      <c r="AX269" s="1347" t="s">
        <v>1934</v>
      </c>
      <c r="AY269" s="1357" t="s">
        <v>1935</v>
      </c>
      <c r="AZ269" s="1349" t="s">
        <v>1821</v>
      </c>
      <c r="BA269" s="1350" t="s">
        <v>1922</v>
      </c>
      <c r="BB269" s="1352"/>
      <c r="BC269" s="1358"/>
      <c r="BD269" s="1358"/>
      <c r="BE269" s="1358"/>
      <c r="BF269" s="1358" t="s">
        <v>59</v>
      </c>
      <c r="BG269" s="1358" t="s">
        <v>59</v>
      </c>
      <c r="BH269" s="1358" t="s">
        <v>59</v>
      </c>
      <c r="BI269" s="1358" t="s">
        <v>59</v>
      </c>
      <c r="BJ269" s="1358"/>
      <c r="BK269" s="1357"/>
      <c r="BL269" s="1352" t="s">
        <v>641</v>
      </c>
      <c r="BM269" s="1358" t="s">
        <v>2460</v>
      </c>
      <c r="BN269" s="1358" t="s">
        <v>3314</v>
      </c>
      <c r="BO269" s="1357"/>
    </row>
    <row r="270" spans="1:67" s="17" customFormat="1" ht="12" customHeight="1">
      <c r="A270" s="1335">
        <v>263</v>
      </c>
      <c r="B270" s="1351" t="s">
        <v>463</v>
      </c>
      <c r="C270" s="1347" t="s">
        <v>3465</v>
      </c>
      <c r="D270" s="1353" t="s">
        <v>3467</v>
      </c>
      <c r="E270" s="1339"/>
      <c r="F270" s="1340"/>
      <c r="G270" s="1354" t="s">
        <v>1936</v>
      </c>
      <c r="H270" s="1355"/>
      <c r="I270" s="1343"/>
      <c r="J270" s="1356"/>
      <c r="K270" s="851">
        <v>2</v>
      </c>
      <c r="L270" s="837">
        <v>2</v>
      </c>
      <c r="M270" s="838">
        <v>2</v>
      </c>
      <c r="N270" s="3507">
        <v>0</v>
      </c>
      <c r="O270" s="839">
        <v>0</v>
      </c>
      <c r="P270" s="840">
        <v>0</v>
      </c>
      <c r="Q270" s="3575">
        <v>0</v>
      </c>
      <c r="R270" s="3569"/>
      <c r="S270" s="224">
        <f t="shared" ref="S270:S330" si="22">SUM(K270:M270)+SUM(O270:R270)</f>
        <v>6</v>
      </c>
      <c r="T270" s="224">
        <f t="shared" ref="T270:T330" si="23">SUM(K270:R270)</f>
        <v>6</v>
      </c>
      <c r="U270" s="1125" t="s">
        <v>1927</v>
      </c>
      <c r="V270" s="225" t="s">
        <v>304</v>
      </c>
      <c r="W270" s="842" t="s">
        <v>1928</v>
      </c>
      <c r="X270" s="842" t="s">
        <v>1889</v>
      </c>
      <c r="Y270" s="842" t="s">
        <v>1929</v>
      </c>
      <c r="Z270" s="225" t="s">
        <v>304</v>
      </c>
      <c r="AA270" s="842" t="s">
        <v>1937</v>
      </c>
      <c r="AB270" s="842" t="s">
        <v>1931</v>
      </c>
      <c r="AC270" s="842" t="s">
        <v>1938</v>
      </c>
      <c r="AD270" s="842"/>
      <c r="AE270" s="225" t="s">
        <v>304</v>
      </c>
      <c r="AF270" s="3510" t="s">
        <v>122</v>
      </c>
      <c r="AG270" s="843"/>
      <c r="AH270" s="843"/>
      <c r="AI270" s="844"/>
      <c r="AJ270" s="225" t="s">
        <v>63</v>
      </c>
      <c r="AK270" s="845" t="s">
        <v>3273</v>
      </c>
      <c r="AL270" s="225" t="s">
        <v>304</v>
      </c>
      <c r="AM270" s="125" t="s">
        <v>486</v>
      </c>
      <c r="AN270" s="225" t="s">
        <v>304</v>
      </c>
      <c r="AO270" s="190" t="s">
        <v>486</v>
      </c>
      <c r="AP270" s="225" t="s">
        <v>304</v>
      </c>
      <c r="AQ270" s="3454"/>
      <c r="AR270" s="225" t="s">
        <v>63</v>
      </c>
      <c r="AS270" s="1345"/>
      <c r="AT270" s="1346"/>
      <c r="AU270" s="1335"/>
      <c r="AV270" s="1347" t="s">
        <v>379</v>
      </c>
      <c r="AW270" s="1347">
        <v>232570</v>
      </c>
      <c r="AX270" s="1347" t="s">
        <v>1934</v>
      </c>
      <c r="AY270" s="1357" t="s">
        <v>1935</v>
      </c>
      <c r="AZ270" s="1349" t="s">
        <v>1821</v>
      </c>
      <c r="BA270" s="1350" t="s">
        <v>1922</v>
      </c>
      <c r="BB270" s="1352"/>
      <c r="BC270" s="1358"/>
      <c r="BD270" s="1358"/>
      <c r="BE270" s="1358"/>
      <c r="BF270" s="1358" t="s">
        <v>59</v>
      </c>
      <c r="BG270" s="1358" t="s">
        <v>59</v>
      </c>
      <c r="BH270" s="1358" t="s">
        <v>59</v>
      </c>
      <c r="BI270" s="1358" t="s">
        <v>59</v>
      </c>
      <c r="BJ270" s="1358"/>
      <c r="BK270" s="1357"/>
      <c r="BL270" s="1352" t="s">
        <v>641</v>
      </c>
      <c r="BM270" s="1358" t="s">
        <v>2460</v>
      </c>
      <c r="BN270" s="1358" t="s">
        <v>3314</v>
      </c>
      <c r="BO270" s="1357"/>
    </row>
    <row r="271" spans="1:67" s="17" customFormat="1" ht="12" customHeight="1">
      <c r="A271" s="1335">
        <v>264</v>
      </c>
      <c r="B271" s="1351" t="s">
        <v>463</v>
      </c>
      <c r="C271" s="1347" t="s">
        <v>3465</v>
      </c>
      <c r="D271" s="1353" t="s">
        <v>3466</v>
      </c>
      <c r="E271" s="1339"/>
      <c r="F271" s="1340" t="s">
        <v>195</v>
      </c>
      <c r="G271" s="1354" t="s">
        <v>1939</v>
      </c>
      <c r="H271" s="1355"/>
      <c r="I271" s="1343"/>
      <c r="J271" s="1356"/>
      <c r="K271" s="836">
        <v>1</v>
      </c>
      <c r="L271" s="837">
        <v>0</v>
      </c>
      <c r="M271" s="838">
        <v>1</v>
      </c>
      <c r="N271" s="3506">
        <v>0</v>
      </c>
      <c r="O271" s="839">
        <v>0</v>
      </c>
      <c r="P271" s="840">
        <v>0</v>
      </c>
      <c r="Q271" s="3575">
        <v>0</v>
      </c>
      <c r="R271" s="3569"/>
      <c r="S271" s="224">
        <f t="shared" si="22"/>
        <v>2</v>
      </c>
      <c r="T271" s="224">
        <f t="shared" si="23"/>
        <v>2</v>
      </c>
      <c r="U271" s="1125" t="s">
        <v>564</v>
      </c>
      <c r="V271" s="225" t="s">
        <v>304</v>
      </c>
      <c r="W271" s="842" t="s">
        <v>565</v>
      </c>
      <c r="X271" s="842"/>
      <c r="Y271" s="842" t="s">
        <v>567</v>
      </c>
      <c r="Z271" s="225" t="s">
        <v>304</v>
      </c>
      <c r="AA271" s="842" t="s">
        <v>564</v>
      </c>
      <c r="AB271" s="842"/>
      <c r="AC271" s="842" t="s">
        <v>1511</v>
      </c>
      <c r="AD271" s="842"/>
      <c r="AE271" s="225" t="s">
        <v>304</v>
      </c>
      <c r="AF271" s="3510" t="s">
        <v>122</v>
      </c>
      <c r="AG271" s="843"/>
      <c r="AH271" s="843"/>
      <c r="AI271" s="844"/>
      <c r="AJ271" s="225" t="s">
        <v>63</v>
      </c>
      <c r="AK271" s="845" t="s">
        <v>3273</v>
      </c>
      <c r="AL271" s="225" t="s">
        <v>304</v>
      </c>
      <c r="AM271" s="125" t="s">
        <v>486</v>
      </c>
      <c r="AN271" s="225" t="s">
        <v>304</v>
      </c>
      <c r="AO271" s="190" t="s">
        <v>486</v>
      </c>
      <c r="AP271" s="225" t="s">
        <v>304</v>
      </c>
      <c r="AQ271" s="3454"/>
      <c r="AR271" s="225" t="s">
        <v>63</v>
      </c>
      <c r="AS271" s="1345"/>
      <c r="AT271" s="1346"/>
      <c r="AU271" s="1335"/>
      <c r="AV271" s="1347" t="s">
        <v>379</v>
      </c>
      <c r="AW271" s="1347">
        <v>232570</v>
      </c>
      <c r="AX271" s="1347" t="s">
        <v>1934</v>
      </c>
      <c r="AY271" s="1357" t="s">
        <v>1935</v>
      </c>
      <c r="AZ271" s="1349" t="s">
        <v>1821</v>
      </c>
      <c r="BA271" s="1350" t="s">
        <v>1922</v>
      </c>
      <c r="BB271" s="1352"/>
      <c r="BC271" s="1358"/>
      <c r="BD271" s="1358"/>
      <c r="BE271" s="1358"/>
      <c r="BF271" s="1358" t="s">
        <v>59</v>
      </c>
      <c r="BG271" s="1358" t="s">
        <v>59</v>
      </c>
      <c r="BH271" s="1358" t="s">
        <v>59</v>
      </c>
      <c r="BI271" s="1358" t="s">
        <v>59</v>
      </c>
      <c r="BJ271" s="1358"/>
      <c r="BK271" s="1357"/>
      <c r="BL271" s="1352" t="s">
        <v>486</v>
      </c>
      <c r="BM271" s="1358" t="s">
        <v>2460</v>
      </c>
      <c r="BN271" s="1358" t="s">
        <v>3314</v>
      </c>
      <c r="BO271" s="1357"/>
    </row>
    <row r="272" spans="1:67" s="17" customFormat="1" ht="12" customHeight="1">
      <c r="A272" s="1359">
        <v>265</v>
      </c>
      <c r="B272" s="1360" t="s">
        <v>463</v>
      </c>
      <c r="C272" s="1361" t="s">
        <v>3465</v>
      </c>
      <c r="D272" s="1362" t="s">
        <v>3466</v>
      </c>
      <c r="E272" s="1363"/>
      <c r="F272" s="1364" t="s">
        <v>195</v>
      </c>
      <c r="G272" s="1365" t="s">
        <v>1940</v>
      </c>
      <c r="H272" s="1366"/>
      <c r="I272" s="1367"/>
      <c r="J272" s="1368"/>
      <c r="K272" s="1123">
        <v>1</v>
      </c>
      <c r="L272" s="863">
        <v>0</v>
      </c>
      <c r="M272" s="864">
        <v>1</v>
      </c>
      <c r="N272" s="3514">
        <v>0</v>
      </c>
      <c r="O272" s="865">
        <v>0</v>
      </c>
      <c r="P272" s="866">
        <v>0</v>
      </c>
      <c r="Q272" s="3576">
        <v>0</v>
      </c>
      <c r="R272" s="3570"/>
      <c r="S272" s="796">
        <f t="shared" si="22"/>
        <v>2</v>
      </c>
      <c r="T272" s="796">
        <f t="shared" si="23"/>
        <v>2</v>
      </c>
      <c r="U272" s="1126" t="s">
        <v>564</v>
      </c>
      <c r="V272" s="798" t="s">
        <v>304</v>
      </c>
      <c r="W272" s="868" t="s">
        <v>565</v>
      </c>
      <c r="X272" s="868"/>
      <c r="Y272" s="868" t="s">
        <v>567</v>
      </c>
      <c r="Z272" s="798" t="s">
        <v>304</v>
      </c>
      <c r="AA272" s="868" t="s">
        <v>564</v>
      </c>
      <c r="AB272" s="868"/>
      <c r="AC272" s="868" t="s">
        <v>1511</v>
      </c>
      <c r="AD272" s="868"/>
      <c r="AE272" s="798" t="s">
        <v>304</v>
      </c>
      <c r="AF272" s="3511" t="s">
        <v>122</v>
      </c>
      <c r="AG272" s="869"/>
      <c r="AH272" s="869"/>
      <c r="AI272" s="870"/>
      <c r="AJ272" s="798" t="s">
        <v>63</v>
      </c>
      <c r="AK272" s="871" t="s">
        <v>486</v>
      </c>
      <c r="AL272" s="798" t="s">
        <v>304</v>
      </c>
      <c r="AM272" s="155" t="s">
        <v>486</v>
      </c>
      <c r="AN272" s="798" t="s">
        <v>304</v>
      </c>
      <c r="AO272" s="191" t="s">
        <v>486</v>
      </c>
      <c r="AP272" s="798" t="s">
        <v>304</v>
      </c>
      <c r="AQ272" s="3456"/>
      <c r="AR272" s="798" t="s">
        <v>63</v>
      </c>
      <c r="AS272" s="1369"/>
      <c r="AT272" s="1370"/>
      <c r="AU272" s="1359"/>
      <c r="AV272" s="1361" t="s">
        <v>379</v>
      </c>
      <c r="AW272" s="1361">
        <v>232579</v>
      </c>
      <c r="AX272" s="1361" t="s">
        <v>1941</v>
      </c>
      <c r="AY272" s="1371" t="s">
        <v>1942</v>
      </c>
      <c r="AZ272" s="1372" t="s">
        <v>1821</v>
      </c>
      <c r="BA272" s="1373" t="s">
        <v>1922</v>
      </c>
      <c r="BB272" s="1374"/>
      <c r="BC272" s="1375"/>
      <c r="BD272" s="1375"/>
      <c r="BE272" s="1375"/>
      <c r="BF272" s="1375" t="s">
        <v>59</v>
      </c>
      <c r="BG272" s="1375" t="s">
        <v>59</v>
      </c>
      <c r="BH272" s="1375" t="s">
        <v>59</v>
      </c>
      <c r="BI272" s="1375" t="s">
        <v>59</v>
      </c>
      <c r="BJ272" s="1375"/>
      <c r="BK272" s="1371"/>
      <c r="BL272" s="1374" t="s">
        <v>486</v>
      </c>
      <c r="BM272" s="1375" t="s">
        <v>3363</v>
      </c>
      <c r="BN272" s="1375" t="s">
        <v>3456</v>
      </c>
      <c r="BO272" s="1371"/>
    </row>
    <row r="273" spans="1:67" s="48" customFormat="1" ht="12" customHeight="1">
      <c r="A273" s="1380">
        <v>266</v>
      </c>
      <c r="B273" s="1381" t="s">
        <v>463</v>
      </c>
      <c r="C273" s="1382" t="s">
        <v>1943</v>
      </c>
      <c r="D273" s="1383" t="s">
        <v>1944</v>
      </c>
      <c r="E273" s="1384" t="s">
        <v>59</v>
      </c>
      <c r="F273" s="1385" t="s">
        <v>59</v>
      </c>
      <c r="G273" s="1386" t="s">
        <v>1944</v>
      </c>
      <c r="H273" s="1387"/>
      <c r="I273" s="1388"/>
      <c r="J273" s="1389"/>
      <c r="K273" s="934">
        <v>2</v>
      </c>
      <c r="L273" s="456">
        <v>0</v>
      </c>
      <c r="M273" s="457">
        <v>1</v>
      </c>
      <c r="N273" s="1843">
        <v>0</v>
      </c>
      <c r="O273" s="458">
        <v>0</v>
      </c>
      <c r="P273" s="459">
        <v>0</v>
      </c>
      <c r="Q273" s="3562">
        <v>0</v>
      </c>
      <c r="R273" s="3565"/>
      <c r="S273" s="764">
        <f t="shared" si="22"/>
        <v>3</v>
      </c>
      <c r="T273" s="764">
        <f t="shared" si="23"/>
        <v>3</v>
      </c>
      <c r="U273" s="1078" t="s">
        <v>1945</v>
      </c>
      <c r="V273" s="143" t="s">
        <v>304</v>
      </c>
      <c r="W273" s="208" t="s">
        <v>1946</v>
      </c>
      <c r="X273" s="208" t="s">
        <v>1723</v>
      </c>
      <c r="Y273" s="208" t="s">
        <v>1718</v>
      </c>
      <c r="Z273" s="143" t="s">
        <v>304</v>
      </c>
      <c r="AA273" s="208" t="s">
        <v>1947</v>
      </c>
      <c r="AB273" s="208" t="s">
        <v>1769</v>
      </c>
      <c r="AC273" s="208" t="s">
        <v>1948</v>
      </c>
      <c r="AD273" s="208"/>
      <c r="AE273" s="143" t="s">
        <v>304</v>
      </c>
      <c r="AF273" s="210"/>
      <c r="AG273" s="210"/>
      <c r="AH273" s="210"/>
      <c r="AI273" s="466"/>
      <c r="AJ273" s="143" t="s">
        <v>63</v>
      </c>
      <c r="AK273" s="467" t="s">
        <v>486</v>
      </c>
      <c r="AL273" s="143" t="s">
        <v>304</v>
      </c>
      <c r="AM273" s="147" t="s">
        <v>486</v>
      </c>
      <c r="AN273" s="143" t="s">
        <v>304</v>
      </c>
      <c r="AO273" s="167" t="s">
        <v>486</v>
      </c>
      <c r="AP273" s="143" t="s">
        <v>304</v>
      </c>
      <c r="AQ273" s="3457"/>
      <c r="AR273" s="143" t="s">
        <v>63</v>
      </c>
      <c r="AS273" s="1390"/>
      <c r="AT273" s="1391"/>
      <c r="AU273" s="1396"/>
      <c r="AV273" s="1392"/>
      <c r="AW273" s="1392"/>
      <c r="AX273" s="1392"/>
      <c r="AY273" s="1393" t="s">
        <v>1943</v>
      </c>
      <c r="AZ273" s="1394" t="s">
        <v>2067</v>
      </c>
      <c r="BA273" s="1395"/>
      <c r="BB273" s="1396"/>
      <c r="BC273" s="1397"/>
      <c r="BD273" s="1397"/>
      <c r="BE273" s="1397"/>
      <c r="BF273" s="1397"/>
      <c r="BG273" s="1397"/>
      <c r="BH273" s="1397"/>
      <c r="BI273" s="1397"/>
      <c r="BJ273" s="1397"/>
      <c r="BK273" s="1393"/>
      <c r="BL273" s="555" t="s">
        <v>486</v>
      </c>
      <c r="BM273" s="1397" t="s">
        <v>3363</v>
      </c>
      <c r="BN273" s="1397" t="s">
        <v>499</v>
      </c>
      <c r="BO273" s="1393"/>
    </row>
    <row r="274" spans="1:67" s="48" customFormat="1" ht="12" customHeight="1">
      <c r="A274" s="1398">
        <v>267</v>
      </c>
      <c r="B274" s="1399" t="s">
        <v>463</v>
      </c>
      <c r="C274" s="1400" t="s">
        <v>1943</v>
      </c>
      <c r="D274" s="1401" t="s">
        <v>1950</v>
      </c>
      <c r="E274" s="1402" t="s">
        <v>59</v>
      </c>
      <c r="F274" s="1403" t="s">
        <v>59</v>
      </c>
      <c r="G274" s="1404" t="s">
        <v>1950</v>
      </c>
      <c r="H274" s="1405"/>
      <c r="I274" s="1406"/>
      <c r="J274" s="1407"/>
      <c r="K274" s="777">
        <v>1</v>
      </c>
      <c r="L274" s="220">
        <v>0</v>
      </c>
      <c r="M274" s="221">
        <v>1</v>
      </c>
      <c r="N274" s="1844">
        <v>0</v>
      </c>
      <c r="O274" s="222">
        <v>0</v>
      </c>
      <c r="P274" s="223">
        <v>0</v>
      </c>
      <c r="Q274" s="3546">
        <v>0</v>
      </c>
      <c r="R274" s="3566"/>
      <c r="S274" s="224">
        <f t="shared" si="22"/>
        <v>2</v>
      </c>
      <c r="T274" s="224">
        <f t="shared" si="23"/>
        <v>2</v>
      </c>
      <c r="U274" s="1044" t="s">
        <v>1945</v>
      </c>
      <c r="V274" s="225" t="s">
        <v>304</v>
      </c>
      <c r="W274" s="226" t="s">
        <v>1946</v>
      </c>
      <c r="X274" s="226" t="s">
        <v>1723</v>
      </c>
      <c r="Y274" s="226" t="s">
        <v>1718</v>
      </c>
      <c r="Z274" s="225" t="s">
        <v>304</v>
      </c>
      <c r="AA274" s="226" t="s">
        <v>1951</v>
      </c>
      <c r="AB274" s="226" t="s">
        <v>1769</v>
      </c>
      <c r="AC274" s="226" t="s">
        <v>1948</v>
      </c>
      <c r="AD274" s="226"/>
      <c r="AE274" s="225" t="s">
        <v>304</v>
      </c>
      <c r="AF274" s="227"/>
      <c r="AG274" s="227"/>
      <c r="AH274" s="227"/>
      <c r="AI274" s="228"/>
      <c r="AJ274" s="225" t="s">
        <v>63</v>
      </c>
      <c r="AK274" s="229" t="s">
        <v>486</v>
      </c>
      <c r="AL274" s="225" t="s">
        <v>304</v>
      </c>
      <c r="AM274" s="15" t="s">
        <v>486</v>
      </c>
      <c r="AN274" s="225" t="s">
        <v>304</v>
      </c>
      <c r="AO274" s="34" t="s">
        <v>486</v>
      </c>
      <c r="AP274" s="225" t="s">
        <v>304</v>
      </c>
      <c r="AQ274" s="3458"/>
      <c r="AR274" s="225" t="s">
        <v>63</v>
      </c>
      <c r="AS274" s="1408"/>
      <c r="AT274" s="1409"/>
      <c r="AU274" s="1415"/>
      <c r="AV274" s="1411"/>
      <c r="AW274" s="1411"/>
      <c r="AX274" s="1411"/>
      <c r="AY274" s="1412" t="s">
        <v>1943</v>
      </c>
      <c r="AZ274" s="1413" t="s">
        <v>2067</v>
      </c>
      <c r="BA274" s="1414"/>
      <c r="BB274" s="1415"/>
      <c r="BC274" s="1416"/>
      <c r="BD274" s="1416"/>
      <c r="BE274" s="1416"/>
      <c r="BF274" s="1416"/>
      <c r="BG274" s="1416"/>
      <c r="BH274" s="1416"/>
      <c r="BI274" s="1416"/>
      <c r="BJ274" s="1416"/>
      <c r="BK274" s="1412"/>
      <c r="BL274" s="558" t="s">
        <v>486</v>
      </c>
      <c r="BM274" s="1416" t="s">
        <v>3363</v>
      </c>
      <c r="BN274" s="1416" t="s">
        <v>499</v>
      </c>
      <c r="BO274" s="1412"/>
    </row>
    <row r="275" spans="1:67" s="48" customFormat="1" ht="12" customHeight="1">
      <c r="A275" s="1398">
        <v>268</v>
      </c>
      <c r="B275" s="1399" t="s">
        <v>463</v>
      </c>
      <c r="C275" s="1400" t="s">
        <v>1943</v>
      </c>
      <c r="D275" s="1401" t="s">
        <v>1952</v>
      </c>
      <c r="E275" s="1402" t="s">
        <v>59</v>
      </c>
      <c r="F275" s="1403" t="s">
        <v>59</v>
      </c>
      <c r="G275" s="1404" t="s">
        <v>1952</v>
      </c>
      <c r="H275" s="1405"/>
      <c r="I275" s="1406"/>
      <c r="J275" s="1407"/>
      <c r="K275" s="774">
        <v>1</v>
      </c>
      <c r="L275" s="220">
        <v>0</v>
      </c>
      <c r="M275" s="221">
        <v>1</v>
      </c>
      <c r="N275" s="1845">
        <v>0</v>
      </c>
      <c r="O275" s="222">
        <v>0</v>
      </c>
      <c r="P275" s="223">
        <v>0</v>
      </c>
      <c r="Q275" s="3546">
        <v>0</v>
      </c>
      <c r="R275" s="3566"/>
      <c r="S275" s="224">
        <f t="shared" si="22"/>
        <v>2</v>
      </c>
      <c r="T275" s="224">
        <f t="shared" si="23"/>
        <v>2</v>
      </c>
      <c r="U275" s="1044" t="s">
        <v>564</v>
      </c>
      <c r="V275" s="225" t="s">
        <v>304</v>
      </c>
      <c r="W275" s="226" t="s">
        <v>1825</v>
      </c>
      <c r="X275" s="226" t="s">
        <v>1949</v>
      </c>
      <c r="Y275" s="226" t="s">
        <v>567</v>
      </c>
      <c r="Z275" s="225" t="s">
        <v>304</v>
      </c>
      <c r="AA275" s="226" t="s">
        <v>564</v>
      </c>
      <c r="AB275" s="226"/>
      <c r="AC275" s="226" t="s">
        <v>1949</v>
      </c>
      <c r="AD275" s="226"/>
      <c r="AE275" s="225" t="s">
        <v>304</v>
      </c>
      <c r="AF275" s="227"/>
      <c r="AG275" s="227"/>
      <c r="AH275" s="227"/>
      <c r="AI275" s="228"/>
      <c r="AJ275" s="225" t="s">
        <v>63</v>
      </c>
      <c r="AK275" s="229" t="s">
        <v>486</v>
      </c>
      <c r="AL275" s="225" t="s">
        <v>304</v>
      </c>
      <c r="AM275" s="15" t="s">
        <v>486</v>
      </c>
      <c r="AN275" s="225" t="s">
        <v>304</v>
      </c>
      <c r="AO275" s="34" t="s">
        <v>486</v>
      </c>
      <c r="AP275" s="225" t="s">
        <v>304</v>
      </c>
      <c r="AQ275" s="3458"/>
      <c r="AR275" s="225" t="s">
        <v>63</v>
      </c>
      <c r="AS275" s="1408"/>
      <c r="AT275" s="1409"/>
      <c r="AU275" s="1415"/>
      <c r="AV275" s="1411"/>
      <c r="AW275" s="1411"/>
      <c r="AX275" s="1411"/>
      <c r="AY275" s="1412" t="s">
        <v>1943</v>
      </c>
      <c r="AZ275" s="1413" t="s">
        <v>2067</v>
      </c>
      <c r="BA275" s="1414"/>
      <c r="BB275" s="1415"/>
      <c r="BC275" s="1416"/>
      <c r="BD275" s="1416"/>
      <c r="BE275" s="1416"/>
      <c r="BF275" s="1416"/>
      <c r="BG275" s="1416"/>
      <c r="BH275" s="1416"/>
      <c r="BI275" s="1416"/>
      <c r="BJ275" s="1416"/>
      <c r="BK275" s="1412"/>
      <c r="BL275" s="558" t="s">
        <v>486</v>
      </c>
      <c r="BM275" s="1416" t="s">
        <v>3363</v>
      </c>
      <c r="BN275" s="1416" t="s">
        <v>499</v>
      </c>
      <c r="BO275" s="1412"/>
    </row>
    <row r="276" spans="1:67" s="17" customFormat="1" ht="12" customHeight="1">
      <c r="A276" s="1417">
        <v>269</v>
      </c>
      <c r="B276" s="1418" t="s">
        <v>463</v>
      </c>
      <c r="C276" s="1419" t="s">
        <v>1943</v>
      </c>
      <c r="D276" s="1416" t="s">
        <v>1952</v>
      </c>
      <c r="E276" s="1420"/>
      <c r="F276" s="1421" t="s">
        <v>195</v>
      </c>
      <c r="G276" s="1422" t="s">
        <v>1953</v>
      </c>
      <c r="H276" s="1423"/>
      <c r="I276" s="1424"/>
      <c r="J276" s="1425"/>
      <c r="K276" s="777">
        <v>1</v>
      </c>
      <c r="L276" s="220">
        <v>0</v>
      </c>
      <c r="M276" s="221">
        <v>1</v>
      </c>
      <c r="N276" s="1844">
        <v>0</v>
      </c>
      <c r="O276" s="222">
        <v>0</v>
      </c>
      <c r="P276" s="223">
        <v>0</v>
      </c>
      <c r="Q276" s="3546">
        <v>0</v>
      </c>
      <c r="R276" s="3566"/>
      <c r="S276" s="224">
        <f t="shared" si="22"/>
        <v>2</v>
      </c>
      <c r="T276" s="224">
        <f t="shared" si="23"/>
        <v>2</v>
      </c>
      <c r="U276" s="1044" t="s">
        <v>564</v>
      </c>
      <c r="V276" s="225" t="s">
        <v>304</v>
      </c>
      <c r="W276" s="226" t="s">
        <v>565</v>
      </c>
      <c r="X276" s="226"/>
      <c r="Y276" s="226" t="s">
        <v>567</v>
      </c>
      <c r="Z276" s="225" t="s">
        <v>304</v>
      </c>
      <c r="AA276" s="226" t="s">
        <v>564</v>
      </c>
      <c r="AB276" s="226"/>
      <c r="AC276" s="226" t="s">
        <v>1511</v>
      </c>
      <c r="AD276" s="226"/>
      <c r="AE276" s="225" t="s">
        <v>304</v>
      </c>
      <c r="AF276" s="227" t="s">
        <v>122</v>
      </c>
      <c r="AG276" s="227"/>
      <c r="AH276" s="227"/>
      <c r="AI276" s="228"/>
      <c r="AJ276" s="225" t="s">
        <v>63</v>
      </c>
      <c r="AK276" s="229" t="s">
        <v>486</v>
      </c>
      <c r="AL276" s="225" t="s">
        <v>304</v>
      </c>
      <c r="AM276" s="15" t="s">
        <v>486</v>
      </c>
      <c r="AN276" s="225" t="s">
        <v>304</v>
      </c>
      <c r="AO276" s="34" t="s">
        <v>486</v>
      </c>
      <c r="AP276" s="225" t="s">
        <v>304</v>
      </c>
      <c r="AQ276" s="3458"/>
      <c r="AR276" s="225" t="s">
        <v>63</v>
      </c>
      <c r="AS276" s="1426"/>
      <c r="AT276" s="1427"/>
      <c r="AU276" s="1444"/>
      <c r="AV276" s="1428" t="s">
        <v>379</v>
      </c>
      <c r="AW276" s="1428">
        <v>232561</v>
      </c>
      <c r="AX276" s="1428" t="s">
        <v>1954</v>
      </c>
      <c r="AY276" s="1429" t="s">
        <v>1955</v>
      </c>
      <c r="AZ276" s="1430"/>
      <c r="BA276" s="1431"/>
      <c r="BB276" s="1432"/>
      <c r="BC276" s="1433"/>
      <c r="BD276" s="1433"/>
      <c r="BE276" s="1433"/>
      <c r="BF276" s="1433" t="s">
        <v>59</v>
      </c>
      <c r="BG276" s="1433" t="s">
        <v>59</v>
      </c>
      <c r="BH276" s="1433"/>
      <c r="BI276" s="1433"/>
      <c r="BJ276" s="1433"/>
      <c r="BK276" s="1429"/>
      <c r="BL276" s="558" t="s">
        <v>486</v>
      </c>
      <c r="BM276" s="1433" t="s">
        <v>3363</v>
      </c>
      <c r="BN276" s="1433" t="s">
        <v>3456</v>
      </c>
      <c r="BO276" s="1429"/>
    </row>
    <row r="277" spans="1:67" s="17" customFormat="1" ht="12" customHeight="1">
      <c r="A277" s="1417">
        <v>270</v>
      </c>
      <c r="B277" s="1418" t="s">
        <v>463</v>
      </c>
      <c r="C277" s="1434" t="s">
        <v>1943</v>
      </c>
      <c r="D277" s="1416" t="s">
        <v>1944</v>
      </c>
      <c r="E277" s="1420"/>
      <c r="F277" s="1421" t="s">
        <v>59</v>
      </c>
      <c r="G277" s="1410" t="s">
        <v>1956</v>
      </c>
      <c r="H277" s="1423"/>
      <c r="I277" s="1424"/>
      <c r="J277" s="1425"/>
      <c r="K277" s="774">
        <v>2</v>
      </c>
      <c r="L277" s="220">
        <v>0</v>
      </c>
      <c r="M277" s="221">
        <v>4</v>
      </c>
      <c r="N277" s="1844">
        <v>0</v>
      </c>
      <c r="O277" s="222">
        <v>0</v>
      </c>
      <c r="P277" s="223">
        <v>0</v>
      </c>
      <c r="Q277" s="3546">
        <v>0</v>
      </c>
      <c r="R277" s="3566"/>
      <c r="S277" s="224">
        <f t="shared" si="22"/>
        <v>6</v>
      </c>
      <c r="T277" s="224">
        <f t="shared" si="23"/>
        <v>6</v>
      </c>
      <c r="U277" s="1044" t="s">
        <v>1957</v>
      </c>
      <c r="V277" s="225" t="s">
        <v>304</v>
      </c>
      <c r="W277" s="226" t="s">
        <v>1958</v>
      </c>
      <c r="X277" s="226" t="s">
        <v>1723</v>
      </c>
      <c r="Y277" s="226" t="s">
        <v>1718</v>
      </c>
      <c r="Z277" s="225" t="s">
        <v>304</v>
      </c>
      <c r="AA277" s="226" t="s">
        <v>1959</v>
      </c>
      <c r="AB277" s="226" t="s">
        <v>1960</v>
      </c>
      <c r="AC277" s="226" t="s">
        <v>1961</v>
      </c>
      <c r="AD277" s="226"/>
      <c r="AE277" s="225" t="s">
        <v>304</v>
      </c>
      <c r="AF277" s="227" t="s">
        <v>122</v>
      </c>
      <c r="AG277" s="227"/>
      <c r="AH277" s="227"/>
      <c r="AI277" s="228"/>
      <c r="AJ277" s="225" t="s">
        <v>63</v>
      </c>
      <c r="AK277" s="229" t="s">
        <v>486</v>
      </c>
      <c r="AL277" s="225" t="s">
        <v>304</v>
      </c>
      <c r="AM277" s="15" t="s">
        <v>486</v>
      </c>
      <c r="AN277" s="225" t="s">
        <v>304</v>
      </c>
      <c r="AO277" s="34" t="s">
        <v>486</v>
      </c>
      <c r="AP277" s="225" t="s">
        <v>304</v>
      </c>
      <c r="AQ277" s="3458"/>
      <c r="AR277" s="225" t="s">
        <v>63</v>
      </c>
      <c r="AS277" s="1426"/>
      <c r="AT277" s="1427"/>
      <c r="AU277" s="1444"/>
      <c r="AV277" s="1428" t="s">
        <v>379</v>
      </c>
      <c r="AW277" s="1428">
        <v>232562</v>
      </c>
      <c r="AX277" s="1428" t="s">
        <v>1962</v>
      </c>
      <c r="AY277" s="1435" t="s">
        <v>1963</v>
      </c>
      <c r="AZ277" s="1430" t="s">
        <v>1821</v>
      </c>
      <c r="BA277" s="1431" t="s">
        <v>1882</v>
      </c>
      <c r="BB277" s="1436"/>
      <c r="BC277" s="1437"/>
      <c r="BD277" s="1437"/>
      <c r="BE277" s="1437"/>
      <c r="BF277" s="1437" t="s">
        <v>59</v>
      </c>
      <c r="BG277" s="1437" t="s">
        <v>59</v>
      </c>
      <c r="BH277" s="1437" t="s">
        <v>59</v>
      </c>
      <c r="BI277" s="1437" t="s">
        <v>59</v>
      </c>
      <c r="BJ277" s="1437"/>
      <c r="BK277" s="1435"/>
      <c r="BL277" s="558" t="s">
        <v>486</v>
      </c>
      <c r="BM277" s="1437" t="s">
        <v>3363</v>
      </c>
      <c r="BN277" s="1437" t="s">
        <v>3456</v>
      </c>
      <c r="BO277" s="1435" t="s">
        <v>3373</v>
      </c>
    </row>
    <row r="278" spans="1:67" s="17" customFormat="1" ht="12" customHeight="1">
      <c r="A278" s="1417">
        <v>271</v>
      </c>
      <c r="B278" s="1418" t="s">
        <v>463</v>
      </c>
      <c r="C278" s="1434" t="s">
        <v>1943</v>
      </c>
      <c r="D278" s="1416" t="s">
        <v>1950</v>
      </c>
      <c r="E278" s="1420"/>
      <c r="F278" s="1421" t="s">
        <v>59</v>
      </c>
      <c r="G278" s="1438" t="s">
        <v>1964</v>
      </c>
      <c r="H278" s="1423"/>
      <c r="I278" s="1424"/>
      <c r="J278" s="1425"/>
      <c r="K278" s="777">
        <v>1</v>
      </c>
      <c r="L278" s="220">
        <v>0</v>
      </c>
      <c r="M278" s="221">
        <v>2</v>
      </c>
      <c r="N278" s="1844">
        <v>0</v>
      </c>
      <c r="O278" s="222">
        <v>0</v>
      </c>
      <c r="P278" s="223">
        <v>0</v>
      </c>
      <c r="Q278" s="3546">
        <v>0</v>
      </c>
      <c r="R278" s="3566"/>
      <c r="S278" s="224">
        <f t="shared" si="22"/>
        <v>3</v>
      </c>
      <c r="T278" s="224">
        <f t="shared" si="23"/>
        <v>3</v>
      </c>
      <c r="U278" s="1044" t="s">
        <v>1957</v>
      </c>
      <c r="V278" s="225" t="s">
        <v>304</v>
      </c>
      <c r="W278" s="226" t="s">
        <v>1958</v>
      </c>
      <c r="X278" s="226" t="s">
        <v>1723</v>
      </c>
      <c r="Y278" s="226" t="s">
        <v>1718</v>
      </c>
      <c r="Z278" s="225" t="s">
        <v>304</v>
      </c>
      <c r="AA278" s="226" t="s">
        <v>1959</v>
      </c>
      <c r="AB278" s="226" t="s">
        <v>1960</v>
      </c>
      <c r="AC278" s="226" t="s">
        <v>1965</v>
      </c>
      <c r="AD278" s="226"/>
      <c r="AE278" s="225" t="s">
        <v>304</v>
      </c>
      <c r="AF278" s="227" t="s">
        <v>122</v>
      </c>
      <c r="AG278" s="227"/>
      <c r="AH278" s="227"/>
      <c r="AI278" s="228"/>
      <c r="AJ278" s="225" t="s">
        <v>63</v>
      </c>
      <c r="AK278" s="229" t="s">
        <v>486</v>
      </c>
      <c r="AL278" s="225" t="s">
        <v>304</v>
      </c>
      <c r="AM278" s="15" t="s">
        <v>486</v>
      </c>
      <c r="AN278" s="225" t="s">
        <v>304</v>
      </c>
      <c r="AO278" s="34" t="s">
        <v>486</v>
      </c>
      <c r="AP278" s="225" t="s">
        <v>304</v>
      </c>
      <c r="AQ278" s="3458"/>
      <c r="AR278" s="225" t="s">
        <v>63</v>
      </c>
      <c r="AS278" s="1426"/>
      <c r="AT278" s="1427"/>
      <c r="AU278" s="1444"/>
      <c r="AV278" s="1428" t="s">
        <v>379</v>
      </c>
      <c r="AW278" s="1428">
        <v>232562</v>
      </c>
      <c r="AX278" s="1428" t="s">
        <v>1962</v>
      </c>
      <c r="AY278" s="1435" t="s">
        <v>1963</v>
      </c>
      <c r="AZ278" s="1430" t="s">
        <v>1821</v>
      </c>
      <c r="BA278" s="1431" t="s">
        <v>1882</v>
      </c>
      <c r="BB278" s="1436"/>
      <c r="BC278" s="1437"/>
      <c r="BD278" s="1437"/>
      <c r="BE278" s="1437"/>
      <c r="BF278" s="1437" t="s">
        <v>59</v>
      </c>
      <c r="BG278" s="1437" t="s">
        <v>59</v>
      </c>
      <c r="BH278" s="1437" t="s">
        <v>59</v>
      </c>
      <c r="BI278" s="1437" t="s">
        <v>59</v>
      </c>
      <c r="BJ278" s="1437"/>
      <c r="BK278" s="1435"/>
      <c r="BL278" s="558" t="s">
        <v>486</v>
      </c>
      <c r="BM278" s="1437" t="s">
        <v>3363</v>
      </c>
      <c r="BN278" s="1437" t="s">
        <v>3456</v>
      </c>
      <c r="BO278" s="1435" t="s">
        <v>3373</v>
      </c>
    </row>
    <row r="279" spans="1:67" s="17" customFormat="1" ht="12" customHeight="1">
      <c r="A279" s="1417">
        <v>272</v>
      </c>
      <c r="B279" s="1418" t="s">
        <v>463</v>
      </c>
      <c r="C279" s="1434" t="s">
        <v>1943</v>
      </c>
      <c r="D279" s="1416" t="s">
        <v>1952</v>
      </c>
      <c r="E279" s="1439"/>
      <c r="F279" s="1440"/>
      <c r="G279" s="1438" t="s">
        <v>1966</v>
      </c>
      <c r="H279" s="1423"/>
      <c r="I279" s="1441"/>
      <c r="J279" s="1425"/>
      <c r="K279" s="774">
        <v>1</v>
      </c>
      <c r="L279" s="220">
        <v>0</v>
      </c>
      <c r="M279" s="221">
        <v>1</v>
      </c>
      <c r="N279" s="1845">
        <v>0</v>
      </c>
      <c r="O279" s="222">
        <v>0</v>
      </c>
      <c r="P279" s="223">
        <v>0</v>
      </c>
      <c r="Q279" s="3546">
        <v>0</v>
      </c>
      <c r="R279" s="3566"/>
      <c r="S279" s="224">
        <f t="shared" si="22"/>
        <v>2</v>
      </c>
      <c r="T279" s="224">
        <f t="shared" si="23"/>
        <v>2</v>
      </c>
      <c r="U279" s="1044" t="s">
        <v>564</v>
      </c>
      <c r="V279" s="225" t="s">
        <v>304</v>
      </c>
      <c r="W279" s="226" t="s">
        <v>565</v>
      </c>
      <c r="X279" s="226"/>
      <c r="Y279" s="226" t="s">
        <v>567</v>
      </c>
      <c r="Z279" s="225" t="s">
        <v>304</v>
      </c>
      <c r="AA279" s="226" t="s">
        <v>564</v>
      </c>
      <c r="AB279" s="226"/>
      <c r="AC279" s="226" t="s">
        <v>1511</v>
      </c>
      <c r="AD279" s="226"/>
      <c r="AE279" s="225" t="s">
        <v>304</v>
      </c>
      <c r="AF279" s="227" t="s">
        <v>122</v>
      </c>
      <c r="AG279" s="227"/>
      <c r="AH279" s="227"/>
      <c r="AI279" s="228"/>
      <c r="AJ279" s="225" t="s">
        <v>63</v>
      </c>
      <c r="AK279" s="229" t="s">
        <v>486</v>
      </c>
      <c r="AL279" s="225" t="s">
        <v>304</v>
      </c>
      <c r="AM279" s="15" t="s">
        <v>486</v>
      </c>
      <c r="AN279" s="225" t="s">
        <v>304</v>
      </c>
      <c r="AO279" s="34" t="s">
        <v>486</v>
      </c>
      <c r="AP279" s="225" t="s">
        <v>304</v>
      </c>
      <c r="AQ279" s="3458"/>
      <c r="AR279" s="225" t="s">
        <v>63</v>
      </c>
      <c r="AS279" s="1426"/>
      <c r="AT279" s="1442"/>
      <c r="AU279" s="1417"/>
      <c r="AV279" s="1428" t="s">
        <v>379</v>
      </c>
      <c r="AW279" s="1428">
        <v>232562</v>
      </c>
      <c r="AX279" s="1428" t="s">
        <v>1962</v>
      </c>
      <c r="AY279" s="1435" t="s">
        <v>1963</v>
      </c>
      <c r="AZ279" s="1413" t="s">
        <v>1821</v>
      </c>
      <c r="BA279" s="1443" t="s">
        <v>1882</v>
      </c>
      <c r="BB279" s="1436"/>
      <c r="BC279" s="1437"/>
      <c r="BD279" s="1437"/>
      <c r="BE279" s="1437"/>
      <c r="BF279" s="1437" t="s">
        <v>59</v>
      </c>
      <c r="BG279" s="1437" t="s">
        <v>59</v>
      </c>
      <c r="BH279" s="1437" t="s">
        <v>59</v>
      </c>
      <c r="BI279" s="1437" t="s">
        <v>59</v>
      </c>
      <c r="BJ279" s="1437"/>
      <c r="BK279" s="1435"/>
      <c r="BL279" s="558" t="s">
        <v>486</v>
      </c>
      <c r="BM279" s="1437" t="s">
        <v>3363</v>
      </c>
      <c r="BN279" s="1437" t="s">
        <v>3456</v>
      </c>
      <c r="BO279" s="1435" t="s">
        <v>3373</v>
      </c>
    </row>
    <row r="280" spans="1:67" s="17" customFormat="1" ht="12" customHeight="1">
      <c r="A280" s="1417">
        <v>273</v>
      </c>
      <c r="B280" s="1418" t="s">
        <v>463</v>
      </c>
      <c r="C280" s="1434" t="s">
        <v>1943</v>
      </c>
      <c r="D280" s="1416" t="s">
        <v>1944</v>
      </c>
      <c r="E280" s="1439"/>
      <c r="F280" s="1440" t="s">
        <v>59</v>
      </c>
      <c r="G280" s="1410" t="s">
        <v>1967</v>
      </c>
      <c r="H280" s="1423"/>
      <c r="I280" s="1441"/>
      <c r="J280" s="1425"/>
      <c r="K280" s="777">
        <v>2</v>
      </c>
      <c r="L280" s="220">
        <v>0</v>
      </c>
      <c r="M280" s="221">
        <v>4</v>
      </c>
      <c r="N280" s="1844">
        <v>0</v>
      </c>
      <c r="O280" s="222">
        <v>0</v>
      </c>
      <c r="P280" s="223">
        <v>0</v>
      </c>
      <c r="Q280" s="3546">
        <v>0</v>
      </c>
      <c r="R280" s="3566"/>
      <c r="S280" s="224">
        <f t="shared" si="22"/>
        <v>6</v>
      </c>
      <c r="T280" s="224">
        <f t="shared" si="23"/>
        <v>6</v>
      </c>
      <c r="U280" s="1044" t="s">
        <v>1957</v>
      </c>
      <c r="V280" s="225" t="s">
        <v>304</v>
      </c>
      <c r="W280" s="226" t="s">
        <v>1958</v>
      </c>
      <c r="X280" s="226" t="s">
        <v>1723</v>
      </c>
      <c r="Y280" s="226" t="s">
        <v>1718</v>
      </c>
      <c r="Z280" s="225" t="s">
        <v>304</v>
      </c>
      <c r="AA280" s="226" t="s">
        <v>1959</v>
      </c>
      <c r="AB280" s="226" t="s">
        <v>1960</v>
      </c>
      <c r="AC280" s="226" t="s">
        <v>1968</v>
      </c>
      <c r="AD280" s="226"/>
      <c r="AE280" s="225" t="s">
        <v>304</v>
      </c>
      <c r="AF280" s="227" t="s">
        <v>122</v>
      </c>
      <c r="AG280" s="227"/>
      <c r="AH280" s="227"/>
      <c r="AI280" s="228"/>
      <c r="AJ280" s="225" t="s">
        <v>63</v>
      </c>
      <c r="AK280" s="229" t="s">
        <v>486</v>
      </c>
      <c r="AL280" s="225" t="s">
        <v>304</v>
      </c>
      <c r="AM280" s="15" t="s">
        <v>486</v>
      </c>
      <c r="AN280" s="225" t="s">
        <v>304</v>
      </c>
      <c r="AO280" s="34" t="s">
        <v>486</v>
      </c>
      <c r="AP280" s="225" t="s">
        <v>304</v>
      </c>
      <c r="AQ280" s="3458"/>
      <c r="AR280" s="225" t="s">
        <v>63</v>
      </c>
      <c r="AS280" s="1426"/>
      <c r="AT280" s="1442"/>
      <c r="AU280" s="1417"/>
      <c r="AV280" s="1428"/>
      <c r="AW280" s="1428">
        <v>235004</v>
      </c>
      <c r="AX280" s="1428" t="s">
        <v>1969</v>
      </c>
      <c r="AY280" s="1435" t="s">
        <v>1970</v>
      </c>
      <c r="AZ280" s="1413" t="s">
        <v>1821</v>
      </c>
      <c r="BA280" s="1443" t="s">
        <v>1882</v>
      </c>
      <c r="BB280" s="1436"/>
      <c r="BC280" s="1437"/>
      <c r="BD280" s="1437"/>
      <c r="BE280" s="1437"/>
      <c r="BF280" s="1437"/>
      <c r="BG280" s="1437"/>
      <c r="BH280" s="1437"/>
      <c r="BI280" s="1437" t="s">
        <v>59</v>
      </c>
      <c r="BJ280" s="1437"/>
      <c r="BK280" s="1435"/>
      <c r="BL280" s="558" t="s">
        <v>641</v>
      </c>
      <c r="BM280" s="1437" t="s">
        <v>3363</v>
      </c>
      <c r="BN280" s="1437" t="s">
        <v>499</v>
      </c>
      <c r="BO280" s="1435"/>
    </row>
    <row r="281" spans="1:67" s="17" customFormat="1" ht="12" customHeight="1">
      <c r="A281" s="1417">
        <v>274</v>
      </c>
      <c r="B281" s="1418" t="s">
        <v>463</v>
      </c>
      <c r="C281" s="1434" t="s">
        <v>1943</v>
      </c>
      <c r="D281" s="1416" t="s">
        <v>1950</v>
      </c>
      <c r="E281" s="1420"/>
      <c r="F281" s="1421" t="s">
        <v>59</v>
      </c>
      <c r="G281" s="1438" t="s">
        <v>1971</v>
      </c>
      <c r="H281" s="1423"/>
      <c r="I281" s="1424"/>
      <c r="J281" s="1425"/>
      <c r="K281" s="774">
        <v>1</v>
      </c>
      <c r="L281" s="220">
        <v>0</v>
      </c>
      <c r="M281" s="221">
        <v>2</v>
      </c>
      <c r="N281" s="1844">
        <v>0</v>
      </c>
      <c r="O281" s="222">
        <v>0</v>
      </c>
      <c r="P281" s="223">
        <v>0</v>
      </c>
      <c r="Q281" s="3546">
        <v>0</v>
      </c>
      <c r="R281" s="3566"/>
      <c r="S281" s="224">
        <f t="shared" si="22"/>
        <v>3</v>
      </c>
      <c r="T281" s="224">
        <f t="shared" si="23"/>
        <v>3</v>
      </c>
      <c r="U281" s="1044" t="s">
        <v>1957</v>
      </c>
      <c r="V281" s="225" t="s">
        <v>304</v>
      </c>
      <c r="W281" s="226" t="s">
        <v>1958</v>
      </c>
      <c r="X281" s="226" t="s">
        <v>1723</v>
      </c>
      <c r="Y281" s="226" t="s">
        <v>1718</v>
      </c>
      <c r="Z281" s="225" t="s">
        <v>304</v>
      </c>
      <c r="AA281" s="226" t="s">
        <v>1959</v>
      </c>
      <c r="AB281" s="226" t="s">
        <v>1960</v>
      </c>
      <c r="AC281" s="226" t="s">
        <v>1972</v>
      </c>
      <c r="AD281" s="226"/>
      <c r="AE281" s="225" t="s">
        <v>304</v>
      </c>
      <c r="AF281" s="227" t="s">
        <v>122</v>
      </c>
      <c r="AG281" s="227"/>
      <c r="AH281" s="227"/>
      <c r="AI281" s="228"/>
      <c r="AJ281" s="225" t="s">
        <v>63</v>
      </c>
      <c r="AK281" s="229" t="s">
        <v>486</v>
      </c>
      <c r="AL281" s="225" t="s">
        <v>304</v>
      </c>
      <c r="AM281" s="15" t="s">
        <v>486</v>
      </c>
      <c r="AN281" s="225" t="s">
        <v>304</v>
      </c>
      <c r="AO281" s="34" t="s">
        <v>486</v>
      </c>
      <c r="AP281" s="225" t="s">
        <v>304</v>
      </c>
      <c r="AQ281" s="3458"/>
      <c r="AR281" s="225" t="s">
        <v>63</v>
      </c>
      <c r="AS281" s="1426"/>
      <c r="AT281" s="1427"/>
      <c r="AU281" s="1444"/>
      <c r="AV281" s="1428"/>
      <c r="AW281" s="1428">
        <v>235004</v>
      </c>
      <c r="AX281" s="1428" t="s">
        <v>1969</v>
      </c>
      <c r="AY281" s="1435" t="s">
        <v>1970</v>
      </c>
      <c r="AZ281" s="1430" t="s">
        <v>1821</v>
      </c>
      <c r="BA281" s="1431" t="s">
        <v>1882</v>
      </c>
      <c r="BB281" s="1436"/>
      <c r="BC281" s="1437"/>
      <c r="BD281" s="1437"/>
      <c r="BE281" s="1437"/>
      <c r="BF281" s="1437"/>
      <c r="BG281" s="1437"/>
      <c r="BH281" s="1437"/>
      <c r="BI281" s="1437"/>
      <c r="BJ281" s="1437"/>
      <c r="BK281" s="1435"/>
      <c r="BL281" s="558" t="s">
        <v>486</v>
      </c>
      <c r="BM281" s="1437" t="s">
        <v>3363</v>
      </c>
      <c r="BN281" s="1437" t="s">
        <v>499</v>
      </c>
      <c r="BO281" s="1435"/>
    </row>
    <row r="282" spans="1:67" s="17" customFormat="1" ht="12" customHeight="1">
      <c r="A282" s="1417">
        <v>275</v>
      </c>
      <c r="B282" s="1418" t="s">
        <v>463</v>
      </c>
      <c r="C282" s="1434" t="s">
        <v>1943</v>
      </c>
      <c r="D282" s="1416" t="s">
        <v>1952</v>
      </c>
      <c r="E282" s="1420"/>
      <c r="F282" s="1421" t="s">
        <v>195</v>
      </c>
      <c r="G282" s="1438" t="s">
        <v>1973</v>
      </c>
      <c r="H282" s="1423"/>
      <c r="I282" s="1424"/>
      <c r="J282" s="1425"/>
      <c r="K282" s="777">
        <v>1</v>
      </c>
      <c r="L282" s="220">
        <v>0</v>
      </c>
      <c r="M282" s="221">
        <v>1</v>
      </c>
      <c r="N282" s="1844">
        <v>0</v>
      </c>
      <c r="O282" s="222">
        <v>0</v>
      </c>
      <c r="P282" s="223">
        <v>0</v>
      </c>
      <c r="Q282" s="3546">
        <v>0</v>
      </c>
      <c r="R282" s="3566"/>
      <c r="S282" s="224">
        <f t="shared" si="22"/>
        <v>2</v>
      </c>
      <c r="T282" s="224">
        <f t="shared" si="23"/>
        <v>2</v>
      </c>
      <c r="U282" s="1044" t="s">
        <v>564</v>
      </c>
      <c r="V282" s="225" t="s">
        <v>304</v>
      </c>
      <c r="W282" s="226" t="s">
        <v>565</v>
      </c>
      <c r="X282" s="226"/>
      <c r="Y282" s="226" t="s">
        <v>567</v>
      </c>
      <c r="Z282" s="225" t="s">
        <v>304</v>
      </c>
      <c r="AA282" s="226" t="s">
        <v>564</v>
      </c>
      <c r="AB282" s="226"/>
      <c r="AC282" s="226" t="s">
        <v>1511</v>
      </c>
      <c r="AD282" s="226"/>
      <c r="AE282" s="225" t="s">
        <v>304</v>
      </c>
      <c r="AF282" s="227" t="s">
        <v>1974</v>
      </c>
      <c r="AG282" s="227"/>
      <c r="AH282" s="227"/>
      <c r="AI282" s="228"/>
      <c r="AJ282" s="225" t="s">
        <v>63</v>
      </c>
      <c r="AK282" s="229" t="s">
        <v>486</v>
      </c>
      <c r="AL282" s="225" t="s">
        <v>304</v>
      </c>
      <c r="AM282" s="15" t="s">
        <v>486</v>
      </c>
      <c r="AN282" s="225" t="s">
        <v>304</v>
      </c>
      <c r="AO282" s="34" t="s">
        <v>486</v>
      </c>
      <c r="AP282" s="225" t="s">
        <v>304</v>
      </c>
      <c r="AQ282" s="3458"/>
      <c r="AR282" s="225" t="s">
        <v>63</v>
      </c>
      <c r="AS282" s="1426"/>
      <c r="AT282" s="1427"/>
      <c r="AU282" s="1444"/>
      <c r="AV282" s="1428"/>
      <c r="AW282" s="1428">
        <v>235004</v>
      </c>
      <c r="AX282" s="1428" t="s">
        <v>1969</v>
      </c>
      <c r="AY282" s="1435" t="s">
        <v>1970</v>
      </c>
      <c r="AZ282" s="1413" t="s">
        <v>1821</v>
      </c>
      <c r="BA282" s="1431" t="s">
        <v>1882</v>
      </c>
      <c r="BB282" s="1436"/>
      <c r="BC282" s="1437"/>
      <c r="BD282" s="1437"/>
      <c r="BE282" s="1437"/>
      <c r="BF282" s="1437"/>
      <c r="BG282" s="1437"/>
      <c r="BH282" s="1437"/>
      <c r="BI282" s="1437"/>
      <c r="BJ282" s="1437"/>
      <c r="BK282" s="1435"/>
      <c r="BL282" s="558" t="s">
        <v>486</v>
      </c>
      <c r="BM282" s="1437" t="s">
        <v>3363</v>
      </c>
      <c r="BN282" s="1437" t="s">
        <v>499</v>
      </c>
      <c r="BO282" s="1435"/>
    </row>
    <row r="283" spans="1:67" s="17" customFormat="1" ht="12" customHeight="1">
      <c r="A283" s="1444">
        <v>276</v>
      </c>
      <c r="B283" s="1445" t="s">
        <v>463</v>
      </c>
      <c r="C283" s="1419" t="s">
        <v>1943</v>
      </c>
      <c r="D283" s="1416" t="s">
        <v>1952</v>
      </c>
      <c r="E283" s="1420"/>
      <c r="F283" s="1421" t="s">
        <v>195</v>
      </c>
      <c r="G283" s="1422" t="s">
        <v>1975</v>
      </c>
      <c r="H283" s="1446"/>
      <c r="I283" s="1424"/>
      <c r="J283" s="1447"/>
      <c r="K283" s="774">
        <v>1</v>
      </c>
      <c r="L283" s="220">
        <v>0</v>
      </c>
      <c r="M283" s="221">
        <v>1</v>
      </c>
      <c r="N283" s="1845">
        <v>0</v>
      </c>
      <c r="O283" s="222">
        <v>0</v>
      </c>
      <c r="P283" s="223">
        <v>0</v>
      </c>
      <c r="Q283" s="3546">
        <v>0</v>
      </c>
      <c r="R283" s="3566"/>
      <c r="S283" s="224">
        <f t="shared" si="22"/>
        <v>2</v>
      </c>
      <c r="T283" s="224">
        <f t="shared" si="23"/>
        <v>2</v>
      </c>
      <c r="U283" s="1044" t="s">
        <v>564</v>
      </c>
      <c r="V283" s="225" t="s">
        <v>304</v>
      </c>
      <c r="W283" s="226" t="s">
        <v>565</v>
      </c>
      <c r="X283" s="226"/>
      <c r="Y283" s="226" t="s">
        <v>567</v>
      </c>
      <c r="Z283" s="225" t="s">
        <v>304</v>
      </c>
      <c r="AA283" s="226" t="s">
        <v>564</v>
      </c>
      <c r="AB283" s="226"/>
      <c r="AC283" s="226" t="s">
        <v>1511</v>
      </c>
      <c r="AD283" s="226"/>
      <c r="AE283" s="225" t="s">
        <v>304</v>
      </c>
      <c r="AF283" s="227" t="s">
        <v>122</v>
      </c>
      <c r="AG283" s="227"/>
      <c r="AH283" s="227"/>
      <c r="AI283" s="228"/>
      <c r="AJ283" s="225" t="s">
        <v>63</v>
      </c>
      <c r="AK283" s="229" t="s">
        <v>486</v>
      </c>
      <c r="AL283" s="225" t="s">
        <v>304</v>
      </c>
      <c r="AM283" s="15" t="s">
        <v>486</v>
      </c>
      <c r="AN283" s="225" t="s">
        <v>304</v>
      </c>
      <c r="AO283" s="34" t="s">
        <v>486</v>
      </c>
      <c r="AP283" s="225" t="s">
        <v>304</v>
      </c>
      <c r="AQ283" s="3458"/>
      <c r="AR283" s="225" t="s">
        <v>63</v>
      </c>
      <c r="AS283" s="1448"/>
      <c r="AT283" s="1427"/>
      <c r="AU283" s="1444"/>
      <c r="AV283" s="1449"/>
      <c r="AW283" s="1449">
        <v>232618</v>
      </c>
      <c r="AX283" s="1449" t="s">
        <v>1976</v>
      </c>
      <c r="AY283" s="1429" t="s">
        <v>1977</v>
      </c>
      <c r="AZ283" s="1413" t="s">
        <v>1821</v>
      </c>
      <c r="BA283" s="1431" t="s">
        <v>1882</v>
      </c>
      <c r="BB283" s="1432"/>
      <c r="BC283" s="1433"/>
      <c r="BD283" s="1433"/>
      <c r="BE283" s="1433"/>
      <c r="BF283" s="1433"/>
      <c r="BG283" s="1433"/>
      <c r="BH283" s="1433"/>
      <c r="BI283" s="1433"/>
      <c r="BJ283" s="1433"/>
      <c r="BK283" s="1429"/>
      <c r="BL283" s="558" t="s">
        <v>486</v>
      </c>
      <c r="BM283" s="1433" t="s">
        <v>3363</v>
      </c>
      <c r="BN283" s="1433" t="s">
        <v>3456</v>
      </c>
      <c r="BO283" s="1429"/>
    </row>
    <row r="284" spans="1:67" s="17" customFormat="1" ht="12" customHeight="1">
      <c r="A284" s="1444">
        <v>277</v>
      </c>
      <c r="B284" s="1445" t="s">
        <v>463</v>
      </c>
      <c r="C284" s="1419" t="s">
        <v>1943</v>
      </c>
      <c r="D284" s="1416" t="s">
        <v>1952</v>
      </c>
      <c r="E284" s="1420"/>
      <c r="F284" s="1421" t="s">
        <v>195</v>
      </c>
      <c r="G284" s="1422" t="s">
        <v>1978</v>
      </c>
      <c r="H284" s="1446"/>
      <c r="I284" s="1424"/>
      <c r="J284" s="1447"/>
      <c r="K284" s="777">
        <v>1</v>
      </c>
      <c r="L284" s="220">
        <v>0</v>
      </c>
      <c r="M284" s="221">
        <v>1</v>
      </c>
      <c r="N284" s="1844">
        <v>0</v>
      </c>
      <c r="O284" s="222">
        <v>0</v>
      </c>
      <c r="P284" s="223">
        <v>0</v>
      </c>
      <c r="Q284" s="3546">
        <v>0</v>
      </c>
      <c r="R284" s="3566"/>
      <c r="S284" s="224">
        <f t="shared" si="22"/>
        <v>2</v>
      </c>
      <c r="T284" s="224">
        <f t="shared" si="23"/>
        <v>2</v>
      </c>
      <c r="U284" s="1044" t="s">
        <v>564</v>
      </c>
      <c r="V284" s="225" t="s">
        <v>304</v>
      </c>
      <c r="W284" s="226" t="s">
        <v>565</v>
      </c>
      <c r="X284" s="226"/>
      <c r="Y284" s="226" t="s">
        <v>567</v>
      </c>
      <c r="Z284" s="225" t="s">
        <v>304</v>
      </c>
      <c r="AA284" s="226" t="s">
        <v>564</v>
      </c>
      <c r="AB284" s="226"/>
      <c r="AC284" s="226" t="s">
        <v>1511</v>
      </c>
      <c r="AD284" s="226"/>
      <c r="AE284" s="225" t="s">
        <v>304</v>
      </c>
      <c r="AF284" s="227" t="s">
        <v>122</v>
      </c>
      <c r="AG284" s="227"/>
      <c r="AH284" s="227"/>
      <c r="AI284" s="228"/>
      <c r="AJ284" s="225" t="s">
        <v>63</v>
      </c>
      <c r="AK284" s="229" t="s">
        <v>486</v>
      </c>
      <c r="AL284" s="225" t="s">
        <v>304</v>
      </c>
      <c r="AM284" s="15" t="s">
        <v>486</v>
      </c>
      <c r="AN284" s="225" t="s">
        <v>304</v>
      </c>
      <c r="AO284" s="34" t="s">
        <v>486</v>
      </c>
      <c r="AP284" s="225" t="s">
        <v>304</v>
      </c>
      <c r="AQ284" s="3458"/>
      <c r="AR284" s="225" t="s">
        <v>63</v>
      </c>
      <c r="AS284" s="1448"/>
      <c r="AT284" s="1427"/>
      <c r="AU284" s="1444" t="s">
        <v>1979</v>
      </c>
      <c r="AV284" s="1449"/>
      <c r="AW284" s="1449">
        <v>232566</v>
      </c>
      <c r="AX284" s="1449" t="s">
        <v>1980</v>
      </c>
      <c r="AY284" s="1429" t="s">
        <v>1981</v>
      </c>
      <c r="AZ284" s="1430"/>
      <c r="BA284" s="1431"/>
      <c r="BB284" s="1432"/>
      <c r="BC284" s="1433"/>
      <c r="BD284" s="1433"/>
      <c r="BE284" s="1433"/>
      <c r="BF284" s="1433"/>
      <c r="BG284" s="1433"/>
      <c r="BH284" s="1433"/>
      <c r="BI284" s="1433"/>
      <c r="BJ284" s="1433"/>
      <c r="BK284" s="1429"/>
      <c r="BL284" s="558" t="s">
        <v>486</v>
      </c>
      <c r="BM284" s="1433" t="s">
        <v>3363</v>
      </c>
      <c r="BN284" s="1433" t="s">
        <v>3456</v>
      </c>
      <c r="BO284" s="1429"/>
    </row>
    <row r="285" spans="1:67" s="17" customFormat="1" ht="12" customHeight="1">
      <c r="A285" s="1444">
        <v>278</v>
      </c>
      <c r="B285" s="1445" t="s">
        <v>463</v>
      </c>
      <c r="C285" s="1419" t="s">
        <v>1943</v>
      </c>
      <c r="D285" s="1416" t="s">
        <v>1952</v>
      </c>
      <c r="E285" s="1420"/>
      <c r="F285" s="1421" t="s">
        <v>195</v>
      </c>
      <c r="G285" s="1422" t="s">
        <v>1982</v>
      </c>
      <c r="H285" s="1446"/>
      <c r="I285" s="1424"/>
      <c r="J285" s="1447"/>
      <c r="K285" s="774">
        <v>1</v>
      </c>
      <c r="L285" s="220">
        <v>0</v>
      </c>
      <c r="M285" s="221">
        <v>1</v>
      </c>
      <c r="N285" s="1844">
        <v>0</v>
      </c>
      <c r="O285" s="222">
        <v>0</v>
      </c>
      <c r="P285" s="223">
        <v>0</v>
      </c>
      <c r="Q285" s="3546">
        <v>0</v>
      </c>
      <c r="R285" s="3566"/>
      <c r="S285" s="224">
        <f t="shared" si="22"/>
        <v>2</v>
      </c>
      <c r="T285" s="224">
        <f t="shared" si="23"/>
        <v>2</v>
      </c>
      <c r="U285" s="1044" t="s">
        <v>564</v>
      </c>
      <c r="V285" s="225" t="s">
        <v>304</v>
      </c>
      <c r="W285" s="226" t="s">
        <v>565</v>
      </c>
      <c r="X285" s="226"/>
      <c r="Y285" s="226" t="s">
        <v>567</v>
      </c>
      <c r="Z285" s="225" t="s">
        <v>304</v>
      </c>
      <c r="AA285" s="226" t="s">
        <v>564</v>
      </c>
      <c r="AB285" s="226"/>
      <c r="AC285" s="226" t="s">
        <v>1511</v>
      </c>
      <c r="AD285" s="226"/>
      <c r="AE285" s="225" t="s">
        <v>304</v>
      </c>
      <c r="AF285" s="227" t="s">
        <v>122</v>
      </c>
      <c r="AG285" s="227"/>
      <c r="AH285" s="227"/>
      <c r="AI285" s="228"/>
      <c r="AJ285" s="225" t="s">
        <v>63</v>
      </c>
      <c r="AK285" s="229" t="s">
        <v>486</v>
      </c>
      <c r="AL285" s="225" t="s">
        <v>304</v>
      </c>
      <c r="AM285" s="15" t="s">
        <v>486</v>
      </c>
      <c r="AN285" s="225" t="s">
        <v>304</v>
      </c>
      <c r="AO285" s="34" t="s">
        <v>486</v>
      </c>
      <c r="AP285" s="225" t="s">
        <v>304</v>
      </c>
      <c r="AQ285" s="3458"/>
      <c r="AR285" s="225" t="s">
        <v>63</v>
      </c>
      <c r="AS285" s="1448"/>
      <c r="AT285" s="1427"/>
      <c r="AU285" s="1444" t="s">
        <v>1979</v>
      </c>
      <c r="AV285" s="1449"/>
      <c r="AW285" s="1449">
        <v>232624</v>
      </c>
      <c r="AX285" s="1449" t="s">
        <v>1983</v>
      </c>
      <c r="AY285" s="1429" t="s">
        <v>1984</v>
      </c>
      <c r="AZ285" s="1430"/>
      <c r="BA285" s="1431"/>
      <c r="BB285" s="1432"/>
      <c r="BC285" s="1433"/>
      <c r="BD285" s="1433"/>
      <c r="BE285" s="1433"/>
      <c r="BF285" s="1433"/>
      <c r="BG285" s="1433"/>
      <c r="BH285" s="1433"/>
      <c r="BI285" s="1433"/>
      <c r="BJ285" s="1433"/>
      <c r="BK285" s="1429"/>
      <c r="BL285" s="558" t="s">
        <v>486</v>
      </c>
      <c r="BM285" s="1433" t="s">
        <v>3363</v>
      </c>
      <c r="BN285" s="1433" t="s">
        <v>3456</v>
      </c>
      <c r="BO285" s="1429"/>
    </row>
    <row r="286" spans="1:67" s="17" customFormat="1" ht="12" customHeight="1">
      <c r="A286" s="1444">
        <v>279</v>
      </c>
      <c r="B286" s="1445" t="s">
        <v>463</v>
      </c>
      <c r="C286" s="1419" t="s">
        <v>1943</v>
      </c>
      <c r="D286" s="1416" t="s">
        <v>1952</v>
      </c>
      <c r="E286" s="1420"/>
      <c r="F286" s="1421" t="s">
        <v>195</v>
      </c>
      <c r="G286" s="1422" t="s">
        <v>1985</v>
      </c>
      <c r="H286" s="1446"/>
      <c r="I286" s="1424"/>
      <c r="J286" s="1447"/>
      <c r="K286" s="777">
        <v>1</v>
      </c>
      <c r="L286" s="220">
        <v>0</v>
      </c>
      <c r="M286" s="221">
        <v>1</v>
      </c>
      <c r="N286" s="1844">
        <v>0</v>
      </c>
      <c r="O286" s="222">
        <v>0</v>
      </c>
      <c r="P286" s="223">
        <v>0</v>
      </c>
      <c r="Q286" s="3546">
        <v>0</v>
      </c>
      <c r="R286" s="3566"/>
      <c r="S286" s="224">
        <f t="shared" si="22"/>
        <v>2</v>
      </c>
      <c r="T286" s="224">
        <f t="shared" si="23"/>
        <v>2</v>
      </c>
      <c r="U286" s="1044" t="s">
        <v>564</v>
      </c>
      <c r="V286" s="225" t="s">
        <v>304</v>
      </c>
      <c r="W286" s="226" t="s">
        <v>565</v>
      </c>
      <c r="X286" s="226"/>
      <c r="Y286" s="226" t="s">
        <v>567</v>
      </c>
      <c r="Z286" s="225" t="s">
        <v>304</v>
      </c>
      <c r="AA286" s="226" t="s">
        <v>564</v>
      </c>
      <c r="AB286" s="226"/>
      <c r="AC286" s="226" t="s">
        <v>1511</v>
      </c>
      <c r="AD286" s="226"/>
      <c r="AE286" s="225" t="s">
        <v>304</v>
      </c>
      <c r="AF286" s="227" t="s">
        <v>122</v>
      </c>
      <c r="AG286" s="227"/>
      <c r="AH286" s="227"/>
      <c r="AI286" s="228"/>
      <c r="AJ286" s="225" t="s">
        <v>63</v>
      </c>
      <c r="AK286" s="229" t="s">
        <v>486</v>
      </c>
      <c r="AL286" s="225" t="s">
        <v>304</v>
      </c>
      <c r="AM286" s="15" t="s">
        <v>486</v>
      </c>
      <c r="AN286" s="225" t="s">
        <v>304</v>
      </c>
      <c r="AO286" s="34" t="s">
        <v>486</v>
      </c>
      <c r="AP286" s="225" t="s">
        <v>304</v>
      </c>
      <c r="AQ286" s="3458"/>
      <c r="AR286" s="225" t="s">
        <v>63</v>
      </c>
      <c r="AS286" s="1448"/>
      <c r="AT286" s="1427"/>
      <c r="AU286" s="1444" t="s">
        <v>1979</v>
      </c>
      <c r="AV286" s="1449"/>
      <c r="AW286" s="1449">
        <v>232627</v>
      </c>
      <c r="AX286" s="1449" t="s">
        <v>1986</v>
      </c>
      <c r="AY286" s="1429" t="s">
        <v>1987</v>
      </c>
      <c r="AZ286" s="1430"/>
      <c r="BA286" s="1431"/>
      <c r="BB286" s="1432"/>
      <c r="BC286" s="1433"/>
      <c r="BD286" s="1433"/>
      <c r="BE286" s="1433"/>
      <c r="BF286" s="1433"/>
      <c r="BG286" s="1433"/>
      <c r="BH286" s="1433"/>
      <c r="BI286" s="1433"/>
      <c r="BJ286" s="1433"/>
      <c r="BK286" s="1429"/>
      <c r="BL286" s="558" t="s">
        <v>486</v>
      </c>
      <c r="BM286" s="1433" t="s">
        <v>3363</v>
      </c>
      <c r="BN286" s="1433" t="s">
        <v>3456</v>
      </c>
      <c r="BO286" s="1429"/>
    </row>
    <row r="287" spans="1:67" s="17" customFormat="1" ht="12" customHeight="1">
      <c r="A287" s="1444">
        <v>280</v>
      </c>
      <c r="B287" s="1445" t="s">
        <v>463</v>
      </c>
      <c r="C287" s="1419" t="s">
        <v>1943</v>
      </c>
      <c r="D287" s="1416" t="s">
        <v>1952</v>
      </c>
      <c r="E287" s="1420"/>
      <c r="F287" s="1421" t="s">
        <v>195</v>
      </c>
      <c r="G287" s="1422" t="s">
        <v>1988</v>
      </c>
      <c r="H287" s="1446"/>
      <c r="I287" s="1424"/>
      <c r="J287" s="1447"/>
      <c r="K287" s="774">
        <v>1</v>
      </c>
      <c r="L287" s="220">
        <v>0</v>
      </c>
      <c r="M287" s="221">
        <v>1</v>
      </c>
      <c r="N287" s="1845">
        <v>0</v>
      </c>
      <c r="O287" s="222">
        <v>0</v>
      </c>
      <c r="P287" s="223">
        <v>0</v>
      </c>
      <c r="Q287" s="3546">
        <v>0</v>
      </c>
      <c r="R287" s="3566"/>
      <c r="S287" s="224">
        <f t="shared" si="22"/>
        <v>2</v>
      </c>
      <c r="T287" s="224">
        <f t="shared" si="23"/>
        <v>2</v>
      </c>
      <c r="U287" s="1044" t="s">
        <v>564</v>
      </c>
      <c r="V287" s="225" t="s">
        <v>304</v>
      </c>
      <c r="W287" s="226" t="s">
        <v>565</v>
      </c>
      <c r="X287" s="226"/>
      <c r="Y287" s="226" t="s">
        <v>567</v>
      </c>
      <c r="Z287" s="225" t="s">
        <v>304</v>
      </c>
      <c r="AA287" s="226" t="s">
        <v>564</v>
      </c>
      <c r="AB287" s="226"/>
      <c r="AC287" s="226" t="s">
        <v>1511</v>
      </c>
      <c r="AD287" s="226"/>
      <c r="AE287" s="225" t="s">
        <v>304</v>
      </c>
      <c r="AF287" s="227" t="s">
        <v>122</v>
      </c>
      <c r="AG287" s="227"/>
      <c r="AH287" s="227"/>
      <c r="AI287" s="228"/>
      <c r="AJ287" s="225" t="s">
        <v>63</v>
      </c>
      <c r="AK287" s="229" t="s">
        <v>486</v>
      </c>
      <c r="AL287" s="225" t="s">
        <v>304</v>
      </c>
      <c r="AM287" s="15" t="s">
        <v>486</v>
      </c>
      <c r="AN287" s="225" t="s">
        <v>304</v>
      </c>
      <c r="AO287" s="34" t="s">
        <v>486</v>
      </c>
      <c r="AP287" s="225" t="s">
        <v>304</v>
      </c>
      <c r="AQ287" s="3458"/>
      <c r="AR287" s="225" t="s">
        <v>63</v>
      </c>
      <c r="AS287" s="1448"/>
      <c r="AT287" s="1427"/>
      <c r="AU287" s="1444" t="s">
        <v>1979</v>
      </c>
      <c r="AV287" s="1449"/>
      <c r="AW287" s="1449">
        <v>232555</v>
      </c>
      <c r="AX287" s="1449" t="s">
        <v>1989</v>
      </c>
      <c r="AY287" s="1429" t="s">
        <v>1990</v>
      </c>
      <c r="AZ287" s="1430"/>
      <c r="BA287" s="1431"/>
      <c r="BB287" s="1432"/>
      <c r="BC287" s="1433"/>
      <c r="BD287" s="1433"/>
      <c r="BE287" s="1433"/>
      <c r="BF287" s="1433"/>
      <c r="BG287" s="1433"/>
      <c r="BH287" s="1433"/>
      <c r="BI287" s="1433"/>
      <c r="BJ287" s="1433"/>
      <c r="BK287" s="1429"/>
      <c r="BL287" s="558" t="s">
        <v>486</v>
      </c>
      <c r="BM287" s="1433" t="s">
        <v>3363</v>
      </c>
      <c r="BN287" s="1433" t="s">
        <v>3456</v>
      </c>
      <c r="BO287" s="1429"/>
    </row>
    <row r="288" spans="1:67" s="17" customFormat="1" ht="12" customHeight="1">
      <c r="A288" s="1444">
        <v>281</v>
      </c>
      <c r="B288" s="1445" t="s">
        <v>463</v>
      </c>
      <c r="C288" s="1419" t="s">
        <v>1943</v>
      </c>
      <c r="D288" s="1416" t="s">
        <v>1950</v>
      </c>
      <c r="E288" s="1420"/>
      <c r="F288" s="1421" t="s">
        <v>195</v>
      </c>
      <c r="G288" s="1422" t="s">
        <v>1991</v>
      </c>
      <c r="H288" s="1446"/>
      <c r="I288" s="1424"/>
      <c r="J288" s="1447"/>
      <c r="K288" s="777">
        <v>1</v>
      </c>
      <c r="L288" s="220">
        <v>0</v>
      </c>
      <c r="M288" s="221">
        <v>1</v>
      </c>
      <c r="N288" s="1844">
        <v>0</v>
      </c>
      <c r="O288" s="222">
        <v>0</v>
      </c>
      <c r="P288" s="223">
        <v>0</v>
      </c>
      <c r="Q288" s="3546">
        <v>0</v>
      </c>
      <c r="R288" s="3566"/>
      <c r="S288" s="224">
        <f t="shared" si="22"/>
        <v>2</v>
      </c>
      <c r="T288" s="224">
        <f t="shared" si="23"/>
        <v>2</v>
      </c>
      <c r="U288" s="1044" t="s">
        <v>1957</v>
      </c>
      <c r="V288" s="225" t="s">
        <v>304</v>
      </c>
      <c r="W288" s="226" t="s">
        <v>1958</v>
      </c>
      <c r="X288" s="226" t="s">
        <v>1992</v>
      </c>
      <c r="Y288" s="226" t="s">
        <v>567</v>
      </c>
      <c r="Z288" s="225" t="s">
        <v>304</v>
      </c>
      <c r="AA288" s="226" t="s">
        <v>1588</v>
      </c>
      <c r="AB288" s="226"/>
      <c r="AC288" s="226"/>
      <c r="AD288" s="226"/>
      <c r="AE288" s="225" t="s">
        <v>304</v>
      </c>
      <c r="AF288" s="227" t="s">
        <v>122</v>
      </c>
      <c r="AG288" s="227"/>
      <c r="AH288" s="227"/>
      <c r="AI288" s="228"/>
      <c r="AJ288" s="225" t="s">
        <v>63</v>
      </c>
      <c r="AK288" s="229" t="s">
        <v>486</v>
      </c>
      <c r="AL288" s="225" t="s">
        <v>304</v>
      </c>
      <c r="AM288" s="15" t="s">
        <v>486</v>
      </c>
      <c r="AN288" s="225" t="s">
        <v>304</v>
      </c>
      <c r="AO288" s="34" t="s">
        <v>486</v>
      </c>
      <c r="AP288" s="225" t="s">
        <v>304</v>
      </c>
      <c r="AQ288" s="3458"/>
      <c r="AR288" s="225" t="s">
        <v>63</v>
      </c>
      <c r="AS288" s="1448"/>
      <c r="AT288" s="1427"/>
      <c r="AU288" s="1444"/>
      <c r="AV288" s="1449"/>
      <c r="AW288" s="1449">
        <v>232628</v>
      </c>
      <c r="AX288" s="1449" t="s">
        <v>1993</v>
      </c>
      <c r="AY288" s="1429" t="s">
        <v>1994</v>
      </c>
      <c r="AZ288" s="1430" t="s">
        <v>1821</v>
      </c>
      <c r="BA288" s="1431"/>
      <c r="BB288" s="1432"/>
      <c r="BC288" s="1433"/>
      <c r="BD288" s="1433"/>
      <c r="BE288" s="1433"/>
      <c r="BF288" s="1433"/>
      <c r="BG288" s="1433"/>
      <c r="BH288" s="1433"/>
      <c r="BI288" s="1433"/>
      <c r="BJ288" s="1433"/>
      <c r="BK288" s="1429"/>
      <c r="BL288" s="558" t="s">
        <v>486</v>
      </c>
      <c r="BM288" s="1433" t="s">
        <v>3363</v>
      </c>
      <c r="BN288" s="1433" t="s">
        <v>3456</v>
      </c>
      <c r="BO288" s="1429"/>
    </row>
    <row r="289" spans="1:67" s="17" customFormat="1" ht="12" customHeight="1">
      <c r="A289" s="1444">
        <v>282</v>
      </c>
      <c r="B289" s="1445" t="s">
        <v>463</v>
      </c>
      <c r="C289" s="1419" t="s">
        <v>1943</v>
      </c>
      <c r="D289" s="1416" t="s">
        <v>1952</v>
      </c>
      <c r="E289" s="1439"/>
      <c r="F289" s="1440" t="s">
        <v>195</v>
      </c>
      <c r="G289" s="1422" t="s">
        <v>1995</v>
      </c>
      <c r="H289" s="1446"/>
      <c r="I289" s="1441"/>
      <c r="J289" s="1447"/>
      <c r="K289" s="774">
        <v>1</v>
      </c>
      <c r="L289" s="220">
        <v>0</v>
      </c>
      <c r="M289" s="221">
        <v>1</v>
      </c>
      <c r="N289" s="1844">
        <v>0</v>
      </c>
      <c r="O289" s="222">
        <v>0</v>
      </c>
      <c r="P289" s="223">
        <v>0</v>
      </c>
      <c r="Q289" s="3546">
        <v>0</v>
      </c>
      <c r="R289" s="3566"/>
      <c r="S289" s="224">
        <f t="shared" si="22"/>
        <v>2</v>
      </c>
      <c r="T289" s="224">
        <f t="shared" si="23"/>
        <v>2</v>
      </c>
      <c r="U289" s="1044" t="s">
        <v>564</v>
      </c>
      <c r="V289" s="225" t="s">
        <v>304</v>
      </c>
      <c r="W289" s="226" t="s">
        <v>565</v>
      </c>
      <c r="X289" s="226"/>
      <c r="Y289" s="226" t="s">
        <v>567</v>
      </c>
      <c r="Z289" s="225" t="s">
        <v>304</v>
      </c>
      <c r="AA289" s="226" t="s">
        <v>564</v>
      </c>
      <c r="AB289" s="226"/>
      <c r="AC289" s="226" t="s">
        <v>1511</v>
      </c>
      <c r="AD289" s="226"/>
      <c r="AE289" s="225" t="s">
        <v>304</v>
      </c>
      <c r="AF289" s="227" t="s">
        <v>122</v>
      </c>
      <c r="AG289" s="227"/>
      <c r="AH289" s="227"/>
      <c r="AI289" s="228"/>
      <c r="AJ289" s="225" t="s">
        <v>63</v>
      </c>
      <c r="AK289" s="229" t="s">
        <v>486</v>
      </c>
      <c r="AL289" s="225" t="s">
        <v>304</v>
      </c>
      <c r="AM289" s="15" t="s">
        <v>486</v>
      </c>
      <c r="AN289" s="225" t="s">
        <v>304</v>
      </c>
      <c r="AO289" s="34" t="s">
        <v>486</v>
      </c>
      <c r="AP289" s="225" t="s">
        <v>304</v>
      </c>
      <c r="AQ289" s="3458"/>
      <c r="AR289" s="225" t="s">
        <v>63</v>
      </c>
      <c r="AS289" s="1448"/>
      <c r="AT289" s="1442"/>
      <c r="AU289" s="1417"/>
      <c r="AV289" s="1449"/>
      <c r="AW289" s="1449">
        <v>232628</v>
      </c>
      <c r="AX289" s="1449" t="s">
        <v>1993</v>
      </c>
      <c r="AY289" s="1429" t="s">
        <v>1994</v>
      </c>
      <c r="AZ289" s="1413" t="s">
        <v>1821</v>
      </c>
      <c r="BA289" s="1443"/>
      <c r="BB289" s="1432"/>
      <c r="BC289" s="1433"/>
      <c r="BD289" s="1433"/>
      <c r="BE289" s="1433"/>
      <c r="BF289" s="1433"/>
      <c r="BG289" s="1433"/>
      <c r="BH289" s="1433"/>
      <c r="BI289" s="1433"/>
      <c r="BJ289" s="1433"/>
      <c r="BK289" s="1429"/>
      <c r="BL289" s="558" t="s">
        <v>486</v>
      </c>
      <c r="BM289" s="1433" t="s">
        <v>3363</v>
      </c>
      <c r="BN289" s="1433" t="s">
        <v>3456</v>
      </c>
      <c r="BO289" s="1429"/>
    </row>
    <row r="290" spans="1:67" s="17" customFormat="1" ht="12" customHeight="1">
      <c r="A290" s="1444">
        <v>283</v>
      </c>
      <c r="B290" s="1445" t="s">
        <v>463</v>
      </c>
      <c r="C290" s="1419" t="s">
        <v>1943</v>
      </c>
      <c r="D290" s="1416" t="s">
        <v>1952</v>
      </c>
      <c r="E290" s="1439"/>
      <c r="F290" s="1440" t="s">
        <v>195</v>
      </c>
      <c r="G290" s="1422" t="s">
        <v>1996</v>
      </c>
      <c r="H290" s="1446"/>
      <c r="I290" s="1441"/>
      <c r="J290" s="1447"/>
      <c r="K290" s="777">
        <v>1</v>
      </c>
      <c r="L290" s="220">
        <v>0</v>
      </c>
      <c r="M290" s="221">
        <v>1</v>
      </c>
      <c r="N290" s="1844">
        <v>0</v>
      </c>
      <c r="O290" s="222">
        <v>0</v>
      </c>
      <c r="P290" s="223">
        <v>0</v>
      </c>
      <c r="Q290" s="3546">
        <v>0</v>
      </c>
      <c r="R290" s="3566"/>
      <c r="S290" s="224">
        <f t="shared" si="22"/>
        <v>2</v>
      </c>
      <c r="T290" s="224">
        <f t="shared" si="23"/>
        <v>2</v>
      </c>
      <c r="U290" s="1044" t="s">
        <v>564</v>
      </c>
      <c r="V290" s="225" t="s">
        <v>304</v>
      </c>
      <c r="W290" s="226" t="s">
        <v>565</v>
      </c>
      <c r="X290" s="226"/>
      <c r="Y290" s="226" t="s">
        <v>567</v>
      </c>
      <c r="Z290" s="225" t="s">
        <v>304</v>
      </c>
      <c r="AA290" s="226" t="s">
        <v>564</v>
      </c>
      <c r="AB290" s="226"/>
      <c r="AC290" s="226" t="s">
        <v>1511</v>
      </c>
      <c r="AD290" s="226"/>
      <c r="AE290" s="225" t="s">
        <v>304</v>
      </c>
      <c r="AF290" s="227" t="s">
        <v>122</v>
      </c>
      <c r="AG290" s="227"/>
      <c r="AH290" s="227"/>
      <c r="AI290" s="228"/>
      <c r="AJ290" s="225" t="s">
        <v>63</v>
      </c>
      <c r="AK290" s="229" t="s">
        <v>486</v>
      </c>
      <c r="AL290" s="225" t="s">
        <v>304</v>
      </c>
      <c r="AM290" s="15" t="s">
        <v>486</v>
      </c>
      <c r="AN290" s="225" t="s">
        <v>304</v>
      </c>
      <c r="AO290" s="34" t="s">
        <v>486</v>
      </c>
      <c r="AP290" s="225" t="s">
        <v>304</v>
      </c>
      <c r="AQ290" s="3458"/>
      <c r="AR290" s="225" t="s">
        <v>63</v>
      </c>
      <c r="AS290" s="1448"/>
      <c r="AT290" s="1442"/>
      <c r="AU290" s="1417"/>
      <c r="AV290" s="1449"/>
      <c r="AW290" s="1449">
        <v>232576</v>
      </c>
      <c r="AX290" s="1449" t="s">
        <v>1997</v>
      </c>
      <c r="AY290" s="1429" t="s">
        <v>1998</v>
      </c>
      <c r="AZ290" s="1413" t="s">
        <v>1821</v>
      </c>
      <c r="BA290" s="1443" t="s">
        <v>1882</v>
      </c>
      <c r="BB290" s="1432"/>
      <c r="BC290" s="1433"/>
      <c r="BD290" s="1433"/>
      <c r="BE290" s="1433"/>
      <c r="BF290" s="1433"/>
      <c r="BG290" s="1433"/>
      <c r="BH290" s="1433"/>
      <c r="BI290" s="1433"/>
      <c r="BJ290" s="1433"/>
      <c r="BK290" s="1429"/>
      <c r="BL290" s="558" t="s">
        <v>486</v>
      </c>
      <c r="BM290" s="1433" t="s">
        <v>3363</v>
      </c>
      <c r="BN290" s="1433" t="s">
        <v>3456</v>
      </c>
      <c r="BO290" s="1429"/>
    </row>
    <row r="291" spans="1:67" s="17" customFormat="1" ht="12" customHeight="1">
      <c r="A291" s="1444">
        <v>284</v>
      </c>
      <c r="B291" s="1445" t="s">
        <v>463</v>
      </c>
      <c r="C291" s="1419" t="s">
        <v>1943</v>
      </c>
      <c r="D291" s="1416" t="s">
        <v>1950</v>
      </c>
      <c r="E291" s="1420"/>
      <c r="F291" s="1421" t="s">
        <v>195</v>
      </c>
      <c r="G291" s="1422" t="s">
        <v>1999</v>
      </c>
      <c r="H291" s="1446"/>
      <c r="I291" s="1424"/>
      <c r="J291" s="1447"/>
      <c r="K291" s="774">
        <v>1</v>
      </c>
      <c r="L291" s="220">
        <v>0</v>
      </c>
      <c r="M291" s="221">
        <v>2</v>
      </c>
      <c r="N291" s="1845">
        <v>0</v>
      </c>
      <c r="O291" s="222">
        <v>0</v>
      </c>
      <c r="P291" s="223">
        <v>0</v>
      </c>
      <c r="Q291" s="3546">
        <v>0</v>
      </c>
      <c r="R291" s="3566"/>
      <c r="S291" s="224">
        <f t="shared" si="22"/>
        <v>3</v>
      </c>
      <c r="T291" s="224">
        <f t="shared" si="23"/>
        <v>3</v>
      </c>
      <c r="U291" s="1044" t="s">
        <v>1957</v>
      </c>
      <c r="V291" s="225" t="s">
        <v>304</v>
      </c>
      <c r="W291" s="226" t="s">
        <v>2000</v>
      </c>
      <c r="X291" s="226" t="s">
        <v>1723</v>
      </c>
      <c r="Y291" s="226" t="s">
        <v>1718</v>
      </c>
      <c r="Z291" s="225" t="s">
        <v>304</v>
      </c>
      <c r="AA291" s="226" t="s">
        <v>1959</v>
      </c>
      <c r="AB291" s="226" t="s">
        <v>1960</v>
      </c>
      <c r="AC291" s="226" t="s">
        <v>1961</v>
      </c>
      <c r="AD291" s="226"/>
      <c r="AE291" s="225" t="s">
        <v>304</v>
      </c>
      <c r="AF291" s="227" t="s">
        <v>122</v>
      </c>
      <c r="AG291" s="227"/>
      <c r="AH291" s="227"/>
      <c r="AI291" s="228"/>
      <c r="AJ291" s="225" t="s">
        <v>63</v>
      </c>
      <c r="AK291" s="229" t="s">
        <v>486</v>
      </c>
      <c r="AL291" s="225" t="s">
        <v>304</v>
      </c>
      <c r="AM291" s="15" t="s">
        <v>486</v>
      </c>
      <c r="AN291" s="225" t="s">
        <v>304</v>
      </c>
      <c r="AO291" s="34" t="s">
        <v>486</v>
      </c>
      <c r="AP291" s="225" t="s">
        <v>304</v>
      </c>
      <c r="AQ291" s="3458"/>
      <c r="AR291" s="225" t="s">
        <v>63</v>
      </c>
      <c r="AS291" s="1448"/>
      <c r="AT291" s="1427"/>
      <c r="AU291" s="1444"/>
      <c r="AV291" s="1449" t="s">
        <v>379</v>
      </c>
      <c r="AW291" s="1449">
        <v>232577</v>
      </c>
      <c r="AX291" s="1449" t="s">
        <v>2001</v>
      </c>
      <c r="AY291" s="1429" t="s">
        <v>2002</v>
      </c>
      <c r="AZ291" s="1430" t="s">
        <v>1821</v>
      </c>
      <c r="BA291" s="1431" t="s">
        <v>1882</v>
      </c>
      <c r="BB291" s="1432"/>
      <c r="BC291" s="1433"/>
      <c r="BD291" s="1433"/>
      <c r="BE291" s="1433"/>
      <c r="BF291" s="1433" t="s">
        <v>59</v>
      </c>
      <c r="BG291" s="1433" t="s">
        <v>59</v>
      </c>
      <c r="BH291" s="1433"/>
      <c r="BI291" s="1433" t="s">
        <v>59</v>
      </c>
      <c r="BJ291" s="1433"/>
      <c r="BK291" s="1429"/>
      <c r="BL291" s="558" t="s">
        <v>486</v>
      </c>
      <c r="BM291" s="1433" t="s">
        <v>3363</v>
      </c>
      <c r="BN291" s="1433" t="s">
        <v>3456</v>
      </c>
      <c r="BO291" s="1429" t="s">
        <v>3373</v>
      </c>
    </row>
    <row r="292" spans="1:67" s="17" customFormat="1" ht="12" customHeight="1">
      <c r="A292" s="1444">
        <v>285</v>
      </c>
      <c r="B292" s="1445" t="s">
        <v>463</v>
      </c>
      <c r="C292" s="1419" t="s">
        <v>1943</v>
      </c>
      <c r="D292" s="1416" t="s">
        <v>1952</v>
      </c>
      <c r="E292" s="1420"/>
      <c r="F292" s="1421" t="s">
        <v>195</v>
      </c>
      <c r="G292" s="1422" t="s">
        <v>2003</v>
      </c>
      <c r="H292" s="1446"/>
      <c r="I292" s="1424"/>
      <c r="J292" s="1447"/>
      <c r="K292" s="777">
        <v>1</v>
      </c>
      <c r="L292" s="220">
        <v>0</v>
      </c>
      <c r="M292" s="221">
        <v>1</v>
      </c>
      <c r="N292" s="1844">
        <v>0</v>
      </c>
      <c r="O292" s="222">
        <v>0</v>
      </c>
      <c r="P292" s="223">
        <v>0</v>
      </c>
      <c r="Q292" s="3546">
        <v>0</v>
      </c>
      <c r="R292" s="3566"/>
      <c r="S292" s="224">
        <f t="shared" si="22"/>
        <v>2</v>
      </c>
      <c r="T292" s="224">
        <f t="shared" si="23"/>
        <v>2</v>
      </c>
      <c r="U292" s="1044" t="s">
        <v>564</v>
      </c>
      <c r="V292" s="225" t="s">
        <v>304</v>
      </c>
      <c r="W292" s="226" t="s">
        <v>565</v>
      </c>
      <c r="X292" s="226"/>
      <c r="Y292" s="226" t="s">
        <v>567</v>
      </c>
      <c r="Z292" s="225" t="s">
        <v>304</v>
      </c>
      <c r="AA292" s="226" t="s">
        <v>564</v>
      </c>
      <c r="AB292" s="226"/>
      <c r="AC292" s="226" t="s">
        <v>1511</v>
      </c>
      <c r="AD292" s="226"/>
      <c r="AE292" s="225" t="s">
        <v>304</v>
      </c>
      <c r="AF292" s="227" t="s">
        <v>122</v>
      </c>
      <c r="AG292" s="227"/>
      <c r="AH292" s="227"/>
      <c r="AI292" s="228"/>
      <c r="AJ292" s="225" t="s">
        <v>63</v>
      </c>
      <c r="AK292" s="229" t="s">
        <v>486</v>
      </c>
      <c r="AL292" s="225" t="s">
        <v>304</v>
      </c>
      <c r="AM292" s="15" t="s">
        <v>486</v>
      </c>
      <c r="AN292" s="225" t="s">
        <v>304</v>
      </c>
      <c r="AO292" s="34" t="s">
        <v>486</v>
      </c>
      <c r="AP292" s="225" t="s">
        <v>304</v>
      </c>
      <c r="AQ292" s="3458"/>
      <c r="AR292" s="225" t="s">
        <v>63</v>
      </c>
      <c r="AS292" s="1448"/>
      <c r="AT292" s="1427"/>
      <c r="AU292" s="1444"/>
      <c r="AV292" s="1449" t="s">
        <v>379</v>
      </c>
      <c r="AW292" s="1449">
        <v>232577</v>
      </c>
      <c r="AX292" s="1449" t="s">
        <v>2001</v>
      </c>
      <c r="AY292" s="1429" t="s">
        <v>2002</v>
      </c>
      <c r="AZ292" s="1413" t="s">
        <v>1821</v>
      </c>
      <c r="BA292" s="1431" t="s">
        <v>1882</v>
      </c>
      <c r="BB292" s="1432"/>
      <c r="BC292" s="1433"/>
      <c r="BD292" s="1433"/>
      <c r="BE292" s="1433"/>
      <c r="BF292" s="1433" t="s">
        <v>59</v>
      </c>
      <c r="BG292" s="1433" t="s">
        <v>59</v>
      </c>
      <c r="BH292" s="1433"/>
      <c r="BI292" s="1433" t="s">
        <v>59</v>
      </c>
      <c r="BJ292" s="1433"/>
      <c r="BK292" s="1429"/>
      <c r="BL292" s="558" t="s">
        <v>486</v>
      </c>
      <c r="BM292" s="1433" t="s">
        <v>3363</v>
      </c>
      <c r="BN292" s="1433" t="s">
        <v>3456</v>
      </c>
      <c r="BO292" s="1429" t="s">
        <v>3373</v>
      </c>
    </row>
    <row r="293" spans="1:67" s="17" customFormat="1" ht="12" customHeight="1">
      <c r="A293" s="1417">
        <v>286</v>
      </c>
      <c r="B293" s="1418" t="s">
        <v>463</v>
      </c>
      <c r="C293" s="1434" t="s">
        <v>1943</v>
      </c>
      <c r="D293" s="1416" t="s">
        <v>1944</v>
      </c>
      <c r="E293" s="1420"/>
      <c r="F293" s="1421" t="s">
        <v>195</v>
      </c>
      <c r="G293" s="1410" t="s">
        <v>2004</v>
      </c>
      <c r="H293" s="1423"/>
      <c r="I293" s="1424"/>
      <c r="J293" s="1425"/>
      <c r="K293" s="774">
        <v>2</v>
      </c>
      <c r="L293" s="220">
        <v>0</v>
      </c>
      <c r="M293" s="221">
        <v>1</v>
      </c>
      <c r="N293" s="1844">
        <v>0</v>
      </c>
      <c r="O293" s="222">
        <v>0</v>
      </c>
      <c r="P293" s="223">
        <v>0</v>
      </c>
      <c r="Q293" s="3546">
        <v>0</v>
      </c>
      <c r="R293" s="3566"/>
      <c r="S293" s="224">
        <f t="shared" si="22"/>
        <v>3</v>
      </c>
      <c r="T293" s="224">
        <f t="shared" si="23"/>
        <v>3</v>
      </c>
      <c r="U293" s="1044" t="s">
        <v>1957</v>
      </c>
      <c r="V293" s="225" t="s">
        <v>304</v>
      </c>
      <c r="W293" s="226" t="s">
        <v>1958</v>
      </c>
      <c r="X293" s="226" t="s">
        <v>1992</v>
      </c>
      <c r="Y293" s="226" t="s">
        <v>567</v>
      </c>
      <c r="Z293" s="225" t="s">
        <v>304</v>
      </c>
      <c r="AA293" s="226" t="s">
        <v>1588</v>
      </c>
      <c r="AB293" s="226"/>
      <c r="AC293" s="226"/>
      <c r="AD293" s="226"/>
      <c r="AE293" s="225" t="s">
        <v>304</v>
      </c>
      <c r="AF293" s="227" t="s">
        <v>122</v>
      </c>
      <c r="AG293" s="227"/>
      <c r="AH293" s="227"/>
      <c r="AI293" s="228"/>
      <c r="AJ293" s="225" t="s">
        <v>63</v>
      </c>
      <c r="AK293" s="229" t="s">
        <v>486</v>
      </c>
      <c r="AL293" s="225" t="s">
        <v>304</v>
      </c>
      <c r="AM293" s="15" t="s">
        <v>486</v>
      </c>
      <c r="AN293" s="225" t="s">
        <v>304</v>
      </c>
      <c r="AO293" s="34" t="s">
        <v>486</v>
      </c>
      <c r="AP293" s="225" t="s">
        <v>304</v>
      </c>
      <c r="AQ293" s="3458"/>
      <c r="AR293" s="225" t="s">
        <v>63</v>
      </c>
      <c r="AS293" s="1426"/>
      <c r="AT293" s="1427"/>
      <c r="AU293" s="1444"/>
      <c r="AV293" s="1428"/>
      <c r="AW293" s="1428">
        <v>1008434</v>
      </c>
      <c r="AX293" s="1428" t="s">
        <v>2005</v>
      </c>
      <c r="AY293" s="1435" t="s">
        <v>2006</v>
      </c>
      <c r="AZ293" s="1430" t="s">
        <v>1821</v>
      </c>
      <c r="BA293" s="1431" t="s">
        <v>1882</v>
      </c>
      <c r="BB293" s="1436"/>
      <c r="BC293" s="1437"/>
      <c r="BD293" s="1437"/>
      <c r="BE293" s="1437"/>
      <c r="BF293" s="1437"/>
      <c r="BG293" s="1437"/>
      <c r="BH293" s="1437"/>
      <c r="BI293" s="1437"/>
      <c r="BJ293" s="1437"/>
      <c r="BK293" s="1435"/>
      <c r="BL293" s="558" t="s">
        <v>486</v>
      </c>
      <c r="BM293" s="1437" t="s">
        <v>3363</v>
      </c>
      <c r="BN293" s="1437" t="s">
        <v>3456</v>
      </c>
      <c r="BO293" s="1435" t="s">
        <v>3373</v>
      </c>
    </row>
    <row r="294" spans="1:67" s="17" customFormat="1" ht="12" customHeight="1">
      <c r="A294" s="1417">
        <v>287</v>
      </c>
      <c r="B294" s="1418" t="s">
        <v>463</v>
      </c>
      <c r="C294" s="1434" t="s">
        <v>1943</v>
      </c>
      <c r="D294" s="1416" t="s">
        <v>1950</v>
      </c>
      <c r="E294" s="1420"/>
      <c r="F294" s="1421" t="s">
        <v>59</v>
      </c>
      <c r="G294" s="1438" t="s">
        <v>2007</v>
      </c>
      <c r="H294" s="1423"/>
      <c r="I294" s="1424"/>
      <c r="J294" s="1425"/>
      <c r="K294" s="777">
        <v>1</v>
      </c>
      <c r="L294" s="220">
        <v>0</v>
      </c>
      <c r="M294" s="221">
        <v>2</v>
      </c>
      <c r="N294" s="1844">
        <v>0</v>
      </c>
      <c r="O294" s="222">
        <v>0</v>
      </c>
      <c r="P294" s="223">
        <v>0</v>
      </c>
      <c r="Q294" s="3546">
        <v>0</v>
      </c>
      <c r="R294" s="3566"/>
      <c r="S294" s="224">
        <f t="shared" si="22"/>
        <v>3</v>
      </c>
      <c r="T294" s="224">
        <f t="shared" si="23"/>
        <v>3</v>
      </c>
      <c r="U294" s="1044" t="s">
        <v>1957</v>
      </c>
      <c r="V294" s="225" t="s">
        <v>304</v>
      </c>
      <c r="W294" s="226" t="s">
        <v>2000</v>
      </c>
      <c r="X294" s="226" t="s">
        <v>1723</v>
      </c>
      <c r="Y294" s="226" t="s">
        <v>1718</v>
      </c>
      <c r="Z294" s="225" t="s">
        <v>304</v>
      </c>
      <c r="AA294" s="226" t="s">
        <v>1959</v>
      </c>
      <c r="AB294" s="226" t="s">
        <v>1960</v>
      </c>
      <c r="AC294" s="226" t="s">
        <v>2008</v>
      </c>
      <c r="AD294" s="226"/>
      <c r="AE294" s="225" t="s">
        <v>304</v>
      </c>
      <c r="AF294" s="227" t="s">
        <v>122</v>
      </c>
      <c r="AG294" s="227"/>
      <c r="AH294" s="227"/>
      <c r="AI294" s="228"/>
      <c r="AJ294" s="225" t="s">
        <v>63</v>
      </c>
      <c r="AK294" s="229" t="s">
        <v>486</v>
      </c>
      <c r="AL294" s="225" t="s">
        <v>304</v>
      </c>
      <c r="AM294" s="15" t="s">
        <v>486</v>
      </c>
      <c r="AN294" s="225" t="s">
        <v>304</v>
      </c>
      <c r="AO294" s="34" t="s">
        <v>486</v>
      </c>
      <c r="AP294" s="225" t="s">
        <v>304</v>
      </c>
      <c r="AQ294" s="3458"/>
      <c r="AR294" s="225" t="s">
        <v>63</v>
      </c>
      <c r="AS294" s="1426"/>
      <c r="AT294" s="1427"/>
      <c r="AU294" s="1444"/>
      <c r="AV294" s="1428"/>
      <c r="AW294" s="1428">
        <v>1008434</v>
      </c>
      <c r="AX294" s="1428" t="s">
        <v>2005</v>
      </c>
      <c r="AY294" s="1435" t="s">
        <v>2006</v>
      </c>
      <c r="AZ294" s="1430" t="s">
        <v>1821</v>
      </c>
      <c r="BA294" s="1431" t="s">
        <v>1882</v>
      </c>
      <c r="BB294" s="1436"/>
      <c r="BC294" s="1437"/>
      <c r="BD294" s="1437"/>
      <c r="BE294" s="1437"/>
      <c r="BF294" s="1437"/>
      <c r="BG294" s="1437"/>
      <c r="BH294" s="1437"/>
      <c r="BI294" s="1437"/>
      <c r="BJ294" s="1437"/>
      <c r="BK294" s="1435"/>
      <c r="BL294" s="558" t="s">
        <v>486</v>
      </c>
      <c r="BM294" s="1437" t="s">
        <v>3363</v>
      </c>
      <c r="BN294" s="1437" t="s">
        <v>3456</v>
      </c>
      <c r="BO294" s="1435" t="s">
        <v>3373</v>
      </c>
    </row>
    <row r="295" spans="1:67" s="17" customFormat="1" ht="12" customHeight="1">
      <c r="A295" s="1417">
        <v>288</v>
      </c>
      <c r="B295" s="1418" t="s">
        <v>463</v>
      </c>
      <c r="C295" s="1434" t="s">
        <v>1943</v>
      </c>
      <c r="D295" s="1416" t="s">
        <v>1952</v>
      </c>
      <c r="E295" s="1420"/>
      <c r="F295" s="1421" t="s">
        <v>195</v>
      </c>
      <c r="G295" s="1438" t="s">
        <v>2009</v>
      </c>
      <c r="H295" s="1423"/>
      <c r="I295" s="1424"/>
      <c r="J295" s="1425"/>
      <c r="K295" s="774">
        <v>1</v>
      </c>
      <c r="L295" s="220">
        <v>0</v>
      </c>
      <c r="M295" s="221">
        <v>1</v>
      </c>
      <c r="N295" s="1845">
        <v>0</v>
      </c>
      <c r="O295" s="222">
        <v>0</v>
      </c>
      <c r="P295" s="223">
        <v>0</v>
      </c>
      <c r="Q295" s="3546">
        <v>0</v>
      </c>
      <c r="R295" s="3566"/>
      <c r="S295" s="224">
        <f t="shared" si="22"/>
        <v>2</v>
      </c>
      <c r="T295" s="224">
        <f t="shared" si="23"/>
        <v>2</v>
      </c>
      <c r="U295" s="1044" t="s">
        <v>564</v>
      </c>
      <c r="V295" s="225" t="s">
        <v>304</v>
      </c>
      <c r="W295" s="226" t="s">
        <v>565</v>
      </c>
      <c r="X295" s="226"/>
      <c r="Y295" s="226" t="s">
        <v>567</v>
      </c>
      <c r="Z295" s="225" t="s">
        <v>304</v>
      </c>
      <c r="AA295" s="226" t="s">
        <v>564</v>
      </c>
      <c r="AB295" s="226"/>
      <c r="AC295" s="226" t="s">
        <v>1511</v>
      </c>
      <c r="AD295" s="226"/>
      <c r="AE295" s="225" t="s">
        <v>304</v>
      </c>
      <c r="AF295" s="227" t="s">
        <v>1513</v>
      </c>
      <c r="AG295" s="227"/>
      <c r="AH295" s="227"/>
      <c r="AI295" s="228"/>
      <c r="AJ295" s="225" t="s">
        <v>63</v>
      </c>
      <c r="AK295" s="229" t="s">
        <v>486</v>
      </c>
      <c r="AL295" s="225" t="s">
        <v>304</v>
      </c>
      <c r="AM295" s="15" t="s">
        <v>486</v>
      </c>
      <c r="AN295" s="225" t="s">
        <v>304</v>
      </c>
      <c r="AO295" s="34" t="s">
        <v>486</v>
      </c>
      <c r="AP295" s="225" t="s">
        <v>304</v>
      </c>
      <c r="AQ295" s="3458"/>
      <c r="AR295" s="225" t="s">
        <v>63</v>
      </c>
      <c r="AS295" s="1426"/>
      <c r="AT295" s="1427"/>
      <c r="AU295" s="1444"/>
      <c r="AV295" s="1428"/>
      <c r="AW295" s="1428">
        <v>1008434</v>
      </c>
      <c r="AX295" s="1428" t="s">
        <v>2005</v>
      </c>
      <c r="AY295" s="1435" t="s">
        <v>2006</v>
      </c>
      <c r="AZ295" s="1413" t="s">
        <v>1821</v>
      </c>
      <c r="BA295" s="1431" t="s">
        <v>1882</v>
      </c>
      <c r="BB295" s="1436"/>
      <c r="BC295" s="1437"/>
      <c r="BD295" s="1437"/>
      <c r="BE295" s="1437"/>
      <c r="BF295" s="1437"/>
      <c r="BG295" s="1437"/>
      <c r="BH295" s="1437"/>
      <c r="BI295" s="1437"/>
      <c r="BJ295" s="1437"/>
      <c r="BK295" s="1435"/>
      <c r="BL295" s="558" t="s">
        <v>486</v>
      </c>
      <c r="BM295" s="1437" t="s">
        <v>3363</v>
      </c>
      <c r="BN295" s="1437" t="s">
        <v>3456</v>
      </c>
      <c r="BO295" s="1435" t="s">
        <v>3373</v>
      </c>
    </row>
    <row r="296" spans="1:67" s="17" customFormat="1" ht="12" customHeight="1">
      <c r="A296" s="1417">
        <v>289</v>
      </c>
      <c r="B296" s="1418" t="s">
        <v>463</v>
      </c>
      <c r="C296" s="1434" t="s">
        <v>1943</v>
      </c>
      <c r="D296" s="1416" t="s">
        <v>1944</v>
      </c>
      <c r="E296" s="1439"/>
      <c r="F296" s="1440" t="s">
        <v>195</v>
      </c>
      <c r="G296" s="1410" t="s">
        <v>2010</v>
      </c>
      <c r="H296" s="1423"/>
      <c r="I296" s="1441"/>
      <c r="J296" s="1425"/>
      <c r="K296" s="774">
        <v>2</v>
      </c>
      <c r="L296" s="220">
        <v>0</v>
      </c>
      <c r="M296" s="221">
        <v>1</v>
      </c>
      <c r="N296" s="1845">
        <v>0</v>
      </c>
      <c r="O296" s="222">
        <v>0</v>
      </c>
      <c r="P296" s="223">
        <v>0</v>
      </c>
      <c r="Q296" s="3546">
        <v>0</v>
      </c>
      <c r="R296" s="3566"/>
      <c r="S296" s="224">
        <f t="shared" si="22"/>
        <v>3</v>
      </c>
      <c r="T296" s="224">
        <f t="shared" si="23"/>
        <v>3</v>
      </c>
      <c r="U296" s="1044" t="s">
        <v>2011</v>
      </c>
      <c r="V296" s="225" t="s">
        <v>304</v>
      </c>
      <c r="W296" s="226" t="s">
        <v>2012</v>
      </c>
      <c r="X296" s="226" t="s">
        <v>1723</v>
      </c>
      <c r="Y296" s="226" t="s">
        <v>1718</v>
      </c>
      <c r="Z296" s="225" t="s">
        <v>304</v>
      </c>
      <c r="AA296" s="226" t="s">
        <v>2013</v>
      </c>
      <c r="AB296" s="226" t="s">
        <v>2014</v>
      </c>
      <c r="AC296" s="226" t="s">
        <v>2015</v>
      </c>
      <c r="AD296" s="226"/>
      <c r="AE296" s="225" t="s">
        <v>304</v>
      </c>
      <c r="AF296" s="227" t="s">
        <v>122</v>
      </c>
      <c r="AG296" s="227"/>
      <c r="AH296" s="227"/>
      <c r="AI296" s="228"/>
      <c r="AJ296" s="225" t="s">
        <v>63</v>
      </c>
      <c r="AK296" s="229" t="s">
        <v>486</v>
      </c>
      <c r="AL296" s="225" t="s">
        <v>304</v>
      </c>
      <c r="AM296" s="15" t="s">
        <v>486</v>
      </c>
      <c r="AN296" s="225" t="s">
        <v>304</v>
      </c>
      <c r="AO296" s="34" t="s">
        <v>486</v>
      </c>
      <c r="AP296" s="225" t="s">
        <v>304</v>
      </c>
      <c r="AQ296" s="3458"/>
      <c r="AR296" s="225" t="s">
        <v>63</v>
      </c>
      <c r="AS296" s="1426"/>
      <c r="AT296" s="1450"/>
      <c r="AU296" s="1436"/>
      <c r="AV296" s="1428" t="s">
        <v>379</v>
      </c>
      <c r="AW296" s="1428">
        <v>232842</v>
      </c>
      <c r="AX296" s="1428" t="s">
        <v>2016</v>
      </c>
      <c r="AY296" s="1435" t="s">
        <v>2017</v>
      </c>
      <c r="AZ296" s="1413" t="s">
        <v>1893</v>
      </c>
      <c r="BA296" s="1451"/>
      <c r="BB296" s="1436" t="s">
        <v>59</v>
      </c>
      <c r="BC296" s="1437" t="s">
        <v>59</v>
      </c>
      <c r="BD296" s="1437"/>
      <c r="BE296" s="1437" t="s">
        <v>59</v>
      </c>
      <c r="BF296" s="1437" t="s">
        <v>59</v>
      </c>
      <c r="BG296" s="1437"/>
      <c r="BH296" s="1437"/>
      <c r="BI296" s="1437"/>
      <c r="BJ296" s="1437"/>
      <c r="BK296" s="1435"/>
      <c r="BL296" s="558" t="s">
        <v>486</v>
      </c>
      <c r="BM296" s="1437" t="s">
        <v>2460</v>
      </c>
      <c r="BN296" s="1437" t="s">
        <v>499</v>
      </c>
      <c r="BO296" s="1435"/>
    </row>
    <row r="297" spans="1:67" s="17" customFormat="1" ht="12" customHeight="1">
      <c r="A297" s="1417">
        <v>290</v>
      </c>
      <c r="B297" s="1418" t="s">
        <v>463</v>
      </c>
      <c r="C297" s="1434" t="s">
        <v>1943</v>
      </c>
      <c r="D297" s="1416" t="s">
        <v>1950</v>
      </c>
      <c r="E297" s="1439"/>
      <c r="F297" s="1440" t="s">
        <v>195</v>
      </c>
      <c r="G297" s="1410" t="s">
        <v>2018</v>
      </c>
      <c r="H297" s="1423"/>
      <c r="I297" s="1441"/>
      <c r="J297" s="1425"/>
      <c r="K297" s="777">
        <v>1</v>
      </c>
      <c r="L297" s="220">
        <v>0</v>
      </c>
      <c r="M297" s="221">
        <v>1</v>
      </c>
      <c r="N297" s="1844">
        <v>0</v>
      </c>
      <c r="O297" s="222">
        <v>0</v>
      </c>
      <c r="P297" s="223">
        <v>0</v>
      </c>
      <c r="Q297" s="3546">
        <v>0</v>
      </c>
      <c r="R297" s="3566"/>
      <c r="S297" s="224">
        <f t="shared" si="22"/>
        <v>2</v>
      </c>
      <c r="T297" s="224">
        <f t="shared" si="23"/>
        <v>2</v>
      </c>
      <c r="U297" s="1044" t="s">
        <v>2019</v>
      </c>
      <c r="V297" s="225" t="s">
        <v>304</v>
      </c>
      <c r="W297" s="226" t="s">
        <v>2012</v>
      </c>
      <c r="X297" s="226" t="s">
        <v>1723</v>
      </c>
      <c r="Y297" s="226" t="s">
        <v>1718</v>
      </c>
      <c r="Z297" s="225" t="s">
        <v>304</v>
      </c>
      <c r="AA297" s="226" t="s">
        <v>2013</v>
      </c>
      <c r="AB297" s="226" t="s">
        <v>2014</v>
      </c>
      <c r="AC297" s="226" t="s">
        <v>2015</v>
      </c>
      <c r="AD297" s="226"/>
      <c r="AE297" s="225" t="s">
        <v>304</v>
      </c>
      <c r="AF297" s="227" t="s">
        <v>122</v>
      </c>
      <c r="AG297" s="227"/>
      <c r="AH297" s="227"/>
      <c r="AI297" s="228"/>
      <c r="AJ297" s="225" t="s">
        <v>63</v>
      </c>
      <c r="AK297" s="229" t="s">
        <v>486</v>
      </c>
      <c r="AL297" s="225" t="s">
        <v>304</v>
      </c>
      <c r="AM297" s="15" t="s">
        <v>486</v>
      </c>
      <c r="AN297" s="225" t="s">
        <v>304</v>
      </c>
      <c r="AO297" s="34" t="s">
        <v>486</v>
      </c>
      <c r="AP297" s="225" t="s">
        <v>304</v>
      </c>
      <c r="AQ297" s="3458"/>
      <c r="AR297" s="225" t="s">
        <v>63</v>
      </c>
      <c r="AS297" s="1426"/>
      <c r="AT297" s="1450"/>
      <c r="AU297" s="1436"/>
      <c r="AV297" s="1428" t="s">
        <v>379</v>
      </c>
      <c r="AW297" s="1428">
        <v>232842</v>
      </c>
      <c r="AX297" s="1428" t="s">
        <v>2016</v>
      </c>
      <c r="AY297" s="1435" t="s">
        <v>2017</v>
      </c>
      <c r="AZ297" s="1413" t="s">
        <v>1893</v>
      </c>
      <c r="BA297" s="1451"/>
      <c r="BB297" s="1436" t="s">
        <v>59</v>
      </c>
      <c r="BC297" s="1437" t="s">
        <v>59</v>
      </c>
      <c r="BD297" s="1437"/>
      <c r="BE297" s="1437" t="s">
        <v>59</v>
      </c>
      <c r="BF297" s="1437" t="s">
        <v>59</v>
      </c>
      <c r="BG297" s="1437"/>
      <c r="BH297" s="1437"/>
      <c r="BI297" s="1437"/>
      <c r="BJ297" s="1437"/>
      <c r="BK297" s="1435"/>
      <c r="BL297" s="558" t="s">
        <v>486</v>
      </c>
      <c r="BM297" s="1437" t="s">
        <v>2460</v>
      </c>
      <c r="BN297" s="1437" t="s">
        <v>499</v>
      </c>
      <c r="BO297" s="1435"/>
    </row>
    <row r="298" spans="1:67" s="17" customFormat="1" ht="12" customHeight="1">
      <c r="A298" s="1417">
        <v>291</v>
      </c>
      <c r="B298" s="1418" t="s">
        <v>463</v>
      </c>
      <c r="C298" s="1434" t="s">
        <v>1943</v>
      </c>
      <c r="D298" s="1416" t="s">
        <v>1952</v>
      </c>
      <c r="E298" s="1439"/>
      <c r="F298" s="1440"/>
      <c r="G298" s="1410" t="s">
        <v>2020</v>
      </c>
      <c r="H298" s="1423"/>
      <c r="I298" s="1441"/>
      <c r="J298" s="1425"/>
      <c r="K298" s="774">
        <v>1</v>
      </c>
      <c r="L298" s="220">
        <v>0</v>
      </c>
      <c r="M298" s="221">
        <v>1</v>
      </c>
      <c r="N298" s="1844">
        <v>0</v>
      </c>
      <c r="O298" s="222">
        <v>0</v>
      </c>
      <c r="P298" s="223">
        <v>0</v>
      </c>
      <c r="Q298" s="3546">
        <v>0</v>
      </c>
      <c r="R298" s="3566"/>
      <c r="S298" s="224">
        <f t="shared" si="22"/>
        <v>2</v>
      </c>
      <c r="T298" s="224">
        <f t="shared" si="23"/>
        <v>2</v>
      </c>
      <c r="U298" s="1044" t="s">
        <v>564</v>
      </c>
      <c r="V298" s="225" t="s">
        <v>304</v>
      </c>
      <c r="W298" s="226" t="s">
        <v>565</v>
      </c>
      <c r="X298" s="226"/>
      <c r="Y298" s="226" t="s">
        <v>567</v>
      </c>
      <c r="Z298" s="225" t="s">
        <v>304</v>
      </c>
      <c r="AA298" s="226" t="s">
        <v>564</v>
      </c>
      <c r="AB298" s="226"/>
      <c r="AC298" s="226" t="s">
        <v>1511</v>
      </c>
      <c r="AD298" s="226"/>
      <c r="AE298" s="225" t="s">
        <v>304</v>
      </c>
      <c r="AF298" s="227" t="s">
        <v>122</v>
      </c>
      <c r="AG298" s="227"/>
      <c r="AH298" s="227"/>
      <c r="AI298" s="228"/>
      <c r="AJ298" s="225" t="s">
        <v>63</v>
      </c>
      <c r="AK298" s="229" t="s">
        <v>486</v>
      </c>
      <c r="AL298" s="225" t="s">
        <v>304</v>
      </c>
      <c r="AM298" s="15" t="s">
        <v>486</v>
      </c>
      <c r="AN298" s="225" t="s">
        <v>304</v>
      </c>
      <c r="AO298" s="34" t="s">
        <v>486</v>
      </c>
      <c r="AP298" s="225" t="s">
        <v>304</v>
      </c>
      <c r="AQ298" s="3458"/>
      <c r="AR298" s="225" t="s">
        <v>63</v>
      </c>
      <c r="AS298" s="1426"/>
      <c r="AT298" s="1450"/>
      <c r="AU298" s="1436"/>
      <c r="AV298" s="1428" t="s">
        <v>379</v>
      </c>
      <c r="AW298" s="1428">
        <v>232842</v>
      </c>
      <c r="AX298" s="1428" t="s">
        <v>2016</v>
      </c>
      <c r="AY298" s="1435" t="s">
        <v>2017</v>
      </c>
      <c r="AZ298" s="1413" t="s">
        <v>1893</v>
      </c>
      <c r="BA298" s="1451"/>
      <c r="BB298" s="1436" t="s">
        <v>59</v>
      </c>
      <c r="BC298" s="1437" t="s">
        <v>59</v>
      </c>
      <c r="BD298" s="1437"/>
      <c r="BE298" s="1437" t="s">
        <v>59</v>
      </c>
      <c r="BF298" s="1437" t="s">
        <v>59</v>
      </c>
      <c r="BG298" s="1437"/>
      <c r="BH298" s="1437"/>
      <c r="BI298" s="1437"/>
      <c r="BJ298" s="1437"/>
      <c r="BK298" s="1435"/>
      <c r="BL298" s="558" t="s">
        <v>486</v>
      </c>
      <c r="BM298" s="1437" t="s">
        <v>2460</v>
      </c>
      <c r="BN298" s="1437" t="s">
        <v>499</v>
      </c>
      <c r="BO298" s="1435"/>
    </row>
    <row r="299" spans="1:67" s="17" customFormat="1" ht="12" customHeight="1">
      <c r="A299" s="1417">
        <v>292</v>
      </c>
      <c r="B299" s="1418" t="s">
        <v>463</v>
      </c>
      <c r="C299" s="1419" t="s">
        <v>1943</v>
      </c>
      <c r="D299" s="1416" t="s">
        <v>1952</v>
      </c>
      <c r="E299" s="1420"/>
      <c r="F299" s="1421" t="s">
        <v>195</v>
      </c>
      <c r="G299" s="1410" t="s">
        <v>2021</v>
      </c>
      <c r="H299" s="1423"/>
      <c r="I299" s="1424"/>
      <c r="J299" s="1425"/>
      <c r="K299" s="777">
        <v>1</v>
      </c>
      <c r="L299" s="220">
        <v>0</v>
      </c>
      <c r="M299" s="221">
        <v>1</v>
      </c>
      <c r="N299" s="1844">
        <v>0</v>
      </c>
      <c r="O299" s="222">
        <v>0</v>
      </c>
      <c r="P299" s="223">
        <v>0</v>
      </c>
      <c r="Q299" s="3546">
        <v>0</v>
      </c>
      <c r="R299" s="3566"/>
      <c r="S299" s="224">
        <f t="shared" si="22"/>
        <v>2</v>
      </c>
      <c r="T299" s="224">
        <f t="shared" si="23"/>
        <v>2</v>
      </c>
      <c r="U299" s="1044" t="s">
        <v>564</v>
      </c>
      <c r="V299" s="225" t="s">
        <v>304</v>
      </c>
      <c r="W299" s="226" t="s">
        <v>565</v>
      </c>
      <c r="X299" s="226"/>
      <c r="Y299" s="226" t="s">
        <v>567</v>
      </c>
      <c r="Z299" s="225" t="s">
        <v>304</v>
      </c>
      <c r="AA299" s="226" t="s">
        <v>564</v>
      </c>
      <c r="AB299" s="226"/>
      <c r="AC299" s="226" t="s">
        <v>1511</v>
      </c>
      <c r="AD299" s="226"/>
      <c r="AE299" s="225" t="s">
        <v>304</v>
      </c>
      <c r="AF299" s="227" t="s">
        <v>122</v>
      </c>
      <c r="AG299" s="227"/>
      <c r="AH299" s="227"/>
      <c r="AI299" s="228"/>
      <c r="AJ299" s="225" t="s">
        <v>63</v>
      </c>
      <c r="AK299" s="229" t="s">
        <v>486</v>
      </c>
      <c r="AL299" s="225" t="s">
        <v>304</v>
      </c>
      <c r="AM299" s="15" t="s">
        <v>486</v>
      </c>
      <c r="AN299" s="225" t="s">
        <v>304</v>
      </c>
      <c r="AO299" s="34" t="s">
        <v>486</v>
      </c>
      <c r="AP299" s="225" t="s">
        <v>304</v>
      </c>
      <c r="AQ299" s="3458"/>
      <c r="AR299" s="225" t="s">
        <v>63</v>
      </c>
      <c r="AS299" s="1426"/>
      <c r="AT299" s="1452"/>
      <c r="AU299" s="1432"/>
      <c r="AV299" s="1428"/>
      <c r="AW299" s="1428">
        <v>232843</v>
      </c>
      <c r="AX299" s="1428" t="s">
        <v>2022</v>
      </c>
      <c r="AY299" s="1429" t="s">
        <v>2023</v>
      </c>
      <c r="AZ299" s="1413" t="s">
        <v>1893</v>
      </c>
      <c r="BA299" s="1453"/>
      <c r="BB299" s="1432"/>
      <c r="BC299" s="1433"/>
      <c r="BD299" s="1433"/>
      <c r="BE299" s="1433"/>
      <c r="BF299" s="1433"/>
      <c r="BG299" s="1433"/>
      <c r="BH299" s="1433"/>
      <c r="BI299" s="1433"/>
      <c r="BJ299" s="1433"/>
      <c r="BK299" s="1429"/>
      <c r="BL299" s="558" t="s">
        <v>486</v>
      </c>
      <c r="BM299" s="1433" t="s">
        <v>3363</v>
      </c>
      <c r="BN299" s="1433" t="s">
        <v>3456</v>
      </c>
      <c r="BO299" s="1429" t="s">
        <v>3362</v>
      </c>
    </row>
    <row r="300" spans="1:67" s="17" customFormat="1" ht="12" customHeight="1">
      <c r="A300" s="1417">
        <v>293</v>
      </c>
      <c r="B300" s="1418" t="s">
        <v>463</v>
      </c>
      <c r="C300" s="1434" t="s">
        <v>1943</v>
      </c>
      <c r="D300" s="1416" t="s">
        <v>1944</v>
      </c>
      <c r="E300" s="1439"/>
      <c r="F300" s="1440" t="s">
        <v>59</v>
      </c>
      <c r="G300" s="1410" t="s">
        <v>2024</v>
      </c>
      <c r="H300" s="1423"/>
      <c r="I300" s="1441"/>
      <c r="J300" s="1425"/>
      <c r="K300" s="774">
        <v>2</v>
      </c>
      <c r="L300" s="220">
        <v>0</v>
      </c>
      <c r="M300" s="221">
        <v>2</v>
      </c>
      <c r="N300" s="1845">
        <v>0</v>
      </c>
      <c r="O300" s="222">
        <v>0</v>
      </c>
      <c r="P300" s="223">
        <v>0</v>
      </c>
      <c r="Q300" s="3546">
        <v>0</v>
      </c>
      <c r="R300" s="3566"/>
      <c r="S300" s="224">
        <f t="shared" si="22"/>
        <v>4</v>
      </c>
      <c r="T300" s="224">
        <f t="shared" si="23"/>
        <v>4</v>
      </c>
      <c r="U300" s="1044" t="s">
        <v>2011</v>
      </c>
      <c r="V300" s="225" t="s">
        <v>304</v>
      </c>
      <c r="W300" s="226" t="s">
        <v>2012</v>
      </c>
      <c r="X300" s="226" t="s">
        <v>1723</v>
      </c>
      <c r="Y300" s="226" t="s">
        <v>1718</v>
      </c>
      <c r="Z300" s="225" t="s">
        <v>304</v>
      </c>
      <c r="AA300" s="226" t="s">
        <v>2013</v>
      </c>
      <c r="AB300" s="226" t="s">
        <v>2014</v>
      </c>
      <c r="AC300" s="226" t="s">
        <v>2015</v>
      </c>
      <c r="AD300" s="226"/>
      <c r="AE300" s="225" t="s">
        <v>304</v>
      </c>
      <c r="AF300" s="227" t="s">
        <v>1513</v>
      </c>
      <c r="AG300" s="227"/>
      <c r="AH300" s="227"/>
      <c r="AI300" s="228"/>
      <c r="AJ300" s="225" t="s">
        <v>63</v>
      </c>
      <c r="AK300" s="229" t="s">
        <v>486</v>
      </c>
      <c r="AL300" s="225" t="s">
        <v>304</v>
      </c>
      <c r="AM300" s="15" t="s">
        <v>486</v>
      </c>
      <c r="AN300" s="225" t="s">
        <v>304</v>
      </c>
      <c r="AO300" s="34" t="s">
        <v>486</v>
      </c>
      <c r="AP300" s="225" t="s">
        <v>304</v>
      </c>
      <c r="AQ300" s="3458"/>
      <c r="AR300" s="225" t="s">
        <v>63</v>
      </c>
      <c r="AS300" s="1426"/>
      <c r="AT300" s="1450"/>
      <c r="AU300" s="1436"/>
      <c r="AV300" s="1428"/>
      <c r="AW300" s="1428">
        <v>1008583</v>
      </c>
      <c r="AX300" s="1428" t="s">
        <v>2025</v>
      </c>
      <c r="AY300" s="1435" t="s">
        <v>2026</v>
      </c>
      <c r="AZ300" s="1413" t="s">
        <v>1893</v>
      </c>
      <c r="BA300" s="1451"/>
      <c r="BB300" s="1436"/>
      <c r="BC300" s="1437"/>
      <c r="BD300" s="1437"/>
      <c r="BE300" s="1437"/>
      <c r="BF300" s="1437"/>
      <c r="BG300" s="1437"/>
      <c r="BH300" s="1437"/>
      <c r="BI300" s="1437"/>
      <c r="BJ300" s="1437"/>
      <c r="BK300" s="1435"/>
      <c r="BL300" s="558" t="s">
        <v>486</v>
      </c>
      <c r="BM300" s="1437" t="s">
        <v>2460</v>
      </c>
      <c r="BN300" s="1437" t="s">
        <v>499</v>
      </c>
      <c r="BO300" s="1435"/>
    </row>
    <row r="301" spans="1:67" s="17" customFormat="1" ht="12" customHeight="1">
      <c r="A301" s="1417">
        <v>294</v>
      </c>
      <c r="B301" s="1418" t="s">
        <v>463</v>
      </c>
      <c r="C301" s="1434" t="s">
        <v>1943</v>
      </c>
      <c r="D301" s="1416" t="s">
        <v>1950</v>
      </c>
      <c r="E301" s="1439"/>
      <c r="F301" s="1440" t="s">
        <v>195</v>
      </c>
      <c r="G301" s="1410" t="s">
        <v>2027</v>
      </c>
      <c r="H301" s="1423"/>
      <c r="I301" s="1441"/>
      <c r="J301" s="1425"/>
      <c r="K301" s="777">
        <v>1</v>
      </c>
      <c r="L301" s="220">
        <v>0</v>
      </c>
      <c r="M301" s="221">
        <v>1</v>
      </c>
      <c r="N301" s="1844">
        <v>0</v>
      </c>
      <c r="O301" s="222">
        <v>0</v>
      </c>
      <c r="P301" s="223">
        <v>0</v>
      </c>
      <c r="Q301" s="3546">
        <v>0</v>
      </c>
      <c r="R301" s="3566"/>
      <c r="S301" s="224">
        <f t="shared" si="22"/>
        <v>2</v>
      </c>
      <c r="T301" s="224">
        <f t="shared" si="23"/>
        <v>2</v>
      </c>
      <c r="U301" s="1044" t="s">
        <v>2011</v>
      </c>
      <c r="V301" s="225" t="s">
        <v>304</v>
      </c>
      <c r="W301" s="226" t="s">
        <v>2012</v>
      </c>
      <c r="X301" s="226" t="s">
        <v>1723</v>
      </c>
      <c r="Y301" s="226" t="s">
        <v>1718</v>
      </c>
      <c r="Z301" s="225" t="s">
        <v>304</v>
      </c>
      <c r="AA301" s="226" t="s">
        <v>2013</v>
      </c>
      <c r="AB301" s="226" t="s">
        <v>2014</v>
      </c>
      <c r="AC301" s="226" t="s">
        <v>2015</v>
      </c>
      <c r="AD301" s="226"/>
      <c r="AE301" s="225" t="s">
        <v>304</v>
      </c>
      <c r="AF301" s="227" t="s">
        <v>1513</v>
      </c>
      <c r="AG301" s="227"/>
      <c r="AH301" s="227"/>
      <c r="AI301" s="228"/>
      <c r="AJ301" s="225" t="s">
        <v>63</v>
      </c>
      <c r="AK301" s="229" t="s">
        <v>486</v>
      </c>
      <c r="AL301" s="225" t="s">
        <v>304</v>
      </c>
      <c r="AM301" s="15" t="s">
        <v>486</v>
      </c>
      <c r="AN301" s="225" t="s">
        <v>304</v>
      </c>
      <c r="AO301" s="34" t="s">
        <v>486</v>
      </c>
      <c r="AP301" s="225" t="s">
        <v>304</v>
      </c>
      <c r="AQ301" s="3458"/>
      <c r="AR301" s="225" t="s">
        <v>63</v>
      </c>
      <c r="AS301" s="1426"/>
      <c r="AT301" s="1450"/>
      <c r="AU301" s="1436"/>
      <c r="AV301" s="1428"/>
      <c r="AW301" s="1428">
        <v>1008583</v>
      </c>
      <c r="AX301" s="1428" t="s">
        <v>2025</v>
      </c>
      <c r="AY301" s="1435" t="s">
        <v>2026</v>
      </c>
      <c r="AZ301" s="1413" t="s">
        <v>1893</v>
      </c>
      <c r="BA301" s="1451"/>
      <c r="BB301" s="1436"/>
      <c r="BC301" s="1437"/>
      <c r="BD301" s="1437"/>
      <c r="BE301" s="1437"/>
      <c r="BF301" s="1437"/>
      <c r="BG301" s="1437"/>
      <c r="BH301" s="1437"/>
      <c r="BI301" s="1437"/>
      <c r="BJ301" s="1437"/>
      <c r="BK301" s="1435"/>
      <c r="BL301" s="558" t="s">
        <v>486</v>
      </c>
      <c r="BM301" s="1437" t="s">
        <v>2460</v>
      </c>
      <c r="BN301" s="1437" t="s">
        <v>499</v>
      </c>
      <c r="BO301" s="1435"/>
    </row>
    <row r="302" spans="1:67" s="17" customFormat="1" ht="12" customHeight="1">
      <c r="A302" s="1417">
        <v>295</v>
      </c>
      <c r="B302" s="1418" t="s">
        <v>463</v>
      </c>
      <c r="C302" s="1434" t="s">
        <v>1943</v>
      </c>
      <c r="D302" s="1416" t="s">
        <v>1952</v>
      </c>
      <c r="E302" s="1439"/>
      <c r="F302" s="1440" t="s">
        <v>195</v>
      </c>
      <c r="G302" s="1410" t="s">
        <v>2028</v>
      </c>
      <c r="H302" s="1423"/>
      <c r="I302" s="1441"/>
      <c r="J302" s="1425"/>
      <c r="K302" s="774">
        <v>1</v>
      </c>
      <c r="L302" s="220">
        <v>0</v>
      </c>
      <c r="M302" s="221">
        <v>1</v>
      </c>
      <c r="N302" s="1844">
        <v>0</v>
      </c>
      <c r="O302" s="222">
        <v>0</v>
      </c>
      <c r="P302" s="223">
        <v>0</v>
      </c>
      <c r="Q302" s="3546">
        <v>0</v>
      </c>
      <c r="R302" s="3566"/>
      <c r="S302" s="224">
        <f t="shared" si="22"/>
        <v>2</v>
      </c>
      <c r="T302" s="224">
        <f t="shared" si="23"/>
        <v>2</v>
      </c>
      <c r="U302" s="1044" t="s">
        <v>564</v>
      </c>
      <c r="V302" s="225" t="s">
        <v>304</v>
      </c>
      <c r="W302" s="226" t="s">
        <v>565</v>
      </c>
      <c r="X302" s="226"/>
      <c r="Y302" s="226" t="s">
        <v>567</v>
      </c>
      <c r="Z302" s="225" t="s">
        <v>304</v>
      </c>
      <c r="AA302" s="226" t="s">
        <v>564</v>
      </c>
      <c r="AB302" s="226"/>
      <c r="AC302" s="226" t="s">
        <v>1511</v>
      </c>
      <c r="AD302" s="226"/>
      <c r="AE302" s="225" t="s">
        <v>304</v>
      </c>
      <c r="AF302" s="227" t="s">
        <v>1513</v>
      </c>
      <c r="AG302" s="227"/>
      <c r="AH302" s="227"/>
      <c r="AI302" s="228"/>
      <c r="AJ302" s="225" t="s">
        <v>63</v>
      </c>
      <c r="AK302" s="229" t="s">
        <v>486</v>
      </c>
      <c r="AL302" s="225" t="s">
        <v>304</v>
      </c>
      <c r="AM302" s="15" t="s">
        <v>486</v>
      </c>
      <c r="AN302" s="225" t="s">
        <v>304</v>
      </c>
      <c r="AO302" s="34" t="s">
        <v>486</v>
      </c>
      <c r="AP302" s="225" t="s">
        <v>304</v>
      </c>
      <c r="AQ302" s="3458"/>
      <c r="AR302" s="225" t="s">
        <v>63</v>
      </c>
      <c r="AS302" s="1426"/>
      <c r="AT302" s="1450"/>
      <c r="AU302" s="1436"/>
      <c r="AV302" s="1428"/>
      <c r="AW302" s="1428">
        <v>1008583</v>
      </c>
      <c r="AX302" s="1428" t="s">
        <v>2025</v>
      </c>
      <c r="AY302" s="1435" t="s">
        <v>2026</v>
      </c>
      <c r="AZ302" s="1413" t="s">
        <v>1893</v>
      </c>
      <c r="BA302" s="1451"/>
      <c r="BB302" s="1436"/>
      <c r="BC302" s="1437"/>
      <c r="BD302" s="1437"/>
      <c r="BE302" s="1437"/>
      <c r="BF302" s="1437"/>
      <c r="BG302" s="1437"/>
      <c r="BH302" s="1437"/>
      <c r="BI302" s="1437"/>
      <c r="BJ302" s="1437"/>
      <c r="BK302" s="1435"/>
      <c r="BL302" s="558" t="s">
        <v>486</v>
      </c>
      <c r="BM302" s="1437" t="s">
        <v>2460</v>
      </c>
      <c r="BN302" s="1437" t="s">
        <v>499</v>
      </c>
      <c r="BO302" s="1435"/>
    </row>
    <row r="303" spans="1:67" s="17" customFormat="1" ht="12" customHeight="1">
      <c r="A303" s="1444">
        <v>296</v>
      </c>
      <c r="B303" s="1445" t="s">
        <v>463</v>
      </c>
      <c r="C303" s="1419" t="s">
        <v>1943</v>
      </c>
      <c r="D303" s="1416" t="s">
        <v>1952</v>
      </c>
      <c r="E303" s="1420"/>
      <c r="F303" s="1421" t="s">
        <v>195</v>
      </c>
      <c r="G303" s="1422" t="s">
        <v>2029</v>
      </c>
      <c r="H303" s="1446"/>
      <c r="I303" s="1424"/>
      <c r="J303" s="1447"/>
      <c r="K303" s="777">
        <v>1</v>
      </c>
      <c r="L303" s="220">
        <v>0</v>
      </c>
      <c r="M303" s="221">
        <v>1</v>
      </c>
      <c r="N303" s="1844">
        <v>0</v>
      </c>
      <c r="O303" s="222">
        <v>0</v>
      </c>
      <c r="P303" s="223">
        <v>0</v>
      </c>
      <c r="Q303" s="3546">
        <v>0</v>
      </c>
      <c r="R303" s="3566"/>
      <c r="S303" s="224">
        <f t="shared" si="22"/>
        <v>2</v>
      </c>
      <c r="T303" s="224">
        <f t="shared" si="23"/>
        <v>2</v>
      </c>
      <c r="U303" s="1044" t="s">
        <v>564</v>
      </c>
      <c r="V303" s="225" t="s">
        <v>304</v>
      </c>
      <c r="W303" s="226" t="s">
        <v>565</v>
      </c>
      <c r="X303" s="226"/>
      <c r="Y303" s="226" t="s">
        <v>567</v>
      </c>
      <c r="Z303" s="225" t="s">
        <v>304</v>
      </c>
      <c r="AA303" s="226" t="s">
        <v>564</v>
      </c>
      <c r="AB303" s="226"/>
      <c r="AC303" s="226" t="s">
        <v>1511</v>
      </c>
      <c r="AD303" s="226"/>
      <c r="AE303" s="225" t="s">
        <v>304</v>
      </c>
      <c r="AF303" s="227" t="s">
        <v>122</v>
      </c>
      <c r="AG303" s="227"/>
      <c r="AH303" s="227"/>
      <c r="AI303" s="228"/>
      <c r="AJ303" s="225" t="s">
        <v>63</v>
      </c>
      <c r="AK303" s="229" t="s">
        <v>486</v>
      </c>
      <c r="AL303" s="225" t="s">
        <v>304</v>
      </c>
      <c r="AM303" s="15" t="s">
        <v>486</v>
      </c>
      <c r="AN303" s="225" t="s">
        <v>304</v>
      </c>
      <c r="AO303" s="34" t="s">
        <v>486</v>
      </c>
      <c r="AP303" s="225" t="s">
        <v>304</v>
      </c>
      <c r="AQ303" s="3458"/>
      <c r="AR303" s="225" t="s">
        <v>63</v>
      </c>
      <c r="AS303" s="1448"/>
      <c r="AT303" s="1452"/>
      <c r="AU303" s="1432"/>
      <c r="AV303" s="1449"/>
      <c r="AW303" s="1449">
        <v>232701</v>
      </c>
      <c r="AX303" s="1449" t="s">
        <v>2030</v>
      </c>
      <c r="AY303" s="1429" t="s">
        <v>2031</v>
      </c>
      <c r="AZ303" s="1430"/>
      <c r="BA303" s="1453"/>
      <c r="BB303" s="1432"/>
      <c r="BC303" s="1433"/>
      <c r="BD303" s="1433"/>
      <c r="BE303" s="1433"/>
      <c r="BF303" s="1433"/>
      <c r="BG303" s="1433"/>
      <c r="BH303" s="1433"/>
      <c r="BI303" s="1433"/>
      <c r="BJ303" s="1433"/>
      <c r="BK303" s="1429"/>
      <c r="BL303" s="558" t="s">
        <v>486</v>
      </c>
      <c r="BM303" s="1433" t="s">
        <v>3363</v>
      </c>
      <c r="BN303" s="1433" t="s">
        <v>3456</v>
      </c>
      <c r="BO303" s="1429" t="s">
        <v>3362</v>
      </c>
    </row>
    <row r="304" spans="1:67" s="17" customFormat="1" ht="12" customHeight="1">
      <c r="A304" s="1444">
        <v>297</v>
      </c>
      <c r="B304" s="1445" t="s">
        <v>463</v>
      </c>
      <c r="C304" s="1419" t="s">
        <v>1943</v>
      </c>
      <c r="D304" s="1416" t="s">
        <v>1952</v>
      </c>
      <c r="E304" s="1420"/>
      <c r="F304" s="1421" t="s">
        <v>195</v>
      </c>
      <c r="G304" s="1422" t="s">
        <v>2032</v>
      </c>
      <c r="H304" s="1446"/>
      <c r="I304" s="1424"/>
      <c r="J304" s="1447"/>
      <c r="K304" s="774">
        <v>1</v>
      </c>
      <c r="L304" s="220">
        <v>0</v>
      </c>
      <c r="M304" s="221">
        <v>1</v>
      </c>
      <c r="N304" s="1845">
        <v>0</v>
      </c>
      <c r="O304" s="222">
        <v>0</v>
      </c>
      <c r="P304" s="223">
        <v>0</v>
      </c>
      <c r="Q304" s="3546">
        <v>0</v>
      </c>
      <c r="R304" s="3566"/>
      <c r="S304" s="224">
        <f t="shared" si="22"/>
        <v>2</v>
      </c>
      <c r="T304" s="224">
        <f t="shared" si="23"/>
        <v>2</v>
      </c>
      <c r="U304" s="1044" t="s">
        <v>564</v>
      </c>
      <c r="V304" s="225" t="s">
        <v>304</v>
      </c>
      <c r="W304" s="226" t="s">
        <v>565</v>
      </c>
      <c r="X304" s="226"/>
      <c r="Y304" s="226" t="s">
        <v>567</v>
      </c>
      <c r="Z304" s="225" t="s">
        <v>304</v>
      </c>
      <c r="AA304" s="226" t="s">
        <v>564</v>
      </c>
      <c r="AB304" s="226"/>
      <c r="AC304" s="226" t="s">
        <v>1511</v>
      </c>
      <c r="AD304" s="226"/>
      <c r="AE304" s="225" t="s">
        <v>304</v>
      </c>
      <c r="AF304" s="227" t="s">
        <v>122</v>
      </c>
      <c r="AG304" s="227"/>
      <c r="AH304" s="227"/>
      <c r="AI304" s="228"/>
      <c r="AJ304" s="225" t="s">
        <v>63</v>
      </c>
      <c r="AK304" s="229" t="s">
        <v>486</v>
      </c>
      <c r="AL304" s="225" t="s">
        <v>304</v>
      </c>
      <c r="AM304" s="15" t="s">
        <v>486</v>
      </c>
      <c r="AN304" s="225" t="s">
        <v>304</v>
      </c>
      <c r="AO304" s="34" t="s">
        <v>486</v>
      </c>
      <c r="AP304" s="225" t="s">
        <v>304</v>
      </c>
      <c r="AQ304" s="3458"/>
      <c r="AR304" s="225" t="s">
        <v>63</v>
      </c>
      <c r="AS304" s="1448"/>
      <c r="AT304" s="1452"/>
      <c r="AU304" s="1432"/>
      <c r="AV304" s="1449"/>
      <c r="AW304" s="1449">
        <v>232710</v>
      </c>
      <c r="AX304" s="1449" t="s">
        <v>2033</v>
      </c>
      <c r="AY304" s="1429" t="s">
        <v>2034</v>
      </c>
      <c r="AZ304" s="1430"/>
      <c r="BA304" s="1453"/>
      <c r="BB304" s="1432"/>
      <c r="BC304" s="1433"/>
      <c r="BD304" s="1433"/>
      <c r="BE304" s="1433"/>
      <c r="BF304" s="1433"/>
      <c r="BG304" s="1433"/>
      <c r="BH304" s="1433"/>
      <c r="BI304" s="1433"/>
      <c r="BJ304" s="1433"/>
      <c r="BK304" s="1429"/>
      <c r="BL304" s="558" t="s">
        <v>486</v>
      </c>
      <c r="BM304" s="1433" t="s">
        <v>3363</v>
      </c>
      <c r="BN304" s="1433" t="s">
        <v>3456</v>
      </c>
      <c r="BO304" s="1429" t="s">
        <v>3362</v>
      </c>
    </row>
    <row r="305" spans="1:67" s="17" customFormat="1" ht="12" customHeight="1">
      <c r="A305" s="1417">
        <v>298</v>
      </c>
      <c r="B305" s="1418" t="s">
        <v>463</v>
      </c>
      <c r="C305" s="1434" t="s">
        <v>1943</v>
      </c>
      <c r="D305" s="1416" t="s">
        <v>1952</v>
      </c>
      <c r="E305" s="1439"/>
      <c r="F305" s="1440" t="s">
        <v>195</v>
      </c>
      <c r="G305" s="1410" t="s">
        <v>2035</v>
      </c>
      <c r="H305" s="1423"/>
      <c r="I305" s="1441"/>
      <c r="J305" s="1425"/>
      <c r="K305" s="777">
        <v>1</v>
      </c>
      <c r="L305" s="220">
        <v>0</v>
      </c>
      <c r="M305" s="221">
        <v>1</v>
      </c>
      <c r="N305" s="1844">
        <v>0</v>
      </c>
      <c r="O305" s="222">
        <v>0</v>
      </c>
      <c r="P305" s="223">
        <v>0</v>
      </c>
      <c r="Q305" s="3546">
        <v>0</v>
      </c>
      <c r="R305" s="3566"/>
      <c r="S305" s="224">
        <f t="shared" si="22"/>
        <v>2</v>
      </c>
      <c r="T305" s="224">
        <f t="shared" si="23"/>
        <v>2</v>
      </c>
      <c r="U305" s="1044" t="s">
        <v>564</v>
      </c>
      <c r="V305" s="225" t="s">
        <v>304</v>
      </c>
      <c r="W305" s="226" t="s">
        <v>565</v>
      </c>
      <c r="X305" s="226"/>
      <c r="Y305" s="226" t="s">
        <v>567</v>
      </c>
      <c r="Z305" s="225" t="s">
        <v>304</v>
      </c>
      <c r="AA305" s="226" t="s">
        <v>564</v>
      </c>
      <c r="AB305" s="226"/>
      <c r="AC305" s="226" t="s">
        <v>1511</v>
      </c>
      <c r="AD305" s="226"/>
      <c r="AE305" s="225" t="s">
        <v>304</v>
      </c>
      <c r="AF305" s="227" t="s">
        <v>122</v>
      </c>
      <c r="AG305" s="227"/>
      <c r="AH305" s="227"/>
      <c r="AI305" s="228"/>
      <c r="AJ305" s="225" t="s">
        <v>63</v>
      </c>
      <c r="AK305" s="229" t="s">
        <v>486</v>
      </c>
      <c r="AL305" s="225" t="s">
        <v>304</v>
      </c>
      <c r="AM305" s="15" t="s">
        <v>486</v>
      </c>
      <c r="AN305" s="225" t="s">
        <v>304</v>
      </c>
      <c r="AO305" s="34" t="s">
        <v>486</v>
      </c>
      <c r="AP305" s="225" t="s">
        <v>304</v>
      </c>
      <c r="AQ305" s="3458"/>
      <c r="AR305" s="225" t="s">
        <v>63</v>
      </c>
      <c r="AS305" s="1426"/>
      <c r="AT305" s="1450"/>
      <c r="AU305" s="1436"/>
      <c r="AV305" s="1428"/>
      <c r="AW305" s="1428">
        <v>232798</v>
      </c>
      <c r="AX305" s="1428" t="s">
        <v>2036</v>
      </c>
      <c r="AY305" s="1435" t="s">
        <v>2037</v>
      </c>
      <c r="AZ305" s="1413" t="s">
        <v>1893</v>
      </c>
      <c r="BA305" s="1451" t="s">
        <v>2044</v>
      </c>
      <c r="BB305" s="1436"/>
      <c r="BC305" s="1437"/>
      <c r="BD305" s="1437"/>
      <c r="BE305" s="1437"/>
      <c r="BF305" s="1437"/>
      <c r="BG305" s="1437"/>
      <c r="BH305" s="1437"/>
      <c r="BI305" s="1437"/>
      <c r="BJ305" s="1437"/>
      <c r="BK305" s="1435"/>
      <c r="BL305" s="558" t="s">
        <v>486</v>
      </c>
      <c r="BM305" s="1437" t="s">
        <v>3363</v>
      </c>
      <c r="BN305" s="1437" t="s">
        <v>3456</v>
      </c>
      <c r="BO305" s="1435"/>
    </row>
    <row r="306" spans="1:67" s="17" customFormat="1" ht="12" customHeight="1">
      <c r="A306" s="1417">
        <v>299</v>
      </c>
      <c r="B306" s="1418" t="s">
        <v>463</v>
      </c>
      <c r="C306" s="1434" t="s">
        <v>1943</v>
      </c>
      <c r="D306" s="1416" t="s">
        <v>1944</v>
      </c>
      <c r="E306" s="1439"/>
      <c r="F306" s="1440" t="s">
        <v>195</v>
      </c>
      <c r="G306" s="1410" t="s">
        <v>2038</v>
      </c>
      <c r="H306" s="1423"/>
      <c r="I306" s="1441"/>
      <c r="J306" s="1425"/>
      <c r="K306" s="774">
        <v>2</v>
      </c>
      <c r="L306" s="220">
        <v>0</v>
      </c>
      <c r="M306" s="221">
        <v>1</v>
      </c>
      <c r="N306" s="1844">
        <v>0</v>
      </c>
      <c r="O306" s="222">
        <v>0</v>
      </c>
      <c r="P306" s="223">
        <v>0</v>
      </c>
      <c r="Q306" s="3546">
        <v>0</v>
      </c>
      <c r="R306" s="3566"/>
      <c r="S306" s="224">
        <f t="shared" si="22"/>
        <v>3</v>
      </c>
      <c r="T306" s="224">
        <f t="shared" si="23"/>
        <v>3</v>
      </c>
      <c r="U306" s="1044" t="s">
        <v>2039</v>
      </c>
      <c r="V306" s="225" t="s">
        <v>304</v>
      </c>
      <c r="W306" s="226" t="s">
        <v>2040</v>
      </c>
      <c r="X306" s="226" t="s">
        <v>1723</v>
      </c>
      <c r="Y306" s="226" t="s">
        <v>1718</v>
      </c>
      <c r="Z306" s="225" t="s">
        <v>304</v>
      </c>
      <c r="AA306" s="226" t="s">
        <v>2041</v>
      </c>
      <c r="AB306" s="226" t="s">
        <v>2042</v>
      </c>
      <c r="AC306" s="226" t="s">
        <v>2043</v>
      </c>
      <c r="AD306" s="226"/>
      <c r="AE306" s="225" t="s">
        <v>304</v>
      </c>
      <c r="AF306" s="227" t="s">
        <v>1513</v>
      </c>
      <c r="AG306" s="227"/>
      <c r="AH306" s="227"/>
      <c r="AI306" s="228"/>
      <c r="AJ306" s="225" t="s">
        <v>63</v>
      </c>
      <c r="AK306" s="229" t="s">
        <v>486</v>
      </c>
      <c r="AL306" s="225" t="s">
        <v>304</v>
      </c>
      <c r="AM306" s="15" t="s">
        <v>486</v>
      </c>
      <c r="AN306" s="225" t="s">
        <v>304</v>
      </c>
      <c r="AO306" s="34" t="s">
        <v>486</v>
      </c>
      <c r="AP306" s="225" t="s">
        <v>304</v>
      </c>
      <c r="AQ306" s="3458"/>
      <c r="AR306" s="225" t="s">
        <v>63</v>
      </c>
      <c r="AS306" s="1426"/>
      <c r="AT306" s="1450"/>
      <c r="AU306" s="1436"/>
      <c r="AV306" s="1428"/>
      <c r="AW306" s="1428">
        <v>232799</v>
      </c>
      <c r="AX306" s="1428" t="s">
        <v>2045</v>
      </c>
      <c r="AY306" s="1435" t="s">
        <v>2046</v>
      </c>
      <c r="AZ306" s="1413" t="s">
        <v>1893</v>
      </c>
      <c r="BA306" s="1451" t="s">
        <v>2044</v>
      </c>
      <c r="BB306" s="1436"/>
      <c r="BC306" s="1437"/>
      <c r="BD306" s="1437"/>
      <c r="BE306" s="1437"/>
      <c r="BF306" s="1437"/>
      <c r="BG306" s="1437"/>
      <c r="BH306" s="1437"/>
      <c r="BI306" s="1437"/>
      <c r="BJ306" s="1437"/>
      <c r="BK306" s="1435"/>
      <c r="BL306" s="558" t="s">
        <v>486</v>
      </c>
      <c r="BM306" s="1437" t="s">
        <v>3363</v>
      </c>
      <c r="BN306" s="1437" t="s">
        <v>499</v>
      </c>
      <c r="BO306" s="1435"/>
    </row>
    <row r="307" spans="1:67" s="17" customFormat="1" ht="12" customHeight="1">
      <c r="A307" s="1417">
        <v>300</v>
      </c>
      <c r="B307" s="1418" t="s">
        <v>463</v>
      </c>
      <c r="C307" s="1434" t="s">
        <v>1943</v>
      </c>
      <c r="D307" s="1416" t="s">
        <v>1950</v>
      </c>
      <c r="E307" s="1439"/>
      <c r="F307" s="1440" t="s">
        <v>195</v>
      </c>
      <c r="G307" s="1410" t="s">
        <v>2047</v>
      </c>
      <c r="H307" s="1423"/>
      <c r="I307" s="1441"/>
      <c r="J307" s="1425"/>
      <c r="K307" s="777">
        <v>1</v>
      </c>
      <c r="L307" s="220">
        <v>0</v>
      </c>
      <c r="M307" s="221">
        <v>1</v>
      </c>
      <c r="N307" s="1844">
        <v>0</v>
      </c>
      <c r="O307" s="222">
        <v>0</v>
      </c>
      <c r="P307" s="223">
        <v>0</v>
      </c>
      <c r="Q307" s="3546">
        <v>0</v>
      </c>
      <c r="R307" s="3566"/>
      <c r="S307" s="224">
        <f t="shared" si="22"/>
        <v>2</v>
      </c>
      <c r="T307" s="224">
        <f t="shared" si="23"/>
        <v>2</v>
      </c>
      <c r="U307" s="1044" t="s">
        <v>2039</v>
      </c>
      <c r="V307" s="225" t="s">
        <v>304</v>
      </c>
      <c r="W307" s="226" t="s">
        <v>2040</v>
      </c>
      <c r="X307" s="226" t="s">
        <v>1723</v>
      </c>
      <c r="Y307" s="226" t="s">
        <v>1718</v>
      </c>
      <c r="Z307" s="225" t="s">
        <v>304</v>
      </c>
      <c r="AA307" s="226" t="s">
        <v>2041</v>
      </c>
      <c r="AB307" s="226" t="s">
        <v>2042</v>
      </c>
      <c r="AC307" s="226" t="s">
        <v>2048</v>
      </c>
      <c r="AD307" s="226"/>
      <c r="AE307" s="225" t="s">
        <v>304</v>
      </c>
      <c r="AF307" s="227" t="s">
        <v>1513</v>
      </c>
      <c r="AG307" s="227"/>
      <c r="AH307" s="227"/>
      <c r="AI307" s="228"/>
      <c r="AJ307" s="225" t="s">
        <v>63</v>
      </c>
      <c r="AK307" s="229" t="s">
        <v>486</v>
      </c>
      <c r="AL307" s="225" t="s">
        <v>304</v>
      </c>
      <c r="AM307" s="15" t="s">
        <v>486</v>
      </c>
      <c r="AN307" s="225" t="s">
        <v>304</v>
      </c>
      <c r="AO307" s="34" t="s">
        <v>486</v>
      </c>
      <c r="AP307" s="225" t="s">
        <v>304</v>
      </c>
      <c r="AQ307" s="3458"/>
      <c r="AR307" s="225" t="s">
        <v>63</v>
      </c>
      <c r="AS307" s="1426"/>
      <c r="AT307" s="1450"/>
      <c r="AU307" s="1436"/>
      <c r="AV307" s="1428"/>
      <c r="AW307" s="1428">
        <v>232799</v>
      </c>
      <c r="AX307" s="1428" t="s">
        <v>2045</v>
      </c>
      <c r="AY307" s="1435" t="s">
        <v>2046</v>
      </c>
      <c r="AZ307" s="1413" t="s">
        <v>1893</v>
      </c>
      <c r="BA307" s="1451" t="s">
        <v>2044</v>
      </c>
      <c r="BB307" s="1436"/>
      <c r="BC307" s="1437"/>
      <c r="BD307" s="1437"/>
      <c r="BE307" s="1437"/>
      <c r="BF307" s="1437"/>
      <c r="BG307" s="1437"/>
      <c r="BH307" s="1437"/>
      <c r="BI307" s="1437"/>
      <c r="BJ307" s="1437"/>
      <c r="BK307" s="1435"/>
      <c r="BL307" s="558" t="s">
        <v>486</v>
      </c>
      <c r="BM307" s="1437" t="s">
        <v>3363</v>
      </c>
      <c r="BN307" s="1437" t="s">
        <v>499</v>
      </c>
      <c r="BO307" s="1435"/>
    </row>
    <row r="308" spans="1:67" s="17" customFormat="1" ht="12" customHeight="1">
      <c r="A308" s="1417">
        <v>301</v>
      </c>
      <c r="B308" s="1418" t="s">
        <v>463</v>
      </c>
      <c r="C308" s="1434" t="s">
        <v>1943</v>
      </c>
      <c r="D308" s="1416" t="s">
        <v>1952</v>
      </c>
      <c r="E308" s="1439"/>
      <c r="F308" s="1440" t="s">
        <v>195</v>
      </c>
      <c r="G308" s="1410" t="s">
        <v>2049</v>
      </c>
      <c r="H308" s="1423"/>
      <c r="I308" s="1441"/>
      <c r="J308" s="1425"/>
      <c r="K308" s="774">
        <v>1</v>
      </c>
      <c r="L308" s="220">
        <v>0</v>
      </c>
      <c r="M308" s="221">
        <v>1</v>
      </c>
      <c r="N308" s="1845">
        <v>0</v>
      </c>
      <c r="O308" s="222">
        <v>0</v>
      </c>
      <c r="P308" s="223">
        <v>0</v>
      </c>
      <c r="Q308" s="3546">
        <v>0</v>
      </c>
      <c r="R308" s="3566"/>
      <c r="S308" s="224">
        <f t="shared" si="22"/>
        <v>2</v>
      </c>
      <c r="T308" s="224">
        <f t="shared" si="23"/>
        <v>2</v>
      </c>
      <c r="U308" s="1044" t="s">
        <v>564</v>
      </c>
      <c r="V308" s="225" t="s">
        <v>304</v>
      </c>
      <c r="W308" s="226" t="s">
        <v>565</v>
      </c>
      <c r="X308" s="226"/>
      <c r="Y308" s="226" t="s">
        <v>567</v>
      </c>
      <c r="Z308" s="225" t="s">
        <v>304</v>
      </c>
      <c r="AA308" s="226" t="s">
        <v>564</v>
      </c>
      <c r="AB308" s="226"/>
      <c r="AC308" s="226" t="s">
        <v>1511</v>
      </c>
      <c r="AD308" s="226"/>
      <c r="AE308" s="225" t="s">
        <v>304</v>
      </c>
      <c r="AF308" s="227" t="s">
        <v>122</v>
      </c>
      <c r="AG308" s="227"/>
      <c r="AH308" s="227"/>
      <c r="AI308" s="228"/>
      <c r="AJ308" s="225" t="s">
        <v>63</v>
      </c>
      <c r="AK308" s="229" t="s">
        <v>486</v>
      </c>
      <c r="AL308" s="225" t="s">
        <v>304</v>
      </c>
      <c r="AM308" s="15" t="s">
        <v>486</v>
      </c>
      <c r="AN308" s="225" t="s">
        <v>304</v>
      </c>
      <c r="AO308" s="34" t="s">
        <v>486</v>
      </c>
      <c r="AP308" s="225" t="s">
        <v>304</v>
      </c>
      <c r="AQ308" s="3458"/>
      <c r="AR308" s="225" t="s">
        <v>63</v>
      </c>
      <c r="AS308" s="1426"/>
      <c r="AT308" s="1450"/>
      <c r="AU308" s="1436"/>
      <c r="AV308" s="1428"/>
      <c r="AW308" s="1428">
        <v>232799</v>
      </c>
      <c r="AX308" s="1428" t="s">
        <v>2045</v>
      </c>
      <c r="AY308" s="1435" t="s">
        <v>2046</v>
      </c>
      <c r="AZ308" s="1413" t="s">
        <v>1893</v>
      </c>
      <c r="BA308" s="1451" t="s">
        <v>2044</v>
      </c>
      <c r="BB308" s="1436"/>
      <c r="BC308" s="1437"/>
      <c r="BD308" s="1437"/>
      <c r="BE308" s="1437"/>
      <c r="BF308" s="1437"/>
      <c r="BG308" s="1437"/>
      <c r="BH308" s="1437"/>
      <c r="BI308" s="1437"/>
      <c r="BJ308" s="1437"/>
      <c r="BK308" s="1435"/>
      <c r="BL308" s="558" t="s">
        <v>486</v>
      </c>
      <c r="BM308" s="1437" t="s">
        <v>3363</v>
      </c>
      <c r="BN308" s="1437" t="s">
        <v>499</v>
      </c>
      <c r="BO308" s="1435"/>
    </row>
    <row r="309" spans="1:67" s="17" customFormat="1" ht="12" customHeight="1">
      <c r="A309" s="1417">
        <v>302</v>
      </c>
      <c r="B309" s="1418" t="s">
        <v>463</v>
      </c>
      <c r="C309" s="1434" t="s">
        <v>1943</v>
      </c>
      <c r="D309" s="1416" t="s">
        <v>1952</v>
      </c>
      <c r="E309" s="1439"/>
      <c r="F309" s="1440" t="s">
        <v>195</v>
      </c>
      <c r="G309" s="1438" t="s">
        <v>2050</v>
      </c>
      <c r="H309" s="1423"/>
      <c r="I309" s="1441"/>
      <c r="J309" s="1425"/>
      <c r="K309" s="777">
        <v>1</v>
      </c>
      <c r="L309" s="220">
        <v>0</v>
      </c>
      <c r="M309" s="221">
        <v>1</v>
      </c>
      <c r="N309" s="1844">
        <v>0</v>
      </c>
      <c r="O309" s="222">
        <v>0</v>
      </c>
      <c r="P309" s="223">
        <v>0</v>
      </c>
      <c r="Q309" s="3546">
        <v>0</v>
      </c>
      <c r="R309" s="3566"/>
      <c r="S309" s="224">
        <f t="shared" si="22"/>
        <v>2</v>
      </c>
      <c r="T309" s="224">
        <f t="shared" si="23"/>
        <v>2</v>
      </c>
      <c r="U309" s="1044" t="s">
        <v>564</v>
      </c>
      <c r="V309" s="225" t="s">
        <v>304</v>
      </c>
      <c r="W309" s="226" t="s">
        <v>565</v>
      </c>
      <c r="X309" s="226"/>
      <c r="Y309" s="226" t="s">
        <v>567</v>
      </c>
      <c r="Z309" s="225" t="s">
        <v>304</v>
      </c>
      <c r="AA309" s="226" t="s">
        <v>564</v>
      </c>
      <c r="AB309" s="226"/>
      <c r="AC309" s="226" t="s">
        <v>1511</v>
      </c>
      <c r="AD309" s="226"/>
      <c r="AE309" s="225" t="s">
        <v>304</v>
      </c>
      <c r="AF309" s="227" t="s">
        <v>122</v>
      </c>
      <c r="AG309" s="227"/>
      <c r="AH309" s="227"/>
      <c r="AI309" s="228"/>
      <c r="AJ309" s="225" t="s">
        <v>63</v>
      </c>
      <c r="AK309" s="229" t="s">
        <v>486</v>
      </c>
      <c r="AL309" s="225" t="s">
        <v>304</v>
      </c>
      <c r="AM309" s="15" t="s">
        <v>486</v>
      </c>
      <c r="AN309" s="225" t="s">
        <v>304</v>
      </c>
      <c r="AO309" s="34" t="s">
        <v>486</v>
      </c>
      <c r="AP309" s="225" t="s">
        <v>304</v>
      </c>
      <c r="AQ309" s="3458"/>
      <c r="AR309" s="225" t="s">
        <v>63</v>
      </c>
      <c r="AS309" s="1426"/>
      <c r="AT309" s="1450"/>
      <c r="AU309" s="1436"/>
      <c r="AV309" s="1428"/>
      <c r="AW309" s="1428">
        <v>232801</v>
      </c>
      <c r="AX309" s="1428" t="s">
        <v>2051</v>
      </c>
      <c r="AY309" s="1435" t="s">
        <v>2052</v>
      </c>
      <c r="AZ309" s="1413" t="s">
        <v>1893</v>
      </c>
      <c r="BA309" s="1451" t="s">
        <v>2044</v>
      </c>
      <c r="BB309" s="1436"/>
      <c r="BC309" s="1437"/>
      <c r="BD309" s="1437"/>
      <c r="BE309" s="1437"/>
      <c r="BF309" s="1437"/>
      <c r="BG309" s="1437"/>
      <c r="BH309" s="1437"/>
      <c r="BI309" s="1437"/>
      <c r="BJ309" s="1437"/>
      <c r="BK309" s="1435"/>
      <c r="BL309" s="558" t="s">
        <v>486</v>
      </c>
      <c r="BM309" s="1437" t="s">
        <v>2460</v>
      </c>
      <c r="BN309" s="1437" t="s">
        <v>3456</v>
      </c>
      <c r="BO309" s="1435"/>
    </row>
    <row r="310" spans="1:67" s="17" customFormat="1" ht="12" customHeight="1">
      <c r="A310" s="1444">
        <v>303</v>
      </c>
      <c r="B310" s="1445" t="s">
        <v>463</v>
      </c>
      <c r="C310" s="1419" t="s">
        <v>1943</v>
      </c>
      <c r="D310" s="1416" t="s">
        <v>1952</v>
      </c>
      <c r="E310" s="1420"/>
      <c r="F310" s="1421" t="s">
        <v>195</v>
      </c>
      <c r="G310" s="1438" t="s">
        <v>2053</v>
      </c>
      <c r="H310" s="1446"/>
      <c r="I310" s="1424"/>
      <c r="J310" s="1447"/>
      <c r="K310" s="774">
        <v>1</v>
      </c>
      <c r="L310" s="220">
        <v>0</v>
      </c>
      <c r="M310" s="221">
        <v>1</v>
      </c>
      <c r="N310" s="1844">
        <v>0</v>
      </c>
      <c r="O310" s="222">
        <v>0</v>
      </c>
      <c r="P310" s="223">
        <v>0</v>
      </c>
      <c r="Q310" s="3546">
        <v>0</v>
      </c>
      <c r="R310" s="3566"/>
      <c r="S310" s="224">
        <f t="shared" si="22"/>
        <v>2</v>
      </c>
      <c r="T310" s="224">
        <f t="shared" si="23"/>
        <v>2</v>
      </c>
      <c r="U310" s="1044" t="s">
        <v>564</v>
      </c>
      <c r="V310" s="225" t="s">
        <v>304</v>
      </c>
      <c r="W310" s="226" t="s">
        <v>565</v>
      </c>
      <c r="X310" s="226"/>
      <c r="Y310" s="226" t="s">
        <v>567</v>
      </c>
      <c r="Z310" s="225" t="s">
        <v>304</v>
      </c>
      <c r="AA310" s="226" t="s">
        <v>564</v>
      </c>
      <c r="AB310" s="226"/>
      <c r="AC310" s="226" t="s">
        <v>1511</v>
      </c>
      <c r="AD310" s="226"/>
      <c r="AE310" s="225" t="s">
        <v>304</v>
      </c>
      <c r="AF310" s="227" t="s">
        <v>122</v>
      </c>
      <c r="AG310" s="227"/>
      <c r="AH310" s="227"/>
      <c r="AI310" s="228"/>
      <c r="AJ310" s="225" t="s">
        <v>63</v>
      </c>
      <c r="AK310" s="229" t="s">
        <v>486</v>
      </c>
      <c r="AL310" s="225" t="s">
        <v>304</v>
      </c>
      <c r="AM310" s="15" t="s">
        <v>486</v>
      </c>
      <c r="AN310" s="225" t="s">
        <v>304</v>
      </c>
      <c r="AO310" s="34" t="s">
        <v>486</v>
      </c>
      <c r="AP310" s="225" t="s">
        <v>304</v>
      </c>
      <c r="AQ310" s="3458"/>
      <c r="AR310" s="225" t="s">
        <v>63</v>
      </c>
      <c r="AS310" s="1448"/>
      <c r="AT310" s="1452"/>
      <c r="AU310" s="1432"/>
      <c r="AV310" s="1449"/>
      <c r="AW310" s="1449">
        <v>232807</v>
      </c>
      <c r="AX310" s="1449" t="s">
        <v>2054</v>
      </c>
      <c r="AY310" s="1429" t="s">
        <v>2055</v>
      </c>
      <c r="AZ310" s="1413" t="s">
        <v>1893</v>
      </c>
      <c r="BA310" s="1451" t="s">
        <v>2044</v>
      </c>
      <c r="BB310" s="1432"/>
      <c r="BC310" s="1433"/>
      <c r="BD310" s="1433"/>
      <c r="BE310" s="1433"/>
      <c r="BF310" s="1433"/>
      <c r="BG310" s="1433"/>
      <c r="BH310" s="1433"/>
      <c r="BI310" s="1433"/>
      <c r="BJ310" s="1433"/>
      <c r="BK310" s="1429"/>
      <c r="BL310" s="558" t="s">
        <v>486</v>
      </c>
      <c r="BM310" s="1433" t="s">
        <v>3363</v>
      </c>
      <c r="BN310" s="1433" t="s">
        <v>3456</v>
      </c>
      <c r="BO310" s="1429"/>
    </row>
    <row r="311" spans="1:67" s="17" customFormat="1" ht="12" customHeight="1">
      <c r="A311" s="1417">
        <v>304</v>
      </c>
      <c r="B311" s="1418" t="s">
        <v>463</v>
      </c>
      <c r="C311" s="1434" t="s">
        <v>1943</v>
      </c>
      <c r="D311" s="1416" t="s">
        <v>1944</v>
      </c>
      <c r="E311" s="1439"/>
      <c r="F311" s="1440" t="s">
        <v>195</v>
      </c>
      <c r="G311" s="1410" t="s">
        <v>2056</v>
      </c>
      <c r="H311" s="1423"/>
      <c r="I311" s="1441"/>
      <c r="J311" s="1425"/>
      <c r="K311" s="777">
        <v>2</v>
      </c>
      <c r="L311" s="220">
        <v>0</v>
      </c>
      <c r="M311" s="221">
        <v>1</v>
      </c>
      <c r="N311" s="1844">
        <v>0</v>
      </c>
      <c r="O311" s="222">
        <v>0</v>
      </c>
      <c r="P311" s="223">
        <v>0</v>
      </c>
      <c r="Q311" s="3546">
        <v>0</v>
      </c>
      <c r="R311" s="3566"/>
      <c r="S311" s="224">
        <f t="shared" si="22"/>
        <v>3</v>
      </c>
      <c r="T311" s="224">
        <f t="shared" si="23"/>
        <v>3</v>
      </c>
      <c r="U311" s="1044" t="s">
        <v>2039</v>
      </c>
      <c r="V311" s="225" t="s">
        <v>304</v>
      </c>
      <c r="W311" s="226" t="s">
        <v>2040</v>
      </c>
      <c r="X311" s="226" t="s">
        <v>1723</v>
      </c>
      <c r="Y311" s="226" t="s">
        <v>1718</v>
      </c>
      <c r="Z311" s="225" t="s">
        <v>304</v>
      </c>
      <c r="AA311" s="226" t="s">
        <v>2041</v>
      </c>
      <c r="AB311" s="226" t="s">
        <v>2042</v>
      </c>
      <c r="AC311" s="226" t="s">
        <v>2048</v>
      </c>
      <c r="AD311" s="226"/>
      <c r="AE311" s="225" t="s">
        <v>304</v>
      </c>
      <c r="AF311" s="227" t="s">
        <v>1513</v>
      </c>
      <c r="AG311" s="227"/>
      <c r="AH311" s="227"/>
      <c r="AI311" s="228"/>
      <c r="AJ311" s="225" t="s">
        <v>63</v>
      </c>
      <c r="AK311" s="229" t="s">
        <v>486</v>
      </c>
      <c r="AL311" s="225" t="s">
        <v>304</v>
      </c>
      <c r="AM311" s="15" t="s">
        <v>486</v>
      </c>
      <c r="AN311" s="225" t="s">
        <v>304</v>
      </c>
      <c r="AO311" s="34" t="s">
        <v>486</v>
      </c>
      <c r="AP311" s="225" t="s">
        <v>304</v>
      </c>
      <c r="AQ311" s="3458"/>
      <c r="AR311" s="225" t="s">
        <v>63</v>
      </c>
      <c r="AS311" s="1426"/>
      <c r="AT311" s="1450"/>
      <c r="AU311" s="1436"/>
      <c r="AV311" s="1428"/>
      <c r="AW311" s="1428">
        <v>1016242</v>
      </c>
      <c r="AX311" s="1428" t="s">
        <v>2057</v>
      </c>
      <c r="AY311" s="1435" t="s">
        <v>2058</v>
      </c>
      <c r="AZ311" s="1413" t="s">
        <v>1893</v>
      </c>
      <c r="BA311" s="1451" t="s">
        <v>2044</v>
      </c>
      <c r="BB311" s="1436"/>
      <c r="BC311" s="1437"/>
      <c r="BD311" s="1437"/>
      <c r="BE311" s="1437"/>
      <c r="BF311" s="1437"/>
      <c r="BG311" s="1437"/>
      <c r="BH311" s="1437"/>
      <c r="BI311" s="1437"/>
      <c r="BJ311" s="1437"/>
      <c r="BK311" s="1435"/>
      <c r="BL311" s="558" t="s">
        <v>486</v>
      </c>
      <c r="BM311" s="1437" t="s">
        <v>2460</v>
      </c>
      <c r="BN311" s="1437" t="s">
        <v>499</v>
      </c>
      <c r="BO311" s="1435"/>
    </row>
    <row r="312" spans="1:67" s="17" customFormat="1" ht="12" customHeight="1">
      <c r="A312" s="1417">
        <v>305</v>
      </c>
      <c r="B312" s="1418" t="s">
        <v>463</v>
      </c>
      <c r="C312" s="1434" t="s">
        <v>1943</v>
      </c>
      <c r="D312" s="1416" t="s">
        <v>1950</v>
      </c>
      <c r="E312" s="1439"/>
      <c r="F312" s="1440" t="s">
        <v>195</v>
      </c>
      <c r="G312" s="1410" t="s">
        <v>2059</v>
      </c>
      <c r="H312" s="1423"/>
      <c r="I312" s="1441"/>
      <c r="J312" s="1425"/>
      <c r="K312" s="774">
        <v>1</v>
      </c>
      <c r="L312" s="220">
        <v>0</v>
      </c>
      <c r="M312" s="221">
        <v>1</v>
      </c>
      <c r="N312" s="1845">
        <v>0</v>
      </c>
      <c r="O312" s="222">
        <v>0</v>
      </c>
      <c r="P312" s="223">
        <v>0</v>
      </c>
      <c r="Q312" s="3546">
        <v>0</v>
      </c>
      <c r="R312" s="3566"/>
      <c r="S312" s="224">
        <f t="shared" si="22"/>
        <v>2</v>
      </c>
      <c r="T312" s="224">
        <f t="shared" si="23"/>
        <v>2</v>
      </c>
      <c r="U312" s="1044" t="s">
        <v>2039</v>
      </c>
      <c r="V312" s="225" t="s">
        <v>304</v>
      </c>
      <c r="W312" s="226" t="s">
        <v>2040</v>
      </c>
      <c r="X312" s="226" t="s">
        <v>1723</v>
      </c>
      <c r="Y312" s="226" t="s">
        <v>1718</v>
      </c>
      <c r="Z312" s="225" t="s">
        <v>304</v>
      </c>
      <c r="AA312" s="226" t="s">
        <v>2041</v>
      </c>
      <c r="AB312" s="226" t="s">
        <v>2042</v>
      </c>
      <c r="AC312" s="226" t="s">
        <v>2060</v>
      </c>
      <c r="AD312" s="226"/>
      <c r="AE312" s="225" t="s">
        <v>304</v>
      </c>
      <c r="AF312" s="227" t="s">
        <v>1513</v>
      </c>
      <c r="AG312" s="227"/>
      <c r="AH312" s="227"/>
      <c r="AI312" s="228"/>
      <c r="AJ312" s="225" t="s">
        <v>63</v>
      </c>
      <c r="AK312" s="229" t="s">
        <v>486</v>
      </c>
      <c r="AL312" s="225" t="s">
        <v>304</v>
      </c>
      <c r="AM312" s="15" t="s">
        <v>486</v>
      </c>
      <c r="AN312" s="225" t="s">
        <v>304</v>
      </c>
      <c r="AO312" s="34" t="s">
        <v>486</v>
      </c>
      <c r="AP312" s="225" t="s">
        <v>304</v>
      </c>
      <c r="AQ312" s="3458"/>
      <c r="AR312" s="225" t="s">
        <v>63</v>
      </c>
      <c r="AS312" s="1426"/>
      <c r="AT312" s="1450"/>
      <c r="AU312" s="1436"/>
      <c r="AV312" s="1428"/>
      <c r="AW312" s="1428">
        <v>1016242</v>
      </c>
      <c r="AX312" s="1428" t="s">
        <v>2057</v>
      </c>
      <c r="AY312" s="1435" t="s">
        <v>2058</v>
      </c>
      <c r="AZ312" s="1413" t="s">
        <v>1893</v>
      </c>
      <c r="BA312" s="1451" t="s">
        <v>2044</v>
      </c>
      <c r="BB312" s="1436"/>
      <c r="BC312" s="1437"/>
      <c r="BD312" s="1437"/>
      <c r="BE312" s="1437"/>
      <c r="BF312" s="1437"/>
      <c r="BG312" s="1437"/>
      <c r="BH312" s="1437"/>
      <c r="BI312" s="1437"/>
      <c r="BJ312" s="1437"/>
      <c r="BK312" s="1435"/>
      <c r="BL312" s="558" t="s">
        <v>486</v>
      </c>
      <c r="BM312" s="1437" t="s">
        <v>2460</v>
      </c>
      <c r="BN312" s="1437" t="s">
        <v>499</v>
      </c>
      <c r="BO312" s="1435"/>
    </row>
    <row r="313" spans="1:67" s="17" customFormat="1" ht="12" customHeight="1">
      <c r="A313" s="1454">
        <v>306</v>
      </c>
      <c r="B313" s="1455" t="s">
        <v>463</v>
      </c>
      <c r="C313" s="1456" t="s">
        <v>1943</v>
      </c>
      <c r="D313" s="1457" t="s">
        <v>1952</v>
      </c>
      <c r="E313" s="1458"/>
      <c r="F313" s="1459" t="s">
        <v>195</v>
      </c>
      <c r="G313" s="1460" t="s">
        <v>2061</v>
      </c>
      <c r="H313" s="1461"/>
      <c r="I313" s="1462"/>
      <c r="J313" s="1463"/>
      <c r="K313" s="920">
        <v>1</v>
      </c>
      <c r="L313" s="792">
        <v>0</v>
      </c>
      <c r="M313" s="793">
        <v>1</v>
      </c>
      <c r="N313" s="1846">
        <v>0</v>
      </c>
      <c r="O313" s="794">
        <v>0</v>
      </c>
      <c r="P313" s="795">
        <v>0</v>
      </c>
      <c r="Q313" s="3573">
        <v>0</v>
      </c>
      <c r="R313" s="3567"/>
      <c r="S313" s="796">
        <f t="shared" si="22"/>
        <v>2</v>
      </c>
      <c r="T313" s="796">
        <f t="shared" si="23"/>
        <v>2</v>
      </c>
      <c r="U313" s="1059" t="s">
        <v>564</v>
      </c>
      <c r="V313" s="798" t="s">
        <v>304</v>
      </c>
      <c r="W313" s="801" t="s">
        <v>565</v>
      </c>
      <c r="X313" s="801"/>
      <c r="Y313" s="801" t="s">
        <v>567</v>
      </c>
      <c r="Z313" s="798" t="s">
        <v>304</v>
      </c>
      <c r="AA313" s="801" t="s">
        <v>564</v>
      </c>
      <c r="AB313" s="801"/>
      <c r="AC313" s="801" t="s">
        <v>1511</v>
      </c>
      <c r="AD313" s="801"/>
      <c r="AE313" s="798" t="s">
        <v>304</v>
      </c>
      <c r="AF313" s="802" t="s">
        <v>1513</v>
      </c>
      <c r="AG313" s="802"/>
      <c r="AH313" s="802"/>
      <c r="AI313" s="803"/>
      <c r="AJ313" s="798" t="s">
        <v>63</v>
      </c>
      <c r="AK313" s="804" t="s">
        <v>486</v>
      </c>
      <c r="AL313" s="798" t="s">
        <v>304</v>
      </c>
      <c r="AM313" s="107" t="s">
        <v>486</v>
      </c>
      <c r="AN313" s="798" t="s">
        <v>304</v>
      </c>
      <c r="AO313" s="108" t="s">
        <v>486</v>
      </c>
      <c r="AP313" s="798" t="s">
        <v>304</v>
      </c>
      <c r="AQ313" s="3460"/>
      <c r="AR313" s="798" t="s">
        <v>63</v>
      </c>
      <c r="AS313" s="1464"/>
      <c r="AT313" s="1465"/>
      <c r="AU313" s="1470"/>
      <c r="AV313" s="1466"/>
      <c r="AW313" s="1466">
        <v>1016242</v>
      </c>
      <c r="AX313" s="1466" t="s">
        <v>2057</v>
      </c>
      <c r="AY313" s="1467" t="s">
        <v>2058</v>
      </c>
      <c r="AZ313" s="1468" t="s">
        <v>1893</v>
      </c>
      <c r="BA313" s="1469" t="s">
        <v>2044</v>
      </c>
      <c r="BB313" s="1470"/>
      <c r="BC313" s="1471"/>
      <c r="BD313" s="1471"/>
      <c r="BE313" s="1471"/>
      <c r="BF313" s="1471"/>
      <c r="BG313" s="1471"/>
      <c r="BH313" s="1471"/>
      <c r="BI313" s="1471"/>
      <c r="BJ313" s="1471"/>
      <c r="BK313" s="1467"/>
      <c r="BL313" s="1563" t="s">
        <v>486</v>
      </c>
      <c r="BM313" s="1471" t="s">
        <v>2460</v>
      </c>
      <c r="BN313" s="1471" t="s">
        <v>499</v>
      </c>
      <c r="BO313" s="1467"/>
    </row>
    <row r="314" spans="1:67" s="48" customFormat="1" ht="12" customHeight="1">
      <c r="A314" s="1472">
        <v>307</v>
      </c>
      <c r="B314" s="1473" t="s">
        <v>463</v>
      </c>
      <c r="C314" s="1474" t="s">
        <v>2062</v>
      </c>
      <c r="D314" s="1475" t="s">
        <v>2063</v>
      </c>
      <c r="E314" s="1476" t="s">
        <v>59</v>
      </c>
      <c r="F314" s="1477" t="s">
        <v>59</v>
      </c>
      <c r="G314" s="1478" t="s">
        <v>2063</v>
      </c>
      <c r="H314" s="1479"/>
      <c r="I314" s="1480"/>
      <c r="J314" s="1481"/>
      <c r="K314" s="991">
        <v>2</v>
      </c>
      <c r="L314" s="817">
        <v>0</v>
      </c>
      <c r="M314" s="818">
        <v>2</v>
      </c>
      <c r="N314" s="3516">
        <v>0</v>
      </c>
      <c r="O314" s="819">
        <v>0</v>
      </c>
      <c r="P314" s="820">
        <v>0</v>
      </c>
      <c r="Q314" s="3574">
        <v>0</v>
      </c>
      <c r="R314" s="3568"/>
      <c r="S314" s="764">
        <f t="shared" si="22"/>
        <v>4</v>
      </c>
      <c r="T314" s="764">
        <f t="shared" si="23"/>
        <v>4</v>
      </c>
      <c r="U314" s="1124" t="s">
        <v>2064</v>
      </c>
      <c r="V314" s="143" t="s">
        <v>304</v>
      </c>
      <c r="W314" s="822" t="s">
        <v>2000</v>
      </c>
      <c r="X314" s="822" t="s">
        <v>1723</v>
      </c>
      <c r="Y314" s="822" t="s">
        <v>1718</v>
      </c>
      <c r="Z314" s="143" t="s">
        <v>304</v>
      </c>
      <c r="AA314" s="822" t="s">
        <v>2065</v>
      </c>
      <c r="AB314" s="822"/>
      <c r="AC314" s="822"/>
      <c r="AD314" s="822"/>
      <c r="AE314" s="143" t="s">
        <v>304</v>
      </c>
      <c r="AF314" s="3509" t="s">
        <v>569</v>
      </c>
      <c r="AG314" s="823"/>
      <c r="AH314" s="823"/>
      <c r="AI314" s="824"/>
      <c r="AJ314" s="143" t="s">
        <v>63</v>
      </c>
      <c r="AK314" s="994" t="s">
        <v>2066</v>
      </c>
      <c r="AL314" s="143" t="s">
        <v>304</v>
      </c>
      <c r="AM314" s="154" t="s">
        <v>486</v>
      </c>
      <c r="AN314" s="143" t="s">
        <v>304</v>
      </c>
      <c r="AO314" s="995" t="s">
        <v>486</v>
      </c>
      <c r="AP314" s="143" t="s">
        <v>304</v>
      </c>
      <c r="AQ314" s="3453"/>
      <c r="AR314" s="143" t="s">
        <v>63</v>
      </c>
      <c r="AS314" s="1482"/>
      <c r="AT314" s="1483"/>
      <c r="AU314" s="1472"/>
      <c r="AV314" s="1484"/>
      <c r="AW314" s="1484"/>
      <c r="AX314" s="1484"/>
      <c r="AY314" s="1485" t="s">
        <v>2062</v>
      </c>
      <c r="AZ314" s="1486" t="s">
        <v>2067</v>
      </c>
      <c r="BA314" s="1487" t="s">
        <v>2068</v>
      </c>
      <c r="BB314" s="1488"/>
      <c r="BC314" s="1489"/>
      <c r="BD314" s="1489"/>
      <c r="BE314" s="1489"/>
      <c r="BF314" s="1489"/>
      <c r="BG314" s="1489"/>
      <c r="BH314" s="1489"/>
      <c r="BI314" s="1489"/>
      <c r="BJ314" s="1489"/>
      <c r="BK314" s="1485"/>
      <c r="BL314" s="1564" t="s">
        <v>486</v>
      </c>
      <c r="BM314" s="1489" t="s">
        <v>2460</v>
      </c>
      <c r="BN314" s="1489" t="s">
        <v>499</v>
      </c>
      <c r="BO314" s="1485" t="s">
        <v>3374</v>
      </c>
    </row>
    <row r="315" spans="1:67" s="48" customFormat="1" ht="12" customHeight="1">
      <c r="A315" s="1490">
        <v>308</v>
      </c>
      <c r="B315" s="1491" t="s">
        <v>463</v>
      </c>
      <c r="C315" s="1492" t="s">
        <v>2062</v>
      </c>
      <c r="D315" s="1493" t="s">
        <v>2069</v>
      </c>
      <c r="E315" s="1494" t="s">
        <v>59</v>
      </c>
      <c r="F315" s="1495" t="s">
        <v>59</v>
      </c>
      <c r="G315" s="1496" t="s">
        <v>2069</v>
      </c>
      <c r="H315" s="1497"/>
      <c r="I315" s="1498"/>
      <c r="J315" s="1499"/>
      <c r="K315" s="851">
        <v>2</v>
      </c>
      <c r="L315" s="837">
        <v>0</v>
      </c>
      <c r="M315" s="838">
        <v>1</v>
      </c>
      <c r="N315" s="3517">
        <v>0</v>
      </c>
      <c r="O315" s="839">
        <v>0</v>
      </c>
      <c r="P315" s="840">
        <v>0</v>
      </c>
      <c r="Q315" s="3575">
        <v>0</v>
      </c>
      <c r="R315" s="3569"/>
      <c r="S315" s="224">
        <f t="shared" si="22"/>
        <v>3</v>
      </c>
      <c r="T315" s="224">
        <f t="shared" si="23"/>
        <v>3</v>
      </c>
      <c r="U315" s="1125" t="s">
        <v>2064</v>
      </c>
      <c r="V315" s="225" t="s">
        <v>304</v>
      </c>
      <c r="W315" s="842" t="s">
        <v>2000</v>
      </c>
      <c r="X315" s="842" t="s">
        <v>1723</v>
      </c>
      <c r="Y315" s="842" t="s">
        <v>1718</v>
      </c>
      <c r="Z315" s="225" t="s">
        <v>304</v>
      </c>
      <c r="AA315" s="842" t="s">
        <v>2065</v>
      </c>
      <c r="AB315" s="842"/>
      <c r="AC315" s="842"/>
      <c r="AD315" s="842"/>
      <c r="AE315" s="225" t="s">
        <v>304</v>
      </c>
      <c r="AF315" s="3510" t="s">
        <v>569</v>
      </c>
      <c r="AG315" s="843"/>
      <c r="AH315" s="843"/>
      <c r="AI315" s="844"/>
      <c r="AJ315" s="225" t="s">
        <v>63</v>
      </c>
      <c r="AK315" s="845" t="s">
        <v>486</v>
      </c>
      <c r="AL315" s="225" t="s">
        <v>304</v>
      </c>
      <c r="AM315" s="125" t="s">
        <v>486</v>
      </c>
      <c r="AN315" s="225" t="s">
        <v>304</v>
      </c>
      <c r="AO315" s="190" t="s">
        <v>486</v>
      </c>
      <c r="AP315" s="225" t="s">
        <v>304</v>
      </c>
      <c r="AQ315" s="3454"/>
      <c r="AR315" s="225" t="s">
        <v>63</v>
      </c>
      <c r="AS315" s="1500"/>
      <c r="AT315" s="1501"/>
      <c r="AU315" s="1490"/>
      <c r="AV315" s="1502"/>
      <c r="AW315" s="1502"/>
      <c r="AX315" s="1502"/>
      <c r="AY315" s="1503" t="s">
        <v>2062</v>
      </c>
      <c r="AZ315" s="1504" t="s">
        <v>2067</v>
      </c>
      <c r="BA315" s="1505" t="s">
        <v>2068</v>
      </c>
      <c r="BB315" s="1506"/>
      <c r="BC315" s="1507"/>
      <c r="BD315" s="1507"/>
      <c r="BE315" s="1507"/>
      <c r="BF315" s="1507"/>
      <c r="BG315" s="1507"/>
      <c r="BH315" s="1507"/>
      <c r="BI315" s="1507"/>
      <c r="BJ315" s="1507"/>
      <c r="BK315" s="1503"/>
      <c r="BL315" s="1565" t="s">
        <v>486</v>
      </c>
      <c r="BM315" s="1507" t="s">
        <v>2460</v>
      </c>
      <c r="BN315" s="1507" t="s">
        <v>499</v>
      </c>
      <c r="BO315" s="1503" t="s">
        <v>3374</v>
      </c>
    </row>
    <row r="316" spans="1:67" s="48" customFormat="1" ht="12" customHeight="1">
      <c r="A316" s="1490">
        <v>309</v>
      </c>
      <c r="B316" s="1491" t="s">
        <v>463</v>
      </c>
      <c r="C316" s="1492" t="s">
        <v>2062</v>
      </c>
      <c r="D316" s="1493" t="s">
        <v>2070</v>
      </c>
      <c r="E316" s="1494" t="s">
        <v>59</v>
      </c>
      <c r="F316" s="1495" t="s">
        <v>59</v>
      </c>
      <c r="G316" s="1496" t="s">
        <v>2070</v>
      </c>
      <c r="H316" s="1497"/>
      <c r="I316" s="1498"/>
      <c r="J316" s="1499"/>
      <c r="K316" s="836">
        <v>1</v>
      </c>
      <c r="L316" s="837">
        <v>0</v>
      </c>
      <c r="M316" s="838">
        <v>1</v>
      </c>
      <c r="N316" s="3518">
        <v>0</v>
      </c>
      <c r="O316" s="839">
        <v>0</v>
      </c>
      <c r="P316" s="840">
        <v>0</v>
      </c>
      <c r="Q316" s="3575">
        <v>0</v>
      </c>
      <c r="R316" s="3569"/>
      <c r="S316" s="224">
        <f t="shared" si="22"/>
        <v>2</v>
      </c>
      <c r="T316" s="224">
        <f t="shared" si="23"/>
        <v>2</v>
      </c>
      <c r="U316" s="1125" t="s">
        <v>564</v>
      </c>
      <c r="V316" s="225" t="s">
        <v>304</v>
      </c>
      <c r="W316" s="842" t="s">
        <v>565</v>
      </c>
      <c r="X316" s="842"/>
      <c r="Y316" s="842" t="s">
        <v>567</v>
      </c>
      <c r="Z316" s="225" t="s">
        <v>304</v>
      </c>
      <c r="AA316" s="842" t="s">
        <v>564</v>
      </c>
      <c r="AB316" s="842"/>
      <c r="AC316" s="842" t="s">
        <v>1511</v>
      </c>
      <c r="AD316" s="842"/>
      <c r="AE316" s="225" t="s">
        <v>304</v>
      </c>
      <c r="AF316" s="3510" t="s">
        <v>569</v>
      </c>
      <c r="AG316" s="843"/>
      <c r="AH316" s="843"/>
      <c r="AI316" s="844"/>
      <c r="AJ316" s="225" t="s">
        <v>63</v>
      </c>
      <c r="AK316" s="845" t="s">
        <v>486</v>
      </c>
      <c r="AL316" s="225" t="s">
        <v>304</v>
      </c>
      <c r="AM316" s="125" t="s">
        <v>486</v>
      </c>
      <c r="AN316" s="225" t="s">
        <v>304</v>
      </c>
      <c r="AO316" s="190" t="s">
        <v>486</v>
      </c>
      <c r="AP316" s="225" t="s">
        <v>304</v>
      </c>
      <c r="AQ316" s="3454"/>
      <c r="AR316" s="225" t="s">
        <v>63</v>
      </c>
      <c r="AS316" s="1500"/>
      <c r="AT316" s="1501"/>
      <c r="AU316" s="1490"/>
      <c r="AV316" s="1502"/>
      <c r="AW316" s="1502"/>
      <c r="AX316" s="1502"/>
      <c r="AY316" s="1503" t="s">
        <v>2062</v>
      </c>
      <c r="AZ316" s="1504" t="s">
        <v>2067</v>
      </c>
      <c r="BA316" s="1505" t="s">
        <v>2068</v>
      </c>
      <c r="BB316" s="1506"/>
      <c r="BC316" s="1507"/>
      <c r="BD316" s="1507"/>
      <c r="BE316" s="1507"/>
      <c r="BF316" s="1507"/>
      <c r="BG316" s="1507"/>
      <c r="BH316" s="1507"/>
      <c r="BI316" s="1507"/>
      <c r="BJ316" s="1507"/>
      <c r="BK316" s="1503"/>
      <c r="BL316" s="1565" t="s">
        <v>486</v>
      </c>
      <c r="BM316" s="1507" t="s">
        <v>2460</v>
      </c>
      <c r="BN316" s="1507" t="s">
        <v>499</v>
      </c>
      <c r="BO316" s="1503" t="s">
        <v>3374</v>
      </c>
    </row>
    <row r="317" spans="1:67" s="17" customFormat="1" ht="12" customHeight="1">
      <c r="A317" s="1508">
        <v>310</v>
      </c>
      <c r="B317" s="1509" t="s">
        <v>463</v>
      </c>
      <c r="C317" s="1510" t="s">
        <v>2062</v>
      </c>
      <c r="D317" s="1507" t="s">
        <v>2070</v>
      </c>
      <c r="E317" s="1511"/>
      <c r="F317" s="1512" t="s">
        <v>195</v>
      </c>
      <c r="G317" s="1513" t="s">
        <v>2071</v>
      </c>
      <c r="H317" s="1514"/>
      <c r="I317" s="1515"/>
      <c r="J317" s="1516"/>
      <c r="K317" s="851">
        <v>1</v>
      </c>
      <c r="L317" s="837">
        <v>0</v>
      </c>
      <c r="M317" s="838">
        <v>1</v>
      </c>
      <c r="N317" s="3517">
        <v>0</v>
      </c>
      <c r="O317" s="839">
        <v>0</v>
      </c>
      <c r="P317" s="840">
        <v>0</v>
      </c>
      <c r="Q317" s="3575">
        <v>0</v>
      </c>
      <c r="R317" s="3569"/>
      <c r="S317" s="224">
        <f t="shared" si="22"/>
        <v>2</v>
      </c>
      <c r="T317" s="224">
        <f t="shared" si="23"/>
        <v>2</v>
      </c>
      <c r="U317" s="1125" t="s">
        <v>564</v>
      </c>
      <c r="V317" s="225" t="s">
        <v>304</v>
      </c>
      <c r="W317" s="842" t="s">
        <v>565</v>
      </c>
      <c r="X317" s="842"/>
      <c r="Y317" s="842" t="s">
        <v>567</v>
      </c>
      <c r="Z317" s="225" t="s">
        <v>304</v>
      </c>
      <c r="AA317" s="842" t="s">
        <v>564</v>
      </c>
      <c r="AB317" s="842"/>
      <c r="AC317" s="842" t="s">
        <v>1511</v>
      </c>
      <c r="AD317" s="842"/>
      <c r="AE317" s="225" t="s">
        <v>304</v>
      </c>
      <c r="AF317" s="3510" t="s">
        <v>122</v>
      </c>
      <c r="AG317" s="843"/>
      <c r="AH317" s="843"/>
      <c r="AI317" s="844"/>
      <c r="AJ317" s="225" t="s">
        <v>63</v>
      </c>
      <c r="AK317" s="845" t="s">
        <v>486</v>
      </c>
      <c r="AL317" s="225" t="s">
        <v>304</v>
      </c>
      <c r="AM317" s="125" t="s">
        <v>486</v>
      </c>
      <c r="AN317" s="225" t="s">
        <v>304</v>
      </c>
      <c r="AO317" s="190" t="s">
        <v>486</v>
      </c>
      <c r="AP317" s="225" t="s">
        <v>304</v>
      </c>
      <c r="AQ317" s="3454"/>
      <c r="AR317" s="225" t="s">
        <v>63</v>
      </c>
      <c r="AS317" s="1517"/>
      <c r="AT317" s="1518"/>
      <c r="AU317" s="1508"/>
      <c r="AV317" s="1519"/>
      <c r="AW317" s="1519">
        <v>232839</v>
      </c>
      <c r="AX317" s="1519" t="s">
        <v>2072</v>
      </c>
      <c r="AY317" s="1520" t="s">
        <v>2073</v>
      </c>
      <c r="AZ317" s="1521" t="s">
        <v>1893</v>
      </c>
      <c r="BA317" s="1522"/>
      <c r="BB317" s="1523"/>
      <c r="BC317" s="1524"/>
      <c r="BD317" s="1524"/>
      <c r="BE317" s="1524"/>
      <c r="BF317" s="1524"/>
      <c r="BG317" s="1524"/>
      <c r="BH317" s="1524"/>
      <c r="BI317" s="1524"/>
      <c r="BJ317" s="1524"/>
      <c r="BK317" s="1520"/>
      <c r="BL317" s="1565" t="s">
        <v>486</v>
      </c>
      <c r="BM317" s="1524" t="s">
        <v>3363</v>
      </c>
      <c r="BN317" s="1524" t="s">
        <v>3456</v>
      </c>
      <c r="BO317" s="1520"/>
    </row>
    <row r="318" spans="1:67" s="17" customFormat="1" ht="12" customHeight="1">
      <c r="A318" s="1508">
        <v>311</v>
      </c>
      <c r="B318" s="1509" t="s">
        <v>463</v>
      </c>
      <c r="C318" s="1510" t="s">
        <v>2062</v>
      </c>
      <c r="D318" s="1507" t="s">
        <v>2063</v>
      </c>
      <c r="E318" s="1511"/>
      <c r="F318" s="1512" t="s">
        <v>59</v>
      </c>
      <c r="G318" s="1525" t="s">
        <v>2074</v>
      </c>
      <c r="H318" s="1514"/>
      <c r="I318" s="1515"/>
      <c r="J318" s="1516"/>
      <c r="K318" s="836">
        <v>4</v>
      </c>
      <c r="L318" s="837">
        <v>0</v>
      </c>
      <c r="M318" s="838">
        <v>2</v>
      </c>
      <c r="N318" s="3517">
        <v>0</v>
      </c>
      <c r="O318" s="839">
        <v>0</v>
      </c>
      <c r="P318" s="840">
        <v>0</v>
      </c>
      <c r="Q318" s="3575">
        <v>0</v>
      </c>
      <c r="R318" s="3569"/>
      <c r="S318" s="224">
        <f t="shared" si="22"/>
        <v>6</v>
      </c>
      <c r="T318" s="224">
        <f t="shared" si="23"/>
        <v>6</v>
      </c>
      <c r="U318" s="1125" t="s">
        <v>2075</v>
      </c>
      <c r="V318" s="225" t="s">
        <v>304</v>
      </c>
      <c r="W318" s="842" t="s">
        <v>2000</v>
      </c>
      <c r="X318" s="842" t="s">
        <v>1723</v>
      </c>
      <c r="Y318" s="842" t="s">
        <v>1718</v>
      </c>
      <c r="Z318" s="225" t="s">
        <v>304</v>
      </c>
      <c r="AA318" s="842" t="s">
        <v>1890</v>
      </c>
      <c r="AB318" s="842" t="s">
        <v>2076</v>
      </c>
      <c r="AC318" s="842" t="s">
        <v>2077</v>
      </c>
      <c r="AD318" s="842"/>
      <c r="AE318" s="225" t="s">
        <v>304</v>
      </c>
      <c r="AF318" s="3510" t="s">
        <v>122</v>
      </c>
      <c r="AG318" s="843"/>
      <c r="AH318" s="3510" t="s">
        <v>2078</v>
      </c>
      <c r="AI318" s="844"/>
      <c r="AJ318" s="225" t="s">
        <v>63</v>
      </c>
      <c r="AK318" s="845" t="s">
        <v>486</v>
      </c>
      <c r="AL318" s="225" t="s">
        <v>304</v>
      </c>
      <c r="AM318" s="125" t="s">
        <v>486</v>
      </c>
      <c r="AN318" s="225" t="s">
        <v>304</v>
      </c>
      <c r="AO318" s="190" t="s">
        <v>486</v>
      </c>
      <c r="AP318" s="225" t="s">
        <v>304</v>
      </c>
      <c r="AQ318" s="3454"/>
      <c r="AR318" s="225" t="s">
        <v>63</v>
      </c>
      <c r="AS318" s="1517"/>
      <c r="AT318" s="1518"/>
      <c r="AU318" s="1508"/>
      <c r="AV318" s="1519"/>
      <c r="AW318" s="1519">
        <v>232820</v>
      </c>
      <c r="AX318" s="1519" t="s">
        <v>2079</v>
      </c>
      <c r="AY318" s="1520" t="s">
        <v>2080</v>
      </c>
      <c r="AZ318" s="1521" t="s">
        <v>3274</v>
      </c>
      <c r="BA318" s="1522" t="s">
        <v>3275</v>
      </c>
      <c r="BB318" s="1523"/>
      <c r="BC318" s="1524"/>
      <c r="BD318" s="1524"/>
      <c r="BE318" s="1524"/>
      <c r="BF318" s="1524"/>
      <c r="BG318" s="1524"/>
      <c r="BH318" s="1524"/>
      <c r="BI318" s="1524"/>
      <c r="BJ318" s="1524"/>
      <c r="BK318" s="1520"/>
      <c r="BL318" s="1565" t="s">
        <v>486</v>
      </c>
      <c r="BM318" s="1524" t="s">
        <v>3363</v>
      </c>
      <c r="BN318" s="1524" t="s">
        <v>3456</v>
      </c>
      <c r="BO318" s="1520"/>
    </row>
    <row r="319" spans="1:67" s="17" customFormat="1" ht="12" customHeight="1">
      <c r="A319" s="1508">
        <v>312</v>
      </c>
      <c r="B319" s="1509" t="s">
        <v>463</v>
      </c>
      <c r="C319" s="1510" t="s">
        <v>2062</v>
      </c>
      <c r="D319" s="1507" t="s">
        <v>2069</v>
      </c>
      <c r="E319" s="1511"/>
      <c r="F319" s="1512" t="s">
        <v>195</v>
      </c>
      <c r="G319" s="1513" t="s">
        <v>2081</v>
      </c>
      <c r="H319" s="1514"/>
      <c r="I319" s="1515"/>
      <c r="J319" s="1516"/>
      <c r="K319" s="851">
        <v>2</v>
      </c>
      <c r="L319" s="837">
        <v>0</v>
      </c>
      <c r="M319" s="838">
        <v>1</v>
      </c>
      <c r="N319" s="3517">
        <v>0</v>
      </c>
      <c r="O319" s="839">
        <v>0</v>
      </c>
      <c r="P319" s="840">
        <v>0</v>
      </c>
      <c r="Q319" s="3575">
        <v>0</v>
      </c>
      <c r="R319" s="3569"/>
      <c r="S319" s="224">
        <f t="shared" si="22"/>
        <v>3</v>
      </c>
      <c r="T319" s="224">
        <f t="shared" si="23"/>
        <v>3</v>
      </c>
      <c r="U319" s="1125" t="s">
        <v>2075</v>
      </c>
      <c r="V319" s="225" t="s">
        <v>304</v>
      </c>
      <c r="W319" s="842" t="s">
        <v>2000</v>
      </c>
      <c r="X319" s="842" t="s">
        <v>1723</v>
      </c>
      <c r="Y319" s="842" t="s">
        <v>1718</v>
      </c>
      <c r="Z319" s="225" t="s">
        <v>304</v>
      </c>
      <c r="AA319" s="842" t="s">
        <v>1890</v>
      </c>
      <c r="AB319" s="842" t="s">
        <v>2076</v>
      </c>
      <c r="AC319" s="842" t="s">
        <v>2082</v>
      </c>
      <c r="AD319" s="842"/>
      <c r="AE319" s="225" t="s">
        <v>304</v>
      </c>
      <c r="AF319" s="3510" t="s">
        <v>122</v>
      </c>
      <c r="AG319" s="843"/>
      <c r="AH319" s="3510" t="s">
        <v>2078</v>
      </c>
      <c r="AI319" s="844"/>
      <c r="AJ319" s="225" t="s">
        <v>63</v>
      </c>
      <c r="AK319" s="845" t="s">
        <v>486</v>
      </c>
      <c r="AL319" s="225" t="s">
        <v>304</v>
      </c>
      <c r="AM319" s="125" t="s">
        <v>486</v>
      </c>
      <c r="AN319" s="225" t="s">
        <v>304</v>
      </c>
      <c r="AO319" s="190" t="s">
        <v>486</v>
      </c>
      <c r="AP319" s="225" t="s">
        <v>304</v>
      </c>
      <c r="AQ319" s="3454"/>
      <c r="AR319" s="225" t="s">
        <v>63</v>
      </c>
      <c r="AS319" s="1517"/>
      <c r="AT319" s="1518"/>
      <c r="AU319" s="1508"/>
      <c r="AV319" s="1519"/>
      <c r="AW319" s="1519">
        <v>232820</v>
      </c>
      <c r="AX319" s="1519" t="s">
        <v>2079</v>
      </c>
      <c r="AY319" s="1520" t="s">
        <v>2080</v>
      </c>
      <c r="AZ319" s="1521" t="s">
        <v>3274</v>
      </c>
      <c r="BA319" s="1522" t="s">
        <v>3275</v>
      </c>
      <c r="BB319" s="1523"/>
      <c r="BC319" s="1524"/>
      <c r="BD319" s="1524"/>
      <c r="BE319" s="1524"/>
      <c r="BF319" s="1524"/>
      <c r="BG319" s="1524"/>
      <c r="BH319" s="1524"/>
      <c r="BI319" s="1524"/>
      <c r="BJ319" s="1524"/>
      <c r="BK319" s="1520"/>
      <c r="BL319" s="1565" t="s">
        <v>486</v>
      </c>
      <c r="BM319" s="1524" t="s">
        <v>3363</v>
      </c>
      <c r="BN319" s="1524" t="s">
        <v>3456</v>
      </c>
      <c r="BO319" s="1520"/>
    </row>
    <row r="320" spans="1:67" s="17" customFormat="1" ht="12" customHeight="1">
      <c r="A320" s="1508">
        <v>313</v>
      </c>
      <c r="B320" s="1509" t="s">
        <v>463</v>
      </c>
      <c r="C320" s="1510" t="s">
        <v>2062</v>
      </c>
      <c r="D320" s="1507" t="s">
        <v>2070</v>
      </c>
      <c r="E320" s="1511"/>
      <c r="F320" s="1512" t="s">
        <v>195</v>
      </c>
      <c r="G320" s="1513" t="s">
        <v>2083</v>
      </c>
      <c r="H320" s="1514"/>
      <c r="I320" s="1515"/>
      <c r="J320" s="1516"/>
      <c r="K320" s="836">
        <v>1</v>
      </c>
      <c r="L320" s="837">
        <v>0</v>
      </c>
      <c r="M320" s="838">
        <v>1</v>
      </c>
      <c r="N320" s="3518">
        <v>0</v>
      </c>
      <c r="O320" s="839">
        <v>0</v>
      </c>
      <c r="P320" s="840">
        <v>0</v>
      </c>
      <c r="Q320" s="3575">
        <v>0</v>
      </c>
      <c r="R320" s="3569"/>
      <c r="S320" s="224">
        <f t="shared" si="22"/>
        <v>2</v>
      </c>
      <c r="T320" s="224">
        <f t="shared" si="23"/>
        <v>2</v>
      </c>
      <c r="U320" s="1125" t="s">
        <v>564</v>
      </c>
      <c r="V320" s="225" t="s">
        <v>304</v>
      </c>
      <c r="W320" s="842" t="s">
        <v>565</v>
      </c>
      <c r="X320" s="842"/>
      <c r="Y320" s="842" t="s">
        <v>567</v>
      </c>
      <c r="Z320" s="225" t="s">
        <v>304</v>
      </c>
      <c r="AA320" s="842" t="s">
        <v>564</v>
      </c>
      <c r="AB320" s="842"/>
      <c r="AC320" s="842" t="s">
        <v>1511</v>
      </c>
      <c r="AD320" s="842"/>
      <c r="AE320" s="225" t="s">
        <v>304</v>
      </c>
      <c r="AF320" s="3510" t="s">
        <v>122</v>
      </c>
      <c r="AG320" s="843"/>
      <c r="AH320" s="843"/>
      <c r="AI320" s="844"/>
      <c r="AJ320" s="225" t="s">
        <v>63</v>
      </c>
      <c r="AK320" s="845" t="s">
        <v>486</v>
      </c>
      <c r="AL320" s="225" t="s">
        <v>304</v>
      </c>
      <c r="AM320" s="125" t="s">
        <v>486</v>
      </c>
      <c r="AN320" s="225" t="s">
        <v>304</v>
      </c>
      <c r="AO320" s="190" t="s">
        <v>486</v>
      </c>
      <c r="AP320" s="225" t="s">
        <v>304</v>
      </c>
      <c r="AQ320" s="3454"/>
      <c r="AR320" s="225" t="s">
        <v>63</v>
      </c>
      <c r="AS320" s="1517"/>
      <c r="AT320" s="1518"/>
      <c r="AU320" s="1508"/>
      <c r="AV320" s="1519"/>
      <c r="AW320" s="1519">
        <v>232820</v>
      </c>
      <c r="AX320" s="1519" t="s">
        <v>2079</v>
      </c>
      <c r="AY320" s="1520" t="s">
        <v>2080</v>
      </c>
      <c r="AZ320" s="1521" t="s">
        <v>3274</v>
      </c>
      <c r="BA320" s="1522" t="s">
        <v>3275</v>
      </c>
      <c r="BB320" s="1523"/>
      <c r="BC320" s="1524"/>
      <c r="BD320" s="1524"/>
      <c r="BE320" s="1524"/>
      <c r="BF320" s="1524"/>
      <c r="BG320" s="1524"/>
      <c r="BH320" s="1524"/>
      <c r="BI320" s="1524"/>
      <c r="BJ320" s="1524"/>
      <c r="BK320" s="1520"/>
      <c r="BL320" s="1565" t="s">
        <v>486</v>
      </c>
      <c r="BM320" s="1524" t="s">
        <v>3363</v>
      </c>
      <c r="BN320" s="1524" t="s">
        <v>3456</v>
      </c>
      <c r="BO320" s="1520"/>
    </row>
    <row r="321" spans="1:67" s="17" customFormat="1" ht="12" customHeight="1">
      <c r="A321" s="1526">
        <v>314</v>
      </c>
      <c r="B321" s="1527" t="s">
        <v>463</v>
      </c>
      <c r="C321" s="1528" t="s">
        <v>2062</v>
      </c>
      <c r="D321" s="1507" t="s">
        <v>2070</v>
      </c>
      <c r="E321" s="1529"/>
      <c r="F321" s="1530" t="s">
        <v>195</v>
      </c>
      <c r="G321" s="1531" t="s">
        <v>2084</v>
      </c>
      <c r="H321" s="1532"/>
      <c r="I321" s="1533"/>
      <c r="J321" s="1534"/>
      <c r="K321" s="851">
        <v>1</v>
      </c>
      <c r="L321" s="837">
        <v>0</v>
      </c>
      <c r="M321" s="838">
        <v>1</v>
      </c>
      <c r="N321" s="3517">
        <v>0</v>
      </c>
      <c r="O321" s="839">
        <v>0</v>
      </c>
      <c r="P321" s="840">
        <v>0</v>
      </c>
      <c r="Q321" s="3575">
        <v>0</v>
      </c>
      <c r="R321" s="3569"/>
      <c r="S321" s="224">
        <f t="shared" si="22"/>
        <v>2</v>
      </c>
      <c r="T321" s="224">
        <f t="shared" si="23"/>
        <v>2</v>
      </c>
      <c r="U321" s="1125" t="s">
        <v>564</v>
      </c>
      <c r="V321" s="225" t="s">
        <v>304</v>
      </c>
      <c r="W321" s="842" t="s">
        <v>565</v>
      </c>
      <c r="X321" s="842"/>
      <c r="Y321" s="842" t="s">
        <v>567</v>
      </c>
      <c r="Z321" s="225" t="s">
        <v>304</v>
      </c>
      <c r="AA321" s="842" t="s">
        <v>564</v>
      </c>
      <c r="AB321" s="842"/>
      <c r="AC321" s="842" t="s">
        <v>1511</v>
      </c>
      <c r="AD321" s="842"/>
      <c r="AE321" s="225" t="s">
        <v>304</v>
      </c>
      <c r="AF321" s="3510" t="s">
        <v>122</v>
      </c>
      <c r="AG321" s="843"/>
      <c r="AH321" s="843"/>
      <c r="AI321" s="844"/>
      <c r="AJ321" s="225" t="s">
        <v>63</v>
      </c>
      <c r="AK321" s="845" t="s">
        <v>486</v>
      </c>
      <c r="AL321" s="225" t="s">
        <v>304</v>
      </c>
      <c r="AM321" s="125" t="s">
        <v>486</v>
      </c>
      <c r="AN321" s="225" t="s">
        <v>304</v>
      </c>
      <c r="AO321" s="190" t="s">
        <v>486</v>
      </c>
      <c r="AP321" s="225" t="s">
        <v>304</v>
      </c>
      <c r="AQ321" s="3454"/>
      <c r="AR321" s="225" t="s">
        <v>63</v>
      </c>
      <c r="AS321" s="1535"/>
      <c r="AT321" s="1536"/>
      <c r="AU321" s="1526"/>
      <c r="AV321" s="1537"/>
      <c r="AW321" s="1537">
        <v>232595</v>
      </c>
      <c r="AX321" s="1537" t="s">
        <v>2085</v>
      </c>
      <c r="AY321" s="1538" t="s">
        <v>2086</v>
      </c>
      <c r="AZ321" s="1539" t="s">
        <v>1893</v>
      </c>
      <c r="BA321" s="1540"/>
      <c r="BB321" s="1541"/>
      <c r="BC321" s="1542"/>
      <c r="BD321" s="1542"/>
      <c r="BE321" s="1542"/>
      <c r="BF321" s="1542"/>
      <c r="BG321" s="1542"/>
      <c r="BH321" s="1542"/>
      <c r="BI321" s="1542"/>
      <c r="BJ321" s="1542"/>
      <c r="BK321" s="1538"/>
      <c r="BL321" s="1565" t="s">
        <v>486</v>
      </c>
      <c r="BM321" s="1542" t="s">
        <v>3363</v>
      </c>
      <c r="BN321" s="1542" t="s">
        <v>3456</v>
      </c>
      <c r="BO321" s="1538"/>
    </row>
    <row r="322" spans="1:67" s="17" customFormat="1" ht="12" customHeight="1">
      <c r="A322" s="1526">
        <v>315</v>
      </c>
      <c r="B322" s="1527" t="s">
        <v>463</v>
      </c>
      <c r="C322" s="1528" t="s">
        <v>2062</v>
      </c>
      <c r="D322" s="1507" t="s">
        <v>2069</v>
      </c>
      <c r="E322" s="1529"/>
      <c r="F322" s="1530" t="s">
        <v>195</v>
      </c>
      <c r="G322" s="1531" t="s">
        <v>2087</v>
      </c>
      <c r="H322" s="1532"/>
      <c r="I322" s="1533"/>
      <c r="J322" s="1534"/>
      <c r="K322" s="836">
        <v>2</v>
      </c>
      <c r="L322" s="837">
        <v>0</v>
      </c>
      <c r="M322" s="838">
        <v>1</v>
      </c>
      <c r="N322" s="3517">
        <v>0</v>
      </c>
      <c r="O322" s="839">
        <v>0</v>
      </c>
      <c r="P322" s="840">
        <v>0</v>
      </c>
      <c r="Q322" s="3575">
        <v>0</v>
      </c>
      <c r="R322" s="3569"/>
      <c r="S322" s="224">
        <f t="shared" si="22"/>
        <v>3</v>
      </c>
      <c r="T322" s="224">
        <f t="shared" si="23"/>
        <v>3</v>
      </c>
      <c r="U322" s="1125" t="s">
        <v>2088</v>
      </c>
      <c r="V322" s="225" t="s">
        <v>304</v>
      </c>
      <c r="W322" s="842" t="s">
        <v>2000</v>
      </c>
      <c r="X322" s="842" t="s">
        <v>1723</v>
      </c>
      <c r="Y322" s="842" t="s">
        <v>1718</v>
      </c>
      <c r="Z322" s="225" t="s">
        <v>304</v>
      </c>
      <c r="AA322" s="842" t="s">
        <v>1588</v>
      </c>
      <c r="AB322" s="842"/>
      <c r="AC322" s="842"/>
      <c r="AD322" s="842"/>
      <c r="AE322" s="225" t="s">
        <v>304</v>
      </c>
      <c r="AF322" s="3510" t="s">
        <v>122</v>
      </c>
      <c r="AG322" s="843"/>
      <c r="AH322" s="843"/>
      <c r="AI322" s="844"/>
      <c r="AJ322" s="225" t="s">
        <v>63</v>
      </c>
      <c r="AK322" s="845" t="s">
        <v>486</v>
      </c>
      <c r="AL322" s="225" t="s">
        <v>304</v>
      </c>
      <c r="AM322" s="125" t="s">
        <v>486</v>
      </c>
      <c r="AN322" s="225" t="s">
        <v>304</v>
      </c>
      <c r="AO322" s="190" t="s">
        <v>486</v>
      </c>
      <c r="AP322" s="225" t="s">
        <v>304</v>
      </c>
      <c r="AQ322" s="3454"/>
      <c r="AR322" s="225" t="s">
        <v>63</v>
      </c>
      <c r="AS322" s="1535"/>
      <c r="AT322" s="1536"/>
      <c r="AU322" s="1526"/>
      <c r="AV322" s="1537"/>
      <c r="AW322" s="1537">
        <v>232596</v>
      </c>
      <c r="AX322" s="1537" t="s">
        <v>2089</v>
      </c>
      <c r="AY322" s="1538" t="s">
        <v>2090</v>
      </c>
      <c r="AZ322" s="1539" t="s">
        <v>1893</v>
      </c>
      <c r="BA322" s="1540" t="s">
        <v>2044</v>
      </c>
      <c r="BB322" s="1541"/>
      <c r="BC322" s="1542"/>
      <c r="BD322" s="1542"/>
      <c r="BE322" s="1542"/>
      <c r="BF322" s="1542"/>
      <c r="BG322" s="1542"/>
      <c r="BH322" s="1542"/>
      <c r="BI322" s="1542"/>
      <c r="BJ322" s="1542"/>
      <c r="BK322" s="1538"/>
      <c r="BL322" s="1565" t="s">
        <v>486</v>
      </c>
      <c r="BM322" s="1542" t="s">
        <v>3363</v>
      </c>
      <c r="BN322" s="1542" t="s">
        <v>3456</v>
      </c>
      <c r="BO322" s="1538"/>
    </row>
    <row r="323" spans="1:67" s="17" customFormat="1" ht="12" customHeight="1">
      <c r="A323" s="1526">
        <v>316</v>
      </c>
      <c r="B323" s="1527" t="s">
        <v>463</v>
      </c>
      <c r="C323" s="1528" t="s">
        <v>2062</v>
      </c>
      <c r="D323" s="1507" t="s">
        <v>2070</v>
      </c>
      <c r="E323" s="1529"/>
      <c r="F323" s="1530" t="s">
        <v>195</v>
      </c>
      <c r="G323" s="1531" t="s">
        <v>2091</v>
      </c>
      <c r="H323" s="1532"/>
      <c r="I323" s="1533"/>
      <c r="J323" s="1534"/>
      <c r="K323" s="851">
        <v>1</v>
      </c>
      <c r="L323" s="837">
        <v>0</v>
      </c>
      <c r="M323" s="838">
        <v>1</v>
      </c>
      <c r="N323" s="3517">
        <v>0</v>
      </c>
      <c r="O323" s="839">
        <v>0</v>
      </c>
      <c r="P323" s="840">
        <v>0</v>
      </c>
      <c r="Q323" s="3575">
        <v>0</v>
      </c>
      <c r="R323" s="3569"/>
      <c r="S323" s="224">
        <f t="shared" si="22"/>
        <v>2</v>
      </c>
      <c r="T323" s="224">
        <f t="shared" si="23"/>
        <v>2</v>
      </c>
      <c r="U323" s="1125" t="s">
        <v>564</v>
      </c>
      <c r="V323" s="225" t="s">
        <v>304</v>
      </c>
      <c r="W323" s="842" t="s">
        <v>565</v>
      </c>
      <c r="X323" s="842"/>
      <c r="Y323" s="842" t="s">
        <v>567</v>
      </c>
      <c r="Z323" s="225" t="s">
        <v>304</v>
      </c>
      <c r="AA323" s="842" t="s">
        <v>564</v>
      </c>
      <c r="AB323" s="842"/>
      <c r="AC323" s="842" t="s">
        <v>1511</v>
      </c>
      <c r="AD323" s="842"/>
      <c r="AE323" s="225" t="s">
        <v>304</v>
      </c>
      <c r="AF323" s="3510" t="s">
        <v>122</v>
      </c>
      <c r="AG323" s="843"/>
      <c r="AH323" s="843"/>
      <c r="AI323" s="844"/>
      <c r="AJ323" s="225" t="s">
        <v>63</v>
      </c>
      <c r="AK323" s="845" t="s">
        <v>486</v>
      </c>
      <c r="AL323" s="225" t="s">
        <v>304</v>
      </c>
      <c r="AM323" s="125" t="s">
        <v>486</v>
      </c>
      <c r="AN323" s="225" t="s">
        <v>304</v>
      </c>
      <c r="AO323" s="190" t="s">
        <v>486</v>
      </c>
      <c r="AP323" s="225" t="s">
        <v>304</v>
      </c>
      <c r="AQ323" s="3454"/>
      <c r="AR323" s="225" t="s">
        <v>63</v>
      </c>
      <c r="AS323" s="1535"/>
      <c r="AT323" s="1536"/>
      <c r="AU323" s="1526"/>
      <c r="AV323" s="1537"/>
      <c r="AW323" s="1537">
        <v>232596</v>
      </c>
      <c r="AX323" s="1537" t="s">
        <v>2089</v>
      </c>
      <c r="AY323" s="1538" t="s">
        <v>2090</v>
      </c>
      <c r="AZ323" s="1539" t="s">
        <v>1893</v>
      </c>
      <c r="BA323" s="1540" t="s">
        <v>2044</v>
      </c>
      <c r="BB323" s="1541"/>
      <c r="BC323" s="1542"/>
      <c r="BD323" s="1542"/>
      <c r="BE323" s="1542"/>
      <c r="BF323" s="1542"/>
      <c r="BG323" s="1542"/>
      <c r="BH323" s="1542"/>
      <c r="BI323" s="1542"/>
      <c r="BJ323" s="1542"/>
      <c r="BK323" s="1538"/>
      <c r="BL323" s="1565" t="s">
        <v>486</v>
      </c>
      <c r="BM323" s="1542" t="s">
        <v>3363</v>
      </c>
      <c r="BN323" s="1542" t="s">
        <v>3456</v>
      </c>
      <c r="BO323" s="1538"/>
    </row>
    <row r="324" spans="1:67" s="17" customFormat="1" ht="12" customHeight="1">
      <c r="A324" s="1526">
        <v>317</v>
      </c>
      <c r="B324" s="1527" t="s">
        <v>463</v>
      </c>
      <c r="C324" s="1528" t="s">
        <v>2062</v>
      </c>
      <c r="D324" s="1507" t="s">
        <v>2070</v>
      </c>
      <c r="E324" s="1529"/>
      <c r="F324" s="1530" t="s">
        <v>195</v>
      </c>
      <c r="G324" s="1531" t="s">
        <v>2092</v>
      </c>
      <c r="H324" s="1532"/>
      <c r="I324" s="1533"/>
      <c r="J324" s="1534"/>
      <c r="K324" s="836">
        <v>1</v>
      </c>
      <c r="L324" s="837">
        <v>0</v>
      </c>
      <c r="M324" s="838">
        <v>1</v>
      </c>
      <c r="N324" s="3518">
        <v>0</v>
      </c>
      <c r="O324" s="839">
        <v>0</v>
      </c>
      <c r="P324" s="840">
        <v>0</v>
      </c>
      <c r="Q324" s="3575">
        <v>0</v>
      </c>
      <c r="R324" s="3569"/>
      <c r="S324" s="224">
        <f t="shared" si="22"/>
        <v>2</v>
      </c>
      <c r="T324" s="224">
        <f t="shared" si="23"/>
        <v>2</v>
      </c>
      <c r="U324" s="1125" t="s">
        <v>564</v>
      </c>
      <c r="V324" s="225" t="s">
        <v>304</v>
      </c>
      <c r="W324" s="842" t="s">
        <v>565</v>
      </c>
      <c r="X324" s="842"/>
      <c r="Y324" s="842" t="s">
        <v>567</v>
      </c>
      <c r="Z324" s="225" t="s">
        <v>304</v>
      </c>
      <c r="AA324" s="842" t="s">
        <v>564</v>
      </c>
      <c r="AB324" s="842"/>
      <c r="AC324" s="842" t="s">
        <v>1511</v>
      </c>
      <c r="AD324" s="842"/>
      <c r="AE324" s="225" t="s">
        <v>304</v>
      </c>
      <c r="AF324" s="3510" t="s">
        <v>1513</v>
      </c>
      <c r="AG324" s="843"/>
      <c r="AH324" s="843"/>
      <c r="AI324" s="844"/>
      <c r="AJ324" s="225" t="s">
        <v>63</v>
      </c>
      <c r="AK324" s="845" t="s">
        <v>486</v>
      </c>
      <c r="AL324" s="225" t="s">
        <v>304</v>
      </c>
      <c r="AM324" s="125" t="s">
        <v>486</v>
      </c>
      <c r="AN324" s="225" t="s">
        <v>304</v>
      </c>
      <c r="AO324" s="190" t="s">
        <v>486</v>
      </c>
      <c r="AP324" s="225" t="s">
        <v>304</v>
      </c>
      <c r="AQ324" s="3454"/>
      <c r="AR324" s="225" t="s">
        <v>63</v>
      </c>
      <c r="AS324" s="1535"/>
      <c r="AT324" s="1536"/>
      <c r="AU324" s="1526"/>
      <c r="AV324" s="1537"/>
      <c r="AW324" s="1537">
        <v>1008446</v>
      </c>
      <c r="AX324" s="1537" t="s">
        <v>2093</v>
      </c>
      <c r="AY324" s="1538" t="s">
        <v>2090</v>
      </c>
      <c r="AZ324" s="1539" t="s">
        <v>1893</v>
      </c>
      <c r="BA324" s="1540"/>
      <c r="BB324" s="1541"/>
      <c r="BC324" s="1542"/>
      <c r="BD324" s="1542"/>
      <c r="BE324" s="1542"/>
      <c r="BF324" s="1542"/>
      <c r="BG324" s="1542"/>
      <c r="BH324" s="1542"/>
      <c r="BI324" s="1542"/>
      <c r="BJ324" s="1542"/>
      <c r="BK324" s="1538"/>
      <c r="BL324" s="1565" t="s">
        <v>486</v>
      </c>
      <c r="BM324" s="1542" t="s">
        <v>3363</v>
      </c>
      <c r="BN324" s="1542" t="s">
        <v>3456</v>
      </c>
      <c r="BO324" s="1538"/>
    </row>
    <row r="325" spans="1:67" s="17" customFormat="1" ht="12" customHeight="1">
      <c r="A325" s="1508">
        <v>318</v>
      </c>
      <c r="B325" s="1509" t="s">
        <v>463</v>
      </c>
      <c r="C325" s="1510" t="s">
        <v>2062</v>
      </c>
      <c r="D325" s="1507" t="s">
        <v>2063</v>
      </c>
      <c r="E325" s="1511"/>
      <c r="F325" s="1512" t="s">
        <v>59</v>
      </c>
      <c r="G325" s="1525" t="s">
        <v>2094</v>
      </c>
      <c r="H325" s="1514"/>
      <c r="I325" s="1515"/>
      <c r="J325" s="1516"/>
      <c r="K325" s="851">
        <v>4</v>
      </c>
      <c r="L325" s="837">
        <v>0</v>
      </c>
      <c r="M325" s="838">
        <v>2</v>
      </c>
      <c r="N325" s="3517">
        <v>0</v>
      </c>
      <c r="O325" s="839">
        <v>0</v>
      </c>
      <c r="P325" s="840">
        <v>0</v>
      </c>
      <c r="Q325" s="3575">
        <v>0</v>
      </c>
      <c r="R325" s="3569"/>
      <c r="S325" s="224">
        <f t="shared" si="22"/>
        <v>6</v>
      </c>
      <c r="T325" s="224">
        <f t="shared" si="23"/>
        <v>6</v>
      </c>
      <c r="U325" s="1125" t="s">
        <v>2095</v>
      </c>
      <c r="V325" s="225" t="s">
        <v>304</v>
      </c>
      <c r="W325" s="842" t="s">
        <v>2000</v>
      </c>
      <c r="X325" s="842" t="s">
        <v>1723</v>
      </c>
      <c r="Y325" s="842" t="s">
        <v>1718</v>
      </c>
      <c r="Z325" s="225" t="s">
        <v>304</v>
      </c>
      <c r="AA325" s="842" t="s">
        <v>2096</v>
      </c>
      <c r="AB325" s="842" t="s">
        <v>2097</v>
      </c>
      <c r="AC325" s="842" t="s">
        <v>2098</v>
      </c>
      <c r="AD325" s="842"/>
      <c r="AE325" s="225" t="s">
        <v>304</v>
      </c>
      <c r="AF325" s="3510" t="s">
        <v>122</v>
      </c>
      <c r="AG325" s="843"/>
      <c r="AH325" s="843"/>
      <c r="AI325" s="844"/>
      <c r="AJ325" s="225" t="s">
        <v>63</v>
      </c>
      <c r="AK325" s="845" t="s">
        <v>486</v>
      </c>
      <c r="AL325" s="225" t="s">
        <v>304</v>
      </c>
      <c r="AM325" s="125" t="s">
        <v>486</v>
      </c>
      <c r="AN325" s="225" t="s">
        <v>304</v>
      </c>
      <c r="AO325" s="190" t="s">
        <v>486</v>
      </c>
      <c r="AP325" s="225" t="s">
        <v>304</v>
      </c>
      <c r="AQ325" s="3454"/>
      <c r="AR325" s="225" t="s">
        <v>63</v>
      </c>
      <c r="AS325" s="1517"/>
      <c r="AT325" s="1518"/>
      <c r="AU325" s="1508"/>
      <c r="AV325" s="1519" t="s">
        <v>379</v>
      </c>
      <c r="AW325" s="1519">
        <v>232738</v>
      </c>
      <c r="AX325" s="1519" t="s">
        <v>2100</v>
      </c>
      <c r="AY325" s="1520" t="s">
        <v>2101</v>
      </c>
      <c r="AZ325" s="1543" t="s">
        <v>1821</v>
      </c>
      <c r="BA325" s="1522" t="s">
        <v>2099</v>
      </c>
      <c r="BB325" s="1523"/>
      <c r="BC325" s="1524"/>
      <c r="BD325" s="1524"/>
      <c r="BE325" s="1524"/>
      <c r="BF325" s="1524" t="s">
        <v>59</v>
      </c>
      <c r="BG325" s="1524" t="s">
        <v>59</v>
      </c>
      <c r="BH325" s="1524" t="s">
        <v>59</v>
      </c>
      <c r="BI325" s="1524" t="s">
        <v>59</v>
      </c>
      <c r="BJ325" s="1524"/>
      <c r="BK325" s="1520"/>
      <c r="BL325" s="1565" t="s">
        <v>641</v>
      </c>
      <c r="BM325" s="1524" t="s">
        <v>3363</v>
      </c>
      <c r="BN325" s="1524" t="s">
        <v>3314</v>
      </c>
      <c r="BO325" s="1520"/>
    </row>
    <row r="326" spans="1:67" s="17" customFormat="1" ht="12" customHeight="1">
      <c r="A326" s="1508">
        <v>319</v>
      </c>
      <c r="B326" s="1509" t="s">
        <v>463</v>
      </c>
      <c r="C326" s="1510" t="s">
        <v>2062</v>
      </c>
      <c r="D326" s="1507" t="s">
        <v>2069</v>
      </c>
      <c r="E326" s="1511"/>
      <c r="F326" s="1512" t="s">
        <v>195</v>
      </c>
      <c r="G326" s="1513" t="s">
        <v>2102</v>
      </c>
      <c r="H326" s="1514"/>
      <c r="I326" s="1515"/>
      <c r="J326" s="1516"/>
      <c r="K326" s="836">
        <v>2</v>
      </c>
      <c r="L326" s="837">
        <v>0</v>
      </c>
      <c r="M326" s="838">
        <v>1</v>
      </c>
      <c r="N326" s="3517">
        <v>0</v>
      </c>
      <c r="O326" s="839">
        <v>0</v>
      </c>
      <c r="P326" s="840">
        <v>0</v>
      </c>
      <c r="Q326" s="3575">
        <v>0</v>
      </c>
      <c r="R326" s="3569"/>
      <c r="S326" s="224">
        <f t="shared" si="22"/>
        <v>3</v>
      </c>
      <c r="T326" s="224">
        <f t="shared" si="23"/>
        <v>3</v>
      </c>
      <c r="U326" s="1125" t="s">
        <v>2095</v>
      </c>
      <c r="V326" s="225" t="s">
        <v>304</v>
      </c>
      <c r="W326" s="842" t="s">
        <v>2000</v>
      </c>
      <c r="X326" s="842" t="s">
        <v>1723</v>
      </c>
      <c r="Y326" s="842" t="s">
        <v>1718</v>
      </c>
      <c r="Z326" s="225" t="s">
        <v>304</v>
      </c>
      <c r="AA326" s="842" t="s">
        <v>2096</v>
      </c>
      <c r="AB326" s="842" t="s">
        <v>2097</v>
      </c>
      <c r="AC326" s="842" t="s">
        <v>2103</v>
      </c>
      <c r="AD326" s="842"/>
      <c r="AE326" s="225" t="s">
        <v>304</v>
      </c>
      <c r="AF326" s="3510" t="s">
        <v>122</v>
      </c>
      <c r="AG326" s="3510" t="s">
        <v>195</v>
      </c>
      <c r="AH326" s="843"/>
      <c r="AI326" s="844"/>
      <c r="AJ326" s="225" t="s">
        <v>63</v>
      </c>
      <c r="AK326" s="845" t="s">
        <v>486</v>
      </c>
      <c r="AL326" s="225" t="s">
        <v>304</v>
      </c>
      <c r="AM326" s="125" t="s">
        <v>486</v>
      </c>
      <c r="AN326" s="225" t="s">
        <v>304</v>
      </c>
      <c r="AO326" s="190" t="s">
        <v>486</v>
      </c>
      <c r="AP326" s="225" t="s">
        <v>304</v>
      </c>
      <c r="AQ326" s="3454"/>
      <c r="AR326" s="225" t="s">
        <v>63</v>
      </c>
      <c r="AS326" s="1517"/>
      <c r="AT326" s="1518"/>
      <c r="AU326" s="1508"/>
      <c r="AV326" s="1519" t="s">
        <v>379</v>
      </c>
      <c r="AW326" s="1519">
        <v>232738</v>
      </c>
      <c r="AX326" s="1519" t="s">
        <v>2100</v>
      </c>
      <c r="AY326" s="1520" t="s">
        <v>2101</v>
      </c>
      <c r="AZ326" s="1543" t="s">
        <v>1821</v>
      </c>
      <c r="BA326" s="1522" t="s">
        <v>2099</v>
      </c>
      <c r="BB326" s="1523"/>
      <c r="BC326" s="1524"/>
      <c r="BD326" s="1524"/>
      <c r="BE326" s="1524"/>
      <c r="BF326" s="1524" t="s">
        <v>59</v>
      </c>
      <c r="BG326" s="1524" t="s">
        <v>59</v>
      </c>
      <c r="BH326" s="1524" t="s">
        <v>59</v>
      </c>
      <c r="BI326" s="1524" t="s">
        <v>59</v>
      </c>
      <c r="BJ326" s="1524"/>
      <c r="BK326" s="1520"/>
      <c r="BL326" s="1565" t="s">
        <v>486</v>
      </c>
      <c r="BM326" s="1524" t="s">
        <v>3363</v>
      </c>
      <c r="BN326" s="1524" t="s">
        <v>3314</v>
      </c>
      <c r="BO326" s="1520"/>
    </row>
    <row r="327" spans="1:67" s="17" customFormat="1" ht="12" customHeight="1">
      <c r="A327" s="1508">
        <v>320</v>
      </c>
      <c r="B327" s="1509" t="s">
        <v>463</v>
      </c>
      <c r="C327" s="1510" t="s">
        <v>2062</v>
      </c>
      <c r="D327" s="1507" t="s">
        <v>2070</v>
      </c>
      <c r="E327" s="1511"/>
      <c r="F327" s="1512" t="s">
        <v>195</v>
      </c>
      <c r="G327" s="1513" t="s">
        <v>2104</v>
      </c>
      <c r="H327" s="1514"/>
      <c r="I327" s="1515"/>
      <c r="J327" s="1516"/>
      <c r="K327" s="851">
        <v>1</v>
      </c>
      <c r="L327" s="837">
        <v>0</v>
      </c>
      <c r="M327" s="838">
        <v>1</v>
      </c>
      <c r="N327" s="3517">
        <v>0</v>
      </c>
      <c r="O327" s="839">
        <v>0</v>
      </c>
      <c r="P327" s="840">
        <v>0</v>
      </c>
      <c r="Q327" s="3575">
        <v>0</v>
      </c>
      <c r="R327" s="3569"/>
      <c r="S327" s="224">
        <f t="shared" si="22"/>
        <v>2</v>
      </c>
      <c r="T327" s="224">
        <f t="shared" si="23"/>
        <v>2</v>
      </c>
      <c r="U327" s="1125" t="s">
        <v>564</v>
      </c>
      <c r="V327" s="225" t="s">
        <v>304</v>
      </c>
      <c r="W327" s="842" t="s">
        <v>565</v>
      </c>
      <c r="X327" s="842" t="s">
        <v>1723</v>
      </c>
      <c r="Y327" s="842" t="s">
        <v>567</v>
      </c>
      <c r="Z327" s="225" t="s">
        <v>304</v>
      </c>
      <c r="AA327" s="842" t="s">
        <v>564</v>
      </c>
      <c r="AB327" s="842"/>
      <c r="AC327" s="842" t="s">
        <v>1511</v>
      </c>
      <c r="AD327" s="842"/>
      <c r="AE327" s="225" t="s">
        <v>304</v>
      </c>
      <c r="AF327" s="3510" t="s">
        <v>122</v>
      </c>
      <c r="AG327" s="843"/>
      <c r="AH327" s="843"/>
      <c r="AI327" s="844"/>
      <c r="AJ327" s="225" t="s">
        <v>63</v>
      </c>
      <c r="AK327" s="845" t="s">
        <v>486</v>
      </c>
      <c r="AL327" s="225" t="s">
        <v>304</v>
      </c>
      <c r="AM327" s="125" t="s">
        <v>486</v>
      </c>
      <c r="AN327" s="225" t="s">
        <v>304</v>
      </c>
      <c r="AO327" s="190" t="s">
        <v>486</v>
      </c>
      <c r="AP327" s="225" t="s">
        <v>304</v>
      </c>
      <c r="AQ327" s="3454"/>
      <c r="AR327" s="225" t="s">
        <v>63</v>
      </c>
      <c r="AS327" s="1517"/>
      <c r="AT327" s="1518"/>
      <c r="AU327" s="1508"/>
      <c r="AV327" s="1519" t="s">
        <v>379</v>
      </c>
      <c r="AW327" s="1519">
        <v>232738</v>
      </c>
      <c r="AX327" s="1519" t="s">
        <v>2100</v>
      </c>
      <c r="AY327" s="1520" t="s">
        <v>2101</v>
      </c>
      <c r="AZ327" s="1521" t="s">
        <v>1821</v>
      </c>
      <c r="BA327" s="1522" t="s">
        <v>2099</v>
      </c>
      <c r="BB327" s="1523"/>
      <c r="BC327" s="1524"/>
      <c r="BD327" s="1524"/>
      <c r="BE327" s="1524"/>
      <c r="BF327" s="1524" t="s">
        <v>59</v>
      </c>
      <c r="BG327" s="1524" t="s">
        <v>59</v>
      </c>
      <c r="BH327" s="1524" t="s">
        <v>59</v>
      </c>
      <c r="BI327" s="1524" t="s">
        <v>59</v>
      </c>
      <c r="BJ327" s="1524"/>
      <c r="BK327" s="1520"/>
      <c r="BL327" s="1565" t="s">
        <v>486</v>
      </c>
      <c r="BM327" s="1524" t="s">
        <v>3363</v>
      </c>
      <c r="BN327" s="1524" t="s">
        <v>3314</v>
      </c>
      <c r="BO327" s="1520"/>
    </row>
    <row r="328" spans="1:67" s="17" customFormat="1" ht="12" customHeight="1">
      <c r="A328" s="1508">
        <v>321</v>
      </c>
      <c r="B328" s="1509" t="s">
        <v>463</v>
      </c>
      <c r="C328" s="1510" t="s">
        <v>2062</v>
      </c>
      <c r="D328" s="1507" t="s">
        <v>2070</v>
      </c>
      <c r="E328" s="1511"/>
      <c r="F328" s="1512" t="s">
        <v>195</v>
      </c>
      <c r="G328" s="1513" t="s">
        <v>2105</v>
      </c>
      <c r="H328" s="1514"/>
      <c r="I328" s="1515"/>
      <c r="J328" s="1516"/>
      <c r="K328" s="836">
        <v>1</v>
      </c>
      <c r="L328" s="837">
        <v>0</v>
      </c>
      <c r="M328" s="838">
        <v>1</v>
      </c>
      <c r="N328" s="3518">
        <v>0</v>
      </c>
      <c r="O328" s="839">
        <v>0</v>
      </c>
      <c r="P328" s="840">
        <v>0</v>
      </c>
      <c r="Q328" s="3575">
        <v>0</v>
      </c>
      <c r="R328" s="3569"/>
      <c r="S328" s="224">
        <f t="shared" si="22"/>
        <v>2</v>
      </c>
      <c r="T328" s="224">
        <f t="shared" si="23"/>
        <v>2</v>
      </c>
      <c r="U328" s="1125" t="s">
        <v>564</v>
      </c>
      <c r="V328" s="225" t="s">
        <v>304</v>
      </c>
      <c r="W328" s="842" t="s">
        <v>565</v>
      </c>
      <c r="X328" s="842"/>
      <c r="Y328" s="842" t="s">
        <v>567</v>
      </c>
      <c r="Z328" s="225" t="s">
        <v>304</v>
      </c>
      <c r="AA328" s="842" t="s">
        <v>564</v>
      </c>
      <c r="AB328" s="842"/>
      <c r="AC328" s="842" t="s">
        <v>1511</v>
      </c>
      <c r="AD328" s="842"/>
      <c r="AE328" s="225" t="s">
        <v>304</v>
      </c>
      <c r="AF328" s="3510" t="s">
        <v>122</v>
      </c>
      <c r="AG328" s="843"/>
      <c r="AH328" s="843"/>
      <c r="AI328" s="844"/>
      <c r="AJ328" s="225" t="s">
        <v>63</v>
      </c>
      <c r="AK328" s="845" t="s">
        <v>486</v>
      </c>
      <c r="AL328" s="225" t="s">
        <v>304</v>
      </c>
      <c r="AM328" s="125" t="s">
        <v>486</v>
      </c>
      <c r="AN328" s="225" t="s">
        <v>304</v>
      </c>
      <c r="AO328" s="190" t="s">
        <v>486</v>
      </c>
      <c r="AP328" s="225" t="s">
        <v>304</v>
      </c>
      <c r="AQ328" s="3454"/>
      <c r="AR328" s="225" t="s">
        <v>63</v>
      </c>
      <c r="AS328" s="1517"/>
      <c r="AT328" s="1518"/>
      <c r="AU328" s="1508"/>
      <c r="AV328" s="1519"/>
      <c r="AW328" s="1519">
        <v>232742</v>
      </c>
      <c r="AX328" s="1519" t="s">
        <v>2106</v>
      </c>
      <c r="AY328" s="1520" t="s">
        <v>2107</v>
      </c>
      <c r="AZ328" s="1543" t="s">
        <v>1821</v>
      </c>
      <c r="BA328" s="1522" t="s">
        <v>2099</v>
      </c>
      <c r="BB328" s="1523"/>
      <c r="BC328" s="1524"/>
      <c r="BD328" s="1524"/>
      <c r="BE328" s="1524"/>
      <c r="BF328" s="1524"/>
      <c r="BG328" s="1524"/>
      <c r="BH328" s="1524"/>
      <c r="BI328" s="1524"/>
      <c r="BJ328" s="1524"/>
      <c r="BK328" s="1520"/>
      <c r="BL328" s="1565" t="s">
        <v>486</v>
      </c>
      <c r="BM328" s="1524" t="s">
        <v>3363</v>
      </c>
      <c r="BN328" s="1524" t="s">
        <v>3456</v>
      </c>
      <c r="BO328" s="1520" t="s">
        <v>3362</v>
      </c>
    </row>
    <row r="329" spans="1:67" s="17" customFormat="1" ht="12" customHeight="1">
      <c r="A329" s="1526">
        <v>322</v>
      </c>
      <c r="B329" s="1527" t="s">
        <v>463</v>
      </c>
      <c r="C329" s="1528" t="s">
        <v>2062</v>
      </c>
      <c r="D329" s="1507" t="s">
        <v>2070</v>
      </c>
      <c r="E329" s="1529"/>
      <c r="F329" s="1530" t="s">
        <v>195</v>
      </c>
      <c r="G329" s="1531" t="s">
        <v>2108</v>
      </c>
      <c r="H329" s="1532"/>
      <c r="I329" s="1533"/>
      <c r="J329" s="1534"/>
      <c r="K329" s="851">
        <v>1</v>
      </c>
      <c r="L329" s="837">
        <v>0</v>
      </c>
      <c r="M329" s="838">
        <v>1</v>
      </c>
      <c r="N329" s="3517">
        <v>0</v>
      </c>
      <c r="O329" s="839">
        <v>0</v>
      </c>
      <c r="P329" s="840">
        <v>0</v>
      </c>
      <c r="Q329" s="3575">
        <v>0</v>
      </c>
      <c r="R329" s="3569"/>
      <c r="S329" s="224">
        <f t="shared" si="22"/>
        <v>2</v>
      </c>
      <c r="T329" s="224">
        <f t="shared" si="23"/>
        <v>2</v>
      </c>
      <c r="U329" s="1125" t="s">
        <v>564</v>
      </c>
      <c r="V329" s="225" t="s">
        <v>304</v>
      </c>
      <c r="W329" s="842" t="s">
        <v>565</v>
      </c>
      <c r="X329" s="842"/>
      <c r="Y329" s="842" t="s">
        <v>567</v>
      </c>
      <c r="Z329" s="225" t="s">
        <v>304</v>
      </c>
      <c r="AA329" s="842" t="s">
        <v>564</v>
      </c>
      <c r="AB329" s="842"/>
      <c r="AC329" s="842" t="s">
        <v>1511</v>
      </c>
      <c r="AD329" s="842"/>
      <c r="AE329" s="225" t="s">
        <v>304</v>
      </c>
      <c r="AF329" s="3510" t="s">
        <v>1581</v>
      </c>
      <c r="AG329" s="843"/>
      <c r="AH329" s="843"/>
      <c r="AI329" s="844"/>
      <c r="AJ329" s="225" t="s">
        <v>63</v>
      </c>
      <c r="AK329" s="845" t="s">
        <v>486</v>
      </c>
      <c r="AL329" s="225" t="s">
        <v>304</v>
      </c>
      <c r="AM329" s="125" t="s">
        <v>486</v>
      </c>
      <c r="AN329" s="225" t="s">
        <v>304</v>
      </c>
      <c r="AO329" s="190" t="s">
        <v>486</v>
      </c>
      <c r="AP329" s="225" t="s">
        <v>304</v>
      </c>
      <c r="AQ329" s="3454"/>
      <c r="AR329" s="225" t="s">
        <v>63</v>
      </c>
      <c r="AS329" s="1535"/>
      <c r="AT329" s="1536"/>
      <c r="AU329" s="1508" t="s">
        <v>2109</v>
      </c>
      <c r="AV329" s="1537" t="s">
        <v>647</v>
      </c>
      <c r="AW329" s="1537">
        <v>235007</v>
      </c>
      <c r="AX329" s="1537" t="s">
        <v>2110</v>
      </c>
      <c r="AY329" s="1538" t="s">
        <v>2111</v>
      </c>
      <c r="AZ329" s="1539"/>
      <c r="BA329" s="1540"/>
      <c r="BB329" s="1541"/>
      <c r="BC329" s="1542"/>
      <c r="BD329" s="1542"/>
      <c r="BE329" s="1542"/>
      <c r="BF329" s="1542"/>
      <c r="BG329" s="1542"/>
      <c r="BH329" s="1542"/>
      <c r="BI329" s="1542"/>
      <c r="BJ329" s="1542"/>
      <c r="BK329" s="1538"/>
      <c r="BL329" s="1565" t="s">
        <v>486</v>
      </c>
      <c r="BM329" s="1542" t="s">
        <v>3363</v>
      </c>
      <c r="BN329" s="1542" t="s">
        <v>3456</v>
      </c>
      <c r="BO329" s="1538" t="s">
        <v>3362</v>
      </c>
    </row>
    <row r="330" spans="1:67" s="17" customFormat="1" ht="12" customHeight="1">
      <c r="A330" s="1526">
        <v>323</v>
      </c>
      <c r="B330" s="1527" t="s">
        <v>463</v>
      </c>
      <c r="C330" s="1528" t="s">
        <v>2062</v>
      </c>
      <c r="D330" s="1507" t="s">
        <v>2070</v>
      </c>
      <c r="E330" s="1529"/>
      <c r="F330" s="1530" t="s">
        <v>195</v>
      </c>
      <c r="G330" s="1531" t="s">
        <v>2112</v>
      </c>
      <c r="H330" s="1532"/>
      <c r="I330" s="1533"/>
      <c r="J330" s="1534"/>
      <c r="K330" s="836">
        <v>1</v>
      </c>
      <c r="L330" s="837">
        <v>0</v>
      </c>
      <c r="M330" s="838">
        <v>1</v>
      </c>
      <c r="N330" s="3517">
        <v>0</v>
      </c>
      <c r="O330" s="839">
        <v>0</v>
      </c>
      <c r="P330" s="840">
        <v>0</v>
      </c>
      <c r="Q330" s="3575">
        <v>0</v>
      </c>
      <c r="R330" s="3569"/>
      <c r="S330" s="224">
        <f t="shared" si="22"/>
        <v>2</v>
      </c>
      <c r="T330" s="224">
        <f t="shared" si="23"/>
        <v>2</v>
      </c>
      <c r="U330" s="1125" t="s">
        <v>564</v>
      </c>
      <c r="V330" s="225" t="s">
        <v>304</v>
      </c>
      <c r="W330" s="842" t="s">
        <v>565</v>
      </c>
      <c r="X330" s="842"/>
      <c r="Y330" s="842" t="s">
        <v>567</v>
      </c>
      <c r="Z330" s="225" t="s">
        <v>304</v>
      </c>
      <c r="AA330" s="842" t="s">
        <v>564</v>
      </c>
      <c r="AB330" s="842"/>
      <c r="AC330" s="842" t="s">
        <v>1511</v>
      </c>
      <c r="AD330" s="842"/>
      <c r="AE330" s="225" t="s">
        <v>304</v>
      </c>
      <c r="AF330" s="3510" t="s">
        <v>122</v>
      </c>
      <c r="AG330" s="843"/>
      <c r="AH330" s="843"/>
      <c r="AI330" s="844"/>
      <c r="AJ330" s="225" t="s">
        <v>63</v>
      </c>
      <c r="AK330" s="845" t="s">
        <v>486</v>
      </c>
      <c r="AL330" s="225" t="s">
        <v>304</v>
      </c>
      <c r="AM330" s="125" t="s">
        <v>486</v>
      </c>
      <c r="AN330" s="225" t="s">
        <v>304</v>
      </c>
      <c r="AO330" s="190" t="s">
        <v>486</v>
      </c>
      <c r="AP330" s="225" t="s">
        <v>304</v>
      </c>
      <c r="AQ330" s="3454"/>
      <c r="AR330" s="225" t="s">
        <v>63</v>
      </c>
      <c r="AS330" s="1535"/>
      <c r="AT330" s="1536"/>
      <c r="AU330" s="1526" t="s">
        <v>1979</v>
      </c>
      <c r="AV330" s="1537"/>
      <c r="AW330" s="1537">
        <v>232601</v>
      </c>
      <c r="AX330" s="1537" t="s">
        <v>2113</v>
      </c>
      <c r="AY330" s="1538" t="s">
        <v>2114</v>
      </c>
      <c r="AZ330" s="1539"/>
      <c r="BA330" s="1540"/>
      <c r="BB330" s="1541"/>
      <c r="BC330" s="1542"/>
      <c r="BD330" s="1542"/>
      <c r="BE330" s="1542"/>
      <c r="BF330" s="1542"/>
      <c r="BG330" s="1542"/>
      <c r="BH330" s="1542"/>
      <c r="BI330" s="1542"/>
      <c r="BJ330" s="1542"/>
      <c r="BK330" s="1538"/>
      <c r="BL330" s="1565" t="s">
        <v>486</v>
      </c>
      <c r="BM330" s="1542" t="s">
        <v>3363</v>
      </c>
      <c r="BN330" s="1542" t="s">
        <v>3456</v>
      </c>
      <c r="BO330" s="1538" t="s">
        <v>3362</v>
      </c>
    </row>
    <row r="331" spans="1:67" s="17" customFormat="1" ht="12" customHeight="1">
      <c r="A331" s="1526">
        <v>324</v>
      </c>
      <c r="B331" s="1527" t="s">
        <v>463</v>
      </c>
      <c r="C331" s="1528" t="s">
        <v>2062</v>
      </c>
      <c r="D331" s="1507" t="s">
        <v>2070</v>
      </c>
      <c r="E331" s="1529"/>
      <c r="F331" s="1530" t="s">
        <v>195</v>
      </c>
      <c r="G331" s="1531" t="s">
        <v>2115</v>
      </c>
      <c r="H331" s="1532"/>
      <c r="I331" s="1533"/>
      <c r="J331" s="1534"/>
      <c r="K331" s="851">
        <v>1</v>
      </c>
      <c r="L331" s="837">
        <v>0</v>
      </c>
      <c r="M331" s="838">
        <v>1</v>
      </c>
      <c r="N331" s="3517">
        <v>0</v>
      </c>
      <c r="O331" s="839">
        <v>0</v>
      </c>
      <c r="P331" s="840">
        <v>0</v>
      </c>
      <c r="Q331" s="3575">
        <v>0</v>
      </c>
      <c r="R331" s="3569"/>
      <c r="S331" s="224">
        <f t="shared" ref="S331:S394" si="24">SUM(K331:M331)+SUM(O331:R331)</f>
        <v>2</v>
      </c>
      <c r="T331" s="224">
        <f t="shared" ref="T331:T394" si="25">SUM(K331:R331)</f>
        <v>2</v>
      </c>
      <c r="U331" s="1125" t="s">
        <v>564</v>
      </c>
      <c r="V331" s="225" t="s">
        <v>304</v>
      </c>
      <c r="W331" s="842" t="s">
        <v>565</v>
      </c>
      <c r="X331" s="842"/>
      <c r="Y331" s="842" t="s">
        <v>567</v>
      </c>
      <c r="Z331" s="225" t="s">
        <v>304</v>
      </c>
      <c r="AA331" s="842" t="s">
        <v>564</v>
      </c>
      <c r="AB331" s="842"/>
      <c r="AC331" s="842" t="s">
        <v>1511</v>
      </c>
      <c r="AD331" s="842"/>
      <c r="AE331" s="225" t="s">
        <v>304</v>
      </c>
      <c r="AF331" s="3510" t="s">
        <v>122</v>
      </c>
      <c r="AG331" s="843"/>
      <c r="AH331" s="843"/>
      <c r="AI331" s="844"/>
      <c r="AJ331" s="225" t="s">
        <v>63</v>
      </c>
      <c r="AK331" s="845" t="s">
        <v>486</v>
      </c>
      <c r="AL331" s="225" t="s">
        <v>304</v>
      </c>
      <c r="AM331" s="125" t="s">
        <v>486</v>
      </c>
      <c r="AN331" s="225" t="s">
        <v>304</v>
      </c>
      <c r="AO331" s="190" t="s">
        <v>486</v>
      </c>
      <c r="AP331" s="225" t="s">
        <v>304</v>
      </c>
      <c r="AQ331" s="3454"/>
      <c r="AR331" s="225" t="s">
        <v>63</v>
      </c>
      <c r="AS331" s="1535"/>
      <c r="AT331" s="1536"/>
      <c r="AU331" s="1526" t="s">
        <v>1979</v>
      </c>
      <c r="AV331" s="1537"/>
      <c r="AW331" s="1537">
        <v>233760</v>
      </c>
      <c r="AX331" s="1537" t="s">
        <v>2116</v>
      </c>
      <c r="AY331" s="1538" t="s">
        <v>2117</v>
      </c>
      <c r="AZ331" s="1539"/>
      <c r="BA331" s="1540"/>
      <c r="BB331" s="1541"/>
      <c r="BC331" s="1542"/>
      <c r="BD331" s="1542"/>
      <c r="BE331" s="1542"/>
      <c r="BF331" s="1542"/>
      <c r="BG331" s="1542"/>
      <c r="BH331" s="1542"/>
      <c r="BI331" s="1542"/>
      <c r="BJ331" s="1542"/>
      <c r="BK331" s="1538"/>
      <c r="BL331" s="1565" t="s">
        <v>486</v>
      </c>
      <c r="BM331" s="1542" t="s">
        <v>3363</v>
      </c>
      <c r="BN331" s="1542" t="s">
        <v>3456</v>
      </c>
      <c r="BO331" s="1538" t="s">
        <v>3362</v>
      </c>
    </row>
    <row r="332" spans="1:67" s="17" customFormat="1" ht="12" customHeight="1">
      <c r="A332" s="1526">
        <v>325</v>
      </c>
      <c r="B332" s="1527" t="s">
        <v>463</v>
      </c>
      <c r="C332" s="1528" t="s">
        <v>2062</v>
      </c>
      <c r="D332" s="1507" t="s">
        <v>2070</v>
      </c>
      <c r="E332" s="1529"/>
      <c r="F332" s="1530" t="s">
        <v>195</v>
      </c>
      <c r="G332" s="1531" t="s">
        <v>2118</v>
      </c>
      <c r="H332" s="1532"/>
      <c r="I332" s="1533"/>
      <c r="J332" s="1534"/>
      <c r="K332" s="836">
        <v>1</v>
      </c>
      <c r="L332" s="837">
        <v>0</v>
      </c>
      <c r="M332" s="838">
        <v>1</v>
      </c>
      <c r="N332" s="3518">
        <v>0</v>
      </c>
      <c r="O332" s="839">
        <v>0</v>
      </c>
      <c r="P332" s="840">
        <v>0</v>
      </c>
      <c r="Q332" s="3575">
        <v>0</v>
      </c>
      <c r="R332" s="3569"/>
      <c r="S332" s="224">
        <f t="shared" si="24"/>
        <v>2</v>
      </c>
      <c r="T332" s="224">
        <f t="shared" si="25"/>
        <v>2</v>
      </c>
      <c r="U332" s="1125" t="s">
        <v>564</v>
      </c>
      <c r="V332" s="225" t="s">
        <v>304</v>
      </c>
      <c r="W332" s="842" t="s">
        <v>565</v>
      </c>
      <c r="X332" s="842"/>
      <c r="Y332" s="842" t="s">
        <v>567</v>
      </c>
      <c r="Z332" s="225" t="s">
        <v>304</v>
      </c>
      <c r="AA332" s="842" t="s">
        <v>564</v>
      </c>
      <c r="AB332" s="842"/>
      <c r="AC332" s="842" t="s">
        <v>1511</v>
      </c>
      <c r="AD332" s="842"/>
      <c r="AE332" s="225" t="s">
        <v>304</v>
      </c>
      <c r="AF332" s="3510" t="s">
        <v>122</v>
      </c>
      <c r="AG332" s="843"/>
      <c r="AH332" s="843"/>
      <c r="AI332" s="844"/>
      <c r="AJ332" s="225" t="s">
        <v>63</v>
      </c>
      <c r="AK332" s="845" t="s">
        <v>486</v>
      </c>
      <c r="AL332" s="225" t="s">
        <v>304</v>
      </c>
      <c r="AM332" s="125" t="s">
        <v>486</v>
      </c>
      <c r="AN332" s="225" t="s">
        <v>304</v>
      </c>
      <c r="AO332" s="190" t="s">
        <v>486</v>
      </c>
      <c r="AP332" s="225" t="s">
        <v>304</v>
      </c>
      <c r="AQ332" s="3454"/>
      <c r="AR332" s="225" t="s">
        <v>63</v>
      </c>
      <c r="AS332" s="1535"/>
      <c r="AT332" s="1536"/>
      <c r="AU332" s="1526" t="s">
        <v>1979</v>
      </c>
      <c r="AV332" s="1537"/>
      <c r="AW332" s="1537">
        <v>232836</v>
      </c>
      <c r="AX332" s="1537" t="s">
        <v>2119</v>
      </c>
      <c r="AY332" s="1538" t="s">
        <v>2120</v>
      </c>
      <c r="AZ332" s="1539"/>
      <c r="BA332" s="1540"/>
      <c r="BB332" s="1541"/>
      <c r="BC332" s="1542"/>
      <c r="BD332" s="1542"/>
      <c r="BE332" s="1542"/>
      <c r="BF332" s="1542"/>
      <c r="BG332" s="1542"/>
      <c r="BH332" s="1542"/>
      <c r="BI332" s="1542"/>
      <c r="BJ332" s="1542"/>
      <c r="BK332" s="1538"/>
      <c r="BL332" s="1565" t="s">
        <v>486</v>
      </c>
      <c r="BM332" s="1542" t="s">
        <v>3363</v>
      </c>
      <c r="BN332" s="1542" t="s">
        <v>3456</v>
      </c>
      <c r="BO332" s="1538" t="s">
        <v>3362</v>
      </c>
    </row>
    <row r="333" spans="1:67" s="17" customFormat="1" ht="12" customHeight="1">
      <c r="A333" s="1526">
        <v>326</v>
      </c>
      <c r="B333" s="1527" t="s">
        <v>463</v>
      </c>
      <c r="C333" s="1528" t="s">
        <v>2062</v>
      </c>
      <c r="D333" s="1507" t="s">
        <v>2070</v>
      </c>
      <c r="E333" s="1529"/>
      <c r="F333" s="1530" t="s">
        <v>195</v>
      </c>
      <c r="G333" s="1531" t="s">
        <v>2121</v>
      </c>
      <c r="H333" s="1532"/>
      <c r="I333" s="1533"/>
      <c r="J333" s="1534"/>
      <c r="K333" s="851">
        <v>1</v>
      </c>
      <c r="L333" s="837">
        <v>0</v>
      </c>
      <c r="M333" s="838">
        <v>1</v>
      </c>
      <c r="N333" s="3517">
        <v>0</v>
      </c>
      <c r="O333" s="839">
        <v>0</v>
      </c>
      <c r="P333" s="840">
        <v>0</v>
      </c>
      <c r="Q333" s="3575">
        <v>0</v>
      </c>
      <c r="R333" s="3569"/>
      <c r="S333" s="224">
        <f t="shared" si="24"/>
        <v>2</v>
      </c>
      <c r="T333" s="224">
        <f t="shared" si="25"/>
        <v>2</v>
      </c>
      <c r="U333" s="1125" t="s">
        <v>564</v>
      </c>
      <c r="V333" s="225" t="s">
        <v>304</v>
      </c>
      <c r="W333" s="842" t="s">
        <v>565</v>
      </c>
      <c r="X333" s="842"/>
      <c r="Y333" s="842" t="s">
        <v>567</v>
      </c>
      <c r="Z333" s="225" t="s">
        <v>304</v>
      </c>
      <c r="AA333" s="842" t="s">
        <v>564</v>
      </c>
      <c r="AB333" s="842"/>
      <c r="AC333" s="842" t="s">
        <v>1511</v>
      </c>
      <c r="AD333" s="842"/>
      <c r="AE333" s="225" t="s">
        <v>304</v>
      </c>
      <c r="AF333" s="3510" t="s">
        <v>1513</v>
      </c>
      <c r="AG333" s="843"/>
      <c r="AH333" s="843"/>
      <c r="AI333" s="844"/>
      <c r="AJ333" s="225" t="s">
        <v>63</v>
      </c>
      <c r="AK333" s="845" t="s">
        <v>486</v>
      </c>
      <c r="AL333" s="225" t="s">
        <v>304</v>
      </c>
      <c r="AM333" s="125" t="s">
        <v>486</v>
      </c>
      <c r="AN333" s="225" t="s">
        <v>304</v>
      </c>
      <c r="AO333" s="190" t="s">
        <v>486</v>
      </c>
      <c r="AP333" s="225" t="s">
        <v>304</v>
      </c>
      <c r="AQ333" s="3454"/>
      <c r="AR333" s="225" t="s">
        <v>63</v>
      </c>
      <c r="AS333" s="1535"/>
      <c r="AT333" s="1536"/>
      <c r="AU333" s="1526"/>
      <c r="AV333" s="1537"/>
      <c r="AW333" s="1537">
        <v>1008579</v>
      </c>
      <c r="AX333" s="1537" t="s">
        <v>2122</v>
      </c>
      <c r="AY333" s="1538" t="s">
        <v>2123</v>
      </c>
      <c r="AZ333" s="1539"/>
      <c r="BA333" s="1540"/>
      <c r="BB333" s="1541"/>
      <c r="BC333" s="1542"/>
      <c r="BD333" s="1542"/>
      <c r="BE333" s="1542"/>
      <c r="BF333" s="1542"/>
      <c r="BG333" s="1542"/>
      <c r="BH333" s="1542"/>
      <c r="BI333" s="1542"/>
      <c r="BJ333" s="1542"/>
      <c r="BK333" s="1538"/>
      <c r="BL333" s="1565" t="s">
        <v>486</v>
      </c>
      <c r="BM333" s="1542" t="s">
        <v>3363</v>
      </c>
      <c r="BN333" s="1542" t="s">
        <v>3456</v>
      </c>
      <c r="BO333" s="1538" t="s">
        <v>3362</v>
      </c>
    </row>
    <row r="334" spans="1:67" s="17" customFormat="1" ht="12" customHeight="1">
      <c r="A334" s="1526">
        <v>327</v>
      </c>
      <c r="B334" s="1527" t="s">
        <v>463</v>
      </c>
      <c r="C334" s="1528" t="s">
        <v>2062</v>
      </c>
      <c r="D334" s="1507" t="s">
        <v>2070</v>
      </c>
      <c r="E334" s="1529"/>
      <c r="F334" s="1530" t="s">
        <v>195</v>
      </c>
      <c r="G334" s="1531" t="s">
        <v>2124</v>
      </c>
      <c r="H334" s="1532"/>
      <c r="I334" s="1533"/>
      <c r="J334" s="1534"/>
      <c r="K334" s="836">
        <v>1</v>
      </c>
      <c r="L334" s="837">
        <v>0</v>
      </c>
      <c r="M334" s="838">
        <v>1</v>
      </c>
      <c r="N334" s="3517">
        <v>0</v>
      </c>
      <c r="O334" s="839">
        <v>0</v>
      </c>
      <c r="P334" s="840">
        <v>0</v>
      </c>
      <c r="Q334" s="3575">
        <v>0</v>
      </c>
      <c r="R334" s="3569"/>
      <c r="S334" s="224">
        <f t="shared" si="24"/>
        <v>2</v>
      </c>
      <c r="T334" s="224">
        <f t="shared" si="25"/>
        <v>2</v>
      </c>
      <c r="U334" s="1125" t="s">
        <v>564</v>
      </c>
      <c r="V334" s="225" t="s">
        <v>304</v>
      </c>
      <c r="W334" s="842" t="s">
        <v>565</v>
      </c>
      <c r="X334" s="842"/>
      <c r="Y334" s="842" t="s">
        <v>567</v>
      </c>
      <c r="Z334" s="225" t="s">
        <v>304</v>
      </c>
      <c r="AA334" s="842" t="s">
        <v>564</v>
      </c>
      <c r="AB334" s="842"/>
      <c r="AC334" s="842" t="s">
        <v>1511</v>
      </c>
      <c r="AD334" s="842"/>
      <c r="AE334" s="225" t="s">
        <v>304</v>
      </c>
      <c r="AF334" s="3510" t="s">
        <v>122</v>
      </c>
      <c r="AG334" s="843"/>
      <c r="AH334" s="843"/>
      <c r="AI334" s="844"/>
      <c r="AJ334" s="225" t="s">
        <v>63</v>
      </c>
      <c r="AK334" s="845" t="s">
        <v>486</v>
      </c>
      <c r="AL334" s="225" t="s">
        <v>304</v>
      </c>
      <c r="AM334" s="125" t="s">
        <v>486</v>
      </c>
      <c r="AN334" s="225" t="s">
        <v>304</v>
      </c>
      <c r="AO334" s="190" t="s">
        <v>486</v>
      </c>
      <c r="AP334" s="225" t="s">
        <v>304</v>
      </c>
      <c r="AQ334" s="3454"/>
      <c r="AR334" s="225" t="s">
        <v>63</v>
      </c>
      <c r="AS334" s="1535"/>
      <c r="AT334" s="1536"/>
      <c r="AU334" s="1526" t="s">
        <v>1979</v>
      </c>
      <c r="AV334" s="1537"/>
      <c r="AW334" s="1537">
        <v>232602</v>
      </c>
      <c r="AX334" s="1537" t="s">
        <v>2125</v>
      </c>
      <c r="AY334" s="1538" t="s">
        <v>2126</v>
      </c>
      <c r="AZ334" s="1539"/>
      <c r="BA334" s="1540"/>
      <c r="BB334" s="1541"/>
      <c r="BC334" s="1542"/>
      <c r="BD334" s="1542"/>
      <c r="BE334" s="1542"/>
      <c r="BF334" s="1542"/>
      <c r="BG334" s="1542"/>
      <c r="BH334" s="1542"/>
      <c r="BI334" s="1542"/>
      <c r="BJ334" s="1542"/>
      <c r="BK334" s="1538"/>
      <c r="BL334" s="1565" t="s">
        <v>486</v>
      </c>
      <c r="BM334" s="1542" t="s">
        <v>3363</v>
      </c>
      <c r="BN334" s="1542" t="s">
        <v>3456</v>
      </c>
      <c r="BO334" s="1538" t="s">
        <v>3362</v>
      </c>
    </row>
    <row r="335" spans="1:67" s="17" customFormat="1" ht="12" customHeight="1">
      <c r="A335" s="1526">
        <v>328</v>
      </c>
      <c r="B335" s="1527" t="s">
        <v>463</v>
      </c>
      <c r="C335" s="1528" t="s">
        <v>2062</v>
      </c>
      <c r="D335" s="1507" t="s">
        <v>2070</v>
      </c>
      <c r="E335" s="1529"/>
      <c r="F335" s="1530" t="s">
        <v>195</v>
      </c>
      <c r="G335" s="1531" t="s">
        <v>2127</v>
      </c>
      <c r="H335" s="1532"/>
      <c r="I335" s="1533"/>
      <c r="J335" s="1534"/>
      <c r="K335" s="851">
        <v>1</v>
      </c>
      <c r="L335" s="837">
        <v>0</v>
      </c>
      <c r="M335" s="838">
        <v>1</v>
      </c>
      <c r="N335" s="3517">
        <v>0</v>
      </c>
      <c r="O335" s="839">
        <v>0</v>
      </c>
      <c r="P335" s="840">
        <v>0</v>
      </c>
      <c r="Q335" s="3575">
        <v>0</v>
      </c>
      <c r="R335" s="3569"/>
      <c r="S335" s="224">
        <f t="shared" si="24"/>
        <v>2</v>
      </c>
      <c r="T335" s="224">
        <f t="shared" si="25"/>
        <v>2</v>
      </c>
      <c r="U335" s="1125" t="s">
        <v>564</v>
      </c>
      <c r="V335" s="225" t="s">
        <v>304</v>
      </c>
      <c r="W335" s="842" t="s">
        <v>565</v>
      </c>
      <c r="X335" s="842"/>
      <c r="Y335" s="842" t="s">
        <v>567</v>
      </c>
      <c r="Z335" s="225" t="s">
        <v>304</v>
      </c>
      <c r="AA335" s="842" t="s">
        <v>564</v>
      </c>
      <c r="AB335" s="842"/>
      <c r="AC335" s="842" t="s">
        <v>1511</v>
      </c>
      <c r="AD335" s="842"/>
      <c r="AE335" s="225" t="s">
        <v>304</v>
      </c>
      <c r="AF335" s="3510" t="s">
        <v>1513</v>
      </c>
      <c r="AG335" s="843"/>
      <c r="AH335" s="843"/>
      <c r="AI335" s="844"/>
      <c r="AJ335" s="225" t="s">
        <v>63</v>
      </c>
      <c r="AK335" s="845" t="s">
        <v>486</v>
      </c>
      <c r="AL335" s="225" t="s">
        <v>304</v>
      </c>
      <c r="AM335" s="125" t="s">
        <v>486</v>
      </c>
      <c r="AN335" s="225" t="s">
        <v>304</v>
      </c>
      <c r="AO335" s="190" t="s">
        <v>486</v>
      </c>
      <c r="AP335" s="225" t="s">
        <v>304</v>
      </c>
      <c r="AQ335" s="3454"/>
      <c r="AR335" s="225" t="s">
        <v>63</v>
      </c>
      <c r="AS335" s="1535"/>
      <c r="AT335" s="1536"/>
      <c r="AU335" s="1526" t="s">
        <v>1979</v>
      </c>
      <c r="AV335" s="1537"/>
      <c r="AW335" s="1537">
        <v>1008450</v>
      </c>
      <c r="AX335" s="1537" t="s">
        <v>2128</v>
      </c>
      <c r="AY335" s="1538" t="s">
        <v>2126</v>
      </c>
      <c r="AZ335" s="1539"/>
      <c r="BA335" s="1540"/>
      <c r="BB335" s="1541"/>
      <c r="BC335" s="1542"/>
      <c r="BD335" s="1542"/>
      <c r="BE335" s="1542"/>
      <c r="BF335" s="1542"/>
      <c r="BG335" s="1542"/>
      <c r="BH335" s="1542"/>
      <c r="BI335" s="1542"/>
      <c r="BJ335" s="1542"/>
      <c r="BK335" s="1538"/>
      <c r="BL335" s="1565" t="s">
        <v>486</v>
      </c>
      <c r="BM335" s="1542" t="s">
        <v>3363</v>
      </c>
      <c r="BN335" s="1542" t="s">
        <v>3456</v>
      </c>
      <c r="BO335" s="1538" t="s">
        <v>3362</v>
      </c>
    </row>
    <row r="336" spans="1:67" s="17" customFormat="1" ht="12" customHeight="1">
      <c r="A336" s="1526">
        <v>329</v>
      </c>
      <c r="B336" s="1527" t="s">
        <v>463</v>
      </c>
      <c r="C336" s="1528" t="s">
        <v>2062</v>
      </c>
      <c r="D336" s="1507" t="s">
        <v>2070</v>
      </c>
      <c r="E336" s="1529"/>
      <c r="F336" s="1530" t="s">
        <v>195</v>
      </c>
      <c r="G336" s="1531" t="s">
        <v>2129</v>
      </c>
      <c r="H336" s="1532"/>
      <c r="I336" s="1533"/>
      <c r="J336" s="1534"/>
      <c r="K336" s="836">
        <v>1</v>
      </c>
      <c r="L336" s="837">
        <v>0</v>
      </c>
      <c r="M336" s="838">
        <v>1</v>
      </c>
      <c r="N336" s="3518">
        <v>0</v>
      </c>
      <c r="O336" s="839">
        <v>0</v>
      </c>
      <c r="P336" s="840">
        <v>0</v>
      </c>
      <c r="Q336" s="3575">
        <v>0</v>
      </c>
      <c r="R336" s="3569"/>
      <c r="S336" s="224">
        <f t="shared" si="24"/>
        <v>2</v>
      </c>
      <c r="T336" s="224">
        <f t="shared" si="25"/>
        <v>2</v>
      </c>
      <c r="U336" s="1125" t="s">
        <v>564</v>
      </c>
      <c r="V336" s="225" t="s">
        <v>304</v>
      </c>
      <c r="W336" s="842" t="s">
        <v>565</v>
      </c>
      <c r="X336" s="842"/>
      <c r="Y336" s="842" t="s">
        <v>567</v>
      </c>
      <c r="Z336" s="225" t="s">
        <v>304</v>
      </c>
      <c r="AA336" s="842" t="s">
        <v>564</v>
      </c>
      <c r="AB336" s="842"/>
      <c r="AC336" s="842" t="s">
        <v>1511</v>
      </c>
      <c r="AD336" s="842"/>
      <c r="AE336" s="225" t="s">
        <v>304</v>
      </c>
      <c r="AF336" s="3510" t="s">
        <v>122</v>
      </c>
      <c r="AG336" s="843"/>
      <c r="AH336" s="843"/>
      <c r="AI336" s="844"/>
      <c r="AJ336" s="225" t="s">
        <v>63</v>
      </c>
      <c r="AK336" s="845" t="s">
        <v>486</v>
      </c>
      <c r="AL336" s="225" t="s">
        <v>304</v>
      </c>
      <c r="AM336" s="125" t="s">
        <v>486</v>
      </c>
      <c r="AN336" s="225" t="s">
        <v>304</v>
      </c>
      <c r="AO336" s="190" t="s">
        <v>486</v>
      </c>
      <c r="AP336" s="225" t="s">
        <v>304</v>
      </c>
      <c r="AQ336" s="3454"/>
      <c r="AR336" s="225" t="s">
        <v>63</v>
      </c>
      <c r="AS336" s="1535"/>
      <c r="AT336" s="1536"/>
      <c r="AU336" s="1526" t="s">
        <v>1979</v>
      </c>
      <c r="AV336" s="1537"/>
      <c r="AW336" s="1537">
        <v>232603</v>
      </c>
      <c r="AX336" s="1537" t="s">
        <v>2130</v>
      </c>
      <c r="AY336" s="1538" t="s">
        <v>2131</v>
      </c>
      <c r="AZ336" s="1539"/>
      <c r="BA336" s="1540"/>
      <c r="BB336" s="1541"/>
      <c r="BC336" s="1542"/>
      <c r="BD336" s="1542"/>
      <c r="BE336" s="1542"/>
      <c r="BF336" s="1542"/>
      <c r="BG336" s="1542"/>
      <c r="BH336" s="1542"/>
      <c r="BI336" s="1542"/>
      <c r="BJ336" s="1542"/>
      <c r="BK336" s="1538"/>
      <c r="BL336" s="1565" t="s">
        <v>486</v>
      </c>
      <c r="BM336" s="1542" t="s">
        <v>3363</v>
      </c>
      <c r="BN336" s="1542" t="s">
        <v>3456</v>
      </c>
      <c r="BO336" s="1538" t="s">
        <v>3362</v>
      </c>
    </row>
    <row r="337" spans="1:67" s="17" customFormat="1" ht="12" customHeight="1">
      <c r="A337" s="1526">
        <v>330</v>
      </c>
      <c r="B337" s="1527" t="s">
        <v>463</v>
      </c>
      <c r="C337" s="1528" t="s">
        <v>2062</v>
      </c>
      <c r="D337" s="1507" t="s">
        <v>2063</v>
      </c>
      <c r="E337" s="1529"/>
      <c r="F337" s="1530" t="s">
        <v>59</v>
      </c>
      <c r="G337" s="1531" t="s">
        <v>2132</v>
      </c>
      <c r="H337" s="1532"/>
      <c r="I337" s="1533"/>
      <c r="J337" s="1534"/>
      <c r="K337" s="851">
        <v>4</v>
      </c>
      <c r="L337" s="837">
        <v>0</v>
      </c>
      <c r="M337" s="838">
        <v>2</v>
      </c>
      <c r="N337" s="3517">
        <v>0</v>
      </c>
      <c r="O337" s="839">
        <v>0</v>
      </c>
      <c r="P337" s="840">
        <v>0</v>
      </c>
      <c r="Q337" s="3575">
        <v>0</v>
      </c>
      <c r="R337" s="3569"/>
      <c r="S337" s="224">
        <f t="shared" si="24"/>
        <v>6</v>
      </c>
      <c r="T337" s="224">
        <f t="shared" si="25"/>
        <v>6</v>
      </c>
      <c r="U337" s="1125" t="s">
        <v>2088</v>
      </c>
      <c r="V337" s="225" t="s">
        <v>304</v>
      </c>
      <c r="W337" s="842" t="s">
        <v>2000</v>
      </c>
      <c r="X337" s="842" t="s">
        <v>1723</v>
      </c>
      <c r="Y337" s="842" t="s">
        <v>1718</v>
      </c>
      <c r="Z337" s="225" t="s">
        <v>304</v>
      </c>
      <c r="AA337" s="842" t="s">
        <v>1890</v>
      </c>
      <c r="AB337" s="842" t="s">
        <v>2076</v>
      </c>
      <c r="AC337" s="842" t="s">
        <v>2133</v>
      </c>
      <c r="AD337" s="842"/>
      <c r="AE337" s="225" t="s">
        <v>304</v>
      </c>
      <c r="AF337" s="3510" t="s">
        <v>1513</v>
      </c>
      <c r="AG337" s="843"/>
      <c r="AH337" s="843"/>
      <c r="AI337" s="844"/>
      <c r="AJ337" s="225" t="s">
        <v>63</v>
      </c>
      <c r="AK337" s="845" t="s">
        <v>486</v>
      </c>
      <c r="AL337" s="225" t="s">
        <v>304</v>
      </c>
      <c r="AM337" s="125" t="s">
        <v>486</v>
      </c>
      <c r="AN337" s="225" t="s">
        <v>304</v>
      </c>
      <c r="AO337" s="190" t="s">
        <v>486</v>
      </c>
      <c r="AP337" s="225" t="s">
        <v>304</v>
      </c>
      <c r="AQ337" s="3454"/>
      <c r="AR337" s="225" t="s">
        <v>63</v>
      </c>
      <c r="AS337" s="1535"/>
      <c r="AT337" s="1536"/>
      <c r="AU337" s="1526"/>
      <c r="AV337" s="1537"/>
      <c r="AW337" s="1537">
        <v>1008451</v>
      </c>
      <c r="AX337" s="1537" t="s">
        <v>2134</v>
      </c>
      <c r="AY337" s="1538" t="s">
        <v>2135</v>
      </c>
      <c r="AZ337" s="1539" t="s">
        <v>2067</v>
      </c>
      <c r="BA337" s="1540" t="s">
        <v>2068</v>
      </c>
      <c r="BB337" s="1541"/>
      <c r="BC337" s="1542"/>
      <c r="BD337" s="1542"/>
      <c r="BE337" s="1542"/>
      <c r="BF337" s="1542"/>
      <c r="BG337" s="1542"/>
      <c r="BH337" s="1542"/>
      <c r="BI337" s="1542"/>
      <c r="BJ337" s="1542"/>
      <c r="BK337" s="1538"/>
      <c r="BL337" s="1565" t="s">
        <v>641</v>
      </c>
      <c r="BM337" s="1542" t="s">
        <v>3363</v>
      </c>
      <c r="BN337" s="1542" t="s">
        <v>499</v>
      </c>
      <c r="BO337" s="1538"/>
    </row>
    <row r="338" spans="1:67" s="17" customFormat="1" ht="12" customHeight="1">
      <c r="A338" s="1526">
        <v>331</v>
      </c>
      <c r="B338" s="1527" t="s">
        <v>463</v>
      </c>
      <c r="C338" s="1528" t="s">
        <v>2062</v>
      </c>
      <c r="D338" s="1507" t="s">
        <v>2069</v>
      </c>
      <c r="E338" s="1529"/>
      <c r="F338" s="1530" t="s">
        <v>195</v>
      </c>
      <c r="G338" s="1531" t="s">
        <v>2136</v>
      </c>
      <c r="H338" s="1532"/>
      <c r="I338" s="1533"/>
      <c r="J338" s="1534"/>
      <c r="K338" s="836">
        <v>2</v>
      </c>
      <c r="L338" s="837">
        <v>0</v>
      </c>
      <c r="M338" s="838">
        <v>1</v>
      </c>
      <c r="N338" s="3517">
        <v>0</v>
      </c>
      <c r="O338" s="839">
        <v>0</v>
      </c>
      <c r="P338" s="840">
        <v>0</v>
      </c>
      <c r="Q338" s="3575">
        <v>0</v>
      </c>
      <c r="R338" s="3569"/>
      <c r="S338" s="224">
        <f t="shared" si="24"/>
        <v>3</v>
      </c>
      <c r="T338" s="224">
        <f t="shared" si="25"/>
        <v>3</v>
      </c>
      <c r="U338" s="1125" t="s">
        <v>2088</v>
      </c>
      <c r="V338" s="225" t="s">
        <v>304</v>
      </c>
      <c r="W338" s="842" t="s">
        <v>2000</v>
      </c>
      <c r="X338" s="842" t="s">
        <v>1723</v>
      </c>
      <c r="Y338" s="842" t="s">
        <v>1718</v>
      </c>
      <c r="Z338" s="225" t="s">
        <v>304</v>
      </c>
      <c r="AA338" s="842" t="s">
        <v>1890</v>
      </c>
      <c r="AB338" s="842" t="s">
        <v>2076</v>
      </c>
      <c r="AC338" s="842" t="s">
        <v>2133</v>
      </c>
      <c r="AD338" s="842"/>
      <c r="AE338" s="225" t="s">
        <v>304</v>
      </c>
      <c r="AF338" s="3510" t="s">
        <v>1513</v>
      </c>
      <c r="AG338" s="843"/>
      <c r="AH338" s="843"/>
      <c r="AI338" s="844"/>
      <c r="AJ338" s="225" t="s">
        <v>63</v>
      </c>
      <c r="AK338" s="845" t="s">
        <v>486</v>
      </c>
      <c r="AL338" s="225" t="s">
        <v>304</v>
      </c>
      <c r="AM338" s="125" t="s">
        <v>486</v>
      </c>
      <c r="AN338" s="225" t="s">
        <v>304</v>
      </c>
      <c r="AO338" s="190" t="s">
        <v>486</v>
      </c>
      <c r="AP338" s="225" t="s">
        <v>304</v>
      </c>
      <c r="AQ338" s="3454"/>
      <c r="AR338" s="225" t="s">
        <v>63</v>
      </c>
      <c r="AS338" s="1535"/>
      <c r="AT338" s="1536"/>
      <c r="AU338" s="1526"/>
      <c r="AV338" s="1537"/>
      <c r="AW338" s="1537">
        <v>1008451</v>
      </c>
      <c r="AX338" s="1537" t="s">
        <v>2134</v>
      </c>
      <c r="AY338" s="1538" t="s">
        <v>2135</v>
      </c>
      <c r="AZ338" s="1539" t="s">
        <v>2067</v>
      </c>
      <c r="BA338" s="1540" t="s">
        <v>2068</v>
      </c>
      <c r="BB338" s="1541"/>
      <c r="BC338" s="1542"/>
      <c r="BD338" s="1542"/>
      <c r="BE338" s="1542"/>
      <c r="BF338" s="1542"/>
      <c r="BG338" s="1542"/>
      <c r="BH338" s="1542"/>
      <c r="BI338" s="1542"/>
      <c r="BJ338" s="1542"/>
      <c r="BK338" s="1538"/>
      <c r="BL338" s="1565" t="s">
        <v>486</v>
      </c>
      <c r="BM338" s="1542" t="s">
        <v>3363</v>
      </c>
      <c r="BN338" s="1542" t="s">
        <v>499</v>
      </c>
      <c r="BO338" s="1538"/>
    </row>
    <row r="339" spans="1:67" s="17" customFormat="1" ht="12" customHeight="1">
      <c r="A339" s="1526">
        <v>332</v>
      </c>
      <c r="B339" s="1527" t="s">
        <v>463</v>
      </c>
      <c r="C339" s="1510" t="s">
        <v>2062</v>
      </c>
      <c r="D339" s="1507" t="s">
        <v>2070</v>
      </c>
      <c r="E339" s="1511"/>
      <c r="F339" s="1512" t="s">
        <v>195</v>
      </c>
      <c r="G339" s="1525" t="s">
        <v>2137</v>
      </c>
      <c r="H339" s="1532"/>
      <c r="I339" s="1515"/>
      <c r="J339" s="1534"/>
      <c r="K339" s="851">
        <v>1</v>
      </c>
      <c r="L339" s="837">
        <v>0</v>
      </c>
      <c r="M339" s="838">
        <v>1</v>
      </c>
      <c r="N339" s="3517">
        <v>0</v>
      </c>
      <c r="O339" s="839">
        <v>0</v>
      </c>
      <c r="P339" s="840">
        <v>0</v>
      </c>
      <c r="Q339" s="3575">
        <v>0</v>
      </c>
      <c r="R339" s="3569"/>
      <c r="S339" s="224">
        <f t="shared" si="24"/>
        <v>2</v>
      </c>
      <c r="T339" s="224">
        <f t="shared" si="25"/>
        <v>2</v>
      </c>
      <c r="U339" s="1125" t="s">
        <v>564</v>
      </c>
      <c r="V339" s="225" t="s">
        <v>304</v>
      </c>
      <c r="W339" s="842" t="s">
        <v>565</v>
      </c>
      <c r="X339" s="842"/>
      <c r="Y339" s="842" t="s">
        <v>567</v>
      </c>
      <c r="Z339" s="225" t="s">
        <v>304</v>
      </c>
      <c r="AA339" s="842" t="s">
        <v>564</v>
      </c>
      <c r="AB339" s="842"/>
      <c r="AC339" s="842" t="s">
        <v>1511</v>
      </c>
      <c r="AD339" s="842"/>
      <c r="AE339" s="225" t="s">
        <v>304</v>
      </c>
      <c r="AF339" s="3510" t="s">
        <v>1513</v>
      </c>
      <c r="AG339" s="843"/>
      <c r="AH339" s="843"/>
      <c r="AI339" s="844"/>
      <c r="AJ339" s="225" t="s">
        <v>63</v>
      </c>
      <c r="AK339" s="845" t="s">
        <v>486</v>
      </c>
      <c r="AL339" s="225" t="s">
        <v>304</v>
      </c>
      <c r="AM339" s="125" t="s">
        <v>486</v>
      </c>
      <c r="AN339" s="225" t="s">
        <v>304</v>
      </c>
      <c r="AO339" s="190" t="s">
        <v>486</v>
      </c>
      <c r="AP339" s="225" t="s">
        <v>304</v>
      </c>
      <c r="AQ339" s="3454"/>
      <c r="AR339" s="225" t="s">
        <v>63</v>
      </c>
      <c r="AS339" s="1535"/>
      <c r="AT339" s="1518"/>
      <c r="AU339" s="1508"/>
      <c r="AV339" s="1537"/>
      <c r="AW339" s="1537">
        <v>1008451</v>
      </c>
      <c r="AX339" s="1537" t="s">
        <v>2134</v>
      </c>
      <c r="AY339" s="1520" t="s">
        <v>2135</v>
      </c>
      <c r="AZ339" s="1521" t="s">
        <v>2067</v>
      </c>
      <c r="BA339" s="1540" t="s">
        <v>2068</v>
      </c>
      <c r="BB339" s="1523"/>
      <c r="BC339" s="1524"/>
      <c r="BD339" s="1524"/>
      <c r="BE339" s="1524"/>
      <c r="BF339" s="1524"/>
      <c r="BG339" s="1524"/>
      <c r="BH339" s="1524"/>
      <c r="BI339" s="1524"/>
      <c r="BJ339" s="1524"/>
      <c r="BK339" s="1520"/>
      <c r="BL339" s="1565" t="s">
        <v>486</v>
      </c>
      <c r="BM339" s="1524" t="s">
        <v>3363</v>
      </c>
      <c r="BN339" s="1524" t="s">
        <v>499</v>
      </c>
      <c r="BO339" s="1520"/>
    </row>
    <row r="340" spans="1:67" s="17" customFormat="1" ht="12" customHeight="1">
      <c r="A340" s="1526">
        <v>333</v>
      </c>
      <c r="B340" s="1527" t="s">
        <v>463</v>
      </c>
      <c r="C340" s="1528" t="s">
        <v>2062</v>
      </c>
      <c r="D340" s="1507" t="s">
        <v>2063</v>
      </c>
      <c r="E340" s="1529"/>
      <c r="F340" s="1530" t="s">
        <v>59</v>
      </c>
      <c r="G340" s="1531" t="s">
        <v>2138</v>
      </c>
      <c r="H340" s="1532"/>
      <c r="I340" s="1533"/>
      <c r="J340" s="1534"/>
      <c r="K340" s="836">
        <v>4</v>
      </c>
      <c r="L340" s="837">
        <v>2</v>
      </c>
      <c r="M340" s="838">
        <v>2</v>
      </c>
      <c r="N340" s="3518">
        <v>0</v>
      </c>
      <c r="O340" s="839">
        <v>0</v>
      </c>
      <c r="P340" s="840">
        <v>0</v>
      </c>
      <c r="Q340" s="3575">
        <v>0</v>
      </c>
      <c r="R340" s="3569"/>
      <c r="S340" s="224">
        <f t="shared" si="24"/>
        <v>8</v>
      </c>
      <c r="T340" s="224">
        <f t="shared" si="25"/>
        <v>8</v>
      </c>
      <c r="U340" s="1125" t="s">
        <v>2088</v>
      </c>
      <c r="V340" s="225" t="s">
        <v>304</v>
      </c>
      <c r="W340" s="842" t="s">
        <v>2139</v>
      </c>
      <c r="X340" s="842" t="s">
        <v>1723</v>
      </c>
      <c r="Y340" s="842" t="s">
        <v>3495</v>
      </c>
      <c r="Z340" s="225" t="s">
        <v>304</v>
      </c>
      <c r="AA340" s="842" t="s">
        <v>1890</v>
      </c>
      <c r="AB340" s="842" t="s">
        <v>2076</v>
      </c>
      <c r="AC340" s="842" t="s">
        <v>2133</v>
      </c>
      <c r="AD340" s="842"/>
      <c r="AE340" s="225" t="s">
        <v>304</v>
      </c>
      <c r="AF340" s="3510" t="s">
        <v>122</v>
      </c>
      <c r="AG340" s="843"/>
      <c r="AH340" s="843"/>
      <c r="AI340" s="844"/>
      <c r="AJ340" s="225" t="s">
        <v>63</v>
      </c>
      <c r="AK340" s="845" t="s">
        <v>486</v>
      </c>
      <c r="AL340" s="225" t="s">
        <v>304</v>
      </c>
      <c r="AM340" s="125" t="s">
        <v>486</v>
      </c>
      <c r="AN340" s="225" t="s">
        <v>304</v>
      </c>
      <c r="AO340" s="190" t="s">
        <v>486</v>
      </c>
      <c r="AP340" s="225" t="s">
        <v>304</v>
      </c>
      <c r="AQ340" s="3454"/>
      <c r="AR340" s="225" t="s">
        <v>63</v>
      </c>
      <c r="AS340" s="1535"/>
      <c r="AT340" s="1536"/>
      <c r="AU340" s="1526"/>
      <c r="AV340" s="1537" t="s">
        <v>379</v>
      </c>
      <c r="AW340" s="1537">
        <v>232612</v>
      </c>
      <c r="AX340" s="1537" t="s">
        <v>2140</v>
      </c>
      <c r="AY340" s="1538" t="s">
        <v>2141</v>
      </c>
      <c r="AZ340" s="1539" t="s">
        <v>1893</v>
      </c>
      <c r="BA340" s="1540" t="s">
        <v>2044</v>
      </c>
      <c r="BB340" s="1541"/>
      <c r="BC340" s="1542"/>
      <c r="BD340" s="1542"/>
      <c r="BE340" s="1542"/>
      <c r="BF340" s="1542"/>
      <c r="BG340" s="1542"/>
      <c r="BH340" s="1542" t="s">
        <v>59</v>
      </c>
      <c r="BI340" s="1542" t="s">
        <v>59</v>
      </c>
      <c r="BJ340" s="1542"/>
      <c r="BK340" s="1538"/>
      <c r="BL340" s="1565" t="s">
        <v>641</v>
      </c>
      <c r="BM340" s="1542" t="s">
        <v>3363</v>
      </c>
      <c r="BN340" s="1542" t="s">
        <v>499</v>
      </c>
      <c r="BO340" s="1538"/>
    </row>
    <row r="341" spans="1:67" s="17" customFormat="1" ht="12" customHeight="1">
      <c r="A341" s="1526">
        <v>334</v>
      </c>
      <c r="B341" s="1527" t="s">
        <v>463</v>
      </c>
      <c r="C341" s="1528" t="s">
        <v>2062</v>
      </c>
      <c r="D341" s="1507" t="s">
        <v>2069</v>
      </c>
      <c r="E341" s="1529"/>
      <c r="F341" s="1530" t="s">
        <v>59</v>
      </c>
      <c r="G341" s="1531" t="s">
        <v>2142</v>
      </c>
      <c r="H341" s="1532"/>
      <c r="I341" s="1533"/>
      <c r="J341" s="1534"/>
      <c r="K341" s="851">
        <v>2</v>
      </c>
      <c r="L341" s="837">
        <v>2</v>
      </c>
      <c r="M341" s="838">
        <v>1</v>
      </c>
      <c r="N341" s="3517">
        <v>0</v>
      </c>
      <c r="O341" s="839">
        <v>0</v>
      </c>
      <c r="P341" s="840">
        <v>0</v>
      </c>
      <c r="Q341" s="3575">
        <v>0</v>
      </c>
      <c r="R341" s="3569"/>
      <c r="S341" s="224">
        <f t="shared" si="24"/>
        <v>5</v>
      </c>
      <c r="T341" s="224">
        <f t="shared" si="25"/>
        <v>5</v>
      </c>
      <c r="U341" s="1125" t="s">
        <v>2088</v>
      </c>
      <c r="V341" s="225" t="s">
        <v>304</v>
      </c>
      <c r="W341" s="842" t="s">
        <v>2139</v>
      </c>
      <c r="X341" s="842" t="s">
        <v>1723</v>
      </c>
      <c r="Y341" s="842" t="s">
        <v>3495</v>
      </c>
      <c r="Z341" s="225" t="s">
        <v>304</v>
      </c>
      <c r="AA341" s="842" t="s">
        <v>1890</v>
      </c>
      <c r="AB341" s="842" t="s">
        <v>2076</v>
      </c>
      <c r="AC341" s="842" t="s">
        <v>2133</v>
      </c>
      <c r="AD341" s="842"/>
      <c r="AE341" s="225" t="s">
        <v>304</v>
      </c>
      <c r="AF341" s="3510" t="s">
        <v>122</v>
      </c>
      <c r="AG341" s="843"/>
      <c r="AH341" s="843"/>
      <c r="AI341" s="844"/>
      <c r="AJ341" s="225" t="s">
        <v>63</v>
      </c>
      <c r="AK341" s="845" t="s">
        <v>486</v>
      </c>
      <c r="AL341" s="225" t="s">
        <v>304</v>
      </c>
      <c r="AM341" s="125" t="s">
        <v>486</v>
      </c>
      <c r="AN341" s="225" t="s">
        <v>304</v>
      </c>
      <c r="AO341" s="190" t="s">
        <v>486</v>
      </c>
      <c r="AP341" s="225" t="s">
        <v>304</v>
      </c>
      <c r="AQ341" s="3454"/>
      <c r="AR341" s="225" t="s">
        <v>63</v>
      </c>
      <c r="AS341" s="1535"/>
      <c r="AT341" s="1536"/>
      <c r="AU341" s="1526"/>
      <c r="AV341" s="1537" t="s">
        <v>379</v>
      </c>
      <c r="AW341" s="1537">
        <v>232612</v>
      </c>
      <c r="AX341" s="1537" t="s">
        <v>2140</v>
      </c>
      <c r="AY341" s="1538" t="s">
        <v>2141</v>
      </c>
      <c r="AZ341" s="1539" t="s">
        <v>1893</v>
      </c>
      <c r="BA341" s="1540" t="s">
        <v>2044</v>
      </c>
      <c r="BB341" s="1541"/>
      <c r="BC341" s="1542"/>
      <c r="BD341" s="1542"/>
      <c r="BE341" s="1542"/>
      <c r="BF341" s="1542"/>
      <c r="BG341" s="1542"/>
      <c r="BH341" s="1542" t="s">
        <v>59</v>
      </c>
      <c r="BI341" s="1542" t="s">
        <v>59</v>
      </c>
      <c r="BJ341" s="1542"/>
      <c r="BK341" s="1538"/>
      <c r="BL341" s="1565" t="s">
        <v>486</v>
      </c>
      <c r="BM341" s="1542" t="s">
        <v>3363</v>
      </c>
      <c r="BN341" s="1542" t="s">
        <v>499</v>
      </c>
      <c r="BO341" s="1538"/>
    </row>
    <row r="342" spans="1:67" s="17" customFormat="1" ht="12" customHeight="1">
      <c r="A342" s="1526">
        <v>335</v>
      </c>
      <c r="B342" s="1527" t="s">
        <v>463</v>
      </c>
      <c r="C342" s="1528" t="s">
        <v>2062</v>
      </c>
      <c r="D342" s="1507" t="s">
        <v>2070</v>
      </c>
      <c r="E342" s="1529"/>
      <c r="F342" s="1530" t="s">
        <v>195</v>
      </c>
      <c r="G342" s="1531" t="s">
        <v>2143</v>
      </c>
      <c r="H342" s="1532"/>
      <c r="I342" s="1533"/>
      <c r="J342" s="1534"/>
      <c r="K342" s="836">
        <v>1</v>
      </c>
      <c r="L342" s="837">
        <v>0</v>
      </c>
      <c r="M342" s="838">
        <v>1</v>
      </c>
      <c r="N342" s="3517">
        <v>0</v>
      </c>
      <c r="O342" s="839">
        <v>0</v>
      </c>
      <c r="P342" s="840">
        <v>0</v>
      </c>
      <c r="Q342" s="3575">
        <v>0</v>
      </c>
      <c r="R342" s="3569"/>
      <c r="S342" s="224">
        <f t="shared" si="24"/>
        <v>2</v>
      </c>
      <c r="T342" s="224">
        <f t="shared" si="25"/>
        <v>2</v>
      </c>
      <c r="U342" s="1125" t="s">
        <v>564</v>
      </c>
      <c r="V342" s="225" t="s">
        <v>304</v>
      </c>
      <c r="W342" s="842" t="s">
        <v>565</v>
      </c>
      <c r="X342" s="842"/>
      <c r="Y342" s="842" t="s">
        <v>567</v>
      </c>
      <c r="Z342" s="225" t="s">
        <v>304</v>
      </c>
      <c r="AA342" s="842" t="s">
        <v>564</v>
      </c>
      <c r="AB342" s="842"/>
      <c r="AC342" s="842" t="s">
        <v>1511</v>
      </c>
      <c r="AD342" s="842"/>
      <c r="AE342" s="225" t="s">
        <v>304</v>
      </c>
      <c r="AF342" s="3510" t="s">
        <v>122</v>
      </c>
      <c r="AG342" s="843"/>
      <c r="AH342" s="843"/>
      <c r="AI342" s="844"/>
      <c r="AJ342" s="225" t="s">
        <v>63</v>
      </c>
      <c r="AK342" s="845" t="s">
        <v>486</v>
      </c>
      <c r="AL342" s="225" t="s">
        <v>304</v>
      </c>
      <c r="AM342" s="125" t="s">
        <v>486</v>
      </c>
      <c r="AN342" s="225" t="s">
        <v>304</v>
      </c>
      <c r="AO342" s="190" t="s">
        <v>486</v>
      </c>
      <c r="AP342" s="225" t="s">
        <v>304</v>
      </c>
      <c r="AQ342" s="3454"/>
      <c r="AR342" s="225" t="s">
        <v>63</v>
      </c>
      <c r="AS342" s="1535"/>
      <c r="AT342" s="1536"/>
      <c r="AU342" s="1526"/>
      <c r="AV342" s="1537" t="s">
        <v>379</v>
      </c>
      <c r="AW342" s="1537">
        <v>232612</v>
      </c>
      <c r="AX342" s="1537" t="s">
        <v>2140</v>
      </c>
      <c r="AY342" s="1538" t="s">
        <v>2141</v>
      </c>
      <c r="AZ342" s="1539" t="s">
        <v>1893</v>
      </c>
      <c r="BA342" s="1540" t="s">
        <v>2044</v>
      </c>
      <c r="BB342" s="1541"/>
      <c r="BC342" s="1542"/>
      <c r="BD342" s="1542"/>
      <c r="BE342" s="1542"/>
      <c r="BF342" s="1542"/>
      <c r="BG342" s="1542"/>
      <c r="BH342" s="1542" t="s">
        <v>59</v>
      </c>
      <c r="BI342" s="1542" t="s">
        <v>59</v>
      </c>
      <c r="BJ342" s="1542"/>
      <c r="BK342" s="1538"/>
      <c r="BL342" s="1565" t="s">
        <v>486</v>
      </c>
      <c r="BM342" s="1542" t="s">
        <v>3363</v>
      </c>
      <c r="BN342" s="1542" t="s">
        <v>499</v>
      </c>
      <c r="BO342" s="1538"/>
    </row>
    <row r="343" spans="1:67" s="17" customFormat="1" ht="12" customHeight="1">
      <c r="A343" s="1526">
        <v>336</v>
      </c>
      <c r="B343" s="1527" t="s">
        <v>463</v>
      </c>
      <c r="C343" s="1528" t="s">
        <v>2062</v>
      </c>
      <c r="D343" s="1507" t="s">
        <v>2063</v>
      </c>
      <c r="E343" s="1529"/>
      <c r="F343" s="1530" t="s">
        <v>59</v>
      </c>
      <c r="G343" s="1531" t="s">
        <v>2144</v>
      </c>
      <c r="H343" s="1532"/>
      <c r="I343" s="1533"/>
      <c r="J343" s="1534"/>
      <c r="K343" s="851">
        <v>4</v>
      </c>
      <c r="L343" s="837">
        <v>0</v>
      </c>
      <c r="M343" s="838">
        <v>2</v>
      </c>
      <c r="N343" s="3517">
        <v>0</v>
      </c>
      <c r="O343" s="839">
        <v>0</v>
      </c>
      <c r="P343" s="840">
        <v>0</v>
      </c>
      <c r="Q343" s="3575">
        <v>0</v>
      </c>
      <c r="R343" s="3569"/>
      <c r="S343" s="224">
        <f t="shared" si="24"/>
        <v>6</v>
      </c>
      <c r="T343" s="224">
        <f t="shared" si="25"/>
        <v>6</v>
      </c>
      <c r="U343" s="1125" t="s">
        <v>2088</v>
      </c>
      <c r="V343" s="225" t="s">
        <v>304</v>
      </c>
      <c r="W343" s="842" t="s">
        <v>2000</v>
      </c>
      <c r="X343" s="842" t="s">
        <v>1723</v>
      </c>
      <c r="Y343" s="842" t="s">
        <v>1718</v>
      </c>
      <c r="Z343" s="225" t="s">
        <v>304</v>
      </c>
      <c r="AA343" s="842" t="s">
        <v>1890</v>
      </c>
      <c r="AB343" s="842" t="s">
        <v>2076</v>
      </c>
      <c r="AC343" s="842" t="s">
        <v>2145</v>
      </c>
      <c r="AD343" s="842"/>
      <c r="AE343" s="225" t="s">
        <v>304</v>
      </c>
      <c r="AF343" s="3510" t="s">
        <v>122</v>
      </c>
      <c r="AG343" s="843"/>
      <c r="AH343" s="843"/>
      <c r="AI343" s="844"/>
      <c r="AJ343" s="225" t="s">
        <v>63</v>
      </c>
      <c r="AK343" s="845" t="s">
        <v>486</v>
      </c>
      <c r="AL343" s="225" t="s">
        <v>304</v>
      </c>
      <c r="AM343" s="125" t="s">
        <v>486</v>
      </c>
      <c r="AN343" s="225" t="s">
        <v>304</v>
      </c>
      <c r="AO343" s="190" t="s">
        <v>486</v>
      </c>
      <c r="AP343" s="225" t="s">
        <v>304</v>
      </c>
      <c r="AQ343" s="3454"/>
      <c r="AR343" s="225" t="s">
        <v>63</v>
      </c>
      <c r="AS343" s="1535"/>
      <c r="AT343" s="1536"/>
      <c r="AU343" s="1526"/>
      <c r="AV343" s="1537" t="s">
        <v>379</v>
      </c>
      <c r="AW343" s="1537">
        <v>232613</v>
      </c>
      <c r="AX343" s="1537" t="s">
        <v>2146</v>
      </c>
      <c r="AY343" s="1538" t="s">
        <v>2147</v>
      </c>
      <c r="AZ343" s="1539" t="s">
        <v>1821</v>
      </c>
      <c r="BA343" s="1540" t="s">
        <v>2099</v>
      </c>
      <c r="BB343" s="1541"/>
      <c r="BC343" s="1542"/>
      <c r="BD343" s="1542"/>
      <c r="BE343" s="1542"/>
      <c r="BF343" s="1542"/>
      <c r="BG343" s="1542" t="s">
        <v>59</v>
      </c>
      <c r="BH343" s="1542"/>
      <c r="BI343" s="1542" t="s">
        <v>59</v>
      </c>
      <c r="BJ343" s="1542"/>
      <c r="BK343" s="1538"/>
      <c r="BL343" s="1565" t="s">
        <v>486</v>
      </c>
      <c r="BM343" s="1542" t="s">
        <v>3363</v>
      </c>
      <c r="BN343" s="1542" t="s">
        <v>3456</v>
      </c>
      <c r="BO343" s="1538" t="s">
        <v>3362</v>
      </c>
    </row>
    <row r="344" spans="1:67" s="17" customFormat="1" ht="12" customHeight="1">
      <c r="A344" s="1526">
        <v>337</v>
      </c>
      <c r="B344" s="1527" t="s">
        <v>463</v>
      </c>
      <c r="C344" s="1528" t="s">
        <v>2062</v>
      </c>
      <c r="D344" s="1507" t="s">
        <v>2069</v>
      </c>
      <c r="E344" s="1529"/>
      <c r="F344" s="1530" t="s">
        <v>195</v>
      </c>
      <c r="G344" s="1531" t="s">
        <v>2148</v>
      </c>
      <c r="H344" s="1532"/>
      <c r="I344" s="1533"/>
      <c r="J344" s="1534"/>
      <c r="K344" s="836">
        <v>2</v>
      </c>
      <c r="L344" s="837">
        <v>0</v>
      </c>
      <c r="M344" s="838">
        <v>1</v>
      </c>
      <c r="N344" s="3518">
        <v>0</v>
      </c>
      <c r="O344" s="839">
        <v>0</v>
      </c>
      <c r="P344" s="840">
        <v>0</v>
      </c>
      <c r="Q344" s="3575">
        <v>0</v>
      </c>
      <c r="R344" s="3569"/>
      <c r="S344" s="224">
        <f t="shared" si="24"/>
        <v>3</v>
      </c>
      <c r="T344" s="224">
        <f t="shared" si="25"/>
        <v>3</v>
      </c>
      <c r="U344" s="1125" t="s">
        <v>2088</v>
      </c>
      <c r="V344" s="225" t="s">
        <v>304</v>
      </c>
      <c r="W344" s="842" t="s">
        <v>2000</v>
      </c>
      <c r="X344" s="842" t="s">
        <v>1723</v>
      </c>
      <c r="Y344" s="842" t="s">
        <v>1718</v>
      </c>
      <c r="Z344" s="225" t="s">
        <v>304</v>
      </c>
      <c r="AA344" s="842" t="s">
        <v>1890</v>
      </c>
      <c r="AB344" s="842" t="s">
        <v>2076</v>
      </c>
      <c r="AC344" s="842" t="s">
        <v>2082</v>
      </c>
      <c r="AD344" s="842"/>
      <c r="AE344" s="225" t="s">
        <v>304</v>
      </c>
      <c r="AF344" s="3510" t="s">
        <v>122</v>
      </c>
      <c r="AG344" s="843"/>
      <c r="AH344" s="843"/>
      <c r="AI344" s="844"/>
      <c r="AJ344" s="225" t="s">
        <v>63</v>
      </c>
      <c r="AK344" s="845" t="s">
        <v>486</v>
      </c>
      <c r="AL344" s="225" t="s">
        <v>304</v>
      </c>
      <c r="AM344" s="125" t="s">
        <v>486</v>
      </c>
      <c r="AN344" s="225" t="s">
        <v>304</v>
      </c>
      <c r="AO344" s="190" t="s">
        <v>486</v>
      </c>
      <c r="AP344" s="225" t="s">
        <v>304</v>
      </c>
      <c r="AQ344" s="3454"/>
      <c r="AR344" s="225" t="s">
        <v>63</v>
      </c>
      <c r="AS344" s="1535"/>
      <c r="AT344" s="1536"/>
      <c r="AU344" s="1526"/>
      <c r="AV344" s="1537" t="s">
        <v>379</v>
      </c>
      <c r="AW344" s="1537">
        <v>232613</v>
      </c>
      <c r="AX344" s="1537" t="s">
        <v>2146</v>
      </c>
      <c r="AY344" s="1538" t="s">
        <v>2147</v>
      </c>
      <c r="AZ344" s="1539" t="s">
        <v>1821</v>
      </c>
      <c r="BA344" s="1540" t="s">
        <v>2099</v>
      </c>
      <c r="BB344" s="1541"/>
      <c r="BC344" s="1542"/>
      <c r="BD344" s="1542"/>
      <c r="BE344" s="1542"/>
      <c r="BF344" s="1542"/>
      <c r="BG344" s="1542" t="s">
        <v>59</v>
      </c>
      <c r="BH344" s="1542"/>
      <c r="BI344" s="1542" t="s">
        <v>59</v>
      </c>
      <c r="BJ344" s="1542"/>
      <c r="BK344" s="1538"/>
      <c r="BL344" s="1565" t="s">
        <v>486</v>
      </c>
      <c r="BM344" s="1542" t="s">
        <v>3363</v>
      </c>
      <c r="BN344" s="1542" t="s">
        <v>3456</v>
      </c>
      <c r="BO344" s="1538" t="s">
        <v>3362</v>
      </c>
    </row>
    <row r="345" spans="1:67" s="17" customFormat="1" ht="12" customHeight="1">
      <c r="A345" s="1526">
        <v>338</v>
      </c>
      <c r="B345" s="1527" t="s">
        <v>463</v>
      </c>
      <c r="C345" s="1528" t="s">
        <v>2062</v>
      </c>
      <c r="D345" s="1507" t="s">
        <v>2070</v>
      </c>
      <c r="E345" s="1529"/>
      <c r="F345" s="1530" t="s">
        <v>195</v>
      </c>
      <c r="G345" s="1531" t="s">
        <v>2149</v>
      </c>
      <c r="H345" s="1532"/>
      <c r="I345" s="1533"/>
      <c r="J345" s="1534"/>
      <c r="K345" s="851">
        <v>1</v>
      </c>
      <c r="L345" s="837">
        <v>0</v>
      </c>
      <c r="M345" s="838">
        <v>1</v>
      </c>
      <c r="N345" s="3517">
        <v>0</v>
      </c>
      <c r="O345" s="839">
        <v>0</v>
      </c>
      <c r="P345" s="840">
        <v>0</v>
      </c>
      <c r="Q345" s="3575">
        <v>0</v>
      </c>
      <c r="R345" s="3569"/>
      <c r="S345" s="224">
        <f t="shared" si="24"/>
        <v>2</v>
      </c>
      <c r="T345" s="224">
        <f t="shared" si="25"/>
        <v>2</v>
      </c>
      <c r="U345" s="1125" t="s">
        <v>564</v>
      </c>
      <c r="V345" s="225" t="s">
        <v>304</v>
      </c>
      <c r="W345" s="842" t="s">
        <v>565</v>
      </c>
      <c r="X345" s="842"/>
      <c r="Y345" s="842" t="s">
        <v>567</v>
      </c>
      <c r="Z345" s="225" t="s">
        <v>304</v>
      </c>
      <c r="AA345" s="842" t="s">
        <v>564</v>
      </c>
      <c r="AB345" s="842"/>
      <c r="AC345" s="842" t="s">
        <v>1511</v>
      </c>
      <c r="AD345" s="842"/>
      <c r="AE345" s="225" t="s">
        <v>304</v>
      </c>
      <c r="AF345" s="3510" t="s">
        <v>122</v>
      </c>
      <c r="AG345" s="843"/>
      <c r="AH345" s="843"/>
      <c r="AI345" s="844"/>
      <c r="AJ345" s="225" t="s">
        <v>63</v>
      </c>
      <c r="AK345" s="845" t="s">
        <v>486</v>
      </c>
      <c r="AL345" s="225" t="s">
        <v>304</v>
      </c>
      <c r="AM345" s="125" t="s">
        <v>486</v>
      </c>
      <c r="AN345" s="225" t="s">
        <v>304</v>
      </c>
      <c r="AO345" s="190" t="s">
        <v>486</v>
      </c>
      <c r="AP345" s="225" t="s">
        <v>304</v>
      </c>
      <c r="AQ345" s="3454"/>
      <c r="AR345" s="225" t="s">
        <v>63</v>
      </c>
      <c r="AS345" s="1535"/>
      <c r="AT345" s="1536"/>
      <c r="AU345" s="1526"/>
      <c r="AV345" s="1537" t="s">
        <v>379</v>
      </c>
      <c r="AW345" s="1537">
        <v>232613</v>
      </c>
      <c r="AX345" s="1537" t="s">
        <v>2146</v>
      </c>
      <c r="AY345" s="1538" t="s">
        <v>2147</v>
      </c>
      <c r="AZ345" s="1539" t="s">
        <v>1821</v>
      </c>
      <c r="BA345" s="1540" t="s">
        <v>2099</v>
      </c>
      <c r="BB345" s="1541"/>
      <c r="BC345" s="1542"/>
      <c r="BD345" s="1542"/>
      <c r="BE345" s="1542"/>
      <c r="BF345" s="1542"/>
      <c r="BG345" s="1542"/>
      <c r="BH345" s="1542"/>
      <c r="BI345" s="1542" t="s">
        <v>59</v>
      </c>
      <c r="BJ345" s="1542"/>
      <c r="BK345" s="1538"/>
      <c r="BL345" s="1565" t="s">
        <v>486</v>
      </c>
      <c r="BM345" s="1542" t="s">
        <v>3363</v>
      </c>
      <c r="BN345" s="1542" t="s">
        <v>3456</v>
      </c>
      <c r="BO345" s="1538" t="s">
        <v>3362</v>
      </c>
    </row>
    <row r="346" spans="1:67" s="17" customFormat="1" ht="12" customHeight="1">
      <c r="A346" s="1526">
        <v>339</v>
      </c>
      <c r="B346" s="1527" t="s">
        <v>463</v>
      </c>
      <c r="C346" s="1510" t="s">
        <v>2062</v>
      </c>
      <c r="D346" s="1507" t="s">
        <v>2063</v>
      </c>
      <c r="E346" s="1511"/>
      <c r="F346" s="1512" t="s">
        <v>59</v>
      </c>
      <c r="G346" s="1525" t="s">
        <v>2150</v>
      </c>
      <c r="H346" s="1532"/>
      <c r="I346" s="1515"/>
      <c r="J346" s="1534"/>
      <c r="K346" s="851">
        <v>4</v>
      </c>
      <c r="L346" s="837">
        <v>0</v>
      </c>
      <c r="M346" s="838">
        <v>2</v>
      </c>
      <c r="N346" s="3517">
        <v>0</v>
      </c>
      <c r="O346" s="839">
        <v>0</v>
      </c>
      <c r="P346" s="840">
        <v>0</v>
      </c>
      <c r="Q346" s="3575">
        <v>0</v>
      </c>
      <c r="R346" s="3569"/>
      <c r="S346" s="224">
        <f t="shared" si="24"/>
        <v>6</v>
      </c>
      <c r="T346" s="224">
        <f t="shared" si="25"/>
        <v>6</v>
      </c>
      <c r="U346" s="1125" t="s">
        <v>2075</v>
      </c>
      <c r="V346" s="225" t="s">
        <v>304</v>
      </c>
      <c r="W346" s="842" t="s">
        <v>2000</v>
      </c>
      <c r="X346" s="842" t="s">
        <v>1723</v>
      </c>
      <c r="Y346" s="842" t="s">
        <v>1718</v>
      </c>
      <c r="Z346" s="225" t="s">
        <v>304</v>
      </c>
      <c r="AA346" s="842" t="s">
        <v>1890</v>
      </c>
      <c r="AB346" s="842" t="s">
        <v>2076</v>
      </c>
      <c r="AC346" s="842" t="s">
        <v>2077</v>
      </c>
      <c r="AD346" s="842"/>
      <c r="AE346" s="225" t="s">
        <v>304</v>
      </c>
      <c r="AF346" s="3510" t="s">
        <v>122</v>
      </c>
      <c r="AG346" s="843"/>
      <c r="AH346" s="843"/>
      <c r="AI346" s="844"/>
      <c r="AJ346" s="225" t="s">
        <v>63</v>
      </c>
      <c r="AK346" s="845" t="s">
        <v>486</v>
      </c>
      <c r="AL346" s="225" t="s">
        <v>304</v>
      </c>
      <c r="AM346" s="125" t="s">
        <v>486</v>
      </c>
      <c r="AN346" s="225" t="s">
        <v>304</v>
      </c>
      <c r="AO346" s="190" t="s">
        <v>486</v>
      </c>
      <c r="AP346" s="225" t="s">
        <v>304</v>
      </c>
      <c r="AQ346" s="3454"/>
      <c r="AR346" s="225" t="s">
        <v>63</v>
      </c>
      <c r="AS346" s="1535"/>
      <c r="AT346" s="1518"/>
      <c r="AU346" s="1508"/>
      <c r="AV346" s="1537"/>
      <c r="AW346" s="1537">
        <v>251416</v>
      </c>
      <c r="AX346" s="1537" t="s">
        <v>2151</v>
      </c>
      <c r="AY346" s="1520" t="s">
        <v>2152</v>
      </c>
      <c r="AZ346" s="1521" t="s">
        <v>1893</v>
      </c>
      <c r="BA346" s="1522"/>
      <c r="BB346" s="1523"/>
      <c r="BC346" s="1524"/>
      <c r="BD346" s="1524"/>
      <c r="BE346" s="1524"/>
      <c r="BF346" s="1524"/>
      <c r="BG346" s="1524"/>
      <c r="BH346" s="1524"/>
      <c r="BI346" s="1524"/>
      <c r="BJ346" s="1524"/>
      <c r="BK346" s="1520"/>
      <c r="BL346" s="1565" t="s">
        <v>486</v>
      </c>
      <c r="BM346" s="1524" t="s">
        <v>2460</v>
      </c>
      <c r="BN346" s="1524" t="s">
        <v>3456</v>
      </c>
      <c r="BO346" s="1520" t="s">
        <v>3362</v>
      </c>
    </row>
    <row r="347" spans="1:67" s="17" customFormat="1" ht="12" customHeight="1">
      <c r="A347" s="1526">
        <v>340</v>
      </c>
      <c r="B347" s="1527" t="s">
        <v>463</v>
      </c>
      <c r="C347" s="1510" t="s">
        <v>2062</v>
      </c>
      <c r="D347" s="1507" t="s">
        <v>2069</v>
      </c>
      <c r="E347" s="1511"/>
      <c r="F347" s="1512" t="s">
        <v>195</v>
      </c>
      <c r="G347" s="1525" t="s">
        <v>2153</v>
      </c>
      <c r="H347" s="1532"/>
      <c r="I347" s="1515"/>
      <c r="J347" s="1534"/>
      <c r="K347" s="836">
        <v>2</v>
      </c>
      <c r="L347" s="837">
        <v>0</v>
      </c>
      <c r="M347" s="838">
        <v>1</v>
      </c>
      <c r="N347" s="3518">
        <v>0</v>
      </c>
      <c r="O347" s="839">
        <v>0</v>
      </c>
      <c r="P347" s="840">
        <v>0</v>
      </c>
      <c r="Q347" s="3575">
        <v>0</v>
      </c>
      <c r="R347" s="3569"/>
      <c r="S347" s="224">
        <f t="shared" si="24"/>
        <v>3</v>
      </c>
      <c r="T347" s="224">
        <f t="shared" si="25"/>
        <v>3</v>
      </c>
      <c r="U347" s="1125" t="s">
        <v>2075</v>
      </c>
      <c r="V347" s="225" t="s">
        <v>304</v>
      </c>
      <c r="W347" s="842" t="s">
        <v>2000</v>
      </c>
      <c r="X347" s="842" t="s">
        <v>1723</v>
      </c>
      <c r="Y347" s="842" t="s">
        <v>1718</v>
      </c>
      <c r="Z347" s="225" t="s">
        <v>304</v>
      </c>
      <c r="AA347" s="842" t="s">
        <v>1890</v>
      </c>
      <c r="AB347" s="842" t="s">
        <v>2076</v>
      </c>
      <c r="AC347" s="842" t="s">
        <v>2082</v>
      </c>
      <c r="AD347" s="842"/>
      <c r="AE347" s="225" t="s">
        <v>304</v>
      </c>
      <c r="AF347" s="3510" t="s">
        <v>122</v>
      </c>
      <c r="AG347" s="843"/>
      <c r="AH347" s="843"/>
      <c r="AI347" s="844"/>
      <c r="AJ347" s="225" t="s">
        <v>63</v>
      </c>
      <c r="AK347" s="845" t="s">
        <v>486</v>
      </c>
      <c r="AL347" s="225" t="s">
        <v>304</v>
      </c>
      <c r="AM347" s="125" t="s">
        <v>486</v>
      </c>
      <c r="AN347" s="225" t="s">
        <v>304</v>
      </c>
      <c r="AO347" s="190" t="s">
        <v>486</v>
      </c>
      <c r="AP347" s="225" t="s">
        <v>304</v>
      </c>
      <c r="AQ347" s="3454"/>
      <c r="AR347" s="225" t="s">
        <v>63</v>
      </c>
      <c r="AS347" s="1535"/>
      <c r="AT347" s="1518"/>
      <c r="AU347" s="1508"/>
      <c r="AV347" s="1537"/>
      <c r="AW347" s="1537">
        <v>251416</v>
      </c>
      <c r="AX347" s="1537" t="s">
        <v>2151</v>
      </c>
      <c r="AY347" s="1520" t="s">
        <v>2152</v>
      </c>
      <c r="AZ347" s="1521" t="s">
        <v>1893</v>
      </c>
      <c r="BA347" s="1522"/>
      <c r="BB347" s="1523"/>
      <c r="BC347" s="1524"/>
      <c r="BD347" s="1524"/>
      <c r="BE347" s="1524"/>
      <c r="BF347" s="1524"/>
      <c r="BG347" s="1524"/>
      <c r="BH347" s="1524"/>
      <c r="BI347" s="1524"/>
      <c r="BJ347" s="1524"/>
      <c r="BK347" s="1520"/>
      <c r="BL347" s="1565" t="s">
        <v>486</v>
      </c>
      <c r="BM347" s="1524" t="s">
        <v>2460</v>
      </c>
      <c r="BN347" s="1524" t="s">
        <v>3456</v>
      </c>
      <c r="BO347" s="1520" t="s">
        <v>3362</v>
      </c>
    </row>
    <row r="348" spans="1:67" s="17" customFormat="1" ht="12" customHeight="1">
      <c r="A348" s="1526">
        <v>341</v>
      </c>
      <c r="B348" s="1527" t="s">
        <v>463</v>
      </c>
      <c r="C348" s="1510" t="s">
        <v>2062</v>
      </c>
      <c r="D348" s="1507" t="s">
        <v>2070</v>
      </c>
      <c r="E348" s="1511"/>
      <c r="F348" s="1512" t="s">
        <v>195</v>
      </c>
      <c r="G348" s="1513" t="s">
        <v>2154</v>
      </c>
      <c r="H348" s="1532"/>
      <c r="I348" s="1515"/>
      <c r="J348" s="1534"/>
      <c r="K348" s="851">
        <v>1</v>
      </c>
      <c r="L348" s="837">
        <v>0</v>
      </c>
      <c r="M348" s="838">
        <v>1</v>
      </c>
      <c r="N348" s="3517">
        <v>0</v>
      </c>
      <c r="O348" s="839">
        <v>0</v>
      </c>
      <c r="P348" s="840">
        <v>0</v>
      </c>
      <c r="Q348" s="3575">
        <v>0</v>
      </c>
      <c r="R348" s="3569"/>
      <c r="S348" s="224">
        <f t="shared" si="24"/>
        <v>2</v>
      </c>
      <c r="T348" s="224">
        <f t="shared" si="25"/>
        <v>2</v>
      </c>
      <c r="U348" s="1125" t="s">
        <v>564</v>
      </c>
      <c r="V348" s="225" t="s">
        <v>304</v>
      </c>
      <c r="W348" s="842" t="s">
        <v>565</v>
      </c>
      <c r="X348" s="842"/>
      <c r="Y348" s="842" t="s">
        <v>567</v>
      </c>
      <c r="Z348" s="225" t="s">
        <v>304</v>
      </c>
      <c r="AA348" s="842" t="s">
        <v>564</v>
      </c>
      <c r="AB348" s="842"/>
      <c r="AC348" s="842" t="s">
        <v>1511</v>
      </c>
      <c r="AD348" s="842"/>
      <c r="AE348" s="225" t="s">
        <v>304</v>
      </c>
      <c r="AF348" s="3510" t="s">
        <v>122</v>
      </c>
      <c r="AG348" s="843"/>
      <c r="AH348" s="843"/>
      <c r="AI348" s="844"/>
      <c r="AJ348" s="225" t="s">
        <v>63</v>
      </c>
      <c r="AK348" s="845" t="s">
        <v>486</v>
      </c>
      <c r="AL348" s="225" t="s">
        <v>304</v>
      </c>
      <c r="AM348" s="125" t="s">
        <v>486</v>
      </c>
      <c r="AN348" s="225" t="s">
        <v>304</v>
      </c>
      <c r="AO348" s="190" t="s">
        <v>486</v>
      </c>
      <c r="AP348" s="225" t="s">
        <v>304</v>
      </c>
      <c r="AQ348" s="3454"/>
      <c r="AR348" s="225" t="s">
        <v>63</v>
      </c>
      <c r="AS348" s="1535"/>
      <c r="AT348" s="1518"/>
      <c r="AU348" s="1508"/>
      <c r="AV348" s="1537"/>
      <c r="AW348" s="1537">
        <v>251416</v>
      </c>
      <c r="AX348" s="1537" t="s">
        <v>2151</v>
      </c>
      <c r="AY348" s="1520" t="s">
        <v>2152</v>
      </c>
      <c r="AZ348" s="1521" t="s">
        <v>1893</v>
      </c>
      <c r="BA348" s="1522"/>
      <c r="BB348" s="1523"/>
      <c r="BC348" s="1524"/>
      <c r="BD348" s="1524"/>
      <c r="BE348" s="1524"/>
      <c r="BF348" s="1524"/>
      <c r="BG348" s="1524"/>
      <c r="BH348" s="1524"/>
      <c r="BI348" s="1524"/>
      <c r="BJ348" s="1524"/>
      <c r="BK348" s="1520"/>
      <c r="BL348" s="1565" t="s">
        <v>486</v>
      </c>
      <c r="BM348" s="1524" t="s">
        <v>2460</v>
      </c>
      <c r="BN348" s="1524" t="s">
        <v>3456</v>
      </c>
      <c r="BO348" s="1520" t="s">
        <v>3362</v>
      </c>
    </row>
    <row r="349" spans="1:67" s="17" customFormat="1" ht="12" customHeight="1">
      <c r="A349" s="1526">
        <v>342</v>
      </c>
      <c r="B349" s="1527" t="s">
        <v>463</v>
      </c>
      <c r="C349" s="1510" t="s">
        <v>2062</v>
      </c>
      <c r="D349" s="1507" t="s">
        <v>2070</v>
      </c>
      <c r="E349" s="1511"/>
      <c r="F349" s="1512" t="s">
        <v>195</v>
      </c>
      <c r="G349" s="1525" t="s">
        <v>2155</v>
      </c>
      <c r="H349" s="1532"/>
      <c r="I349" s="1515"/>
      <c r="J349" s="1534"/>
      <c r="K349" s="836">
        <v>1</v>
      </c>
      <c r="L349" s="837">
        <v>0</v>
      </c>
      <c r="M349" s="838">
        <v>1</v>
      </c>
      <c r="N349" s="3517">
        <v>0</v>
      </c>
      <c r="O349" s="839">
        <v>0</v>
      </c>
      <c r="P349" s="840">
        <v>0</v>
      </c>
      <c r="Q349" s="3575">
        <v>0</v>
      </c>
      <c r="R349" s="3569"/>
      <c r="S349" s="224">
        <f t="shared" si="24"/>
        <v>2</v>
      </c>
      <c r="T349" s="224">
        <f t="shared" si="25"/>
        <v>2</v>
      </c>
      <c r="U349" s="1125" t="s">
        <v>564</v>
      </c>
      <c r="V349" s="225" t="s">
        <v>304</v>
      </c>
      <c r="W349" s="842" t="s">
        <v>565</v>
      </c>
      <c r="X349" s="842"/>
      <c r="Y349" s="842" t="s">
        <v>567</v>
      </c>
      <c r="Z349" s="225" t="s">
        <v>304</v>
      </c>
      <c r="AA349" s="842" t="s">
        <v>564</v>
      </c>
      <c r="AB349" s="842"/>
      <c r="AC349" s="842" t="s">
        <v>1511</v>
      </c>
      <c r="AD349" s="842"/>
      <c r="AE349" s="225" t="s">
        <v>304</v>
      </c>
      <c r="AF349" s="3510" t="s">
        <v>122</v>
      </c>
      <c r="AG349" s="843"/>
      <c r="AH349" s="843"/>
      <c r="AI349" s="844"/>
      <c r="AJ349" s="225" t="s">
        <v>63</v>
      </c>
      <c r="AK349" s="845" t="s">
        <v>486</v>
      </c>
      <c r="AL349" s="225" t="s">
        <v>304</v>
      </c>
      <c r="AM349" s="125" t="s">
        <v>486</v>
      </c>
      <c r="AN349" s="225" t="s">
        <v>304</v>
      </c>
      <c r="AO349" s="190" t="s">
        <v>486</v>
      </c>
      <c r="AP349" s="225" t="s">
        <v>304</v>
      </c>
      <c r="AQ349" s="3454"/>
      <c r="AR349" s="225" t="s">
        <v>63</v>
      </c>
      <c r="AS349" s="1535"/>
      <c r="AT349" s="1518"/>
      <c r="AU349" s="1508"/>
      <c r="AV349" s="1537"/>
      <c r="AW349" s="1537">
        <v>232819</v>
      </c>
      <c r="AX349" s="1537" t="s">
        <v>2156</v>
      </c>
      <c r="AY349" s="1520" t="s">
        <v>2157</v>
      </c>
      <c r="AZ349" s="1521" t="s">
        <v>1893</v>
      </c>
      <c r="BA349" s="1522"/>
      <c r="BB349" s="1523"/>
      <c r="BC349" s="1524"/>
      <c r="BD349" s="1524"/>
      <c r="BE349" s="1524"/>
      <c r="BF349" s="1524"/>
      <c r="BG349" s="1524"/>
      <c r="BH349" s="1524"/>
      <c r="BI349" s="1524"/>
      <c r="BJ349" s="1524"/>
      <c r="BK349" s="1520"/>
      <c r="BL349" s="1565" t="s">
        <v>486</v>
      </c>
      <c r="BM349" s="1524" t="s">
        <v>3363</v>
      </c>
      <c r="BN349" s="1524" t="s">
        <v>3456</v>
      </c>
      <c r="BO349" s="1520" t="s">
        <v>3362</v>
      </c>
    </row>
    <row r="350" spans="1:67" s="17" customFormat="1" ht="12" customHeight="1">
      <c r="A350" s="1508">
        <v>343</v>
      </c>
      <c r="B350" s="1509" t="s">
        <v>463</v>
      </c>
      <c r="C350" s="1510" t="s">
        <v>2062</v>
      </c>
      <c r="D350" s="1507" t="s">
        <v>2070</v>
      </c>
      <c r="E350" s="1511"/>
      <c r="F350" s="1512" t="s">
        <v>195</v>
      </c>
      <c r="G350" s="1513" t="s">
        <v>2158</v>
      </c>
      <c r="H350" s="1514"/>
      <c r="I350" s="1515"/>
      <c r="J350" s="1516"/>
      <c r="K350" s="851">
        <v>1</v>
      </c>
      <c r="L350" s="837">
        <v>0</v>
      </c>
      <c r="M350" s="838">
        <v>1</v>
      </c>
      <c r="N350" s="3517">
        <v>0</v>
      </c>
      <c r="O350" s="839">
        <v>0</v>
      </c>
      <c r="P350" s="840">
        <v>0</v>
      </c>
      <c r="Q350" s="3575">
        <v>0</v>
      </c>
      <c r="R350" s="3569"/>
      <c r="S350" s="224">
        <f t="shared" si="24"/>
        <v>2</v>
      </c>
      <c r="T350" s="224">
        <f t="shared" si="25"/>
        <v>2</v>
      </c>
      <c r="U350" s="1125" t="s">
        <v>564</v>
      </c>
      <c r="V350" s="225" t="s">
        <v>304</v>
      </c>
      <c r="W350" s="842" t="s">
        <v>565</v>
      </c>
      <c r="X350" s="842"/>
      <c r="Y350" s="842" t="s">
        <v>567</v>
      </c>
      <c r="Z350" s="225" t="s">
        <v>304</v>
      </c>
      <c r="AA350" s="842" t="s">
        <v>564</v>
      </c>
      <c r="AB350" s="842"/>
      <c r="AC350" s="842" t="s">
        <v>1511</v>
      </c>
      <c r="AD350" s="842"/>
      <c r="AE350" s="225" t="s">
        <v>304</v>
      </c>
      <c r="AF350" s="3510" t="s">
        <v>1513</v>
      </c>
      <c r="AG350" s="843"/>
      <c r="AH350" s="843"/>
      <c r="AI350" s="844"/>
      <c r="AJ350" s="225" t="s">
        <v>63</v>
      </c>
      <c r="AK350" s="845" t="s">
        <v>486</v>
      </c>
      <c r="AL350" s="225" t="s">
        <v>304</v>
      </c>
      <c r="AM350" s="125" t="s">
        <v>486</v>
      </c>
      <c r="AN350" s="225" t="s">
        <v>304</v>
      </c>
      <c r="AO350" s="190" t="s">
        <v>486</v>
      </c>
      <c r="AP350" s="225" t="s">
        <v>304</v>
      </c>
      <c r="AQ350" s="3454"/>
      <c r="AR350" s="225" t="s">
        <v>63</v>
      </c>
      <c r="AS350" s="1517"/>
      <c r="AT350" s="1518"/>
      <c r="AU350" s="1508"/>
      <c r="AV350" s="1519"/>
      <c r="AW350" s="1519">
        <v>1008575</v>
      </c>
      <c r="AX350" s="1519" t="s">
        <v>2159</v>
      </c>
      <c r="AY350" s="1520" t="s">
        <v>2160</v>
      </c>
      <c r="AZ350" s="1521" t="s">
        <v>1893</v>
      </c>
      <c r="BA350" s="1522"/>
      <c r="BB350" s="1523"/>
      <c r="BC350" s="1524"/>
      <c r="BD350" s="1524"/>
      <c r="BE350" s="1524"/>
      <c r="BF350" s="1524"/>
      <c r="BG350" s="1524"/>
      <c r="BH350" s="1524"/>
      <c r="BI350" s="1524"/>
      <c r="BJ350" s="1524"/>
      <c r="BK350" s="1520"/>
      <c r="BL350" s="1565" t="s">
        <v>486</v>
      </c>
      <c r="BM350" s="1524" t="s">
        <v>2460</v>
      </c>
      <c r="BN350" s="1524" t="s">
        <v>3456</v>
      </c>
      <c r="BO350" s="1520" t="s">
        <v>3362</v>
      </c>
    </row>
    <row r="351" spans="1:67" s="17" customFormat="1" ht="12" customHeight="1">
      <c r="A351" s="1526">
        <v>344</v>
      </c>
      <c r="B351" s="1527" t="s">
        <v>463</v>
      </c>
      <c r="C351" s="1510" t="s">
        <v>2062</v>
      </c>
      <c r="D351" s="1507" t="s">
        <v>2063</v>
      </c>
      <c r="E351" s="1511"/>
      <c r="F351" s="1512" t="s">
        <v>59</v>
      </c>
      <c r="G351" s="1525" t="s">
        <v>2161</v>
      </c>
      <c r="H351" s="1532"/>
      <c r="I351" s="1515"/>
      <c r="J351" s="1534"/>
      <c r="K351" s="836">
        <v>4</v>
      </c>
      <c r="L351" s="837">
        <v>0</v>
      </c>
      <c r="M351" s="838">
        <v>2</v>
      </c>
      <c r="N351" s="3518">
        <v>0</v>
      </c>
      <c r="O351" s="839">
        <v>0</v>
      </c>
      <c r="P351" s="840">
        <v>0</v>
      </c>
      <c r="Q351" s="3575">
        <v>0</v>
      </c>
      <c r="R351" s="3569"/>
      <c r="S351" s="224">
        <f t="shared" si="24"/>
        <v>6</v>
      </c>
      <c r="T351" s="224">
        <f t="shared" si="25"/>
        <v>6</v>
      </c>
      <c r="U351" s="1125" t="s">
        <v>2075</v>
      </c>
      <c r="V351" s="225" t="s">
        <v>304</v>
      </c>
      <c r="W351" s="842" t="s">
        <v>2000</v>
      </c>
      <c r="X351" s="842" t="s">
        <v>1723</v>
      </c>
      <c r="Y351" s="842" t="s">
        <v>1718</v>
      </c>
      <c r="Z351" s="225" t="s">
        <v>304</v>
      </c>
      <c r="AA351" s="842" t="s">
        <v>2162</v>
      </c>
      <c r="AB351" s="842" t="s">
        <v>2076</v>
      </c>
      <c r="AC351" s="842" t="s">
        <v>2077</v>
      </c>
      <c r="AD351" s="842"/>
      <c r="AE351" s="225" t="s">
        <v>304</v>
      </c>
      <c r="AF351" s="3510" t="s">
        <v>122</v>
      </c>
      <c r="AG351" s="843"/>
      <c r="AH351" s="843"/>
      <c r="AI351" s="844"/>
      <c r="AJ351" s="225" t="s">
        <v>63</v>
      </c>
      <c r="AK351" s="845" t="s">
        <v>486</v>
      </c>
      <c r="AL351" s="225" t="s">
        <v>304</v>
      </c>
      <c r="AM351" s="125" t="s">
        <v>486</v>
      </c>
      <c r="AN351" s="225" t="s">
        <v>304</v>
      </c>
      <c r="AO351" s="190" t="s">
        <v>486</v>
      </c>
      <c r="AP351" s="225" t="s">
        <v>304</v>
      </c>
      <c r="AQ351" s="3454"/>
      <c r="AR351" s="225" t="s">
        <v>63</v>
      </c>
      <c r="AS351" s="1535"/>
      <c r="AT351" s="1518"/>
      <c r="AU351" s="1508"/>
      <c r="AV351" s="1537"/>
      <c r="AW351" s="1537">
        <v>232825</v>
      </c>
      <c r="AX351" s="1537" t="s">
        <v>2163</v>
      </c>
      <c r="AY351" s="1520" t="s">
        <v>2164</v>
      </c>
      <c r="AZ351" s="1521" t="s">
        <v>1893</v>
      </c>
      <c r="BA351" s="1522"/>
      <c r="BB351" s="1523"/>
      <c r="BC351" s="1524"/>
      <c r="BD351" s="1524"/>
      <c r="BE351" s="1524"/>
      <c r="BF351" s="1524"/>
      <c r="BG351" s="1524"/>
      <c r="BH351" s="1524"/>
      <c r="BI351" s="1524"/>
      <c r="BJ351" s="1524"/>
      <c r="BK351" s="1520"/>
      <c r="BL351" s="1565" t="s">
        <v>486</v>
      </c>
      <c r="BM351" s="1524" t="s">
        <v>3363</v>
      </c>
      <c r="BN351" s="1524" t="s">
        <v>3456</v>
      </c>
      <c r="BO351" s="1520" t="s">
        <v>3362</v>
      </c>
    </row>
    <row r="352" spans="1:67" s="17" customFormat="1" ht="12" customHeight="1">
      <c r="A352" s="1526">
        <v>345</v>
      </c>
      <c r="B352" s="1527" t="s">
        <v>463</v>
      </c>
      <c r="C352" s="1510" t="s">
        <v>2062</v>
      </c>
      <c r="D352" s="1507" t="s">
        <v>2069</v>
      </c>
      <c r="E352" s="1511"/>
      <c r="F352" s="1512" t="s">
        <v>195</v>
      </c>
      <c r="G352" s="1525" t="s">
        <v>2165</v>
      </c>
      <c r="H352" s="1532"/>
      <c r="I352" s="1515"/>
      <c r="J352" s="1534"/>
      <c r="K352" s="851">
        <v>2</v>
      </c>
      <c r="L352" s="837">
        <v>0</v>
      </c>
      <c r="M352" s="838">
        <v>1</v>
      </c>
      <c r="N352" s="3517">
        <v>0</v>
      </c>
      <c r="O352" s="839">
        <v>0</v>
      </c>
      <c r="P352" s="840">
        <v>0</v>
      </c>
      <c r="Q352" s="3575">
        <v>0</v>
      </c>
      <c r="R352" s="3569"/>
      <c r="S352" s="224">
        <f t="shared" si="24"/>
        <v>3</v>
      </c>
      <c r="T352" s="224">
        <f t="shared" si="25"/>
        <v>3</v>
      </c>
      <c r="U352" s="1125" t="s">
        <v>2075</v>
      </c>
      <c r="V352" s="225" t="s">
        <v>304</v>
      </c>
      <c r="W352" s="842" t="s">
        <v>2000</v>
      </c>
      <c r="X352" s="842" t="s">
        <v>1723</v>
      </c>
      <c r="Y352" s="842" t="s">
        <v>1718</v>
      </c>
      <c r="Z352" s="225" t="s">
        <v>304</v>
      </c>
      <c r="AA352" s="842" t="s">
        <v>2162</v>
      </c>
      <c r="AB352" s="842" t="s">
        <v>2076</v>
      </c>
      <c r="AC352" s="842" t="s">
        <v>2077</v>
      </c>
      <c r="AD352" s="842"/>
      <c r="AE352" s="225" t="s">
        <v>304</v>
      </c>
      <c r="AF352" s="3510" t="s">
        <v>122</v>
      </c>
      <c r="AG352" s="843"/>
      <c r="AH352" s="843"/>
      <c r="AI352" s="844"/>
      <c r="AJ352" s="225" t="s">
        <v>63</v>
      </c>
      <c r="AK352" s="845" t="s">
        <v>486</v>
      </c>
      <c r="AL352" s="225" t="s">
        <v>304</v>
      </c>
      <c r="AM352" s="125" t="s">
        <v>486</v>
      </c>
      <c r="AN352" s="225" t="s">
        <v>304</v>
      </c>
      <c r="AO352" s="190" t="s">
        <v>486</v>
      </c>
      <c r="AP352" s="225" t="s">
        <v>304</v>
      </c>
      <c r="AQ352" s="3454"/>
      <c r="AR352" s="225" t="s">
        <v>63</v>
      </c>
      <c r="AS352" s="1535"/>
      <c r="AT352" s="1518"/>
      <c r="AU352" s="1508"/>
      <c r="AV352" s="1537"/>
      <c r="AW352" s="1537">
        <v>232825</v>
      </c>
      <c r="AX352" s="1537" t="s">
        <v>2163</v>
      </c>
      <c r="AY352" s="1520" t="s">
        <v>2164</v>
      </c>
      <c r="AZ352" s="1521" t="s">
        <v>1893</v>
      </c>
      <c r="BA352" s="1522"/>
      <c r="BB352" s="1523"/>
      <c r="BC352" s="1524"/>
      <c r="BD352" s="1524"/>
      <c r="BE352" s="1524"/>
      <c r="BF352" s="1524"/>
      <c r="BG352" s="1524"/>
      <c r="BH352" s="1524"/>
      <c r="BI352" s="1524"/>
      <c r="BJ352" s="1524"/>
      <c r="BK352" s="1520"/>
      <c r="BL352" s="1565" t="s">
        <v>486</v>
      </c>
      <c r="BM352" s="1524" t="s">
        <v>3363</v>
      </c>
      <c r="BN352" s="1524" t="s">
        <v>3456</v>
      </c>
      <c r="BO352" s="1520" t="s">
        <v>3362</v>
      </c>
    </row>
    <row r="353" spans="1:67" s="17" customFormat="1" ht="12" customHeight="1">
      <c r="A353" s="1526">
        <v>346</v>
      </c>
      <c r="B353" s="1527" t="s">
        <v>463</v>
      </c>
      <c r="C353" s="1510" t="s">
        <v>2062</v>
      </c>
      <c r="D353" s="1507" t="s">
        <v>2070</v>
      </c>
      <c r="E353" s="1511"/>
      <c r="F353" s="1512" t="s">
        <v>195</v>
      </c>
      <c r="G353" s="1525" t="s">
        <v>2166</v>
      </c>
      <c r="H353" s="1532"/>
      <c r="I353" s="1515"/>
      <c r="J353" s="1534"/>
      <c r="K353" s="836">
        <v>1</v>
      </c>
      <c r="L353" s="837">
        <v>0</v>
      </c>
      <c r="M353" s="838">
        <v>1</v>
      </c>
      <c r="N353" s="3517">
        <v>0</v>
      </c>
      <c r="O353" s="839">
        <v>0</v>
      </c>
      <c r="P353" s="840">
        <v>0</v>
      </c>
      <c r="Q353" s="3575">
        <v>0</v>
      </c>
      <c r="R353" s="3569"/>
      <c r="S353" s="224">
        <f t="shared" si="24"/>
        <v>2</v>
      </c>
      <c r="T353" s="224">
        <f t="shared" si="25"/>
        <v>2</v>
      </c>
      <c r="U353" s="1125" t="s">
        <v>564</v>
      </c>
      <c r="V353" s="225" t="s">
        <v>304</v>
      </c>
      <c r="W353" s="842" t="s">
        <v>565</v>
      </c>
      <c r="X353" s="842"/>
      <c r="Y353" s="842" t="s">
        <v>567</v>
      </c>
      <c r="Z353" s="225" t="s">
        <v>304</v>
      </c>
      <c r="AA353" s="842" t="s">
        <v>564</v>
      </c>
      <c r="AB353" s="842"/>
      <c r="AC353" s="842" t="s">
        <v>1511</v>
      </c>
      <c r="AD353" s="842"/>
      <c r="AE353" s="225" t="s">
        <v>304</v>
      </c>
      <c r="AF353" s="3510" t="s">
        <v>122</v>
      </c>
      <c r="AG353" s="843"/>
      <c r="AH353" s="843"/>
      <c r="AI353" s="844"/>
      <c r="AJ353" s="225" t="s">
        <v>63</v>
      </c>
      <c r="AK353" s="845" t="s">
        <v>486</v>
      </c>
      <c r="AL353" s="225" t="s">
        <v>304</v>
      </c>
      <c r="AM353" s="125" t="s">
        <v>486</v>
      </c>
      <c r="AN353" s="225" t="s">
        <v>304</v>
      </c>
      <c r="AO353" s="190" t="s">
        <v>486</v>
      </c>
      <c r="AP353" s="225" t="s">
        <v>304</v>
      </c>
      <c r="AQ353" s="3454"/>
      <c r="AR353" s="225" t="s">
        <v>63</v>
      </c>
      <c r="AS353" s="1535"/>
      <c r="AT353" s="1518"/>
      <c r="AU353" s="1508"/>
      <c r="AV353" s="1537"/>
      <c r="AW353" s="1537">
        <v>232825</v>
      </c>
      <c r="AX353" s="1537" t="s">
        <v>2163</v>
      </c>
      <c r="AY353" s="1520" t="s">
        <v>2164</v>
      </c>
      <c r="AZ353" s="1521" t="s">
        <v>1893</v>
      </c>
      <c r="BA353" s="1522"/>
      <c r="BB353" s="1523"/>
      <c r="BC353" s="1524"/>
      <c r="BD353" s="1524"/>
      <c r="BE353" s="1524"/>
      <c r="BF353" s="1524"/>
      <c r="BG353" s="1524"/>
      <c r="BH353" s="1524"/>
      <c r="BI353" s="1524"/>
      <c r="BJ353" s="1524"/>
      <c r="BK353" s="1520"/>
      <c r="BL353" s="1565" t="s">
        <v>486</v>
      </c>
      <c r="BM353" s="1524" t="s">
        <v>3363</v>
      </c>
      <c r="BN353" s="1524" t="s">
        <v>3456</v>
      </c>
      <c r="BO353" s="1520" t="s">
        <v>3362</v>
      </c>
    </row>
    <row r="354" spans="1:67" s="17" customFormat="1" ht="12" customHeight="1">
      <c r="A354" s="1526">
        <v>347</v>
      </c>
      <c r="B354" s="1527" t="s">
        <v>463</v>
      </c>
      <c r="C354" s="1510" t="s">
        <v>2062</v>
      </c>
      <c r="D354" s="1507" t="s">
        <v>2063</v>
      </c>
      <c r="E354" s="1511"/>
      <c r="F354" s="1512" t="s">
        <v>59</v>
      </c>
      <c r="G354" s="1525" t="s">
        <v>2167</v>
      </c>
      <c r="H354" s="1532"/>
      <c r="I354" s="1515"/>
      <c r="J354" s="1534"/>
      <c r="K354" s="851">
        <v>4</v>
      </c>
      <c r="L354" s="837">
        <v>2</v>
      </c>
      <c r="M354" s="838">
        <v>2</v>
      </c>
      <c r="N354" s="3517">
        <v>0</v>
      </c>
      <c r="O354" s="839">
        <v>0</v>
      </c>
      <c r="P354" s="840">
        <v>0</v>
      </c>
      <c r="Q354" s="3575">
        <v>0</v>
      </c>
      <c r="R354" s="3569"/>
      <c r="S354" s="224">
        <f t="shared" si="24"/>
        <v>8</v>
      </c>
      <c r="T354" s="224">
        <f t="shared" si="25"/>
        <v>8</v>
      </c>
      <c r="U354" s="1125" t="s">
        <v>2168</v>
      </c>
      <c r="V354" s="225" t="s">
        <v>304</v>
      </c>
      <c r="W354" s="842" t="s">
        <v>2169</v>
      </c>
      <c r="X354" s="842" t="s">
        <v>1723</v>
      </c>
      <c r="Y354" s="842" t="s">
        <v>2170</v>
      </c>
      <c r="Z354" s="225" t="s">
        <v>304</v>
      </c>
      <c r="AA354" s="842" t="s">
        <v>2171</v>
      </c>
      <c r="AB354" s="842" t="s">
        <v>2172</v>
      </c>
      <c r="AC354" s="842" t="s">
        <v>2173</v>
      </c>
      <c r="AD354" s="842"/>
      <c r="AE354" s="225" t="s">
        <v>304</v>
      </c>
      <c r="AF354" s="3510" t="s">
        <v>122</v>
      </c>
      <c r="AG354" s="843"/>
      <c r="AH354" s="843"/>
      <c r="AI354" s="844"/>
      <c r="AJ354" s="225" t="s">
        <v>63</v>
      </c>
      <c r="AK354" s="845" t="s">
        <v>486</v>
      </c>
      <c r="AL354" s="225" t="s">
        <v>304</v>
      </c>
      <c r="AM354" s="125" t="s">
        <v>486</v>
      </c>
      <c r="AN354" s="225" t="s">
        <v>304</v>
      </c>
      <c r="AO354" s="190" t="s">
        <v>486</v>
      </c>
      <c r="AP354" s="225" t="s">
        <v>304</v>
      </c>
      <c r="AQ354" s="3454"/>
      <c r="AR354" s="225" t="s">
        <v>63</v>
      </c>
      <c r="AS354" s="1535"/>
      <c r="AT354" s="1518"/>
      <c r="AU354" s="1508"/>
      <c r="AV354" s="1537"/>
      <c r="AW354" s="1537">
        <v>232826</v>
      </c>
      <c r="AX354" s="1537" t="s">
        <v>2174</v>
      </c>
      <c r="AY354" s="1520" t="s">
        <v>2175</v>
      </c>
      <c r="AZ354" s="1521" t="s">
        <v>1893</v>
      </c>
      <c r="BA354" s="1522" t="s">
        <v>2044</v>
      </c>
      <c r="BB354" s="1523"/>
      <c r="BC354" s="1524"/>
      <c r="BD354" s="1524"/>
      <c r="BE354" s="1524"/>
      <c r="BF354" s="1524"/>
      <c r="BG354" s="1524" t="s">
        <v>59</v>
      </c>
      <c r="BH354" s="1524" t="s">
        <v>59</v>
      </c>
      <c r="BI354" s="1524" t="s">
        <v>59</v>
      </c>
      <c r="BJ354" s="1524"/>
      <c r="BK354" s="1520"/>
      <c r="BL354" s="1565" t="s">
        <v>641</v>
      </c>
      <c r="BM354" s="1524" t="s">
        <v>2460</v>
      </c>
      <c r="BN354" s="1524" t="s">
        <v>499</v>
      </c>
      <c r="BO354" s="1520" t="s">
        <v>3375</v>
      </c>
    </row>
    <row r="355" spans="1:67" s="17" customFormat="1" ht="12" customHeight="1">
      <c r="A355" s="1526">
        <v>348</v>
      </c>
      <c r="B355" s="1527" t="s">
        <v>463</v>
      </c>
      <c r="C355" s="1510" t="s">
        <v>2062</v>
      </c>
      <c r="D355" s="1507" t="s">
        <v>2069</v>
      </c>
      <c r="E355" s="1511"/>
      <c r="F355" s="1512" t="s">
        <v>195</v>
      </c>
      <c r="G355" s="1525" t="s">
        <v>2176</v>
      </c>
      <c r="H355" s="1532"/>
      <c r="I355" s="1515"/>
      <c r="J355" s="1534"/>
      <c r="K355" s="836">
        <v>2</v>
      </c>
      <c r="L355" s="837">
        <v>2</v>
      </c>
      <c r="M355" s="838">
        <v>1</v>
      </c>
      <c r="N355" s="3518">
        <v>0</v>
      </c>
      <c r="O355" s="839">
        <v>0</v>
      </c>
      <c r="P355" s="840">
        <v>0</v>
      </c>
      <c r="Q355" s="3575">
        <v>0</v>
      </c>
      <c r="R355" s="3569"/>
      <c r="S355" s="224">
        <f t="shared" si="24"/>
        <v>5</v>
      </c>
      <c r="T355" s="224">
        <f t="shared" si="25"/>
        <v>5</v>
      </c>
      <c r="U355" s="1125" t="s">
        <v>2168</v>
      </c>
      <c r="V355" s="225" t="s">
        <v>304</v>
      </c>
      <c r="W355" s="842" t="s">
        <v>2169</v>
      </c>
      <c r="X355" s="842" t="s">
        <v>1723</v>
      </c>
      <c r="Y355" s="842" t="s">
        <v>2170</v>
      </c>
      <c r="Z355" s="225" t="s">
        <v>304</v>
      </c>
      <c r="AA355" s="842" t="s">
        <v>2171</v>
      </c>
      <c r="AB355" s="842" t="s">
        <v>2172</v>
      </c>
      <c r="AC355" s="842" t="s">
        <v>2177</v>
      </c>
      <c r="AD355" s="842"/>
      <c r="AE355" s="225" t="s">
        <v>304</v>
      </c>
      <c r="AF355" s="3510" t="s">
        <v>122</v>
      </c>
      <c r="AG355" s="843"/>
      <c r="AH355" s="843"/>
      <c r="AI355" s="844"/>
      <c r="AJ355" s="225" t="s">
        <v>63</v>
      </c>
      <c r="AK355" s="845" t="s">
        <v>486</v>
      </c>
      <c r="AL355" s="225" t="s">
        <v>304</v>
      </c>
      <c r="AM355" s="125" t="s">
        <v>486</v>
      </c>
      <c r="AN355" s="225" t="s">
        <v>304</v>
      </c>
      <c r="AO355" s="190" t="s">
        <v>486</v>
      </c>
      <c r="AP355" s="225" t="s">
        <v>304</v>
      </c>
      <c r="AQ355" s="3454"/>
      <c r="AR355" s="225" t="s">
        <v>63</v>
      </c>
      <c r="AS355" s="1535"/>
      <c r="AT355" s="1518"/>
      <c r="AU355" s="1508"/>
      <c r="AV355" s="1537"/>
      <c r="AW355" s="1537">
        <v>232826</v>
      </c>
      <c r="AX355" s="1537" t="s">
        <v>2174</v>
      </c>
      <c r="AY355" s="1520" t="s">
        <v>2175</v>
      </c>
      <c r="AZ355" s="1521" t="s">
        <v>1893</v>
      </c>
      <c r="BA355" s="1522" t="s">
        <v>2044</v>
      </c>
      <c r="BB355" s="1523"/>
      <c r="BC355" s="1524"/>
      <c r="BD355" s="1524"/>
      <c r="BE355" s="1524"/>
      <c r="BF355" s="1524"/>
      <c r="BG355" s="1524" t="s">
        <v>59</v>
      </c>
      <c r="BH355" s="1524" t="s">
        <v>59</v>
      </c>
      <c r="BI355" s="1524" t="s">
        <v>59</v>
      </c>
      <c r="BJ355" s="1524"/>
      <c r="BK355" s="1520"/>
      <c r="BL355" s="1565" t="s">
        <v>486</v>
      </c>
      <c r="BM355" s="1524" t="s">
        <v>2460</v>
      </c>
      <c r="BN355" s="1524" t="s">
        <v>499</v>
      </c>
      <c r="BO355" s="1520" t="s">
        <v>3375</v>
      </c>
    </row>
    <row r="356" spans="1:67" s="17" customFormat="1" ht="12" customHeight="1">
      <c r="A356" s="1526">
        <v>349</v>
      </c>
      <c r="B356" s="1527" t="s">
        <v>463</v>
      </c>
      <c r="C356" s="1510" t="s">
        <v>2062</v>
      </c>
      <c r="D356" s="1507" t="s">
        <v>2070</v>
      </c>
      <c r="E356" s="1511"/>
      <c r="F356" s="1512" t="s">
        <v>195</v>
      </c>
      <c r="G356" s="1525" t="s">
        <v>2178</v>
      </c>
      <c r="H356" s="1532"/>
      <c r="I356" s="1515"/>
      <c r="J356" s="1534"/>
      <c r="K356" s="851">
        <v>1</v>
      </c>
      <c r="L356" s="837">
        <v>0</v>
      </c>
      <c r="M356" s="838">
        <v>1</v>
      </c>
      <c r="N356" s="3517">
        <v>0</v>
      </c>
      <c r="O356" s="839">
        <v>0</v>
      </c>
      <c r="P356" s="840">
        <v>0</v>
      </c>
      <c r="Q356" s="3575">
        <v>0</v>
      </c>
      <c r="R356" s="3569"/>
      <c r="S356" s="224">
        <f t="shared" si="24"/>
        <v>2</v>
      </c>
      <c r="T356" s="224">
        <f t="shared" si="25"/>
        <v>2</v>
      </c>
      <c r="U356" s="1125" t="s">
        <v>564</v>
      </c>
      <c r="V356" s="225" t="s">
        <v>304</v>
      </c>
      <c r="W356" s="842" t="s">
        <v>565</v>
      </c>
      <c r="X356" s="842"/>
      <c r="Y356" s="842" t="s">
        <v>567</v>
      </c>
      <c r="Z356" s="225" t="s">
        <v>304</v>
      </c>
      <c r="AA356" s="842" t="s">
        <v>564</v>
      </c>
      <c r="AB356" s="842"/>
      <c r="AC356" s="842" t="s">
        <v>1511</v>
      </c>
      <c r="AD356" s="842"/>
      <c r="AE356" s="225" t="s">
        <v>304</v>
      </c>
      <c r="AF356" s="3510" t="s">
        <v>122</v>
      </c>
      <c r="AG356" s="843"/>
      <c r="AH356" s="843"/>
      <c r="AI356" s="844"/>
      <c r="AJ356" s="225" t="s">
        <v>63</v>
      </c>
      <c r="AK356" s="845" t="s">
        <v>486</v>
      </c>
      <c r="AL356" s="225" t="s">
        <v>304</v>
      </c>
      <c r="AM356" s="125" t="s">
        <v>486</v>
      </c>
      <c r="AN356" s="225" t="s">
        <v>304</v>
      </c>
      <c r="AO356" s="190" t="s">
        <v>486</v>
      </c>
      <c r="AP356" s="225" t="s">
        <v>304</v>
      </c>
      <c r="AQ356" s="3454"/>
      <c r="AR356" s="225" t="s">
        <v>63</v>
      </c>
      <c r="AS356" s="1535"/>
      <c r="AT356" s="1518"/>
      <c r="AU356" s="1508"/>
      <c r="AV356" s="1537"/>
      <c r="AW356" s="1537">
        <v>232826</v>
      </c>
      <c r="AX356" s="1537" t="s">
        <v>2174</v>
      </c>
      <c r="AY356" s="1520" t="s">
        <v>2175</v>
      </c>
      <c r="AZ356" s="1521" t="s">
        <v>1893</v>
      </c>
      <c r="BA356" s="1522" t="s">
        <v>2044</v>
      </c>
      <c r="BB356" s="1523"/>
      <c r="BC356" s="1524"/>
      <c r="BD356" s="1524"/>
      <c r="BE356" s="1524"/>
      <c r="BF356" s="1524"/>
      <c r="BG356" s="1524"/>
      <c r="BH356" s="1524"/>
      <c r="BI356" s="1524"/>
      <c r="BJ356" s="1524"/>
      <c r="BK356" s="1520"/>
      <c r="BL356" s="1565" t="s">
        <v>486</v>
      </c>
      <c r="BM356" s="1524" t="s">
        <v>2460</v>
      </c>
      <c r="BN356" s="1524" t="s">
        <v>499</v>
      </c>
      <c r="BO356" s="1520" t="s">
        <v>3375</v>
      </c>
    </row>
    <row r="357" spans="1:67" s="17" customFormat="1" ht="12" customHeight="1">
      <c r="A357" s="1526">
        <v>350</v>
      </c>
      <c r="B357" s="1527" t="s">
        <v>463</v>
      </c>
      <c r="C357" s="1528" t="s">
        <v>2062</v>
      </c>
      <c r="D357" s="1507" t="s">
        <v>2070</v>
      </c>
      <c r="E357" s="1529"/>
      <c r="F357" s="1530" t="s">
        <v>195</v>
      </c>
      <c r="G357" s="1531" t="s">
        <v>2179</v>
      </c>
      <c r="H357" s="1532"/>
      <c r="I357" s="1533"/>
      <c r="J357" s="1534"/>
      <c r="K357" s="836">
        <v>1</v>
      </c>
      <c r="L357" s="837">
        <v>0</v>
      </c>
      <c r="M357" s="838">
        <v>1</v>
      </c>
      <c r="N357" s="3517">
        <v>0</v>
      </c>
      <c r="O357" s="839">
        <v>0</v>
      </c>
      <c r="P357" s="840">
        <v>0</v>
      </c>
      <c r="Q357" s="3575">
        <v>0</v>
      </c>
      <c r="R357" s="3569"/>
      <c r="S357" s="224">
        <f t="shared" si="24"/>
        <v>2</v>
      </c>
      <c r="T357" s="224">
        <f t="shared" si="25"/>
        <v>2</v>
      </c>
      <c r="U357" s="1125" t="s">
        <v>564</v>
      </c>
      <c r="V357" s="225" t="s">
        <v>304</v>
      </c>
      <c r="W357" s="842" t="s">
        <v>565</v>
      </c>
      <c r="X357" s="842"/>
      <c r="Y357" s="842" t="s">
        <v>567</v>
      </c>
      <c r="Z357" s="225" t="s">
        <v>304</v>
      </c>
      <c r="AA357" s="842" t="s">
        <v>564</v>
      </c>
      <c r="AB357" s="842"/>
      <c r="AC357" s="842" t="s">
        <v>1511</v>
      </c>
      <c r="AD357" s="842"/>
      <c r="AE357" s="225" t="s">
        <v>304</v>
      </c>
      <c r="AF357" s="3510" t="s">
        <v>122</v>
      </c>
      <c r="AG357" s="843"/>
      <c r="AH357" s="843"/>
      <c r="AI357" s="844"/>
      <c r="AJ357" s="225" t="s">
        <v>63</v>
      </c>
      <c r="AK357" s="845" t="s">
        <v>486</v>
      </c>
      <c r="AL357" s="225" t="s">
        <v>304</v>
      </c>
      <c r="AM357" s="125" t="s">
        <v>486</v>
      </c>
      <c r="AN357" s="225" t="s">
        <v>304</v>
      </c>
      <c r="AO357" s="190" t="s">
        <v>486</v>
      </c>
      <c r="AP357" s="225" t="s">
        <v>304</v>
      </c>
      <c r="AQ357" s="3454"/>
      <c r="AR357" s="225" t="s">
        <v>63</v>
      </c>
      <c r="AS357" s="1535"/>
      <c r="AT357" s="1536"/>
      <c r="AU357" s="1526"/>
      <c r="AV357" s="1537"/>
      <c r="AW357" s="1537">
        <v>232822</v>
      </c>
      <c r="AX357" s="1537" t="s">
        <v>2180</v>
      </c>
      <c r="AY357" s="1538" t="s">
        <v>2181</v>
      </c>
      <c r="AZ357" s="1521" t="s">
        <v>1893</v>
      </c>
      <c r="BA357" s="1540"/>
      <c r="BB357" s="1541"/>
      <c r="BC357" s="1542"/>
      <c r="BD357" s="1542"/>
      <c r="BE357" s="1542"/>
      <c r="BF357" s="1542"/>
      <c r="BG357" s="1542" t="s">
        <v>59</v>
      </c>
      <c r="BH357" s="1542" t="s">
        <v>59</v>
      </c>
      <c r="BI357" s="1542" t="s">
        <v>59</v>
      </c>
      <c r="BJ357" s="1542"/>
      <c r="BK357" s="1538"/>
      <c r="BL357" s="1565" t="s">
        <v>486</v>
      </c>
      <c r="BM357" s="1542" t="s">
        <v>3363</v>
      </c>
      <c r="BN357" s="1542" t="s">
        <v>3456</v>
      </c>
      <c r="BO357" s="1538" t="s">
        <v>3362</v>
      </c>
    </row>
    <row r="358" spans="1:67" s="17" customFormat="1" ht="12" customHeight="1">
      <c r="A358" s="1526">
        <v>351</v>
      </c>
      <c r="B358" s="1527" t="s">
        <v>463</v>
      </c>
      <c r="C358" s="1510" t="s">
        <v>2062</v>
      </c>
      <c r="D358" s="1507" t="s">
        <v>2063</v>
      </c>
      <c r="E358" s="1511"/>
      <c r="F358" s="1512" t="s">
        <v>59</v>
      </c>
      <c r="G358" s="1525" t="s">
        <v>2182</v>
      </c>
      <c r="H358" s="1532"/>
      <c r="I358" s="1515"/>
      <c r="J358" s="1534"/>
      <c r="K358" s="851">
        <v>4</v>
      </c>
      <c r="L358" s="837">
        <v>0</v>
      </c>
      <c r="M358" s="838">
        <v>2</v>
      </c>
      <c r="N358" s="3517">
        <v>0</v>
      </c>
      <c r="O358" s="839">
        <v>0</v>
      </c>
      <c r="P358" s="840">
        <v>0</v>
      </c>
      <c r="Q358" s="3575">
        <v>0</v>
      </c>
      <c r="R358" s="3569"/>
      <c r="S358" s="224">
        <f t="shared" si="24"/>
        <v>6</v>
      </c>
      <c r="T358" s="224">
        <f t="shared" si="25"/>
        <v>6</v>
      </c>
      <c r="U358" s="1125" t="s">
        <v>2075</v>
      </c>
      <c r="V358" s="225" t="s">
        <v>304</v>
      </c>
      <c r="W358" s="842" t="s">
        <v>2000</v>
      </c>
      <c r="X358" s="842" t="s">
        <v>1723</v>
      </c>
      <c r="Y358" s="842" t="s">
        <v>1718</v>
      </c>
      <c r="Z358" s="225" t="s">
        <v>304</v>
      </c>
      <c r="AA358" s="842" t="s">
        <v>2162</v>
      </c>
      <c r="AB358" s="842" t="s">
        <v>2076</v>
      </c>
      <c r="AC358" s="842" t="s">
        <v>2077</v>
      </c>
      <c r="AD358" s="842"/>
      <c r="AE358" s="225" t="s">
        <v>304</v>
      </c>
      <c r="AF358" s="3510" t="s">
        <v>122</v>
      </c>
      <c r="AG358" s="843"/>
      <c r="AH358" s="843"/>
      <c r="AI358" s="844"/>
      <c r="AJ358" s="225" t="s">
        <v>63</v>
      </c>
      <c r="AK358" s="845" t="s">
        <v>486</v>
      </c>
      <c r="AL358" s="225" t="s">
        <v>304</v>
      </c>
      <c r="AM358" s="125" t="s">
        <v>486</v>
      </c>
      <c r="AN358" s="225" t="s">
        <v>304</v>
      </c>
      <c r="AO358" s="190" t="s">
        <v>486</v>
      </c>
      <c r="AP358" s="225" t="s">
        <v>304</v>
      </c>
      <c r="AQ358" s="3454"/>
      <c r="AR358" s="225" t="s">
        <v>63</v>
      </c>
      <c r="AS358" s="1535"/>
      <c r="AT358" s="1518"/>
      <c r="AU358" s="1508"/>
      <c r="AV358" s="1537" t="s">
        <v>379</v>
      </c>
      <c r="AW358" s="1537">
        <v>232829</v>
      </c>
      <c r="AX358" s="1537" t="s">
        <v>2183</v>
      </c>
      <c r="AY358" s="1520" t="s">
        <v>2184</v>
      </c>
      <c r="AZ358" s="1521" t="s">
        <v>1821</v>
      </c>
      <c r="BA358" s="1522" t="s">
        <v>2099</v>
      </c>
      <c r="BB358" s="1523"/>
      <c r="BC358" s="1524"/>
      <c r="BD358" s="1524"/>
      <c r="BE358" s="1524"/>
      <c r="BF358" s="1524" t="s">
        <v>59</v>
      </c>
      <c r="BG358" s="1524" t="s">
        <v>59</v>
      </c>
      <c r="BH358" s="1524" t="s">
        <v>59</v>
      </c>
      <c r="BI358" s="1524" t="s">
        <v>59</v>
      </c>
      <c r="BJ358" s="1524"/>
      <c r="BK358" s="1520"/>
      <c r="BL358" s="1565" t="s">
        <v>641</v>
      </c>
      <c r="BM358" s="1524" t="s">
        <v>3363</v>
      </c>
      <c r="BN358" s="1524" t="s">
        <v>499</v>
      </c>
      <c r="BO358" s="1520" t="s">
        <v>3376</v>
      </c>
    </row>
    <row r="359" spans="1:67" s="17" customFormat="1" ht="12" customHeight="1">
      <c r="A359" s="1526">
        <v>352</v>
      </c>
      <c r="B359" s="1527" t="s">
        <v>463</v>
      </c>
      <c r="C359" s="1510" t="s">
        <v>2062</v>
      </c>
      <c r="D359" s="1507" t="s">
        <v>2069</v>
      </c>
      <c r="E359" s="1511"/>
      <c r="F359" s="1512" t="s">
        <v>195</v>
      </c>
      <c r="G359" s="1525" t="s">
        <v>2185</v>
      </c>
      <c r="H359" s="1532"/>
      <c r="I359" s="1515"/>
      <c r="J359" s="1534"/>
      <c r="K359" s="836">
        <v>2</v>
      </c>
      <c r="L359" s="837">
        <v>0</v>
      </c>
      <c r="M359" s="838">
        <v>1</v>
      </c>
      <c r="N359" s="3518">
        <v>0</v>
      </c>
      <c r="O359" s="839">
        <v>0</v>
      </c>
      <c r="P359" s="840">
        <v>0</v>
      </c>
      <c r="Q359" s="3575">
        <v>0</v>
      </c>
      <c r="R359" s="3569"/>
      <c r="S359" s="224">
        <f t="shared" si="24"/>
        <v>3</v>
      </c>
      <c r="T359" s="224">
        <f t="shared" si="25"/>
        <v>3</v>
      </c>
      <c r="U359" s="1125" t="s">
        <v>2075</v>
      </c>
      <c r="V359" s="225" t="s">
        <v>304</v>
      </c>
      <c r="W359" s="842" t="s">
        <v>2000</v>
      </c>
      <c r="X359" s="842" t="s">
        <v>1723</v>
      </c>
      <c r="Y359" s="842" t="s">
        <v>1718</v>
      </c>
      <c r="Z359" s="225" t="s">
        <v>304</v>
      </c>
      <c r="AA359" s="842" t="s">
        <v>2162</v>
      </c>
      <c r="AB359" s="842" t="s">
        <v>2076</v>
      </c>
      <c r="AC359" s="842" t="s">
        <v>2082</v>
      </c>
      <c r="AD359" s="842"/>
      <c r="AE359" s="225" t="s">
        <v>304</v>
      </c>
      <c r="AF359" s="3510" t="s">
        <v>122</v>
      </c>
      <c r="AG359" s="843"/>
      <c r="AH359" s="843"/>
      <c r="AI359" s="844"/>
      <c r="AJ359" s="225" t="s">
        <v>63</v>
      </c>
      <c r="AK359" s="845" t="s">
        <v>486</v>
      </c>
      <c r="AL359" s="225" t="s">
        <v>304</v>
      </c>
      <c r="AM359" s="125" t="s">
        <v>486</v>
      </c>
      <c r="AN359" s="225" t="s">
        <v>304</v>
      </c>
      <c r="AO359" s="190" t="s">
        <v>486</v>
      </c>
      <c r="AP359" s="225" t="s">
        <v>304</v>
      </c>
      <c r="AQ359" s="3454"/>
      <c r="AR359" s="225" t="s">
        <v>63</v>
      </c>
      <c r="AS359" s="1535"/>
      <c r="AT359" s="1518"/>
      <c r="AU359" s="1508"/>
      <c r="AV359" s="1537" t="s">
        <v>379</v>
      </c>
      <c r="AW359" s="1537">
        <v>232829</v>
      </c>
      <c r="AX359" s="1537" t="s">
        <v>2183</v>
      </c>
      <c r="AY359" s="1520" t="s">
        <v>2184</v>
      </c>
      <c r="AZ359" s="1521" t="s">
        <v>1821</v>
      </c>
      <c r="BA359" s="1522" t="s">
        <v>2099</v>
      </c>
      <c r="BB359" s="1523"/>
      <c r="BC359" s="1524"/>
      <c r="BD359" s="1524"/>
      <c r="BE359" s="1524"/>
      <c r="BF359" s="1524" t="s">
        <v>59</v>
      </c>
      <c r="BG359" s="1524" t="s">
        <v>59</v>
      </c>
      <c r="BH359" s="1524" t="s">
        <v>59</v>
      </c>
      <c r="BI359" s="1524" t="s">
        <v>59</v>
      </c>
      <c r="BJ359" s="1524"/>
      <c r="BK359" s="1520"/>
      <c r="BL359" s="1565" t="s">
        <v>486</v>
      </c>
      <c r="BM359" s="1524" t="s">
        <v>3363</v>
      </c>
      <c r="BN359" s="1524" t="s">
        <v>499</v>
      </c>
      <c r="BO359" s="1520" t="s">
        <v>3376</v>
      </c>
    </row>
    <row r="360" spans="1:67" s="17" customFormat="1" ht="12" customHeight="1">
      <c r="A360" s="1526">
        <v>353</v>
      </c>
      <c r="B360" s="1527" t="s">
        <v>463</v>
      </c>
      <c r="C360" s="1510" t="s">
        <v>2062</v>
      </c>
      <c r="D360" s="1507" t="s">
        <v>2070</v>
      </c>
      <c r="E360" s="1511"/>
      <c r="F360" s="1512" t="s">
        <v>195</v>
      </c>
      <c r="G360" s="1525" t="s">
        <v>2186</v>
      </c>
      <c r="H360" s="1532"/>
      <c r="I360" s="1515"/>
      <c r="J360" s="1534"/>
      <c r="K360" s="851">
        <v>1</v>
      </c>
      <c r="L360" s="837">
        <v>0</v>
      </c>
      <c r="M360" s="838">
        <v>1</v>
      </c>
      <c r="N360" s="3517">
        <v>0</v>
      </c>
      <c r="O360" s="839">
        <v>0</v>
      </c>
      <c r="P360" s="840">
        <v>0</v>
      </c>
      <c r="Q360" s="3575">
        <v>0</v>
      </c>
      <c r="R360" s="3569"/>
      <c r="S360" s="224">
        <f t="shared" si="24"/>
        <v>2</v>
      </c>
      <c r="T360" s="224">
        <f t="shared" si="25"/>
        <v>2</v>
      </c>
      <c r="U360" s="1125" t="s">
        <v>564</v>
      </c>
      <c r="V360" s="225" t="s">
        <v>304</v>
      </c>
      <c r="W360" s="842" t="s">
        <v>565</v>
      </c>
      <c r="X360" s="842"/>
      <c r="Y360" s="842" t="s">
        <v>567</v>
      </c>
      <c r="Z360" s="225" t="s">
        <v>304</v>
      </c>
      <c r="AA360" s="842" t="s">
        <v>564</v>
      </c>
      <c r="AB360" s="842"/>
      <c r="AC360" s="842" t="s">
        <v>1511</v>
      </c>
      <c r="AD360" s="842"/>
      <c r="AE360" s="225" t="s">
        <v>304</v>
      </c>
      <c r="AF360" s="3510" t="s">
        <v>122</v>
      </c>
      <c r="AG360" s="843"/>
      <c r="AH360" s="843"/>
      <c r="AI360" s="844"/>
      <c r="AJ360" s="225" t="s">
        <v>63</v>
      </c>
      <c r="AK360" s="845" t="s">
        <v>486</v>
      </c>
      <c r="AL360" s="225" t="s">
        <v>304</v>
      </c>
      <c r="AM360" s="125" t="s">
        <v>486</v>
      </c>
      <c r="AN360" s="225" t="s">
        <v>304</v>
      </c>
      <c r="AO360" s="190" t="s">
        <v>486</v>
      </c>
      <c r="AP360" s="225" t="s">
        <v>304</v>
      </c>
      <c r="AQ360" s="3454"/>
      <c r="AR360" s="225" t="s">
        <v>63</v>
      </c>
      <c r="AS360" s="1535"/>
      <c r="AT360" s="1518"/>
      <c r="AU360" s="1508"/>
      <c r="AV360" s="1537" t="s">
        <v>379</v>
      </c>
      <c r="AW360" s="1537">
        <v>232829</v>
      </c>
      <c r="AX360" s="1537" t="s">
        <v>2183</v>
      </c>
      <c r="AY360" s="1520" t="s">
        <v>2184</v>
      </c>
      <c r="AZ360" s="1521" t="s">
        <v>1821</v>
      </c>
      <c r="BA360" s="1522" t="s">
        <v>2099</v>
      </c>
      <c r="BB360" s="1523"/>
      <c r="BC360" s="1524"/>
      <c r="BD360" s="1524"/>
      <c r="BE360" s="1524"/>
      <c r="BF360" s="1524" t="s">
        <v>59</v>
      </c>
      <c r="BG360" s="1524" t="s">
        <v>59</v>
      </c>
      <c r="BH360" s="1524" t="s">
        <v>59</v>
      </c>
      <c r="BI360" s="1524" t="s">
        <v>59</v>
      </c>
      <c r="BJ360" s="1524"/>
      <c r="BK360" s="1520"/>
      <c r="BL360" s="1565" t="s">
        <v>486</v>
      </c>
      <c r="BM360" s="1524" t="s">
        <v>3363</v>
      </c>
      <c r="BN360" s="1524" t="s">
        <v>499</v>
      </c>
      <c r="BO360" s="1520" t="s">
        <v>3376</v>
      </c>
    </row>
    <row r="361" spans="1:67" s="17" customFormat="1" ht="12" customHeight="1">
      <c r="A361" s="1508">
        <v>354</v>
      </c>
      <c r="B361" s="1509" t="s">
        <v>463</v>
      </c>
      <c r="C361" s="1510" t="s">
        <v>2062</v>
      </c>
      <c r="D361" s="1507" t="s">
        <v>2063</v>
      </c>
      <c r="E361" s="1511"/>
      <c r="F361" s="1512" t="s">
        <v>59</v>
      </c>
      <c r="G361" s="1525" t="s">
        <v>2187</v>
      </c>
      <c r="H361" s="1514"/>
      <c r="I361" s="1515"/>
      <c r="J361" s="1516"/>
      <c r="K361" s="836">
        <v>4</v>
      </c>
      <c r="L361" s="837">
        <v>0</v>
      </c>
      <c r="M361" s="838">
        <v>2</v>
      </c>
      <c r="N361" s="3517">
        <v>0</v>
      </c>
      <c r="O361" s="839">
        <v>0</v>
      </c>
      <c r="P361" s="840">
        <v>0</v>
      </c>
      <c r="Q361" s="3575">
        <v>0</v>
      </c>
      <c r="R361" s="3569"/>
      <c r="S361" s="224">
        <f t="shared" si="24"/>
        <v>6</v>
      </c>
      <c r="T361" s="224">
        <f t="shared" si="25"/>
        <v>6</v>
      </c>
      <c r="U361" s="1125" t="s">
        <v>2075</v>
      </c>
      <c r="V361" s="225" t="s">
        <v>304</v>
      </c>
      <c r="W361" s="842" t="s">
        <v>2000</v>
      </c>
      <c r="X361" s="842" t="s">
        <v>1723</v>
      </c>
      <c r="Y361" s="842" t="s">
        <v>1718</v>
      </c>
      <c r="Z361" s="225" t="s">
        <v>304</v>
      </c>
      <c r="AA361" s="842" t="s">
        <v>2162</v>
      </c>
      <c r="AB361" s="842" t="s">
        <v>2076</v>
      </c>
      <c r="AC361" s="842" t="s">
        <v>2188</v>
      </c>
      <c r="AD361" s="842"/>
      <c r="AE361" s="225" t="s">
        <v>304</v>
      </c>
      <c r="AF361" s="3510" t="s">
        <v>1513</v>
      </c>
      <c r="AG361" s="843"/>
      <c r="AH361" s="843"/>
      <c r="AI361" s="844"/>
      <c r="AJ361" s="225" t="s">
        <v>63</v>
      </c>
      <c r="AK361" s="845" t="s">
        <v>486</v>
      </c>
      <c r="AL361" s="225" t="s">
        <v>304</v>
      </c>
      <c r="AM361" s="125" t="s">
        <v>486</v>
      </c>
      <c r="AN361" s="225" t="s">
        <v>304</v>
      </c>
      <c r="AO361" s="190" t="s">
        <v>486</v>
      </c>
      <c r="AP361" s="225" t="s">
        <v>304</v>
      </c>
      <c r="AQ361" s="3454"/>
      <c r="AR361" s="225" t="s">
        <v>63</v>
      </c>
      <c r="AS361" s="1517"/>
      <c r="AT361" s="1518"/>
      <c r="AU361" s="1508"/>
      <c r="AV361" s="1519"/>
      <c r="AW361" s="1519">
        <v>1008577</v>
      </c>
      <c r="AX361" s="1519" t="s">
        <v>2189</v>
      </c>
      <c r="AY361" s="1520" t="s">
        <v>2190</v>
      </c>
      <c r="AZ361" s="1543" t="s">
        <v>2067</v>
      </c>
      <c r="BA361" s="1522" t="s">
        <v>2068</v>
      </c>
      <c r="BB361" s="1523"/>
      <c r="BC361" s="1524"/>
      <c r="BD361" s="1524"/>
      <c r="BE361" s="1524"/>
      <c r="BF361" s="1524"/>
      <c r="BG361" s="1524"/>
      <c r="BH361" s="1524"/>
      <c r="BI361" s="1524"/>
      <c r="BJ361" s="1524"/>
      <c r="BK361" s="1520"/>
      <c r="BL361" s="1565" t="s">
        <v>641</v>
      </c>
      <c r="BM361" s="1524" t="s">
        <v>2460</v>
      </c>
      <c r="BN361" s="1524" t="s">
        <v>499</v>
      </c>
      <c r="BO361" s="1520" t="s">
        <v>3374</v>
      </c>
    </row>
    <row r="362" spans="1:67" s="17" customFormat="1" ht="12" customHeight="1">
      <c r="A362" s="1508">
        <v>355</v>
      </c>
      <c r="B362" s="1509" t="s">
        <v>463</v>
      </c>
      <c r="C362" s="1510" t="s">
        <v>2062</v>
      </c>
      <c r="D362" s="1507" t="s">
        <v>2069</v>
      </c>
      <c r="E362" s="1511"/>
      <c r="F362" s="1512" t="s">
        <v>195</v>
      </c>
      <c r="G362" s="1525" t="s">
        <v>2191</v>
      </c>
      <c r="H362" s="1514"/>
      <c r="I362" s="1515"/>
      <c r="J362" s="1516"/>
      <c r="K362" s="851">
        <v>2</v>
      </c>
      <c r="L362" s="837">
        <v>0</v>
      </c>
      <c r="M362" s="838">
        <v>1</v>
      </c>
      <c r="N362" s="3517">
        <v>0</v>
      </c>
      <c r="O362" s="839">
        <v>0</v>
      </c>
      <c r="P362" s="840">
        <v>0</v>
      </c>
      <c r="Q362" s="3575">
        <v>0</v>
      </c>
      <c r="R362" s="3569"/>
      <c r="S362" s="224">
        <f t="shared" si="24"/>
        <v>3</v>
      </c>
      <c r="T362" s="224">
        <f t="shared" si="25"/>
        <v>3</v>
      </c>
      <c r="U362" s="1125" t="s">
        <v>2075</v>
      </c>
      <c r="V362" s="225" t="s">
        <v>304</v>
      </c>
      <c r="W362" s="842" t="s">
        <v>2000</v>
      </c>
      <c r="X362" s="842" t="s">
        <v>1723</v>
      </c>
      <c r="Y362" s="842" t="s">
        <v>1718</v>
      </c>
      <c r="Z362" s="225" t="s">
        <v>304</v>
      </c>
      <c r="AA362" s="842" t="s">
        <v>2162</v>
      </c>
      <c r="AB362" s="842" t="s">
        <v>2076</v>
      </c>
      <c r="AC362" s="842" t="s">
        <v>2133</v>
      </c>
      <c r="AD362" s="842"/>
      <c r="AE362" s="225" t="s">
        <v>304</v>
      </c>
      <c r="AF362" s="3510" t="s">
        <v>1513</v>
      </c>
      <c r="AG362" s="843"/>
      <c r="AH362" s="843"/>
      <c r="AI362" s="844"/>
      <c r="AJ362" s="225" t="s">
        <v>63</v>
      </c>
      <c r="AK362" s="845" t="s">
        <v>486</v>
      </c>
      <c r="AL362" s="225" t="s">
        <v>304</v>
      </c>
      <c r="AM362" s="125" t="s">
        <v>486</v>
      </c>
      <c r="AN362" s="225" t="s">
        <v>304</v>
      </c>
      <c r="AO362" s="190" t="s">
        <v>486</v>
      </c>
      <c r="AP362" s="225" t="s">
        <v>304</v>
      </c>
      <c r="AQ362" s="3454"/>
      <c r="AR362" s="225" t="s">
        <v>63</v>
      </c>
      <c r="AS362" s="1517"/>
      <c r="AT362" s="1518"/>
      <c r="AU362" s="1508"/>
      <c r="AV362" s="1519"/>
      <c r="AW362" s="1519">
        <v>1008577</v>
      </c>
      <c r="AX362" s="1519" t="s">
        <v>2189</v>
      </c>
      <c r="AY362" s="1520" t="s">
        <v>2190</v>
      </c>
      <c r="AZ362" s="1543" t="s">
        <v>2067</v>
      </c>
      <c r="BA362" s="1522" t="s">
        <v>2068</v>
      </c>
      <c r="BB362" s="1523"/>
      <c r="BC362" s="1524"/>
      <c r="BD362" s="1524"/>
      <c r="BE362" s="1524"/>
      <c r="BF362" s="1524"/>
      <c r="BG362" s="1524"/>
      <c r="BH362" s="1524"/>
      <c r="BI362" s="1524"/>
      <c r="BJ362" s="1524"/>
      <c r="BK362" s="1520"/>
      <c r="BL362" s="1565" t="s">
        <v>486</v>
      </c>
      <c r="BM362" s="1524" t="s">
        <v>2460</v>
      </c>
      <c r="BN362" s="1524" t="s">
        <v>499</v>
      </c>
      <c r="BO362" s="1520" t="s">
        <v>3374</v>
      </c>
    </row>
    <row r="363" spans="1:67" s="17" customFormat="1" ht="12" customHeight="1">
      <c r="A363" s="1508">
        <v>356</v>
      </c>
      <c r="B363" s="1509" t="s">
        <v>463</v>
      </c>
      <c r="C363" s="1510" t="s">
        <v>2062</v>
      </c>
      <c r="D363" s="1507" t="s">
        <v>2070</v>
      </c>
      <c r="E363" s="1511"/>
      <c r="F363" s="1512" t="s">
        <v>195</v>
      </c>
      <c r="G363" s="1525" t="s">
        <v>2192</v>
      </c>
      <c r="H363" s="1514"/>
      <c r="I363" s="1515"/>
      <c r="J363" s="1516"/>
      <c r="K363" s="836">
        <v>1</v>
      </c>
      <c r="L363" s="837">
        <v>0</v>
      </c>
      <c r="M363" s="838">
        <v>1</v>
      </c>
      <c r="N363" s="3518">
        <v>0</v>
      </c>
      <c r="O363" s="839">
        <v>0</v>
      </c>
      <c r="P363" s="840">
        <v>0</v>
      </c>
      <c r="Q363" s="3575">
        <v>0</v>
      </c>
      <c r="R363" s="3569"/>
      <c r="S363" s="224">
        <f t="shared" si="24"/>
        <v>2</v>
      </c>
      <c r="T363" s="224">
        <f t="shared" si="25"/>
        <v>2</v>
      </c>
      <c r="U363" s="1125" t="s">
        <v>564</v>
      </c>
      <c r="V363" s="225" t="s">
        <v>304</v>
      </c>
      <c r="W363" s="842" t="s">
        <v>565</v>
      </c>
      <c r="X363" s="842"/>
      <c r="Y363" s="842" t="s">
        <v>567</v>
      </c>
      <c r="Z363" s="225" t="s">
        <v>304</v>
      </c>
      <c r="AA363" s="842" t="s">
        <v>564</v>
      </c>
      <c r="AB363" s="842"/>
      <c r="AC363" s="842" t="s">
        <v>1511</v>
      </c>
      <c r="AD363" s="842"/>
      <c r="AE363" s="225" t="s">
        <v>304</v>
      </c>
      <c r="AF363" s="3510" t="s">
        <v>1513</v>
      </c>
      <c r="AG363" s="843"/>
      <c r="AH363" s="843"/>
      <c r="AI363" s="844"/>
      <c r="AJ363" s="225" t="s">
        <v>63</v>
      </c>
      <c r="AK363" s="845" t="s">
        <v>486</v>
      </c>
      <c r="AL363" s="225" t="s">
        <v>304</v>
      </c>
      <c r="AM363" s="125" t="s">
        <v>486</v>
      </c>
      <c r="AN363" s="225" t="s">
        <v>304</v>
      </c>
      <c r="AO363" s="190" t="s">
        <v>486</v>
      </c>
      <c r="AP363" s="225" t="s">
        <v>304</v>
      </c>
      <c r="AQ363" s="3454"/>
      <c r="AR363" s="225" t="s">
        <v>63</v>
      </c>
      <c r="AS363" s="1517"/>
      <c r="AT363" s="1518"/>
      <c r="AU363" s="1508"/>
      <c r="AV363" s="1519"/>
      <c r="AW363" s="1519">
        <v>1008577</v>
      </c>
      <c r="AX363" s="1519" t="s">
        <v>2189</v>
      </c>
      <c r="AY363" s="1520" t="s">
        <v>2190</v>
      </c>
      <c r="AZ363" s="1521" t="s">
        <v>2067</v>
      </c>
      <c r="BA363" s="1522" t="s">
        <v>2068</v>
      </c>
      <c r="BB363" s="1523"/>
      <c r="BC363" s="1524"/>
      <c r="BD363" s="1524"/>
      <c r="BE363" s="1524"/>
      <c r="BF363" s="1524"/>
      <c r="BG363" s="1524"/>
      <c r="BH363" s="1524"/>
      <c r="BI363" s="1524"/>
      <c r="BJ363" s="1524"/>
      <c r="BK363" s="1520"/>
      <c r="BL363" s="1565" t="s">
        <v>486</v>
      </c>
      <c r="BM363" s="1524" t="s">
        <v>2460</v>
      </c>
      <c r="BN363" s="1524" t="s">
        <v>499</v>
      </c>
      <c r="BO363" s="1520" t="s">
        <v>3374</v>
      </c>
    </row>
    <row r="364" spans="1:67" s="17" customFormat="1" ht="12" customHeight="1">
      <c r="A364" s="1526">
        <v>357</v>
      </c>
      <c r="B364" s="1527" t="s">
        <v>463</v>
      </c>
      <c r="C364" s="1528" t="s">
        <v>2062</v>
      </c>
      <c r="D364" s="1507" t="s">
        <v>2070</v>
      </c>
      <c r="E364" s="1529"/>
      <c r="F364" s="1530" t="s">
        <v>195</v>
      </c>
      <c r="G364" s="1531" t="s">
        <v>2193</v>
      </c>
      <c r="H364" s="1532"/>
      <c r="I364" s="1533"/>
      <c r="J364" s="1534"/>
      <c r="K364" s="851">
        <v>1</v>
      </c>
      <c r="L364" s="837">
        <v>0</v>
      </c>
      <c r="M364" s="838">
        <v>1</v>
      </c>
      <c r="N364" s="3517">
        <v>0</v>
      </c>
      <c r="O364" s="839">
        <v>0</v>
      </c>
      <c r="P364" s="840">
        <v>0</v>
      </c>
      <c r="Q364" s="3575">
        <v>0</v>
      </c>
      <c r="R364" s="3569"/>
      <c r="S364" s="224">
        <f t="shared" si="24"/>
        <v>2</v>
      </c>
      <c r="T364" s="224">
        <f t="shared" si="25"/>
        <v>2</v>
      </c>
      <c r="U364" s="1125" t="s">
        <v>564</v>
      </c>
      <c r="V364" s="225" t="s">
        <v>304</v>
      </c>
      <c r="W364" s="842" t="s">
        <v>565</v>
      </c>
      <c r="X364" s="842"/>
      <c r="Y364" s="842" t="s">
        <v>567</v>
      </c>
      <c r="Z364" s="225" t="s">
        <v>304</v>
      </c>
      <c r="AA364" s="842" t="s">
        <v>564</v>
      </c>
      <c r="AB364" s="842"/>
      <c r="AC364" s="842" t="s">
        <v>1511</v>
      </c>
      <c r="AD364" s="842"/>
      <c r="AE364" s="225" t="s">
        <v>304</v>
      </c>
      <c r="AF364" s="3510" t="s">
        <v>122</v>
      </c>
      <c r="AG364" s="843"/>
      <c r="AH364" s="843"/>
      <c r="AI364" s="844"/>
      <c r="AJ364" s="225" t="s">
        <v>63</v>
      </c>
      <c r="AK364" s="845" t="s">
        <v>486</v>
      </c>
      <c r="AL364" s="225" t="s">
        <v>304</v>
      </c>
      <c r="AM364" s="125" t="s">
        <v>486</v>
      </c>
      <c r="AN364" s="225" t="s">
        <v>304</v>
      </c>
      <c r="AO364" s="190" t="s">
        <v>486</v>
      </c>
      <c r="AP364" s="225" t="s">
        <v>304</v>
      </c>
      <c r="AQ364" s="3454"/>
      <c r="AR364" s="225" t="s">
        <v>63</v>
      </c>
      <c r="AS364" s="1535"/>
      <c r="AT364" s="1536"/>
      <c r="AU364" s="1526" t="s">
        <v>1979</v>
      </c>
      <c r="AV364" s="1537"/>
      <c r="AW364" s="1537">
        <v>232838</v>
      </c>
      <c r="AX364" s="1537" t="s">
        <v>2194</v>
      </c>
      <c r="AY364" s="1538" t="s">
        <v>2195</v>
      </c>
      <c r="AZ364" s="1539"/>
      <c r="BA364" s="1540"/>
      <c r="BB364" s="1541"/>
      <c r="BC364" s="1542"/>
      <c r="BD364" s="1542"/>
      <c r="BE364" s="1542"/>
      <c r="BF364" s="1542"/>
      <c r="BG364" s="1542" t="s">
        <v>59</v>
      </c>
      <c r="BH364" s="1542"/>
      <c r="BI364" s="1542" t="s">
        <v>59</v>
      </c>
      <c r="BJ364" s="1542"/>
      <c r="BK364" s="1538"/>
      <c r="BL364" s="1565" t="s">
        <v>486</v>
      </c>
      <c r="BM364" s="1542" t="s">
        <v>3363</v>
      </c>
      <c r="BN364" s="1542" t="s">
        <v>3456</v>
      </c>
      <c r="BO364" s="1538" t="s">
        <v>3362</v>
      </c>
    </row>
    <row r="365" spans="1:67" s="17" customFormat="1" ht="12" customHeight="1">
      <c r="A365" s="1508">
        <v>358</v>
      </c>
      <c r="B365" s="1509" t="s">
        <v>463</v>
      </c>
      <c r="C365" s="1510" t="s">
        <v>2062</v>
      </c>
      <c r="D365" s="1507" t="s">
        <v>2063</v>
      </c>
      <c r="E365" s="1511"/>
      <c r="F365" s="1512" t="s">
        <v>59</v>
      </c>
      <c r="G365" s="1525" t="s">
        <v>2196</v>
      </c>
      <c r="H365" s="1514"/>
      <c r="I365" s="1515"/>
      <c r="J365" s="1516"/>
      <c r="K365" s="836">
        <v>4</v>
      </c>
      <c r="L365" s="837">
        <v>0</v>
      </c>
      <c r="M365" s="838">
        <v>2</v>
      </c>
      <c r="N365" s="3517">
        <v>0</v>
      </c>
      <c r="O365" s="839">
        <v>0</v>
      </c>
      <c r="P365" s="840">
        <v>0</v>
      </c>
      <c r="Q365" s="3575">
        <v>0</v>
      </c>
      <c r="R365" s="3569"/>
      <c r="S365" s="224">
        <f t="shared" si="24"/>
        <v>6</v>
      </c>
      <c r="T365" s="224">
        <f t="shared" si="25"/>
        <v>6</v>
      </c>
      <c r="U365" s="1125" t="s">
        <v>2197</v>
      </c>
      <c r="V365" s="225" t="s">
        <v>304</v>
      </c>
      <c r="W365" s="842" t="s">
        <v>2000</v>
      </c>
      <c r="X365" s="842" t="s">
        <v>1723</v>
      </c>
      <c r="Y365" s="842" t="s">
        <v>1718</v>
      </c>
      <c r="Z365" s="225" t="s">
        <v>304</v>
      </c>
      <c r="AA365" s="842" t="s">
        <v>1890</v>
      </c>
      <c r="AB365" s="842" t="s">
        <v>2076</v>
      </c>
      <c r="AC365" s="842" t="s">
        <v>2077</v>
      </c>
      <c r="AD365" s="842"/>
      <c r="AE365" s="225" t="s">
        <v>304</v>
      </c>
      <c r="AF365" s="3510" t="s">
        <v>2198</v>
      </c>
      <c r="AG365" s="843"/>
      <c r="AH365" s="843"/>
      <c r="AI365" s="844"/>
      <c r="AJ365" s="225" t="s">
        <v>63</v>
      </c>
      <c r="AK365" s="845" t="s">
        <v>486</v>
      </c>
      <c r="AL365" s="225" t="s">
        <v>304</v>
      </c>
      <c r="AM365" s="125" t="s">
        <v>486</v>
      </c>
      <c r="AN365" s="225" t="s">
        <v>304</v>
      </c>
      <c r="AO365" s="190" t="s">
        <v>486</v>
      </c>
      <c r="AP365" s="225" t="s">
        <v>304</v>
      </c>
      <c r="AQ365" s="3454"/>
      <c r="AR365" s="225" t="s">
        <v>63</v>
      </c>
      <c r="AS365" s="1517"/>
      <c r="AT365" s="1518"/>
      <c r="AU365" s="1508"/>
      <c r="AV365" s="1519"/>
      <c r="AW365" s="1519">
        <v>233759</v>
      </c>
      <c r="AX365" s="1519" t="s">
        <v>2199</v>
      </c>
      <c r="AY365" s="1520" t="s">
        <v>2200</v>
      </c>
      <c r="AZ365" s="1521" t="s">
        <v>1893</v>
      </c>
      <c r="BA365" s="1522" t="s">
        <v>2044</v>
      </c>
      <c r="BB365" s="1523"/>
      <c r="BC365" s="1524"/>
      <c r="BD365" s="1524"/>
      <c r="BE365" s="1524"/>
      <c r="BF365" s="1524"/>
      <c r="BG365" s="1524"/>
      <c r="BH365" s="1524"/>
      <c r="BI365" s="1524"/>
      <c r="BJ365" s="1524"/>
      <c r="BK365" s="1520"/>
      <c r="BL365" s="1565" t="s">
        <v>641</v>
      </c>
      <c r="BM365" s="1524" t="s">
        <v>3363</v>
      </c>
      <c r="BN365" s="1524" t="s">
        <v>499</v>
      </c>
      <c r="BO365" s="1520"/>
    </row>
    <row r="366" spans="1:67" s="17" customFormat="1" ht="12" customHeight="1">
      <c r="A366" s="1508">
        <v>359</v>
      </c>
      <c r="B366" s="1509" t="s">
        <v>463</v>
      </c>
      <c r="C366" s="1510" t="s">
        <v>2062</v>
      </c>
      <c r="D366" s="1507" t="s">
        <v>2069</v>
      </c>
      <c r="E366" s="1511"/>
      <c r="F366" s="1512" t="s">
        <v>195</v>
      </c>
      <c r="G366" s="1525" t="s">
        <v>2201</v>
      </c>
      <c r="H366" s="1514"/>
      <c r="I366" s="1515"/>
      <c r="J366" s="1516"/>
      <c r="K366" s="851">
        <v>2</v>
      </c>
      <c r="L366" s="837">
        <v>0</v>
      </c>
      <c r="M366" s="838">
        <v>1</v>
      </c>
      <c r="N366" s="3517">
        <v>0</v>
      </c>
      <c r="O366" s="839">
        <v>0</v>
      </c>
      <c r="P366" s="840">
        <v>0</v>
      </c>
      <c r="Q366" s="3575">
        <v>0</v>
      </c>
      <c r="R366" s="3569"/>
      <c r="S366" s="224">
        <f t="shared" si="24"/>
        <v>3</v>
      </c>
      <c r="T366" s="224">
        <f t="shared" si="25"/>
        <v>3</v>
      </c>
      <c r="U366" s="1125" t="s">
        <v>2197</v>
      </c>
      <c r="V366" s="225" t="s">
        <v>304</v>
      </c>
      <c r="W366" s="842" t="s">
        <v>2000</v>
      </c>
      <c r="X366" s="842" t="s">
        <v>1723</v>
      </c>
      <c r="Y366" s="842" t="s">
        <v>1718</v>
      </c>
      <c r="Z366" s="225" t="s">
        <v>304</v>
      </c>
      <c r="AA366" s="842" t="s">
        <v>1890</v>
      </c>
      <c r="AB366" s="842" t="s">
        <v>2076</v>
      </c>
      <c r="AC366" s="842" t="s">
        <v>2082</v>
      </c>
      <c r="AD366" s="842"/>
      <c r="AE366" s="225" t="s">
        <v>304</v>
      </c>
      <c r="AF366" s="3510" t="s">
        <v>2198</v>
      </c>
      <c r="AG366" s="843"/>
      <c r="AH366" s="843"/>
      <c r="AI366" s="844"/>
      <c r="AJ366" s="225" t="s">
        <v>63</v>
      </c>
      <c r="AK366" s="845" t="s">
        <v>486</v>
      </c>
      <c r="AL366" s="225" t="s">
        <v>304</v>
      </c>
      <c r="AM366" s="125" t="s">
        <v>486</v>
      </c>
      <c r="AN366" s="225" t="s">
        <v>304</v>
      </c>
      <c r="AO366" s="190" t="s">
        <v>486</v>
      </c>
      <c r="AP366" s="225" t="s">
        <v>304</v>
      </c>
      <c r="AQ366" s="3454"/>
      <c r="AR366" s="225" t="s">
        <v>63</v>
      </c>
      <c r="AS366" s="1517"/>
      <c r="AT366" s="1518"/>
      <c r="AU366" s="1508"/>
      <c r="AV366" s="1519"/>
      <c r="AW366" s="1519">
        <v>233759</v>
      </c>
      <c r="AX366" s="1519" t="s">
        <v>2199</v>
      </c>
      <c r="AY366" s="1520" t="s">
        <v>2200</v>
      </c>
      <c r="AZ366" s="1521" t="s">
        <v>1893</v>
      </c>
      <c r="BA366" s="1522" t="s">
        <v>2044</v>
      </c>
      <c r="BB366" s="1523"/>
      <c r="BC366" s="1524"/>
      <c r="BD366" s="1524"/>
      <c r="BE366" s="1524"/>
      <c r="BF366" s="1524"/>
      <c r="BG366" s="1524"/>
      <c r="BH366" s="1524"/>
      <c r="BI366" s="1524"/>
      <c r="BJ366" s="1524"/>
      <c r="BK366" s="1520"/>
      <c r="BL366" s="1565" t="s">
        <v>486</v>
      </c>
      <c r="BM366" s="1524" t="s">
        <v>3363</v>
      </c>
      <c r="BN366" s="1524" t="s">
        <v>499</v>
      </c>
      <c r="BO366" s="1520"/>
    </row>
    <row r="367" spans="1:67" s="17" customFormat="1" ht="12" customHeight="1">
      <c r="A367" s="1508">
        <v>360</v>
      </c>
      <c r="B367" s="1509" t="s">
        <v>463</v>
      </c>
      <c r="C367" s="1510" t="s">
        <v>2062</v>
      </c>
      <c r="D367" s="1507" t="s">
        <v>2070</v>
      </c>
      <c r="E367" s="1511"/>
      <c r="F367" s="1512" t="s">
        <v>195</v>
      </c>
      <c r="G367" s="1525" t="s">
        <v>2202</v>
      </c>
      <c r="H367" s="1514"/>
      <c r="I367" s="1515"/>
      <c r="J367" s="1516"/>
      <c r="K367" s="836">
        <v>1</v>
      </c>
      <c r="L367" s="837">
        <v>0</v>
      </c>
      <c r="M367" s="838">
        <v>1</v>
      </c>
      <c r="N367" s="3518">
        <v>0</v>
      </c>
      <c r="O367" s="839">
        <v>0</v>
      </c>
      <c r="P367" s="840">
        <v>0</v>
      </c>
      <c r="Q367" s="3575">
        <v>0</v>
      </c>
      <c r="R367" s="3569"/>
      <c r="S367" s="224">
        <f t="shared" si="24"/>
        <v>2</v>
      </c>
      <c r="T367" s="224">
        <f t="shared" si="25"/>
        <v>2</v>
      </c>
      <c r="U367" s="1125" t="s">
        <v>564</v>
      </c>
      <c r="V367" s="225" t="s">
        <v>304</v>
      </c>
      <c r="W367" s="842" t="s">
        <v>565</v>
      </c>
      <c r="X367" s="842"/>
      <c r="Y367" s="842" t="s">
        <v>567</v>
      </c>
      <c r="Z367" s="225" t="s">
        <v>304</v>
      </c>
      <c r="AA367" s="842" t="s">
        <v>564</v>
      </c>
      <c r="AB367" s="842"/>
      <c r="AC367" s="842" t="s">
        <v>1511</v>
      </c>
      <c r="AD367" s="842"/>
      <c r="AE367" s="225" t="s">
        <v>304</v>
      </c>
      <c r="AF367" s="3510" t="s">
        <v>2198</v>
      </c>
      <c r="AG367" s="843"/>
      <c r="AH367" s="843"/>
      <c r="AI367" s="844"/>
      <c r="AJ367" s="225" t="s">
        <v>63</v>
      </c>
      <c r="AK367" s="845" t="s">
        <v>486</v>
      </c>
      <c r="AL367" s="225" t="s">
        <v>304</v>
      </c>
      <c r="AM367" s="125" t="s">
        <v>486</v>
      </c>
      <c r="AN367" s="225" t="s">
        <v>304</v>
      </c>
      <c r="AO367" s="190" t="s">
        <v>486</v>
      </c>
      <c r="AP367" s="225" t="s">
        <v>304</v>
      </c>
      <c r="AQ367" s="3454"/>
      <c r="AR367" s="225" t="s">
        <v>63</v>
      </c>
      <c r="AS367" s="1517"/>
      <c r="AT367" s="1518"/>
      <c r="AU367" s="1508"/>
      <c r="AV367" s="1519"/>
      <c r="AW367" s="1519">
        <v>233759</v>
      </c>
      <c r="AX367" s="1519" t="s">
        <v>2199</v>
      </c>
      <c r="AY367" s="1520" t="s">
        <v>2200</v>
      </c>
      <c r="AZ367" s="1521" t="s">
        <v>1893</v>
      </c>
      <c r="BA367" s="1522" t="s">
        <v>2044</v>
      </c>
      <c r="BB367" s="1523"/>
      <c r="BC367" s="1524"/>
      <c r="BD367" s="1524"/>
      <c r="BE367" s="1524"/>
      <c r="BF367" s="1524"/>
      <c r="BG367" s="1524"/>
      <c r="BH367" s="1524"/>
      <c r="BI367" s="1524"/>
      <c r="BJ367" s="1524"/>
      <c r="BK367" s="1520"/>
      <c r="BL367" s="1565" t="s">
        <v>486</v>
      </c>
      <c r="BM367" s="1524" t="s">
        <v>3363</v>
      </c>
      <c r="BN367" s="1524" t="s">
        <v>499</v>
      </c>
      <c r="BO367" s="1520"/>
    </row>
    <row r="368" spans="1:67" s="17" customFormat="1" ht="12" customHeight="1">
      <c r="A368" s="1508">
        <v>361</v>
      </c>
      <c r="B368" s="1509" t="s">
        <v>463</v>
      </c>
      <c r="C368" s="1510" t="s">
        <v>2062</v>
      </c>
      <c r="D368" s="1507" t="s">
        <v>2063</v>
      </c>
      <c r="E368" s="1511"/>
      <c r="F368" s="1512" t="s">
        <v>195</v>
      </c>
      <c r="G368" s="1525" t="s">
        <v>2203</v>
      </c>
      <c r="H368" s="1514"/>
      <c r="I368" s="1515"/>
      <c r="J368" s="1516"/>
      <c r="K368" s="851">
        <v>2</v>
      </c>
      <c r="L368" s="837">
        <v>0</v>
      </c>
      <c r="M368" s="838">
        <v>2</v>
      </c>
      <c r="N368" s="3517">
        <v>0</v>
      </c>
      <c r="O368" s="839">
        <v>0</v>
      </c>
      <c r="P368" s="840">
        <v>0</v>
      </c>
      <c r="Q368" s="3575">
        <v>0</v>
      </c>
      <c r="R368" s="3569"/>
      <c r="S368" s="224">
        <f t="shared" si="24"/>
        <v>4</v>
      </c>
      <c r="T368" s="224">
        <f t="shared" si="25"/>
        <v>4</v>
      </c>
      <c r="U368" s="1125" t="s">
        <v>2204</v>
      </c>
      <c r="V368" s="225" t="s">
        <v>304</v>
      </c>
      <c r="W368" s="842" t="s">
        <v>2000</v>
      </c>
      <c r="X368" s="842" t="s">
        <v>1723</v>
      </c>
      <c r="Y368" s="842" t="s">
        <v>1718</v>
      </c>
      <c r="Z368" s="225" t="s">
        <v>304</v>
      </c>
      <c r="AA368" s="842" t="s">
        <v>2205</v>
      </c>
      <c r="AB368" s="842" t="s">
        <v>2206</v>
      </c>
      <c r="AC368" s="842" t="s">
        <v>2207</v>
      </c>
      <c r="AD368" s="842"/>
      <c r="AE368" s="225" t="s">
        <v>304</v>
      </c>
      <c r="AF368" s="3510" t="s">
        <v>2198</v>
      </c>
      <c r="AG368" s="843"/>
      <c r="AH368" s="843"/>
      <c r="AI368" s="844"/>
      <c r="AJ368" s="225" t="s">
        <v>63</v>
      </c>
      <c r="AK368" s="845" t="s">
        <v>486</v>
      </c>
      <c r="AL368" s="225" t="s">
        <v>304</v>
      </c>
      <c r="AM368" s="125" t="s">
        <v>486</v>
      </c>
      <c r="AN368" s="225" t="s">
        <v>304</v>
      </c>
      <c r="AO368" s="190" t="s">
        <v>486</v>
      </c>
      <c r="AP368" s="225" t="s">
        <v>304</v>
      </c>
      <c r="AQ368" s="3454"/>
      <c r="AR368" s="225" t="s">
        <v>63</v>
      </c>
      <c r="AS368" s="1517"/>
      <c r="AT368" s="1518"/>
      <c r="AU368" s="1508"/>
      <c r="AV368" s="1519"/>
      <c r="AW368" s="1519">
        <v>233758</v>
      </c>
      <c r="AX368" s="1519" t="s">
        <v>2208</v>
      </c>
      <c r="AY368" s="1520" t="s">
        <v>2209</v>
      </c>
      <c r="AZ368" s="1521" t="s">
        <v>1893</v>
      </c>
      <c r="BA368" s="1522" t="s">
        <v>2044</v>
      </c>
      <c r="BB368" s="1523"/>
      <c r="BC368" s="1524"/>
      <c r="BD368" s="1524"/>
      <c r="BE368" s="1524"/>
      <c r="BF368" s="1524"/>
      <c r="BG368" s="1524"/>
      <c r="BH368" s="1524"/>
      <c r="BI368" s="1524"/>
      <c r="BJ368" s="1524"/>
      <c r="BK368" s="1520"/>
      <c r="BL368" s="1565" t="s">
        <v>486</v>
      </c>
      <c r="BM368" s="1524" t="s">
        <v>3363</v>
      </c>
      <c r="BN368" s="1524" t="s">
        <v>499</v>
      </c>
      <c r="BO368" s="1520"/>
    </row>
    <row r="369" spans="1:67" s="17" customFormat="1" ht="12" customHeight="1">
      <c r="A369" s="1508">
        <v>362</v>
      </c>
      <c r="B369" s="1509" t="s">
        <v>463</v>
      </c>
      <c r="C369" s="1510" t="s">
        <v>2062</v>
      </c>
      <c r="D369" s="1507" t="s">
        <v>2069</v>
      </c>
      <c r="E369" s="1511"/>
      <c r="F369" s="1512" t="s">
        <v>195</v>
      </c>
      <c r="G369" s="1513" t="s">
        <v>2210</v>
      </c>
      <c r="H369" s="1514"/>
      <c r="I369" s="1515"/>
      <c r="J369" s="1516"/>
      <c r="K369" s="836">
        <v>2</v>
      </c>
      <c r="L369" s="837">
        <v>0</v>
      </c>
      <c r="M369" s="838">
        <v>1</v>
      </c>
      <c r="N369" s="3517">
        <v>0</v>
      </c>
      <c r="O369" s="839">
        <v>0</v>
      </c>
      <c r="P369" s="840">
        <v>0</v>
      </c>
      <c r="Q369" s="3575">
        <v>0</v>
      </c>
      <c r="R369" s="3569"/>
      <c r="S369" s="224">
        <f t="shared" si="24"/>
        <v>3</v>
      </c>
      <c r="T369" s="224">
        <f t="shared" si="25"/>
        <v>3</v>
      </c>
      <c r="U369" s="1125" t="s">
        <v>2204</v>
      </c>
      <c r="V369" s="225" t="s">
        <v>304</v>
      </c>
      <c r="W369" s="842" t="s">
        <v>2000</v>
      </c>
      <c r="X369" s="842" t="s">
        <v>1723</v>
      </c>
      <c r="Y369" s="842" t="s">
        <v>1718</v>
      </c>
      <c r="Z369" s="225" t="s">
        <v>304</v>
      </c>
      <c r="AA369" s="842" t="s">
        <v>2205</v>
      </c>
      <c r="AB369" s="842" t="s">
        <v>2206</v>
      </c>
      <c r="AC369" s="842" t="s">
        <v>2207</v>
      </c>
      <c r="AD369" s="842"/>
      <c r="AE369" s="225" t="s">
        <v>304</v>
      </c>
      <c r="AF369" s="3510" t="s">
        <v>2198</v>
      </c>
      <c r="AG369" s="843"/>
      <c r="AH369" s="843"/>
      <c r="AI369" s="844"/>
      <c r="AJ369" s="225" t="s">
        <v>63</v>
      </c>
      <c r="AK369" s="845" t="s">
        <v>486</v>
      </c>
      <c r="AL369" s="225" t="s">
        <v>304</v>
      </c>
      <c r="AM369" s="125" t="s">
        <v>486</v>
      </c>
      <c r="AN369" s="225" t="s">
        <v>304</v>
      </c>
      <c r="AO369" s="190" t="s">
        <v>486</v>
      </c>
      <c r="AP369" s="225" t="s">
        <v>304</v>
      </c>
      <c r="AQ369" s="3454"/>
      <c r="AR369" s="225" t="s">
        <v>63</v>
      </c>
      <c r="AS369" s="1517"/>
      <c r="AT369" s="1518"/>
      <c r="AU369" s="1508"/>
      <c r="AV369" s="1519"/>
      <c r="AW369" s="1519">
        <v>233758</v>
      </c>
      <c r="AX369" s="1519" t="s">
        <v>2208</v>
      </c>
      <c r="AY369" s="1520" t="s">
        <v>2209</v>
      </c>
      <c r="AZ369" s="1521" t="s">
        <v>1893</v>
      </c>
      <c r="BA369" s="1522" t="s">
        <v>2044</v>
      </c>
      <c r="BB369" s="1523"/>
      <c r="BC369" s="1524"/>
      <c r="BD369" s="1524"/>
      <c r="BE369" s="1524"/>
      <c r="BF369" s="1524"/>
      <c r="BG369" s="1524"/>
      <c r="BH369" s="1524"/>
      <c r="BI369" s="1524"/>
      <c r="BJ369" s="1524"/>
      <c r="BK369" s="1520"/>
      <c r="BL369" s="1565" t="s">
        <v>486</v>
      </c>
      <c r="BM369" s="1524" t="s">
        <v>3363</v>
      </c>
      <c r="BN369" s="1524" t="s">
        <v>499</v>
      </c>
      <c r="BO369" s="1520"/>
    </row>
    <row r="370" spans="1:67" s="17" customFormat="1" ht="12" customHeight="1">
      <c r="A370" s="1508">
        <v>363</v>
      </c>
      <c r="B370" s="1509" t="s">
        <v>463</v>
      </c>
      <c r="C370" s="1510" t="s">
        <v>2062</v>
      </c>
      <c r="D370" s="1507" t="s">
        <v>2070</v>
      </c>
      <c r="E370" s="1511"/>
      <c r="F370" s="1512" t="s">
        <v>195</v>
      </c>
      <c r="G370" s="1513" t="s">
        <v>2211</v>
      </c>
      <c r="H370" s="1514"/>
      <c r="I370" s="1515"/>
      <c r="J370" s="1516"/>
      <c r="K370" s="851">
        <v>1</v>
      </c>
      <c r="L370" s="837">
        <v>0</v>
      </c>
      <c r="M370" s="838">
        <v>1</v>
      </c>
      <c r="N370" s="3517">
        <v>0</v>
      </c>
      <c r="O370" s="839">
        <v>0</v>
      </c>
      <c r="P370" s="840">
        <v>0</v>
      </c>
      <c r="Q370" s="3575">
        <v>0</v>
      </c>
      <c r="R370" s="3569"/>
      <c r="S370" s="224">
        <f t="shared" si="24"/>
        <v>2</v>
      </c>
      <c r="T370" s="224">
        <f t="shared" si="25"/>
        <v>2</v>
      </c>
      <c r="U370" s="1125" t="s">
        <v>564</v>
      </c>
      <c r="V370" s="225" t="s">
        <v>304</v>
      </c>
      <c r="W370" s="842" t="s">
        <v>565</v>
      </c>
      <c r="X370" s="842"/>
      <c r="Y370" s="842" t="s">
        <v>567</v>
      </c>
      <c r="Z370" s="225" t="s">
        <v>304</v>
      </c>
      <c r="AA370" s="842" t="s">
        <v>564</v>
      </c>
      <c r="AB370" s="842"/>
      <c r="AC370" s="842" t="s">
        <v>1511</v>
      </c>
      <c r="AD370" s="842"/>
      <c r="AE370" s="225" t="s">
        <v>304</v>
      </c>
      <c r="AF370" s="3510" t="s">
        <v>2198</v>
      </c>
      <c r="AG370" s="843"/>
      <c r="AH370" s="843"/>
      <c r="AI370" s="844"/>
      <c r="AJ370" s="225" t="s">
        <v>63</v>
      </c>
      <c r="AK370" s="845" t="s">
        <v>486</v>
      </c>
      <c r="AL370" s="225" t="s">
        <v>304</v>
      </c>
      <c r="AM370" s="125" t="s">
        <v>486</v>
      </c>
      <c r="AN370" s="225" t="s">
        <v>304</v>
      </c>
      <c r="AO370" s="190" t="s">
        <v>486</v>
      </c>
      <c r="AP370" s="225" t="s">
        <v>304</v>
      </c>
      <c r="AQ370" s="3454"/>
      <c r="AR370" s="225" t="s">
        <v>63</v>
      </c>
      <c r="AS370" s="1517"/>
      <c r="AT370" s="1518"/>
      <c r="AU370" s="1508"/>
      <c r="AV370" s="1519"/>
      <c r="AW370" s="1519">
        <v>233758</v>
      </c>
      <c r="AX370" s="1519" t="s">
        <v>2208</v>
      </c>
      <c r="AY370" s="1520" t="s">
        <v>2209</v>
      </c>
      <c r="AZ370" s="1521" t="s">
        <v>1893</v>
      </c>
      <c r="BA370" s="1522" t="s">
        <v>2044</v>
      </c>
      <c r="BB370" s="1523"/>
      <c r="BC370" s="1524"/>
      <c r="BD370" s="1524"/>
      <c r="BE370" s="1524"/>
      <c r="BF370" s="1524"/>
      <c r="BG370" s="1524"/>
      <c r="BH370" s="1524"/>
      <c r="BI370" s="1524"/>
      <c r="BJ370" s="1524"/>
      <c r="BK370" s="1520"/>
      <c r="BL370" s="1565" t="s">
        <v>486</v>
      </c>
      <c r="BM370" s="1524" t="s">
        <v>3363</v>
      </c>
      <c r="BN370" s="1524" t="s">
        <v>499</v>
      </c>
      <c r="BO370" s="1520"/>
    </row>
    <row r="371" spans="1:67" s="17" customFormat="1" ht="12" customHeight="1">
      <c r="A371" s="1508">
        <v>364</v>
      </c>
      <c r="B371" s="1509" t="s">
        <v>463</v>
      </c>
      <c r="C371" s="1510" t="s">
        <v>2062</v>
      </c>
      <c r="D371" s="1507" t="s">
        <v>2063</v>
      </c>
      <c r="E371" s="1511"/>
      <c r="F371" s="1512" t="s">
        <v>195</v>
      </c>
      <c r="G371" s="1513" t="s">
        <v>2212</v>
      </c>
      <c r="H371" s="1514"/>
      <c r="I371" s="1515"/>
      <c r="J371" s="1516"/>
      <c r="K371" s="836">
        <v>2</v>
      </c>
      <c r="L371" s="837">
        <v>0</v>
      </c>
      <c r="M371" s="838">
        <v>1</v>
      </c>
      <c r="N371" s="3518">
        <v>0</v>
      </c>
      <c r="O371" s="839">
        <v>0</v>
      </c>
      <c r="P371" s="840">
        <v>0</v>
      </c>
      <c r="Q371" s="3575">
        <v>0</v>
      </c>
      <c r="R371" s="3569"/>
      <c r="S371" s="224">
        <f t="shared" si="24"/>
        <v>3</v>
      </c>
      <c r="T371" s="224">
        <f t="shared" si="25"/>
        <v>3</v>
      </c>
      <c r="U371" s="1125" t="s">
        <v>2213</v>
      </c>
      <c r="V371" s="225" t="s">
        <v>304</v>
      </c>
      <c r="W371" s="842" t="s">
        <v>2214</v>
      </c>
      <c r="X371" s="842" t="s">
        <v>1723</v>
      </c>
      <c r="Y371" s="842" t="s">
        <v>567</v>
      </c>
      <c r="Z371" s="225" t="s">
        <v>304</v>
      </c>
      <c r="AA371" s="842" t="s">
        <v>2215</v>
      </c>
      <c r="AB371" s="842" t="s">
        <v>2216</v>
      </c>
      <c r="AC371" s="842" t="s">
        <v>2217</v>
      </c>
      <c r="AD371" s="842" t="s">
        <v>2218</v>
      </c>
      <c r="AE371" s="225" t="s">
        <v>304</v>
      </c>
      <c r="AF371" s="3510" t="s">
        <v>122</v>
      </c>
      <c r="AG371" s="843"/>
      <c r="AH371" s="843"/>
      <c r="AI371" s="844"/>
      <c r="AJ371" s="225" t="s">
        <v>63</v>
      </c>
      <c r="AK371" s="845" t="s">
        <v>486</v>
      </c>
      <c r="AL371" s="225" t="s">
        <v>304</v>
      </c>
      <c r="AM371" s="125" t="s">
        <v>486</v>
      </c>
      <c r="AN371" s="225" t="s">
        <v>304</v>
      </c>
      <c r="AO371" s="190" t="s">
        <v>486</v>
      </c>
      <c r="AP371" s="225" t="s">
        <v>304</v>
      </c>
      <c r="AQ371" s="3454"/>
      <c r="AR371" s="225" t="s">
        <v>63</v>
      </c>
      <c r="AS371" s="1517"/>
      <c r="AT371" s="1518"/>
      <c r="AU371" s="1508"/>
      <c r="AV371" s="1519"/>
      <c r="AW371" s="1519">
        <v>232664</v>
      </c>
      <c r="AX371" s="1519" t="s">
        <v>2219</v>
      </c>
      <c r="AY371" s="1520" t="s">
        <v>2220</v>
      </c>
      <c r="AZ371" s="1521" t="s">
        <v>1893</v>
      </c>
      <c r="BA371" s="1522"/>
      <c r="BB371" s="1523"/>
      <c r="BC371" s="1524"/>
      <c r="BD371" s="1524"/>
      <c r="BE371" s="1524"/>
      <c r="BF371" s="1524"/>
      <c r="BG371" s="1524"/>
      <c r="BH371" s="1524"/>
      <c r="BI371" s="1524"/>
      <c r="BJ371" s="1524"/>
      <c r="BK371" s="1520"/>
      <c r="BL371" s="1565" t="s">
        <v>486</v>
      </c>
      <c r="BM371" s="1524" t="s">
        <v>3363</v>
      </c>
      <c r="BN371" s="1524" t="s">
        <v>3456</v>
      </c>
      <c r="BO371" s="1520" t="s">
        <v>3377</v>
      </c>
    </row>
    <row r="372" spans="1:67" s="17" customFormat="1" ht="12" customHeight="1">
      <c r="A372" s="1508">
        <v>365</v>
      </c>
      <c r="B372" s="1509" t="s">
        <v>463</v>
      </c>
      <c r="C372" s="1510" t="s">
        <v>2062</v>
      </c>
      <c r="D372" s="1507" t="s">
        <v>2069</v>
      </c>
      <c r="E372" s="1511"/>
      <c r="F372" s="1512" t="s">
        <v>195</v>
      </c>
      <c r="G372" s="1513" t="s">
        <v>2221</v>
      </c>
      <c r="H372" s="1514"/>
      <c r="I372" s="1515"/>
      <c r="J372" s="1516"/>
      <c r="K372" s="851">
        <v>2</v>
      </c>
      <c r="L372" s="837">
        <v>0</v>
      </c>
      <c r="M372" s="838">
        <v>2</v>
      </c>
      <c r="N372" s="3517">
        <v>0</v>
      </c>
      <c r="O372" s="839">
        <v>0</v>
      </c>
      <c r="P372" s="840">
        <v>0</v>
      </c>
      <c r="Q372" s="3575">
        <v>0</v>
      </c>
      <c r="R372" s="3569"/>
      <c r="S372" s="224">
        <f t="shared" si="24"/>
        <v>4</v>
      </c>
      <c r="T372" s="224">
        <f t="shared" si="25"/>
        <v>4</v>
      </c>
      <c r="U372" s="1125" t="s">
        <v>2213</v>
      </c>
      <c r="V372" s="225" t="s">
        <v>304</v>
      </c>
      <c r="W372" s="842" t="s">
        <v>2214</v>
      </c>
      <c r="X372" s="842" t="s">
        <v>1723</v>
      </c>
      <c r="Y372" s="842" t="s">
        <v>567</v>
      </c>
      <c r="Z372" s="225" t="s">
        <v>304</v>
      </c>
      <c r="AA372" s="842" t="s">
        <v>2215</v>
      </c>
      <c r="AB372" s="842" t="s">
        <v>2216</v>
      </c>
      <c r="AC372" s="842" t="s">
        <v>2217</v>
      </c>
      <c r="AD372" s="842" t="s">
        <v>2218</v>
      </c>
      <c r="AE372" s="225" t="s">
        <v>304</v>
      </c>
      <c r="AF372" s="3510" t="s">
        <v>122</v>
      </c>
      <c r="AG372" s="843"/>
      <c r="AH372" s="843"/>
      <c r="AI372" s="844"/>
      <c r="AJ372" s="225" t="s">
        <v>63</v>
      </c>
      <c r="AK372" s="845" t="s">
        <v>486</v>
      </c>
      <c r="AL372" s="225" t="s">
        <v>304</v>
      </c>
      <c r="AM372" s="125" t="s">
        <v>486</v>
      </c>
      <c r="AN372" s="225" t="s">
        <v>304</v>
      </c>
      <c r="AO372" s="190" t="s">
        <v>486</v>
      </c>
      <c r="AP372" s="225" t="s">
        <v>304</v>
      </c>
      <c r="AQ372" s="3454"/>
      <c r="AR372" s="225" t="s">
        <v>63</v>
      </c>
      <c r="AS372" s="1517"/>
      <c r="AT372" s="1518"/>
      <c r="AU372" s="1508"/>
      <c r="AV372" s="1519"/>
      <c r="AW372" s="1519">
        <v>232664</v>
      </c>
      <c r="AX372" s="1519" t="s">
        <v>2219</v>
      </c>
      <c r="AY372" s="1520" t="s">
        <v>2220</v>
      </c>
      <c r="AZ372" s="1521" t="s">
        <v>1893</v>
      </c>
      <c r="BA372" s="1522"/>
      <c r="BB372" s="1523"/>
      <c r="BC372" s="1524"/>
      <c r="BD372" s="1524"/>
      <c r="BE372" s="1524"/>
      <c r="BF372" s="1524"/>
      <c r="BG372" s="1524"/>
      <c r="BH372" s="1524"/>
      <c r="BI372" s="1524"/>
      <c r="BJ372" s="1524"/>
      <c r="BK372" s="1520"/>
      <c r="BL372" s="1565" t="s">
        <v>486</v>
      </c>
      <c r="BM372" s="1524" t="s">
        <v>3363</v>
      </c>
      <c r="BN372" s="1524" t="s">
        <v>3456</v>
      </c>
      <c r="BO372" s="1520" t="s">
        <v>3377</v>
      </c>
    </row>
    <row r="373" spans="1:67" s="17" customFormat="1" ht="12" customHeight="1">
      <c r="A373" s="1508">
        <v>366</v>
      </c>
      <c r="B373" s="1509" t="s">
        <v>463</v>
      </c>
      <c r="C373" s="1510" t="s">
        <v>2062</v>
      </c>
      <c r="D373" s="1507" t="s">
        <v>2070</v>
      </c>
      <c r="E373" s="1511"/>
      <c r="F373" s="1512" t="s">
        <v>195</v>
      </c>
      <c r="G373" s="1513" t="s">
        <v>2222</v>
      </c>
      <c r="H373" s="1514"/>
      <c r="I373" s="1515"/>
      <c r="J373" s="1516"/>
      <c r="K373" s="836">
        <v>1</v>
      </c>
      <c r="L373" s="837">
        <v>0</v>
      </c>
      <c r="M373" s="838">
        <v>1</v>
      </c>
      <c r="N373" s="3517">
        <v>0</v>
      </c>
      <c r="O373" s="839">
        <v>0</v>
      </c>
      <c r="P373" s="840">
        <v>0</v>
      </c>
      <c r="Q373" s="3575">
        <v>0</v>
      </c>
      <c r="R373" s="3569"/>
      <c r="S373" s="224">
        <f t="shared" si="24"/>
        <v>2</v>
      </c>
      <c r="T373" s="224">
        <f t="shared" si="25"/>
        <v>2</v>
      </c>
      <c r="U373" s="1125" t="s">
        <v>564</v>
      </c>
      <c r="V373" s="225" t="s">
        <v>304</v>
      </c>
      <c r="W373" s="842" t="s">
        <v>565</v>
      </c>
      <c r="X373" s="842"/>
      <c r="Y373" s="842" t="s">
        <v>567</v>
      </c>
      <c r="Z373" s="225" t="s">
        <v>304</v>
      </c>
      <c r="AA373" s="842" t="s">
        <v>564</v>
      </c>
      <c r="AB373" s="842"/>
      <c r="AC373" s="842" t="s">
        <v>1511</v>
      </c>
      <c r="AD373" s="842"/>
      <c r="AE373" s="225" t="s">
        <v>304</v>
      </c>
      <c r="AF373" s="3510" t="s">
        <v>122</v>
      </c>
      <c r="AG373" s="843"/>
      <c r="AH373" s="843"/>
      <c r="AI373" s="844"/>
      <c r="AJ373" s="225" t="s">
        <v>63</v>
      </c>
      <c r="AK373" s="845" t="s">
        <v>486</v>
      </c>
      <c r="AL373" s="225" t="s">
        <v>304</v>
      </c>
      <c r="AM373" s="125" t="s">
        <v>486</v>
      </c>
      <c r="AN373" s="225" t="s">
        <v>304</v>
      </c>
      <c r="AO373" s="190" t="s">
        <v>486</v>
      </c>
      <c r="AP373" s="225" t="s">
        <v>304</v>
      </c>
      <c r="AQ373" s="3454"/>
      <c r="AR373" s="225" t="s">
        <v>63</v>
      </c>
      <c r="AS373" s="1517"/>
      <c r="AT373" s="1518"/>
      <c r="AU373" s="1508"/>
      <c r="AV373" s="1519"/>
      <c r="AW373" s="1519">
        <v>232664</v>
      </c>
      <c r="AX373" s="1519" t="s">
        <v>2219</v>
      </c>
      <c r="AY373" s="1520" t="s">
        <v>2220</v>
      </c>
      <c r="AZ373" s="1521" t="s">
        <v>1893</v>
      </c>
      <c r="BA373" s="1522"/>
      <c r="BB373" s="1523"/>
      <c r="BC373" s="1524"/>
      <c r="BD373" s="1524"/>
      <c r="BE373" s="1524"/>
      <c r="BF373" s="1524"/>
      <c r="BG373" s="1524" t="s">
        <v>59</v>
      </c>
      <c r="BH373" s="1524"/>
      <c r="BI373" s="1524"/>
      <c r="BJ373" s="1524"/>
      <c r="BK373" s="1520"/>
      <c r="BL373" s="1565" t="s">
        <v>486</v>
      </c>
      <c r="BM373" s="1524" t="s">
        <v>3363</v>
      </c>
      <c r="BN373" s="1524" t="s">
        <v>3456</v>
      </c>
      <c r="BO373" s="1520" t="s">
        <v>3377</v>
      </c>
    </row>
    <row r="374" spans="1:67" s="17" customFormat="1" ht="12" customHeight="1">
      <c r="A374" s="1526">
        <v>367</v>
      </c>
      <c r="B374" s="1527" t="s">
        <v>463</v>
      </c>
      <c r="C374" s="1528" t="s">
        <v>2062</v>
      </c>
      <c r="D374" s="1507" t="s">
        <v>2070</v>
      </c>
      <c r="E374" s="1529"/>
      <c r="F374" s="1530" t="s">
        <v>195</v>
      </c>
      <c r="G374" s="1531" t="s">
        <v>2223</v>
      </c>
      <c r="H374" s="1532"/>
      <c r="I374" s="1533"/>
      <c r="J374" s="1534"/>
      <c r="K374" s="851">
        <v>1</v>
      </c>
      <c r="L374" s="837">
        <v>0</v>
      </c>
      <c r="M374" s="838">
        <v>1</v>
      </c>
      <c r="N374" s="3517">
        <v>0</v>
      </c>
      <c r="O374" s="839">
        <v>0</v>
      </c>
      <c r="P374" s="840">
        <v>0</v>
      </c>
      <c r="Q374" s="3575">
        <v>0</v>
      </c>
      <c r="R374" s="3569"/>
      <c r="S374" s="224">
        <f t="shared" si="24"/>
        <v>2</v>
      </c>
      <c r="T374" s="224">
        <f t="shared" si="25"/>
        <v>2</v>
      </c>
      <c r="U374" s="1125" t="s">
        <v>564</v>
      </c>
      <c r="V374" s="225" t="s">
        <v>304</v>
      </c>
      <c r="W374" s="842" t="s">
        <v>565</v>
      </c>
      <c r="X374" s="842"/>
      <c r="Y374" s="842" t="s">
        <v>567</v>
      </c>
      <c r="Z374" s="225" t="s">
        <v>304</v>
      </c>
      <c r="AA374" s="842" t="s">
        <v>564</v>
      </c>
      <c r="AB374" s="842"/>
      <c r="AC374" s="842" t="s">
        <v>1511</v>
      </c>
      <c r="AD374" s="842"/>
      <c r="AE374" s="225" t="s">
        <v>304</v>
      </c>
      <c r="AF374" s="3510" t="s">
        <v>122</v>
      </c>
      <c r="AG374" s="843"/>
      <c r="AH374" s="843"/>
      <c r="AI374" s="844"/>
      <c r="AJ374" s="225" t="s">
        <v>63</v>
      </c>
      <c r="AK374" s="845" t="s">
        <v>486</v>
      </c>
      <c r="AL374" s="225" t="s">
        <v>304</v>
      </c>
      <c r="AM374" s="125" t="s">
        <v>486</v>
      </c>
      <c r="AN374" s="225" t="s">
        <v>304</v>
      </c>
      <c r="AO374" s="190" t="s">
        <v>486</v>
      </c>
      <c r="AP374" s="225" t="s">
        <v>304</v>
      </c>
      <c r="AQ374" s="3454"/>
      <c r="AR374" s="225" t="s">
        <v>63</v>
      </c>
      <c r="AS374" s="1535"/>
      <c r="AT374" s="1536"/>
      <c r="AU374" s="1526"/>
      <c r="AV374" s="1537"/>
      <c r="AW374" s="1537">
        <v>232631</v>
      </c>
      <c r="AX374" s="1537" t="s">
        <v>2224</v>
      </c>
      <c r="AY374" s="1538" t="s">
        <v>2225</v>
      </c>
      <c r="AZ374" s="1521" t="s">
        <v>1893</v>
      </c>
      <c r="BA374" s="1540"/>
      <c r="BB374" s="1541"/>
      <c r="BC374" s="1542"/>
      <c r="BD374" s="1542"/>
      <c r="BE374" s="1542"/>
      <c r="BF374" s="1542"/>
      <c r="BG374" s="1542"/>
      <c r="BH374" s="1542"/>
      <c r="BI374" s="1542"/>
      <c r="BJ374" s="1542"/>
      <c r="BK374" s="1538"/>
      <c r="BL374" s="1565" t="s">
        <v>486</v>
      </c>
      <c r="BM374" s="1542" t="s">
        <v>3363</v>
      </c>
      <c r="BN374" s="1542" t="s">
        <v>3456</v>
      </c>
      <c r="BO374" s="1538" t="s">
        <v>3362</v>
      </c>
    </row>
    <row r="375" spans="1:67" s="17" customFormat="1" ht="12" customHeight="1">
      <c r="A375" s="1526">
        <v>368</v>
      </c>
      <c r="B375" s="1527" t="s">
        <v>463</v>
      </c>
      <c r="C375" s="1510" t="s">
        <v>2062</v>
      </c>
      <c r="D375" s="1507" t="s">
        <v>2063</v>
      </c>
      <c r="E375" s="1511"/>
      <c r="F375" s="1512"/>
      <c r="G375" s="1525" t="s">
        <v>2226</v>
      </c>
      <c r="H375" s="1532"/>
      <c r="I375" s="1515"/>
      <c r="J375" s="1534"/>
      <c r="K375" s="836">
        <v>2</v>
      </c>
      <c r="L375" s="837">
        <v>0</v>
      </c>
      <c r="M375" s="838">
        <v>2</v>
      </c>
      <c r="N375" s="3518">
        <v>0</v>
      </c>
      <c r="O375" s="839">
        <v>0</v>
      </c>
      <c r="P375" s="840">
        <v>0</v>
      </c>
      <c r="Q375" s="3575">
        <v>0</v>
      </c>
      <c r="R375" s="3569"/>
      <c r="S375" s="224">
        <f t="shared" si="24"/>
        <v>4</v>
      </c>
      <c r="T375" s="224">
        <f t="shared" si="25"/>
        <v>4</v>
      </c>
      <c r="U375" s="1125" t="s">
        <v>2227</v>
      </c>
      <c r="V375" s="225" t="s">
        <v>304</v>
      </c>
      <c r="W375" s="842" t="s">
        <v>2000</v>
      </c>
      <c r="X375" s="842" t="s">
        <v>1723</v>
      </c>
      <c r="Y375" s="842" t="s">
        <v>1718</v>
      </c>
      <c r="Z375" s="225" t="s">
        <v>304</v>
      </c>
      <c r="AA375" s="842" t="s">
        <v>1890</v>
      </c>
      <c r="AB375" s="842" t="s">
        <v>2076</v>
      </c>
      <c r="AC375" s="842" t="s">
        <v>2145</v>
      </c>
      <c r="AD375" s="842"/>
      <c r="AE375" s="225" t="s">
        <v>304</v>
      </c>
      <c r="AF375" s="3510" t="s">
        <v>122</v>
      </c>
      <c r="AG375" s="843"/>
      <c r="AH375" s="843"/>
      <c r="AI375" s="844"/>
      <c r="AJ375" s="225" t="s">
        <v>63</v>
      </c>
      <c r="AK375" s="845" t="s">
        <v>486</v>
      </c>
      <c r="AL375" s="225" t="s">
        <v>304</v>
      </c>
      <c r="AM375" s="125" t="s">
        <v>486</v>
      </c>
      <c r="AN375" s="225" t="s">
        <v>304</v>
      </c>
      <c r="AO375" s="190" t="s">
        <v>486</v>
      </c>
      <c r="AP375" s="225" t="s">
        <v>304</v>
      </c>
      <c r="AQ375" s="3454"/>
      <c r="AR375" s="225" t="s">
        <v>63</v>
      </c>
      <c r="AS375" s="1535"/>
      <c r="AT375" s="1518"/>
      <c r="AU375" s="1508"/>
      <c r="AV375" s="1537" t="s">
        <v>379</v>
      </c>
      <c r="AW375" s="1537">
        <v>232632</v>
      </c>
      <c r="AX375" s="1537" t="s">
        <v>2228</v>
      </c>
      <c r="AY375" s="1520" t="s">
        <v>2229</v>
      </c>
      <c r="AZ375" s="1521" t="s">
        <v>1893</v>
      </c>
      <c r="BA375" s="1522" t="s">
        <v>2044</v>
      </c>
      <c r="BB375" s="1523"/>
      <c r="BC375" s="1524"/>
      <c r="BD375" s="1524"/>
      <c r="BE375" s="1524"/>
      <c r="BF375" s="1524" t="s">
        <v>59</v>
      </c>
      <c r="BG375" s="1524"/>
      <c r="BH375" s="1524"/>
      <c r="BI375" s="1524"/>
      <c r="BJ375" s="1524"/>
      <c r="BK375" s="1520"/>
      <c r="BL375" s="1565" t="s">
        <v>486</v>
      </c>
      <c r="BM375" s="1524" t="s">
        <v>3363</v>
      </c>
      <c r="BN375" s="1524" t="s">
        <v>3456</v>
      </c>
      <c r="BO375" s="1520" t="s">
        <v>3378</v>
      </c>
    </row>
    <row r="376" spans="1:67" s="17" customFormat="1" ht="12" customHeight="1">
      <c r="A376" s="1526">
        <v>369</v>
      </c>
      <c r="B376" s="1527" t="s">
        <v>463</v>
      </c>
      <c r="C376" s="1528" t="s">
        <v>2062</v>
      </c>
      <c r="D376" s="1507" t="s">
        <v>2069</v>
      </c>
      <c r="E376" s="1529"/>
      <c r="F376" s="1530" t="s">
        <v>195</v>
      </c>
      <c r="G376" s="1531" t="s">
        <v>2230</v>
      </c>
      <c r="H376" s="1532"/>
      <c r="I376" s="1533"/>
      <c r="J376" s="1534"/>
      <c r="K376" s="851">
        <v>2</v>
      </c>
      <c r="L376" s="837">
        <v>0</v>
      </c>
      <c r="M376" s="838">
        <v>1</v>
      </c>
      <c r="N376" s="3517">
        <v>0</v>
      </c>
      <c r="O376" s="839">
        <v>0</v>
      </c>
      <c r="P376" s="840">
        <v>0</v>
      </c>
      <c r="Q376" s="3575">
        <v>0</v>
      </c>
      <c r="R376" s="3569"/>
      <c r="S376" s="224">
        <f t="shared" si="24"/>
        <v>3</v>
      </c>
      <c r="T376" s="224">
        <f t="shared" si="25"/>
        <v>3</v>
      </c>
      <c r="U376" s="1125" t="s">
        <v>2088</v>
      </c>
      <c r="V376" s="225" t="s">
        <v>304</v>
      </c>
      <c r="W376" s="842" t="s">
        <v>2000</v>
      </c>
      <c r="X376" s="842" t="s">
        <v>1723</v>
      </c>
      <c r="Y376" s="842" t="s">
        <v>1718</v>
      </c>
      <c r="Z376" s="225" t="s">
        <v>304</v>
      </c>
      <c r="AA376" s="842" t="s">
        <v>1890</v>
      </c>
      <c r="AB376" s="842" t="s">
        <v>2076</v>
      </c>
      <c r="AC376" s="842" t="s">
        <v>2082</v>
      </c>
      <c r="AD376" s="842"/>
      <c r="AE376" s="225" t="s">
        <v>304</v>
      </c>
      <c r="AF376" s="3510" t="s">
        <v>122</v>
      </c>
      <c r="AG376" s="843"/>
      <c r="AH376" s="843"/>
      <c r="AI376" s="844"/>
      <c r="AJ376" s="225" t="s">
        <v>63</v>
      </c>
      <c r="AK376" s="845" t="s">
        <v>486</v>
      </c>
      <c r="AL376" s="225" t="s">
        <v>304</v>
      </c>
      <c r="AM376" s="125" t="s">
        <v>486</v>
      </c>
      <c r="AN376" s="225" t="s">
        <v>304</v>
      </c>
      <c r="AO376" s="190" t="s">
        <v>486</v>
      </c>
      <c r="AP376" s="225" t="s">
        <v>304</v>
      </c>
      <c r="AQ376" s="3454"/>
      <c r="AR376" s="225" t="s">
        <v>63</v>
      </c>
      <c r="AS376" s="1535"/>
      <c r="AT376" s="1536"/>
      <c r="AU376" s="1526"/>
      <c r="AV376" s="1537" t="s">
        <v>379</v>
      </c>
      <c r="AW376" s="1537">
        <v>232632</v>
      </c>
      <c r="AX376" s="1537" t="s">
        <v>2228</v>
      </c>
      <c r="AY376" s="1538" t="s">
        <v>2229</v>
      </c>
      <c r="AZ376" s="1539" t="s">
        <v>1893</v>
      </c>
      <c r="BA376" s="1540" t="s">
        <v>2044</v>
      </c>
      <c r="BB376" s="1541"/>
      <c r="BC376" s="1542"/>
      <c r="BD376" s="1542"/>
      <c r="BE376" s="1542"/>
      <c r="BF376" s="1524" t="s">
        <v>59</v>
      </c>
      <c r="BG376" s="1542"/>
      <c r="BH376" s="1542"/>
      <c r="BI376" s="1542"/>
      <c r="BJ376" s="1542"/>
      <c r="BK376" s="1538"/>
      <c r="BL376" s="1565" t="s">
        <v>486</v>
      </c>
      <c r="BM376" s="1542" t="s">
        <v>3363</v>
      </c>
      <c r="BN376" s="1542" t="s">
        <v>3456</v>
      </c>
      <c r="BO376" s="1538" t="s">
        <v>3378</v>
      </c>
    </row>
    <row r="377" spans="1:67" s="17" customFormat="1" ht="12" customHeight="1">
      <c r="A377" s="1526">
        <v>370</v>
      </c>
      <c r="B377" s="1527" t="s">
        <v>463</v>
      </c>
      <c r="C377" s="1528" t="s">
        <v>2062</v>
      </c>
      <c r="D377" s="1507" t="s">
        <v>2070</v>
      </c>
      <c r="E377" s="1529"/>
      <c r="F377" s="1530" t="s">
        <v>195</v>
      </c>
      <c r="G377" s="1531" t="s">
        <v>2231</v>
      </c>
      <c r="H377" s="1532"/>
      <c r="I377" s="1533"/>
      <c r="J377" s="1534"/>
      <c r="K377" s="836">
        <v>1</v>
      </c>
      <c r="L377" s="837">
        <v>0</v>
      </c>
      <c r="M377" s="838">
        <v>1</v>
      </c>
      <c r="N377" s="3517">
        <v>0</v>
      </c>
      <c r="O377" s="839">
        <v>0</v>
      </c>
      <c r="P377" s="840">
        <v>0</v>
      </c>
      <c r="Q377" s="3575">
        <v>0</v>
      </c>
      <c r="R377" s="3569"/>
      <c r="S377" s="224">
        <f t="shared" si="24"/>
        <v>2</v>
      </c>
      <c r="T377" s="224">
        <f t="shared" si="25"/>
        <v>2</v>
      </c>
      <c r="U377" s="1125" t="s">
        <v>564</v>
      </c>
      <c r="V377" s="225" t="s">
        <v>304</v>
      </c>
      <c r="W377" s="842" t="s">
        <v>565</v>
      </c>
      <c r="X377" s="842"/>
      <c r="Y377" s="842" t="s">
        <v>567</v>
      </c>
      <c r="Z377" s="225" t="s">
        <v>304</v>
      </c>
      <c r="AA377" s="842" t="s">
        <v>564</v>
      </c>
      <c r="AB377" s="842"/>
      <c r="AC377" s="842" t="s">
        <v>1511</v>
      </c>
      <c r="AD377" s="842"/>
      <c r="AE377" s="225" t="s">
        <v>304</v>
      </c>
      <c r="AF377" s="3510" t="s">
        <v>122</v>
      </c>
      <c r="AG377" s="843"/>
      <c r="AH377" s="843"/>
      <c r="AI377" s="844"/>
      <c r="AJ377" s="225" t="s">
        <v>63</v>
      </c>
      <c r="AK377" s="845" t="s">
        <v>486</v>
      </c>
      <c r="AL377" s="225" t="s">
        <v>304</v>
      </c>
      <c r="AM377" s="125" t="s">
        <v>486</v>
      </c>
      <c r="AN377" s="225" t="s">
        <v>304</v>
      </c>
      <c r="AO377" s="190" t="s">
        <v>486</v>
      </c>
      <c r="AP377" s="225" t="s">
        <v>304</v>
      </c>
      <c r="AQ377" s="3454"/>
      <c r="AR377" s="225" t="s">
        <v>63</v>
      </c>
      <c r="AS377" s="1535"/>
      <c r="AT377" s="1536"/>
      <c r="AU377" s="1526"/>
      <c r="AV377" s="1537" t="s">
        <v>379</v>
      </c>
      <c r="AW377" s="1537">
        <v>232632</v>
      </c>
      <c r="AX377" s="1537" t="s">
        <v>2228</v>
      </c>
      <c r="AY377" s="1538" t="s">
        <v>2229</v>
      </c>
      <c r="AZ377" s="1521" t="s">
        <v>1893</v>
      </c>
      <c r="BA377" s="1540" t="s">
        <v>2044</v>
      </c>
      <c r="BB377" s="1541"/>
      <c r="BC377" s="1542"/>
      <c r="BD377" s="1542"/>
      <c r="BE377" s="1542"/>
      <c r="BF377" s="1524" t="s">
        <v>59</v>
      </c>
      <c r="BG377" s="1542"/>
      <c r="BH377" s="1542"/>
      <c r="BI377" s="1542"/>
      <c r="BJ377" s="1542"/>
      <c r="BK377" s="1538"/>
      <c r="BL377" s="1565" t="s">
        <v>486</v>
      </c>
      <c r="BM377" s="1542" t="s">
        <v>3363</v>
      </c>
      <c r="BN377" s="1542" t="s">
        <v>3456</v>
      </c>
      <c r="BO377" s="1538" t="s">
        <v>3378</v>
      </c>
    </row>
    <row r="378" spans="1:67" s="17" customFormat="1" ht="12" customHeight="1">
      <c r="A378" s="1526">
        <v>371</v>
      </c>
      <c r="B378" s="1527" t="s">
        <v>463</v>
      </c>
      <c r="C378" s="1528" t="s">
        <v>2062</v>
      </c>
      <c r="D378" s="1507" t="s">
        <v>2063</v>
      </c>
      <c r="E378" s="1529"/>
      <c r="F378" s="1530" t="s">
        <v>59</v>
      </c>
      <c r="G378" s="1531" t="s">
        <v>2232</v>
      </c>
      <c r="H378" s="1532"/>
      <c r="I378" s="1533"/>
      <c r="J378" s="1534"/>
      <c r="K378" s="851">
        <v>4</v>
      </c>
      <c r="L378" s="837">
        <v>0</v>
      </c>
      <c r="M378" s="838">
        <v>2</v>
      </c>
      <c r="N378" s="3517">
        <v>0</v>
      </c>
      <c r="O378" s="839">
        <v>0</v>
      </c>
      <c r="P378" s="840">
        <v>0</v>
      </c>
      <c r="Q378" s="3575">
        <v>0</v>
      </c>
      <c r="R378" s="3569"/>
      <c r="S378" s="224">
        <f t="shared" si="24"/>
        <v>6</v>
      </c>
      <c r="T378" s="224">
        <f t="shared" si="25"/>
        <v>6</v>
      </c>
      <c r="U378" s="1125" t="s">
        <v>2088</v>
      </c>
      <c r="V378" s="225" t="s">
        <v>304</v>
      </c>
      <c r="W378" s="842" t="s">
        <v>2000</v>
      </c>
      <c r="X378" s="842" t="s">
        <v>1723</v>
      </c>
      <c r="Y378" s="842" t="s">
        <v>1718</v>
      </c>
      <c r="Z378" s="225" t="s">
        <v>304</v>
      </c>
      <c r="AA378" s="842" t="s">
        <v>1890</v>
      </c>
      <c r="AB378" s="842" t="s">
        <v>2076</v>
      </c>
      <c r="AC378" s="842" t="s">
        <v>2133</v>
      </c>
      <c r="AD378" s="842"/>
      <c r="AE378" s="225" t="s">
        <v>304</v>
      </c>
      <c r="AF378" s="3510" t="s">
        <v>122</v>
      </c>
      <c r="AG378" s="843"/>
      <c r="AH378" s="843"/>
      <c r="AI378" s="844"/>
      <c r="AJ378" s="225" t="s">
        <v>63</v>
      </c>
      <c r="AK378" s="845" t="s">
        <v>486</v>
      </c>
      <c r="AL378" s="225" t="s">
        <v>304</v>
      </c>
      <c r="AM378" s="125" t="s">
        <v>486</v>
      </c>
      <c r="AN378" s="225" t="s">
        <v>304</v>
      </c>
      <c r="AO378" s="190" t="s">
        <v>486</v>
      </c>
      <c r="AP378" s="225" t="s">
        <v>304</v>
      </c>
      <c r="AQ378" s="3454"/>
      <c r="AR378" s="225" t="s">
        <v>63</v>
      </c>
      <c r="AS378" s="1535"/>
      <c r="AT378" s="1536"/>
      <c r="AU378" s="1526"/>
      <c r="AV378" s="1537" t="s">
        <v>379</v>
      </c>
      <c r="AW378" s="1537">
        <v>232633</v>
      </c>
      <c r="AX378" s="1537" t="s">
        <v>2233</v>
      </c>
      <c r="AY378" s="1538" t="s">
        <v>2234</v>
      </c>
      <c r="AZ378" s="1539" t="s">
        <v>1821</v>
      </c>
      <c r="BA378" s="1540" t="s">
        <v>2099</v>
      </c>
      <c r="BB378" s="1541"/>
      <c r="BC378" s="1542"/>
      <c r="BD378" s="1542"/>
      <c r="BE378" s="1542"/>
      <c r="BF378" s="1542"/>
      <c r="BG378" s="1542" t="s">
        <v>59</v>
      </c>
      <c r="BH378" s="1542"/>
      <c r="BI378" s="1542"/>
      <c r="BJ378" s="1542"/>
      <c r="BK378" s="1538"/>
      <c r="BL378" s="1565" t="s">
        <v>641</v>
      </c>
      <c r="BM378" s="1542" t="s">
        <v>3363</v>
      </c>
      <c r="BN378" s="1542" t="s">
        <v>499</v>
      </c>
      <c r="BO378" s="1538" t="s">
        <v>3379</v>
      </c>
    </row>
    <row r="379" spans="1:67" s="17" customFormat="1" ht="12" customHeight="1">
      <c r="A379" s="1526">
        <v>372</v>
      </c>
      <c r="B379" s="1527" t="s">
        <v>463</v>
      </c>
      <c r="C379" s="1528" t="s">
        <v>2062</v>
      </c>
      <c r="D379" s="1507" t="s">
        <v>2069</v>
      </c>
      <c r="E379" s="1529"/>
      <c r="F379" s="1530" t="s">
        <v>195</v>
      </c>
      <c r="G379" s="1531" t="s">
        <v>2235</v>
      </c>
      <c r="H379" s="1532"/>
      <c r="I379" s="1533"/>
      <c r="J379" s="1534"/>
      <c r="K379" s="836">
        <v>2</v>
      </c>
      <c r="L379" s="837">
        <v>0</v>
      </c>
      <c r="M379" s="838">
        <v>1</v>
      </c>
      <c r="N379" s="3518">
        <v>0</v>
      </c>
      <c r="O379" s="839">
        <v>0</v>
      </c>
      <c r="P379" s="840">
        <v>0</v>
      </c>
      <c r="Q379" s="3575">
        <v>0</v>
      </c>
      <c r="R379" s="3569"/>
      <c r="S379" s="224">
        <f t="shared" si="24"/>
        <v>3</v>
      </c>
      <c r="T379" s="224">
        <f t="shared" si="25"/>
        <v>3</v>
      </c>
      <c r="U379" s="1125" t="s">
        <v>2088</v>
      </c>
      <c r="V379" s="225" t="s">
        <v>304</v>
      </c>
      <c r="W379" s="842" t="s">
        <v>2000</v>
      </c>
      <c r="X379" s="842" t="s">
        <v>1723</v>
      </c>
      <c r="Y379" s="842" t="s">
        <v>1718</v>
      </c>
      <c r="Z379" s="225" t="s">
        <v>304</v>
      </c>
      <c r="AA379" s="842" t="s">
        <v>1890</v>
      </c>
      <c r="AB379" s="842" t="s">
        <v>2076</v>
      </c>
      <c r="AC379" s="842" t="s">
        <v>2133</v>
      </c>
      <c r="AD379" s="842"/>
      <c r="AE379" s="225" t="s">
        <v>304</v>
      </c>
      <c r="AF379" s="3510" t="s">
        <v>122</v>
      </c>
      <c r="AG379" s="843"/>
      <c r="AH379" s="843"/>
      <c r="AI379" s="844"/>
      <c r="AJ379" s="225" t="s">
        <v>63</v>
      </c>
      <c r="AK379" s="845" t="s">
        <v>486</v>
      </c>
      <c r="AL379" s="225" t="s">
        <v>304</v>
      </c>
      <c r="AM379" s="125" t="s">
        <v>486</v>
      </c>
      <c r="AN379" s="225" t="s">
        <v>304</v>
      </c>
      <c r="AO379" s="190" t="s">
        <v>486</v>
      </c>
      <c r="AP379" s="225" t="s">
        <v>304</v>
      </c>
      <c r="AQ379" s="3454"/>
      <c r="AR379" s="225" t="s">
        <v>63</v>
      </c>
      <c r="AS379" s="1535"/>
      <c r="AT379" s="1536"/>
      <c r="AU379" s="1526"/>
      <c r="AV379" s="1537" t="s">
        <v>379</v>
      </c>
      <c r="AW379" s="1537">
        <v>232633</v>
      </c>
      <c r="AX379" s="1537" t="s">
        <v>2233</v>
      </c>
      <c r="AY379" s="1538" t="s">
        <v>2234</v>
      </c>
      <c r="AZ379" s="1539" t="s">
        <v>1821</v>
      </c>
      <c r="BA379" s="1540" t="s">
        <v>2099</v>
      </c>
      <c r="BB379" s="1541"/>
      <c r="BC379" s="1542"/>
      <c r="BD379" s="1542"/>
      <c r="BE379" s="1542"/>
      <c r="BF379" s="1542"/>
      <c r="BG379" s="1542" t="s">
        <v>59</v>
      </c>
      <c r="BH379" s="1542"/>
      <c r="BI379" s="1542"/>
      <c r="BJ379" s="1542"/>
      <c r="BK379" s="1538"/>
      <c r="BL379" s="1565" t="s">
        <v>486</v>
      </c>
      <c r="BM379" s="1542" t="s">
        <v>3363</v>
      </c>
      <c r="BN379" s="1542" t="s">
        <v>499</v>
      </c>
      <c r="BO379" s="1538" t="s">
        <v>3379</v>
      </c>
    </row>
    <row r="380" spans="1:67" s="17" customFormat="1" ht="12" customHeight="1">
      <c r="A380" s="1526">
        <v>373</v>
      </c>
      <c r="B380" s="1527" t="s">
        <v>463</v>
      </c>
      <c r="C380" s="1528" t="s">
        <v>2062</v>
      </c>
      <c r="D380" s="1507" t="s">
        <v>2070</v>
      </c>
      <c r="E380" s="1529"/>
      <c r="F380" s="1530" t="s">
        <v>195</v>
      </c>
      <c r="G380" s="1531" t="s">
        <v>2236</v>
      </c>
      <c r="H380" s="1532"/>
      <c r="I380" s="1533"/>
      <c r="J380" s="1534"/>
      <c r="K380" s="851">
        <v>1</v>
      </c>
      <c r="L380" s="837">
        <v>0</v>
      </c>
      <c r="M380" s="838">
        <v>1</v>
      </c>
      <c r="N380" s="3517">
        <v>0</v>
      </c>
      <c r="O380" s="839">
        <v>0</v>
      </c>
      <c r="P380" s="840">
        <v>0</v>
      </c>
      <c r="Q380" s="3575">
        <v>0</v>
      </c>
      <c r="R380" s="3569"/>
      <c r="S380" s="224">
        <f t="shared" si="24"/>
        <v>2</v>
      </c>
      <c r="T380" s="224">
        <f t="shared" si="25"/>
        <v>2</v>
      </c>
      <c r="U380" s="1125" t="s">
        <v>564</v>
      </c>
      <c r="V380" s="225" t="s">
        <v>304</v>
      </c>
      <c r="W380" s="842" t="s">
        <v>565</v>
      </c>
      <c r="X380" s="842"/>
      <c r="Y380" s="842" t="s">
        <v>567</v>
      </c>
      <c r="Z380" s="225" t="s">
        <v>304</v>
      </c>
      <c r="AA380" s="842" t="s">
        <v>564</v>
      </c>
      <c r="AB380" s="842"/>
      <c r="AC380" s="842" t="s">
        <v>1511</v>
      </c>
      <c r="AD380" s="842"/>
      <c r="AE380" s="225" t="s">
        <v>304</v>
      </c>
      <c r="AF380" s="3510" t="s">
        <v>122</v>
      </c>
      <c r="AG380" s="843"/>
      <c r="AH380" s="843"/>
      <c r="AI380" s="844"/>
      <c r="AJ380" s="225" t="s">
        <v>63</v>
      </c>
      <c r="AK380" s="845" t="s">
        <v>486</v>
      </c>
      <c r="AL380" s="225" t="s">
        <v>304</v>
      </c>
      <c r="AM380" s="125" t="s">
        <v>486</v>
      </c>
      <c r="AN380" s="225" t="s">
        <v>304</v>
      </c>
      <c r="AO380" s="190" t="s">
        <v>486</v>
      </c>
      <c r="AP380" s="225" t="s">
        <v>304</v>
      </c>
      <c r="AQ380" s="3454"/>
      <c r="AR380" s="225" t="s">
        <v>63</v>
      </c>
      <c r="AS380" s="1535"/>
      <c r="AT380" s="1536"/>
      <c r="AU380" s="1526"/>
      <c r="AV380" s="1537" t="s">
        <v>379</v>
      </c>
      <c r="AW380" s="1537">
        <v>232633</v>
      </c>
      <c r="AX380" s="1537" t="s">
        <v>2233</v>
      </c>
      <c r="AY380" s="1538" t="s">
        <v>2234</v>
      </c>
      <c r="AZ380" s="1539" t="s">
        <v>1821</v>
      </c>
      <c r="BA380" s="1540" t="s">
        <v>2099</v>
      </c>
      <c r="BB380" s="1541"/>
      <c r="BC380" s="1542"/>
      <c r="BD380" s="1542"/>
      <c r="BE380" s="1542"/>
      <c r="BF380" s="1542"/>
      <c r="BG380" s="1542" t="s">
        <v>59</v>
      </c>
      <c r="BH380" s="1542"/>
      <c r="BI380" s="1542"/>
      <c r="BJ380" s="1542"/>
      <c r="BK380" s="1538"/>
      <c r="BL380" s="1565" t="s">
        <v>486</v>
      </c>
      <c r="BM380" s="1542" t="s">
        <v>3363</v>
      </c>
      <c r="BN380" s="1542" t="s">
        <v>499</v>
      </c>
      <c r="BO380" s="1538" t="s">
        <v>3379</v>
      </c>
    </row>
    <row r="381" spans="1:67" s="17" customFormat="1" ht="12" customHeight="1">
      <c r="A381" s="1526">
        <v>374</v>
      </c>
      <c r="B381" s="1527" t="s">
        <v>463</v>
      </c>
      <c r="C381" s="1528" t="s">
        <v>2062</v>
      </c>
      <c r="D381" s="1507" t="s">
        <v>2063</v>
      </c>
      <c r="E381" s="1529"/>
      <c r="F381" s="1530" t="s">
        <v>59</v>
      </c>
      <c r="G381" s="1531" t="s">
        <v>2237</v>
      </c>
      <c r="H381" s="1532"/>
      <c r="I381" s="1533"/>
      <c r="J381" s="1534"/>
      <c r="K381" s="836">
        <v>4</v>
      </c>
      <c r="L381" s="837">
        <v>0</v>
      </c>
      <c r="M381" s="838">
        <v>2</v>
      </c>
      <c r="N381" s="3517">
        <v>0</v>
      </c>
      <c r="O381" s="839">
        <v>0</v>
      </c>
      <c r="P381" s="840">
        <v>0</v>
      </c>
      <c r="Q381" s="3575">
        <v>0</v>
      </c>
      <c r="R381" s="3569"/>
      <c r="S381" s="224">
        <f t="shared" si="24"/>
        <v>6</v>
      </c>
      <c r="T381" s="224">
        <f t="shared" si="25"/>
        <v>6</v>
      </c>
      <c r="U381" s="1125" t="s">
        <v>2088</v>
      </c>
      <c r="V381" s="225" t="s">
        <v>304</v>
      </c>
      <c r="W381" s="842" t="s">
        <v>2000</v>
      </c>
      <c r="X381" s="842" t="s">
        <v>1723</v>
      </c>
      <c r="Y381" s="842" t="s">
        <v>1718</v>
      </c>
      <c r="Z381" s="225" t="s">
        <v>304</v>
      </c>
      <c r="AA381" s="842" t="s">
        <v>1890</v>
      </c>
      <c r="AB381" s="842" t="s">
        <v>2076</v>
      </c>
      <c r="AC381" s="842" t="s">
        <v>2133</v>
      </c>
      <c r="AD381" s="842"/>
      <c r="AE381" s="225" t="s">
        <v>304</v>
      </c>
      <c r="AF381" s="3510" t="s">
        <v>1513</v>
      </c>
      <c r="AG381" s="843"/>
      <c r="AH381" s="843"/>
      <c r="AI381" s="844"/>
      <c r="AJ381" s="225" t="s">
        <v>63</v>
      </c>
      <c r="AK381" s="845" t="s">
        <v>486</v>
      </c>
      <c r="AL381" s="225" t="s">
        <v>304</v>
      </c>
      <c r="AM381" s="125" t="s">
        <v>486</v>
      </c>
      <c r="AN381" s="225" t="s">
        <v>304</v>
      </c>
      <c r="AO381" s="190" t="s">
        <v>486</v>
      </c>
      <c r="AP381" s="225" t="s">
        <v>304</v>
      </c>
      <c r="AQ381" s="3454"/>
      <c r="AR381" s="225" t="s">
        <v>63</v>
      </c>
      <c r="AS381" s="1535"/>
      <c r="AT381" s="1536"/>
      <c r="AU381" s="1526"/>
      <c r="AV381" s="1537"/>
      <c r="AW381" s="1537">
        <v>1008467</v>
      </c>
      <c r="AX381" s="1537" t="s">
        <v>2238</v>
      </c>
      <c r="AY381" s="1538" t="s">
        <v>2239</v>
      </c>
      <c r="AZ381" s="1539" t="s">
        <v>2067</v>
      </c>
      <c r="BA381" s="1540" t="s">
        <v>2068</v>
      </c>
      <c r="BB381" s="1541"/>
      <c r="BC381" s="1542"/>
      <c r="BD381" s="1542"/>
      <c r="BE381" s="1542"/>
      <c r="BF381" s="1542"/>
      <c r="BG381" s="1542"/>
      <c r="BH381" s="1542"/>
      <c r="BI381" s="1542"/>
      <c r="BJ381" s="1542"/>
      <c r="BK381" s="1538"/>
      <c r="BL381" s="1565" t="s">
        <v>641</v>
      </c>
      <c r="BM381" s="1542" t="s">
        <v>3363</v>
      </c>
      <c r="BN381" s="1542" t="s">
        <v>499</v>
      </c>
      <c r="BO381" s="1538"/>
    </row>
    <row r="382" spans="1:67" s="17" customFormat="1" ht="12" customHeight="1">
      <c r="A382" s="1526">
        <v>375</v>
      </c>
      <c r="B382" s="1527" t="s">
        <v>463</v>
      </c>
      <c r="C382" s="1528" t="s">
        <v>2062</v>
      </c>
      <c r="D382" s="1507" t="s">
        <v>2069</v>
      </c>
      <c r="E382" s="1529"/>
      <c r="F382" s="1530" t="s">
        <v>195</v>
      </c>
      <c r="G382" s="1531" t="s">
        <v>2240</v>
      </c>
      <c r="H382" s="1532"/>
      <c r="I382" s="1533"/>
      <c r="J382" s="1534"/>
      <c r="K382" s="851">
        <v>2</v>
      </c>
      <c r="L382" s="837">
        <v>0</v>
      </c>
      <c r="M382" s="838">
        <v>1</v>
      </c>
      <c r="N382" s="3517">
        <v>0</v>
      </c>
      <c r="O382" s="839">
        <v>0</v>
      </c>
      <c r="P382" s="840">
        <v>0</v>
      </c>
      <c r="Q382" s="3575">
        <v>0</v>
      </c>
      <c r="R382" s="3569"/>
      <c r="S382" s="224">
        <f t="shared" si="24"/>
        <v>3</v>
      </c>
      <c r="T382" s="224">
        <f t="shared" si="25"/>
        <v>3</v>
      </c>
      <c r="U382" s="1125" t="s">
        <v>2088</v>
      </c>
      <c r="V382" s="225" t="s">
        <v>304</v>
      </c>
      <c r="W382" s="842" t="s">
        <v>2000</v>
      </c>
      <c r="X382" s="842" t="s">
        <v>1723</v>
      </c>
      <c r="Y382" s="842" t="s">
        <v>1718</v>
      </c>
      <c r="Z382" s="225" t="s">
        <v>304</v>
      </c>
      <c r="AA382" s="842" t="s">
        <v>1890</v>
      </c>
      <c r="AB382" s="842" t="s">
        <v>2076</v>
      </c>
      <c r="AC382" s="842" t="s">
        <v>2133</v>
      </c>
      <c r="AD382" s="842"/>
      <c r="AE382" s="225" t="s">
        <v>304</v>
      </c>
      <c r="AF382" s="3510" t="s">
        <v>1513</v>
      </c>
      <c r="AG382" s="843"/>
      <c r="AH382" s="843"/>
      <c r="AI382" s="844"/>
      <c r="AJ382" s="225" t="s">
        <v>63</v>
      </c>
      <c r="AK382" s="845" t="s">
        <v>486</v>
      </c>
      <c r="AL382" s="225" t="s">
        <v>304</v>
      </c>
      <c r="AM382" s="125" t="s">
        <v>486</v>
      </c>
      <c r="AN382" s="225" t="s">
        <v>304</v>
      </c>
      <c r="AO382" s="190" t="s">
        <v>486</v>
      </c>
      <c r="AP382" s="225" t="s">
        <v>304</v>
      </c>
      <c r="AQ382" s="3454"/>
      <c r="AR382" s="225" t="s">
        <v>63</v>
      </c>
      <c r="AS382" s="1535"/>
      <c r="AT382" s="1536"/>
      <c r="AU382" s="1526"/>
      <c r="AV382" s="1537"/>
      <c r="AW382" s="1537">
        <v>1008467</v>
      </c>
      <c r="AX382" s="1537" t="s">
        <v>2238</v>
      </c>
      <c r="AY382" s="1538" t="s">
        <v>2239</v>
      </c>
      <c r="AZ382" s="1539" t="s">
        <v>2067</v>
      </c>
      <c r="BA382" s="1540" t="s">
        <v>2068</v>
      </c>
      <c r="BB382" s="1541"/>
      <c r="BC382" s="1542"/>
      <c r="BD382" s="1542"/>
      <c r="BE382" s="1542"/>
      <c r="BF382" s="1542"/>
      <c r="BG382" s="1542"/>
      <c r="BH382" s="1542"/>
      <c r="BI382" s="1542"/>
      <c r="BJ382" s="1542"/>
      <c r="BK382" s="1538"/>
      <c r="BL382" s="1565" t="s">
        <v>486</v>
      </c>
      <c r="BM382" s="1542" t="s">
        <v>3363</v>
      </c>
      <c r="BN382" s="1542" t="s">
        <v>499</v>
      </c>
      <c r="BO382" s="1538"/>
    </row>
    <row r="383" spans="1:67" s="17" customFormat="1" ht="12" customHeight="1">
      <c r="A383" s="1526">
        <v>376</v>
      </c>
      <c r="B383" s="1527" t="s">
        <v>463</v>
      </c>
      <c r="C383" s="1528" t="s">
        <v>2062</v>
      </c>
      <c r="D383" s="1507" t="s">
        <v>2070</v>
      </c>
      <c r="E383" s="1529"/>
      <c r="F383" s="1530" t="s">
        <v>195</v>
      </c>
      <c r="G383" s="1531" t="s">
        <v>2241</v>
      </c>
      <c r="H383" s="1532"/>
      <c r="I383" s="1533"/>
      <c r="J383" s="1534"/>
      <c r="K383" s="836">
        <v>1</v>
      </c>
      <c r="L383" s="837">
        <v>0</v>
      </c>
      <c r="M383" s="838">
        <v>1</v>
      </c>
      <c r="N383" s="3518">
        <v>0</v>
      </c>
      <c r="O383" s="839">
        <v>0</v>
      </c>
      <c r="P383" s="840">
        <v>0</v>
      </c>
      <c r="Q383" s="3575">
        <v>0</v>
      </c>
      <c r="R383" s="3569"/>
      <c r="S383" s="224">
        <f t="shared" si="24"/>
        <v>2</v>
      </c>
      <c r="T383" s="224">
        <f t="shared" si="25"/>
        <v>2</v>
      </c>
      <c r="U383" s="1125" t="s">
        <v>564</v>
      </c>
      <c r="V383" s="225" t="s">
        <v>304</v>
      </c>
      <c r="W383" s="842" t="s">
        <v>565</v>
      </c>
      <c r="X383" s="842"/>
      <c r="Y383" s="842" t="s">
        <v>567</v>
      </c>
      <c r="Z383" s="225" t="s">
        <v>304</v>
      </c>
      <c r="AA383" s="842" t="s">
        <v>564</v>
      </c>
      <c r="AB383" s="842"/>
      <c r="AC383" s="842" t="s">
        <v>1511</v>
      </c>
      <c r="AD383" s="842"/>
      <c r="AE383" s="225" t="s">
        <v>304</v>
      </c>
      <c r="AF383" s="3510" t="s">
        <v>1513</v>
      </c>
      <c r="AG383" s="843"/>
      <c r="AH383" s="843"/>
      <c r="AI383" s="844"/>
      <c r="AJ383" s="225" t="s">
        <v>63</v>
      </c>
      <c r="AK383" s="845" t="s">
        <v>486</v>
      </c>
      <c r="AL383" s="225" t="s">
        <v>304</v>
      </c>
      <c r="AM383" s="125" t="s">
        <v>486</v>
      </c>
      <c r="AN383" s="225" t="s">
        <v>304</v>
      </c>
      <c r="AO383" s="190" t="s">
        <v>486</v>
      </c>
      <c r="AP383" s="225" t="s">
        <v>304</v>
      </c>
      <c r="AQ383" s="3454"/>
      <c r="AR383" s="225" t="s">
        <v>63</v>
      </c>
      <c r="AS383" s="1535"/>
      <c r="AT383" s="1536"/>
      <c r="AU383" s="1526"/>
      <c r="AV383" s="1537"/>
      <c r="AW383" s="1537">
        <v>1008467</v>
      </c>
      <c r="AX383" s="1537" t="s">
        <v>2238</v>
      </c>
      <c r="AY383" s="1538" t="s">
        <v>2239</v>
      </c>
      <c r="AZ383" s="1539" t="s">
        <v>2067</v>
      </c>
      <c r="BA383" s="1540" t="s">
        <v>2068</v>
      </c>
      <c r="BB383" s="1541"/>
      <c r="BC383" s="1542"/>
      <c r="BD383" s="1542"/>
      <c r="BE383" s="1542"/>
      <c r="BF383" s="1542"/>
      <c r="BG383" s="1542"/>
      <c r="BH383" s="1542"/>
      <c r="BI383" s="1542"/>
      <c r="BJ383" s="1542"/>
      <c r="BK383" s="1538"/>
      <c r="BL383" s="1565" t="s">
        <v>486</v>
      </c>
      <c r="BM383" s="1542" t="s">
        <v>3363</v>
      </c>
      <c r="BN383" s="1542" t="s">
        <v>499</v>
      </c>
      <c r="BO383" s="1538"/>
    </row>
    <row r="384" spans="1:67" s="17" customFormat="1" ht="12" customHeight="1">
      <c r="A384" s="1526">
        <v>377</v>
      </c>
      <c r="B384" s="1527" t="s">
        <v>463</v>
      </c>
      <c r="C384" s="1528" t="s">
        <v>2062</v>
      </c>
      <c r="D384" s="1507" t="s">
        <v>2070</v>
      </c>
      <c r="E384" s="1529"/>
      <c r="F384" s="1530" t="s">
        <v>195</v>
      </c>
      <c r="G384" s="1531" t="s">
        <v>2242</v>
      </c>
      <c r="H384" s="1532"/>
      <c r="I384" s="1533"/>
      <c r="J384" s="1534"/>
      <c r="K384" s="851">
        <v>1</v>
      </c>
      <c r="L384" s="837">
        <v>0</v>
      </c>
      <c r="M384" s="838">
        <v>1</v>
      </c>
      <c r="N384" s="3517">
        <v>0</v>
      </c>
      <c r="O384" s="839">
        <v>0</v>
      </c>
      <c r="P384" s="840">
        <v>0</v>
      </c>
      <c r="Q384" s="3575">
        <v>0</v>
      </c>
      <c r="R384" s="3569"/>
      <c r="S384" s="224">
        <f t="shared" si="24"/>
        <v>2</v>
      </c>
      <c r="T384" s="224">
        <f t="shared" si="25"/>
        <v>2</v>
      </c>
      <c r="U384" s="1125" t="s">
        <v>564</v>
      </c>
      <c r="V384" s="225" t="s">
        <v>304</v>
      </c>
      <c r="W384" s="842" t="s">
        <v>565</v>
      </c>
      <c r="X384" s="842"/>
      <c r="Y384" s="842" t="s">
        <v>567</v>
      </c>
      <c r="Z384" s="225" t="s">
        <v>304</v>
      </c>
      <c r="AA384" s="842" t="s">
        <v>564</v>
      </c>
      <c r="AB384" s="842"/>
      <c r="AC384" s="842" t="s">
        <v>1511</v>
      </c>
      <c r="AD384" s="842"/>
      <c r="AE384" s="225" t="s">
        <v>304</v>
      </c>
      <c r="AF384" s="3510" t="s">
        <v>122</v>
      </c>
      <c r="AG384" s="843"/>
      <c r="AH384" s="843"/>
      <c r="AI384" s="844"/>
      <c r="AJ384" s="225" t="s">
        <v>63</v>
      </c>
      <c r="AK384" s="845" t="s">
        <v>486</v>
      </c>
      <c r="AL384" s="225" t="s">
        <v>304</v>
      </c>
      <c r="AM384" s="125" t="s">
        <v>486</v>
      </c>
      <c r="AN384" s="225" t="s">
        <v>304</v>
      </c>
      <c r="AO384" s="190" t="s">
        <v>486</v>
      </c>
      <c r="AP384" s="225" t="s">
        <v>304</v>
      </c>
      <c r="AQ384" s="3454"/>
      <c r="AR384" s="225" t="s">
        <v>63</v>
      </c>
      <c r="AS384" s="1535"/>
      <c r="AT384" s="1536"/>
      <c r="AU384" s="1526"/>
      <c r="AV384" s="1537"/>
      <c r="AW384" s="1537">
        <v>232637</v>
      </c>
      <c r="AX384" s="1537" t="s">
        <v>2243</v>
      </c>
      <c r="AY384" s="1538" t="s">
        <v>2244</v>
      </c>
      <c r="AZ384" s="1539" t="s">
        <v>1821</v>
      </c>
      <c r="BA384" s="1540" t="s">
        <v>2099</v>
      </c>
      <c r="BB384" s="1541"/>
      <c r="BC384" s="1542"/>
      <c r="BD384" s="1542"/>
      <c r="BE384" s="1542"/>
      <c r="BF384" s="1542"/>
      <c r="BG384" s="1542"/>
      <c r="BH384" s="1542"/>
      <c r="BI384" s="1542"/>
      <c r="BJ384" s="1542"/>
      <c r="BK384" s="1538"/>
      <c r="BL384" s="1565" t="s">
        <v>486</v>
      </c>
      <c r="BM384" s="1542" t="s">
        <v>3363</v>
      </c>
      <c r="BN384" s="1542" t="s">
        <v>3456</v>
      </c>
      <c r="BO384" s="1538" t="s">
        <v>3362</v>
      </c>
    </row>
    <row r="385" spans="1:67" s="17" customFormat="1" ht="12" customHeight="1">
      <c r="A385" s="1526">
        <v>378</v>
      </c>
      <c r="B385" s="1527" t="s">
        <v>463</v>
      </c>
      <c r="C385" s="1528" t="s">
        <v>2062</v>
      </c>
      <c r="D385" s="1507" t="s">
        <v>2070</v>
      </c>
      <c r="E385" s="1529"/>
      <c r="F385" s="1530" t="s">
        <v>195</v>
      </c>
      <c r="G385" s="1531" t="s">
        <v>2245</v>
      </c>
      <c r="H385" s="1532"/>
      <c r="I385" s="1533"/>
      <c r="J385" s="1534"/>
      <c r="K385" s="836">
        <v>1</v>
      </c>
      <c r="L385" s="837">
        <v>0</v>
      </c>
      <c r="M385" s="838">
        <v>1</v>
      </c>
      <c r="N385" s="3517">
        <v>0</v>
      </c>
      <c r="O385" s="839">
        <v>0</v>
      </c>
      <c r="P385" s="840">
        <v>0</v>
      </c>
      <c r="Q385" s="3575">
        <v>0</v>
      </c>
      <c r="R385" s="3569"/>
      <c r="S385" s="224">
        <f t="shared" si="24"/>
        <v>2</v>
      </c>
      <c r="T385" s="224">
        <f t="shared" si="25"/>
        <v>2</v>
      </c>
      <c r="U385" s="1125" t="s">
        <v>564</v>
      </c>
      <c r="V385" s="225" t="s">
        <v>304</v>
      </c>
      <c r="W385" s="842" t="s">
        <v>565</v>
      </c>
      <c r="X385" s="842"/>
      <c r="Y385" s="842" t="s">
        <v>567</v>
      </c>
      <c r="Z385" s="225" t="s">
        <v>304</v>
      </c>
      <c r="AA385" s="842" t="s">
        <v>564</v>
      </c>
      <c r="AB385" s="842"/>
      <c r="AC385" s="842" t="s">
        <v>1511</v>
      </c>
      <c r="AD385" s="842"/>
      <c r="AE385" s="225" t="s">
        <v>304</v>
      </c>
      <c r="AF385" s="3510" t="s">
        <v>122</v>
      </c>
      <c r="AG385" s="843"/>
      <c r="AH385" s="843"/>
      <c r="AI385" s="844"/>
      <c r="AJ385" s="225" t="s">
        <v>63</v>
      </c>
      <c r="AK385" s="845" t="s">
        <v>486</v>
      </c>
      <c r="AL385" s="225" t="s">
        <v>304</v>
      </c>
      <c r="AM385" s="125" t="s">
        <v>486</v>
      </c>
      <c r="AN385" s="225" t="s">
        <v>304</v>
      </c>
      <c r="AO385" s="190" t="s">
        <v>486</v>
      </c>
      <c r="AP385" s="225" t="s">
        <v>304</v>
      </c>
      <c r="AQ385" s="3454"/>
      <c r="AR385" s="225" t="s">
        <v>63</v>
      </c>
      <c r="AS385" s="1535"/>
      <c r="AT385" s="1536"/>
      <c r="AU385" s="1526"/>
      <c r="AV385" s="1537"/>
      <c r="AW385" s="1537">
        <v>232639</v>
      </c>
      <c r="AX385" s="1537" t="s">
        <v>2246</v>
      </c>
      <c r="AY385" s="1538" t="s">
        <v>2247</v>
      </c>
      <c r="AZ385" s="1539"/>
      <c r="BA385" s="1540"/>
      <c r="BB385" s="1541"/>
      <c r="BC385" s="1542"/>
      <c r="BD385" s="1542"/>
      <c r="BE385" s="1542"/>
      <c r="BF385" s="1542"/>
      <c r="BG385" s="1542"/>
      <c r="BH385" s="1542"/>
      <c r="BI385" s="1542"/>
      <c r="BJ385" s="1542"/>
      <c r="BK385" s="1538"/>
      <c r="BL385" s="1565" t="s">
        <v>486</v>
      </c>
      <c r="BM385" s="1542" t="s">
        <v>3363</v>
      </c>
      <c r="BN385" s="1542" t="s">
        <v>3456</v>
      </c>
      <c r="BO385" s="1538" t="s">
        <v>3362</v>
      </c>
    </row>
    <row r="386" spans="1:67" s="17" customFormat="1" ht="12" customHeight="1">
      <c r="A386" s="1526">
        <v>379</v>
      </c>
      <c r="B386" s="1527" t="s">
        <v>463</v>
      </c>
      <c r="C386" s="1528" t="s">
        <v>2062</v>
      </c>
      <c r="D386" s="1507" t="s">
        <v>2070</v>
      </c>
      <c r="E386" s="1529"/>
      <c r="F386" s="1530" t="s">
        <v>195</v>
      </c>
      <c r="G386" s="1531" t="s">
        <v>2248</v>
      </c>
      <c r="H386" s="1532"/>
      <c r="I386" s="1533"/>
      <c r="J386" s="1534"/>
      <c r="K386" s="851">
        <v>1</v>
      </c>
      <c r="L386" s="837">
        <v>0</v>
      </c>
      <c r="M386" s="838">
        <v>1</v>
      </c>
      <c r="N386" s="3517">
        <v>0</v>
      </c>
      <c r="O386" s="839">
        <v>0</v>
      </c>
      <c r="P386" s="840">
        <v>0</v>
      </c>
      <c r="Q386" s="3575">
        <v>0</v>
      </c>
      <c r="R386" s="3569"/>
      <c r="S386" s="224">
        <f t="shared" si="24"/>
        <v>2</v>
      </c>
      <c r="T386" s="224">
        <f t="shared" si="25"/>
        <v>2</v>
      </c>
      <c r="U386" s="1125" t="s">
        <v>564</v>
      </c>
      <c r="V386" s="225" t="s">
        <v>304</v>
      </c>
      <c r="W386" s="842" t="s">
        <v>565</v>
      </c>
      <c r="X386" s="842"/>
      <c r="Y386" s="842" t="s">
        <v>567</v>
      </c>
      <c r="Z386" s="225" t="s">
        <v>304</v>
      </c>
      <c r="AA386" s="842" t="s">
        <v>564</v>
      </c>
      <c r="AB386" s="842"/>
      <c r="AC386" s="842" t="s">
        <v>1511</v>
      </c>
      <c r="AD386" s="842"/>
      <c r="AE386" s="225" t="s">
        <v>304</v>
      </c>
      <c r="AF386" s="3510" t="s">
        <v>122</v>
      </c>
      <c r="AG386" s="843"/>
      <c r="AH386" s="843"/>
      <c r="AI386" s="844"/>
      <c r="AJ386" s="225" t="s">
        <v>63</v>
      </c>
      <c r="AK386" s="845" t="s">
        <v>486</v>
      </c>
      <c r="AL386" s="225" t="s">
        <v>304</v>
      </c>
      <c r="AM386" s="125" t="s">
        <v>486</v>
      </c>
      <c r="AN386" s="225" t="s">
        <v>304</v>
      </c>
      <c r="AO386" s="190" t="s">
        <v>486</v>
      </c>
      <c r="AP386" s="225" t="s">
        <v>304</v>
      </c>
      <c r="AQ386" s="3454"/>
      <c r="AR386" s="225" t="s">
        <v>63</v>
      </c>
      <c r="AS386" s="1535"/>
      <c r="AT386" s="1536"/>
      <c r="AU386" s="1526"/>
      <c r="AV386" s="1537"/>
      <c r="AW386" s="1537">
        <v>232834</v>
      </c>
      <c r="AX386" s="1537" t="s">
        <v>2249</v>
      </c>
      <c r="AY386" s="1538" t="s">
        <v>2086</v>
      </c>
      <c r="AZ386" s="1539"/>
      <c r="BA386" s="1540"/>
      <c r="BB386" s="1541"/>
      <c r="BC386" s="1542"/>
      <c r="BD386" s="1542"/>
      <c r="BE386" s="1542"/>
      <c r="BF386" s="1542"/>
      <c r="BG386" s="1542"/>
      <c r="BH386" s="1542"/>
      <c r="BI386" s="1542"/>
      <c r="BJ386" s="1542"/>
      <c r="BK386" s="1538"/>
      <c r="BL386" s="1565" t="s">
        <v>486</v>
      </c>
      <c r="BM386" s="1542" t="s">
        <v>3363</v>
      </c>
      <c r="BN386" s="1542" t="s">
        <v>3456</v>
      </c>
      <c r="BO386" s="1538" t="s">
        <v>3362</v>
      </c>
    </row>
    <row r="387" spans="1:67" s="17" customFormat="1" ht="12" customHeight="1">
      <c r="A387" s="1526">
        <v>380</v>
      </c>
      <c r="B387" s="1527" t="s">
        <v>463</v>
      </c>
      <c r="C387" s="1528" t="s">
        <v>2062</v>
      </c>
      <c r="D387" s="1507" t="s">
        <v>2063</v>
      </c>
      <c r="E387" s="1529"/>
      <c r="F387" s="1530" t="s">
        <v>195</v>
      </c>
      <c r="G387" s="1531" t="s">
        <v>2250</v>
      </c>
      <c r="H387" s="1532"/>
      <c r="I387" s="1533"/>
      <c r="J387" s="1534"/>
      <c r="K387" s="836">
        <v>2</v>
      </c>
      <c r="L387" s="837">
        <v>0</v>
      </c>
      <c r="M387" s="838">
        <v>1</v>
      </c>
      <c r="N387" s="3518">
        <v>0</v>
      </c>
      <c r="O387" s="839">
        <v>0</v>
      </c>
      <c r="P387" s="840">
        <v>0</v>
      </c>
      <c r="Q387" s="3575">
        <v>0</v>
      </c>
      <c r="R387" s="3569"/>
      <c r="S387" s="224">
        <f t="shared" si="24"/>
        <v>3</v>
      </c>
      <c r="T387" s="224">
        <f t="shared" si="25"/>
        <v>3</v>
      </c>
      <c r="U387" s="1125" t="s">
        <v>2251</v>
      </c>
      <c r="V387" s="225" t="s">
        <v>304</v>
      </c>
      <c r="W387" s="842" t="s">
        <v>2000</v>
      </c>
      <c r="X387" s="842" t="s">
        <v>1723</v>
      </c>
      <c r="Y387" s="842" t="s">
        <v>1718</v>
      </c>
      <c r="Z387" s="225" t="s">
        <v>304</v>
      </c>
      <c r="AA387" s="842" t="s">
        <v>2252</v>
      </c>
      <c r="AB387" s="842"/>
      <c r="AC387" s="842" t="s">
        <v>2253</v>
      </c>
      <c r="AD387" s="842"/>
      <c r="AE387" s="225" t="s">
        <v>304</v>
      </c>
      <c r="AF387" s="3510" t="s">
        <v>122</v>
      </c>
      <c r="AG387" s="843"/>
      <c r="AH387" s="843"/>
      <c r="AI387" s="844"/>
      <c r="AJ387" s="225" t="s">
        <v>63</v>
      </c>
      <c r="AK387" s="845" t="s">
        <v>486</v>
      </c>
      <c r="AL387" s="225" t="s">
        <v>304</v>
      </c>
      <c r="AM387" s="125" t="s">
        <v>486</v>
      </c>
      <c r="AN387" s="225" t="s">
        <v>304</v>
      </c>
      <c r="AO387" s="190" t="s">
        <v>486</v>
      </c>
      <c r="AP387" s="225" t="s">
        <v>304</v>
      </c>
      <c r="AQ387" s="3454"/>
      <c r="AR387" s="225" t="s">
        <v>63</v>
      </c>
      <c r="AS387" s="1535"/>
      <c r="AT387" s="1536"/>
      <c r="AU387" s="1526"/>
      <c r="AV387" s="1537" t="s">
        <v>379</v>
      </c>
      <c r="AW387" s="1537">
        <v>232528</v>
      </c>
      <c r="AX387" s="1537" t="s">
        <v>2254</v>
      </c>
      <c r="AY387" s="1538" t="s">
        <v>2255</v>
      </c>
      <c r="AZ387" s="1539" t="s">
        <v>1821</v>
      </c>
      <c r="BA387" s="1540"/>
      <c r="BB387" s="1541"/>
      <c r="BC387" s="1542"/>
      <c r="BD387" s="1542"/>
      <c r="BE387" s="1542"/>
      <c r="BF387" s="1542"/>
      <c r="BG387" s="1542"/>
      <c r="BH387" s="1542"/>
      <c r="BI387" s="1542"/>
      <c r="BJ387" s="1542"/>
      <c r="BK387" s="1538" t="s">
        <v>59</v>
      </c>
      <c r="BL387" s="1565" t="s">
        <v>486</v>
      </c>
      <c r="BM387" s="1542" t="s">
        <v>3363</v>
      </c>
      <c r="BN387" s="1542" t="s">
        <v>3456</v>
      </c>
      <c r="BO387" s="1538" t="s">
        <v>3380</v>
      </c>
    </row>
    <row r="388" spans="1:67" s="17" customFormat="1" ht="12" customHeight="1">
      <c r="A388" s="1526">
        <v>381</v>
      </c>
      <c r="B388" s="1527" t="s">
        <v>463</v>
      </c>
      <c r="C388" s="1528" t="s">
        <v>2062</v>
      </c>
      <c r="D388" s="1507" t="s">
        <v>2069</v>
      </c>
      <c r="E388" s="1529"/>
      <c r="F388" s="1530" t="s">
        <v>195</v>
      </c>
      <c r="G388" s="1531" t="s">
        <v>2256</v>
      </c>
      <c r="H388" s="1532"/>
      <c r="I388" s="1533"/>
      <c r="J388" s="1534"/>
      <c r="K388" s="851">
        <v>1</v>
      </c>
      <c r="L388" s="837">
        <v>0</v>
      </c>
      <c r="M388" s="838">
        <v>1</v>
      </c>
      <c r="N388" s="3517">
        <v>0</v>
      </c>
      <c r="O388" s="839">
        <v>0</v>
      </c>
      <c r="P388" s="840">
        <v>0</v>
      </c>
      <c r="Q388" s="3575">
        <v>0</v>
      </c>
      <c r="R388" s="3569"/>
      <c r="S388" s="224">
        <f t="shared" si="24"/>
        <v>2</v>
      </c>
      <c r="T388" s="224">
        <f t="shared" si="25"/>
        <v>2</v>
      </c>
      <c r="U388" s="1125" t="s">
        <v>2251</v>
      </c>
      <c r="V388" s="225" t="s">
        <v>304</v>
      </c>
      <c r="W388" s="842" t="s">
        <v>2000</v>
      </c>
      <c r="X388" s="842" t="s">
        <v>1723</v>
      </c>
      <c r="Y388" s="842" t="s">
        <v>1718</v>
      </c>
      <c r="Z388" s="225" t="s">
        <v>304</v>
      </c>
      <c r="AA388" s="842" t="s">
        <v>2252</v>
      </c>
      <c r="AB388" s="842"/>
      <c r="AC388" s="842" t="s">
        <v>2253</v>
      </c>
      <c r="AD388" s="842"/>
      <c r="AE388" s="225" t="s">
        <v>304</v>
      </c>
      <c r="AF388" s="3510" t="s">
        <v>122</v>
      </c>
      <c r="AG388" s="843"/>
      <c r="AH388" s="843"/>
      <c r="AI388" s="844"/>
      <c r="AJ388" s="225" t="s">
        <v>63</v>
      </c>
      <c r="AK388" s="845" t="s">
        <v>486</v>
      </c>
      <c r="AL388" s="225" t="s">
        <v>304</v>
      </c>
      <c r="AM388" s="125" t="s">
        <v>486</v>
      </c>
      <c r="AN388" s="225" t="s">
        <v>304</v>
      </c>
      <c r="AO388" s="190" t="s">
        <v>486</v>
      </c>
      <c r="AP388" s="225" t="s">
        <v>304</v>
      </c>
      <c r="AQ388" s="3454"/>
      <c r="AR388" s="225" t="s">
        <v>63</v>
      </c>
      <c r="AS388" s="1535"/>
      <c r="AT388" s="1536"/>
      <c r="AU388" s="1526"/>
      <c r="AV388" s="1537" t="s">
        <v>379</v>
      </c>
      <c r="AW388" s="1537">
        <v>232528</v>
      </c>
      <c r="AX388" s="1537" t="s">
        <v>2254</v>
      </c>
      <c r="AY388" s="1538" t="s">
        <v>2255</v>
      </c>
      <c r="AZ388" s="1539" t="s">
        <v>1821</v>
      </c>
      <c r="BA388" s="1540"/>
      <c r="BB388" s="1541"/>
      <c r="BC388" s="1542"/>
      <c r="BD388" s="1542"/>
      <c r="BE388" s="1542"/>
      <c r="BF388" s="1542"/>
      <c r="BG388" s="1542"/>
      <c r="BH388" s="1542"/>
      <c r="BI388" s="1542"/>
      <c r="BJ388" s="1542"/>
      <c r="BK388" s="1538" t="s">
        <v>59</v>
      </c>
      <c r="BL388" s="1565" t="s">
        <v>486</v>
      </c>
      <c r="BM388" s="1542" t="s">
        <v>3363</v>
      </c>
      <c r="BN388" s="1542" t="s">
        <v>3456</v>
      </c>
      <c r="BO388" s="1538" t="s">
        <v>3380</v>
      </c>
    </row>
    <row r="389" spans="1:67" s="17" customFormat="1" ht="12" customHeight="1">
      <c r="A389" s="1526">
        <v>382</v>
      </c>
      <c r="B389" s="1527" t="s">
        <v>463</v>
      </c>
      <c r="C389" s="1528" t="s">
        <v>2062</v>
      </c>
      <c r="D389" s="1507" t="s">
        <v>2070</v>
      </c>
      <c r="E389" s="1529"/>
      <c r="F389" s="1530" t="s">
        <v>195</v>
      </c>
      <c r="G389" s="1531" t="s">
        <v>2257</v>
      </c>
      <c r="H389" s="1532"/>
      <c r="I389" s="1533"/>
      <c r="J389" s="1534"/>
      <c r="K389" s="836">
        <v>1</v>
      </c>
      <c r="L389" s="837">
        <v>0</v>
      </c>
      <c r="M389" s="838">
        <v>1</v>
      </c>
      <c r="N389" s="3517">
        <v>0</v>
      </c>
      <c r="O389" s="839">
        <v>0</v>
      </c>
      <c r="P389" s="840">
        <v>0</v>
      </c>
      <c r="Q389" s="3575">
        <v>0</v>
      </c>
      <c r="R389" s="3569"/>
      <c r="S389" s="224">
        <f t="shared" si="24"/>
        <v>2</v>
      </c>
      <c r="T389" s="224">
        <f t="shared" si="25"/>
        <v>2</v>
      </c>
      <c r="U389" s="1125" t="s">
        <v>564</v>
      </c>
      <c r="V389" s="225" t="s">
        <v>304</v>
      </c>
      <c r="W389" s="842" t="s">
        <v>565</v>
      </c>
      <c r="X389" s="842"/>
      <c r="Y389" s="842" t="s">
        <v>567</v>
      </c>
      <c r="Z389" s="225" t="s">
        <v>304</v>
      </c>
      <c r="AA389" s="842" t="s">
        <v>564</v>
      </c>
      <c r="AB389" s="842"/>
      <c r="AC389" s="842" t="s">
        <v>1511</v>
      </c>
      <c r="AD389" s="842"/>
      <c r="AE389" s="225" t="s">
        <v>304</v>
      </c>
      <c r="AF389" s="3510" t="s">
        <v>122</v>
      </c>
      <c r="AG389" s="843"/>
      <c r="AH389" s="843"/>
      <c r="AI389" s="844"/>
      <c r="AJ389" s="225" t="s">
        <v>63</v>
      </c>
      <c r="AK389" s="845" t="s">
        <v>486</v>
      </c>
      <c r="AL389" s="225" t="s">
        <v>304</v>
      </c>
      <c r="AM389" s="125" t="s">
        <v>486</v>
      </c>
      <c r="AN389" s="225" t="s">
        <v>304</v>
      </c>
      <c r="AO389" s="190" t="s">
        <v>486</v>
      </c>
      <c r="AP389" s="225" t="s">
        <v>304</v>
      </c>
      <c r="AQ389" s="3454"/>
      <c r="AR389" s="225" t="s">
        <v>63</v>
      </c>
      <c r="AS389" s="1535"/>
      <c r="AT389" s="1536"/>
      <c r="AU389" s="1526"/>
      <c r="AV389" s="1537" t="s">
        <v>379</v>
      </c>
      <c r="AW389" s="1537">
        <v>232528</v>
      </c>
      <c r="AX389" s="1537" t="s">
        <v>2254</v>
      </c>
      <c r="AY389" s="1538" t="s">
        <v>2255</v>
      </c>
      <c r="AZ389" s="1539" t="s">
        <v>1821</v>
      </c>
      <c r="BA389" s="1540"/>
      <c r="BB389" s="1541"/>
      <c r="BC389" s="1542"/>
      <c r="BD389" s="1542"/>
      <c r="BE389" s="1542"/>
      <c r="BF389" s="1542"/>
      <c r="BG389" s="1542"/>
      <c r="BH389" s="1542"/>
      <c r="BI389" s="1542"/>
      <c r="BJ389" s="1542"/>
      <c r="BK389" s="1538" t="s">
        <v>59</v>
      </c>
      <c r="BL389" s="1565" t="s">
        <v>486</v>
      </c>
      <c r="BM389" s="1542" t="s">
        <v>3363</v>
      </c>
      <c r="BN389" s="1542" t="s">
        <v>3456</v>
      </c>
      <c r="BO389" s="1538" t="s">
        <v>3380</v>
      </c>
    </row>
    <row r="390" spans="1:67" s="17" customFormat="1" ht="12" customHeight="1">
      <c r="A390" s="1526">
        <v>383</v>
      </c>
      <c r="B390" s="1527" t="s">
        <v>463</v>
      </c>
      <c r="C390" s="1528" t="s">
        <v>2062</v>
      </c>
      <c r="D390" s="1507" t="s">
        <v>2063</v>
      </c>
      <c r="E390" s="1529"/>
      <c r="F390" s="1530" t="s">
        <v>59</v>
      </c>
      <c r="G390" s="1531" t="s">
        <v>2258</v>
      </c>
      <c r="H390" s="1532"/>
      <c r="I390" s="1533"/>
      <c r="J390" s="1534"/>
      <c r="K390" s="851">
        <v>4</v>
      </c>
      <c r="L390" s="837">
        <v>0</v>
      </c>
      <c r="M390" s="838">
        <v>4</v>
      </c>
      <c r="N390" s="3517">
        <v>0</v>
      </c>
      <c r="O390" s="839">
        <v>0</v>
      </c>
      <c r="P390" s="840">
        <v>0</v>
      </c>
      <c r="Q390" s="3575">
        <v>0</v>
      </c>
      <c r="R390" s="3569"/>
      <c r="S390" s="224">
        <f t="shared" si="24"/>
        <v>8</v>
      </c>
      <c r="T390" s="224">
        <f t="shared" si="25"/>
        <v>8</v>
      </c>
      <c r="U390" s="1125" t="s">
        <v>2259</v>
      </c>
      <c r="V390" s="225" t="s">
        <v>304</v>
      </c>
      <c r="W390" s="842" t="s">
        <v>2000</v>
      </c>
      <c r="X390" s="842" t="s">
        <v>1723</v>
      </c>
      <c r="Y390" s="842" t="s">
        <v>1718</v>
      </c>
      <c r="Z390" s="225" t="s">
        <v>304</v>
      </c>
      <c r="AA390" s="842" t="s">
        <v>1959</v>
      </c>
      <c r="AB390" s="842" t="s">
        <v>2260</v>
      </c>
      <c r="AC390" s="842" t="s">
        <v>2261</v>
      </c>
      <c r="AD390" s="842"/>
      <c r="AE390" s="225" t="s">
        <v>304</v>
      </c>
      <c r="AF390" s="3510" t="s">
        <v>122</v>
      </c>
      <c r="AG390" s="843"/>
      <c r="AH390" s="843"/>
      <c r="AI390" s="844"/>
      <c r="AJ390" s="225" t="s">
        <v>63</v>
      </c>
      <c r="AK390" s="845" t="s">
        <v>486</v>
      </c>
      <c r="AL390" s="225" t="s">
        <v>304</v>
      </c>
      <c r="AM390" s="125" t="s">
        <v>486</v>
      </c>
      <c r="AN390" s="225" t="s">
        <v>304</v>
      </c>
      <c r="AO390" s="190" t="s">
        <v>486</v>
      </c>
      <c r="AP390" s="225" t="s">
        <v>304</v>
      </c>
      <c r="AQ390" s="3454"/>
      <c r="AR390" s="225" t="s">
        <v>63</v>
      </c>
      <c r="AS390" s="1535"/>
      <c r="AT390" s="1536"/>
      <c r="AU390" s="1526"/>
      <c r="AV390" s="1537" t="s">
        <v>379</v>
      </c>
      <c r="AW390" s="1537">
        <v>232641</v>
      </c>
      <c r="AX390" s="1537" t="s">
        <v>2262</v>
      </c>
      <c r="AY390" s="1538" t="s">
        <v>2263</v>
      </c>
      <c r="AZ390" s="1539" t="s">
        <v>1821</v>
      </c>
      <c r="BA390" s="1540" t="s">
        <v>2099</v>
      </c>
      <c r="BB390" s="1541"/>
      <c r="BC390" s="1542"/>
      <c r="BD390" s="1542"/>
      <c r="BE390" s="1542"/>
      <c r="BF390" s="1542"/>
      <c r="BG390" s="1542" t="s">
        <v>59</v>
      </c>
      <c r="BH390" s="1542" t="s">
        <v>59</v>
      </c>
      <c r="BI390" s="1542" t="s">
        <v>59</v>
      </c>
      <c r="BJ390" s="1542"/>
      <c r="BK390" s="1538"/>
      <c r="BL390" s="1565" t="s">
        <v>641</v>
      </c>
      <c r="BM390" s="1542" t="s">
        <v>3363</v>
      </c>
      <c r="BN390" s="1542" t="s">
        <v>499</v>
      </c>
      <c r="BO390" s="1538" t="s">
        <v>3381</v>
      </c>
    </row>
    <row r="391" spans="1:67" s="17" customFormat="1" ht="12" customHeight="1">
      <c r="A391" s="1526">
        <v>384</v>
      </c>
      <c r="B391" s="1527" t="s">
        <v>463</v>
      </c>
      <c r="C391" s="1528" t="s">
        <v>2062</v>
      </c>
      <c r="D391" s="1507" t="s">
        <v>2069</v>
      </c>
      <c r="E391" s="1529"/>
      <c r="F391" s="1530" t="s">
        <v>59</v>
      </c>
      <c r="G391" s="1531" t="s">
        <v>2264</v>
      </c>
      <c r="H391" s="1532"/>
      <c r="I391" s="1533"/>
      <c r="J391" s="1534"/>
      <c r="K391" s="836">
        <v>2</v>
      </c>
      <c r="L391" s="837">
        <v>0</v>
      </c>
      <c r="M391" s="838">
        <v>2</v>
      </c>
      <c r="N391" s="3518">
        <v>0</v>
      </c>
      <c r="O391" s="839">
        <v>0</v>
      </c>
      <c r="P391" s="840">
        <v>0</v>
      </c>
      <c r="Q391" s="3575">
        <v>0</v>
      </c>
      <c r="R391" s="3569"/>
      <c r="S391" s="224">
        <f t="shared" si="24"/>
        <v>4</v>
      </c>
      <c r="T391" s="224">
        <f t="shared" si="25"/>
        <v>4</v>
      </c>
      <c r="U391" s="1125" t="s">
        <v>2259</v>
      </c>
      <c r="V391" s="225" t="s">
        <v>304</v>
      </c>
      <c r="W391" s="842" t="s">
        <v>2000</v>
      </c>
      <c r="X391" s="842" t="s">
        <v>1723</v>
      </c>
      <c r="Y391" s="842" t="s">
        <v>1718</v>
      </c>
      <c r="Z391" s="225" t="s">
        <v>304</v>
      </c>
      <c r="AA391" s="842" t="s">
        <v>1959</v>
      </c>
      <c r="AB391" s="842" t="s">
        <v>2260</v>
      </c>
      <c r="AC391" s="842" t="s">
        <v>2265</v>
      </c>
      <c r="AD391" s="842"/>
      <c r="AE391" s="225" t="s">
        <v>304</v>
      </c>
      <c r="AF391" s="3510" t="s">
        <v>122</v>
      </c>
      <c r="AG391" s="843"/>
      <c r="AH391" s="843"/>
      <c r="AI391" s="844"/>
      <c r="AJ391" s="225" t="s">
        <v>63</v>
      </c>
      <c r="AK391" s="845" t="s">
        <v>486</v>
      </c>
      <c r="AL391" s="225" t="s">
        <v>304</v>
      </c>
      <c r="AM391" s="125" t="s">
        <v>486</v>
      </c>
      <c r="AN391" s="225" t="s">
        <v>304</v>
      </c>
      <c r="AO391" s="190" t="s">
        <v>486</v>
      </c>
      <c r="AP391" s="225" t="s">
        <v>304</v>
      </c>
      <c r="AQ391" s="3454"/>
      <c r="AR391" s="225" t="s">
        <v>63</v>
      </c>
      <c r="AS391" s="1535"/>
      <c r="AT391" s="1536"/>
      <c r="AU391" s="1526"/>
      <c r="AV391" s="1537" t="s">
        <v>379</v>
      </c>
      <c r="AW391" s="1537">
        <v>232641</v>
      </c>
      <c r="AX391" s="1537" t="s">
        <v>2262</v>
      </c>
      <c r="AY391" s="1538" t="s">
        <v>2263</v>
      </c>
      <c r="AZ391" s="1539" t="s">
        <v>1821</v>
      </c>
      <c r="BA391" s="1540" t="s">
        <v>2099</v>
      </c>
      <c r="BB391" s="1541"/>
      <c r="BC391" s="1542"/>
      <c r="BD391" s="1542"/>
      <c r="BE391" s="1542"/>
      <c r="BF391" s="1542"/>
      <c r="BG391" s="1542" t="s">
        <v>59</v>
      </c>
      <c r="BH391" s="1542" t="s">
        <v>59</v>
      </c>
      <c r="BI391" s="1542" t="s">
        <v>59</v>
      </c>
      <c r="BJ391" s="1542"/>
      <c r="BK391" s="1538"/>
      <c r="BL391" s="1565" t="s">
        <v>486</v>
      </c>
      <c r="BM391" s="1542" t="s">
        <v>3363</v>
      </c>
      <c r="BN391" s="1542" t="s">
        <v>499</v>
      </c>
      <c r="BO391" s="1538" t="s">
        <v>3381</v>
      </c>
    </row>
    <row r="392" spans="1:67" s="17" customFormat="1" ht="12" customHeight="1">
      <c r="A392" s="1526">
        <v>385</v>
      </c>
      <c r="B392" s="1527" t="s">
        <v>463</v>
      </c>
      <c r="C392" s="1528" t="s">
        <v>2062</v>
      </c>
      <c r="D392" s="1507" t="s">
        <v>2070</v>
      </c>
      <c r="E392" s="1529"/>
      <c r="F392" s="1530" t="s">
        <v>195</v>
      </c>
      <c r="G392" s="1531" t="s">
        <v>2266</v>
      </c>
      <c r="H392" s="1532"/>
      <c r="I392" s="1533"/>
      <c r="J392" s="1534"/>
      <c r="K392" s="851">
        <v>1</v>
      </c>
      <c r="L392" s="837">
        <v>0</v>
      </c>
      <c r="M392" s="838">
        <v>1</v>
      </c>
      <c r="N392" s="3517">
        <v>0</v>
      </c>
      <c r="O392" s="839">
        <v>0</v>
      </c>
      <c r="P392" s="840">
        <v>0</v>
      </c>
      <c r="Q392" s="3575">
        <v>0</v>
      </c>
      <c r="R392" s="3569"/>
      <c r="S392" s="224">
        <f t="shared" si="24"/>
        <v>2</v>
      </c>
      <c r="T392" s="224">
        <f t="shared" si="25"/>
        <v>2</v>
      </c>
      <c r="U392" s="1125" t="s">
        <v>564</v>
      </c>
      <c r="V392" s="225" t="s">
        <v>304</v>
      </c>
      <c r="W392" s="842" t="s">
        <v>565</v>
      </c>
      <c r="X392" s="842"/>
      <c r="Y392" s="842" t="s">
        <v>567</v>
      </c>
      <c r="Z392" s="225" t="s">
        <v>304</v>
      </c>
      <c r="AA392" s="842" t="s">
        <v>564</v>
      </c>
      <c r="AB392" s="842"/>
      <c r="AC392" s="842" t="s">
        <v>1511</v>
      </c>
      <c r="AD392" s="842"/>
      <c r="AE392" s="225" t="s">
        <v>304</v>
      </c>
      <c r="AF392" s="3510" t="s">
        <v>122</v>
      </c>
      <c r="AG392" s="843"/>
      <c r="AH392" s="843"/>
      <c r="AI392" s="844"/>
      <c r="AJ392" s="225" t="s">
        <v>63</v>
      </c>
      <c r="AK392" s="845" t="s">
        <v>486</v>
      </c>
      <c r="AL392" s="225" t="s">
        <v>304</v>
      </c>
      <c r="AM392" s="125" t="s">
        <v>486</v>
      </c>
      <c r="AN392" s="225" t="s">
        <v>304</v>
      </c>
      <c r="AO392" s="190" t="s">
        <v>486</v>
      </c>
      <c r="AP392" s="225" t="s">
        <v>304</v>
      </c>
      <c r="AQ392" s="3454"/>
      <c r="AR392" s="225" t="s">
        <v>63</v>
      </c>
      <c r="AS392" s="1535"/>
      <c r="AT392" s="1536"/>
      <c r="AU392" s="1526"/>
      <c r="AV392" s="1537" t="s">
        <v>379</v>
      </c>
      <c r="AW392" s="1537">
        <v>232641</v>
      </c>
      <c r="AX392" s="1537" t="s">
        <v>2262</v>
      </c>
      <c r="AY392" s="1538" t="s">
        <v>2263</v>
      </c>
      <c r="AZ392" s="1539" t="s">
        <v>1821</v>
      </c>
      <c r="BA392" s="1540" t="s">
        <v>2099</v>
      </c>
      <c r="BB392" s="1541"/>
      <c r="BC392" s="1542"/>
      <c r="BD392" s="1542"/>
      <c r="BE392" s="1542"/>
      <c r="BF392" s="1542"/>
      <c r="BG392" s="1542" t="s">
        <v>59</v>
      </c>
      <c r="BH392" s="1542" t="s">
        <v>59</v>
      </c>
      <c r="BI392" s="1542" t="s">
        <v>59</v>
      </c>
      <c r="BJ392" s="1542"/>
      <c r="BK392" s="1538"/>
      <c r="BL392" s="1565" t="s">
        <v>486</v>
      </c>
      <c r="BM392" s="1542" t="s">
        <v>3363</v>
      </c>
      <c r="BN392" s="1542" t="s">
        <v>499</v>
      </c>
      <c r="BO392" s="1538" t="s">
        <v>3381</v>
      </c>
    </row>
    <row r="393" spans="1:67" s="17" customFormat="1" ht="12" customHeight="1">
      <c r="A393" s="1526">
        <v>386</v>
      </c>
      <c r="B393" s="1527" t="s">
        <v>463</v>
      </c>
      <c r="C393" s="1528" t="s">
        <v>2062</v>
      </c>
      <c r="D393" s="1507" t="s">
        <v>2070</v>
      </c>
      <c r="E393" s="1529"/>
      <c r="F393" s="1530" t="s">
        <v>195</v>
      </c>
      <c r="G393" s="1531" t="s">
        <v>2267</v>
      </c>
      <c r="H393" s="1532"/>
      <c r="I393" s="1533"/>
      <c r="J393" s="1534"/>
      <c r="K393" s="836">
        <v>1</v>
      </c>
      <c r="L393" s="837">
        <v>0</v>
      </c>
      <c r="M393" s="838">
        <v>1</v>
      </c>
      <c r="N393" s="3517">
        <v>0</v>
      </c>
      <c r="O393" s="839">
        <v>0</v>
      </c>
      <c r="P393" s="840">
        <v>0</v>
      </c>
      <c r="Q393" s="3575">
        <v>0</v>
      </c>
      <c r="R393" s="3569"/>
      <c r="S393" s="224">
        <f t="shared" si="24"/>
        <v>2</v>
      </c>
      <c r="T393" s="224">
        <f t="shared" si="25"/>
        <v>2</v>
      </c>
      <c r="U393" s="1125" t="s">
        <v>564</v>
      </c>
      <c r="V393" s="225" t="s">
        <v>304</v>
      </c>
      <c r="W393" s="842" t="s">
        <v>565</v>
      </c>
      <c r="X393" s="842"/>
      <c r="Y393" s="842" t="s">
        <v>567</v>
      </c>
      <c r="Z393" s="225" t="s">
        <v>304</v>
      </c>
      <c r="AA393" s="842" t="s">
        <v>564</v>
      </c>
      <c r="AB393" s="842"/>
      <c r="AC393" s="842" t="s">
        <v>1511</v>
      </c>
      <c r="AD393" s="842"/>
      <c r="AE393" s="225" t="s">
        <v>304</v>
      </c>
      <c r="AF393" s="3510" t="s">
        <v>122</v>
      </c>
      <c r="AG393" s="843"/>
      <c r="AH393" s="843"/>
      <c r="AI393" s="844"/>
      <c r="AJ393" s="225" t="s">
        <v>63</v>
      </c>
      <c r="AK393" s="845" t="s">
        <v>486</v>
      </c>
      <c r="AL393" s="225" t="s">
        <v>304</v>
      </c>
      <c r="AM393" s="125" t="s">
        <v>486</v>
      </c>
      <c r="AN393" s="225" t="s">
        <v>304</v>
      </c>
      <c r="AO393" s="190" t="s">
        <v>486</v>
      </c>
      <c r="AP393" s="225" t="s">
        <v>304</v>
      </c>
      <c r="AQ393" s="3454"/>
      <c r="AR393" s="225" t="s">
        <v>63</v>
      </c>
      <c r="AS393" s="1535"/>
      <c r="AT393" s="1536"/>
      <c r="AU393" s="1526"/>
      <c r="AV393" s="1537"/>
      <c r="AW393" s="1537">
        <v>232644</v>
      </c>
      <c r="AX393" s="1537" t="s">
        <v>2268</v>
      </c>
      <c r="AY393" s="1538" t="s">
        <v>2269</v>
      </c>
      <c r="AZ393" s="1539"/>
      <c r="BA393" s="1540"/>
      <c r="BB393" s="1541"/>
      <c r="BC393" s="1542"/>
      <c r="BD393" s="1542"/>
      <c r="BE393" s="1542"/>
      <c r="BF393" s="1542"/>
      <c r="BG393" s="1542"/>
      <c r="BH393" s="1542"/>
      <c r="BI393" s="1542"/>
      <c r="BJ393" s="1542"/>
      <c r="BK393" s="1538"/>
      <c r="BL393" s="1565" t="s">
        <v>486</v>
      </c>
      <c r="BM393" s="1542" t="s">
        <v>3363</v>
      </c>
      <c r="BN393" s="1542" t="s">
        <v>3456</v>
      </c>
      <c r="BO393" s="1538" t="s">
        <v>3362</v>
      </c>
    </row>
    <row r="394" spans="1:67" s="17" customFormat="1" ht="12" customHeight="1">
      <c r="A394" s="1508">
        <v>387</v>
      </c>
      <c r="B394" s="1509" t="s">
        <v>463</v>
      </c>
      <c r="C394" s="1510" t="s">
        <v>2062</v>
      </c>
      <c r="D394" s="1507" t="s">
        <v>2070</v>
      </c>
      <c r="E394" s="1511"/>
      <c r="F394" s="1512" t="s">
        <v>195</v>
      </c>
      <c r="G394" s="1544" t="s">
        <v>2270</v>
      </c>
      <c r="H394" s="1514"/>
      <c r="I394" s="1515"/>
      <c r="J394" s="1516"/>
      <c r="K394" s="851">
        <v>1</v>
      </c>
      <c r="L394" s="837">
        <v>0</v>
      </c>
      <c r="M394" s="838">
        <v>1</v>
      </c>
      <c r="N394" s="3517">
        <v>0</v>
      </c>
      <c r="O394" s="839">
        <v>0</v>
      </c>
      <c r="P394" s="840">
        <v>0</v>
      </c>
      <c r="Q394" s="3575">
        <v>0</v>
      </c>
      <c r="R394" s="3569"/>
      <c r="S394" s="224">
        <f t="shared" si="24"/>
        <v>2</v>
      </c>
      <c r="T394" s="224">
        <f t="shared" si="25"/>
        <v>2</v>
      </c>
      <c r="U394" s="1125" t="s">
        <v>564</v>
      </c>
      <c r="V394" s="225" t="s">
        <v>304</v>
      </c>
      <c r="W394" s="842" t="s">
        <v>565</v>
      </c>
      <c r="X394" s="842"/>
      <c r="Y394" s="842" t="s">
        <v>567</v>
      </c>
      <c r="Z394" s="225" t="s">
        <v>304</v>
      </c>
      <c r="AA394" s="842" t="s">
        <v>564</v>
      </c>
      <c r="AB394" s="842"/>
      <c r="AC394" s="842" t="s">
        <v>1511</v>
      </c>
      <c r="AD394" s="842"/>
      <c r="AE394" s="225" t="s">
        <v>304</v>
      </c>
      <c r="AF394" s="3510" t="s">
        <v>1513</v>
      </c>
      <c r="AG394" s="843"/>
      <c r="AH394" s="843"/>
      <c r="AI394" s="844"/>
      <c r="AJ394" s="225" t="s">
        <v>63</v>
      </c>
      <c r="AK394" s="845" t="s">
        <v>486</v>
      </c>
      <c r="AL394" s="225" t="s">
        <v>304</v>
      </c>
      <c r="AM394" s="125" t="s">
        <v>486</v>
      </c>
      <c r="AN394" s="225" t="s">
        <v>304</v>
      </c>
      <c r="AO394" s="190" t="s">
        <v>486</v>
      </c>
      <c r="AP394" s="225" t="s">
        <v>304</v>
      </c>
      <c r="AQ394" s="3454"/>
      <c r="AR394" s="225" t="s">
        <v>63</v>
      </c>
      <c r="AS394" s="1517"/>
      <c r="AT394" s="1518"/>
      <c r="AU394" s="1508"/>
      <c r="AV394" s="1519"/>
      <c r="AW394" s="1519">
        <v>1008537</v>
      </c>
      <c r="AX394" s="1519" t="s">
        <v>2271</v>
      </c>
      <c r="AY394" s="1520" t="s">
        <v>2272</v>
      </c>
      <c r="AZ394" s="1543" t="s">
        <v>1821</v>
      </c>
      <c r="BA394" s="1522" t="s">
        <v>2099</v>
      </c>
      <c r="BB394" s="1523"/>
      <c r="BC394" s="1524"/>
      <c r="BD394" s="1524"/>
      <c r="BE394" s="1524"/>
      <c r="BF394" s="1524"/>
      <c r="BG394" s="1524" t="s">
        <v>59</v>
      </c>
      <c r="BH394" s="1524" t="s">
        <v>59</v>
      </c>
      <c r="BI394" s="1524" t="s">
        <v>59</v>
      </c>
      <c r="BJ394" s="1524"/>
      <c r="BK394" s="1520"/>
      <c r="BL394" s="1565" t="s">
        <v>486</v>
      </c>
      <c r="BM394" s="1524" t="s">
        <v>3363</v>
      </c>
      <c r="BN394" s="1524" t="s">
        <v>3314</v>
      </c>
      <c r="BO394" s="1520" t="s">
        <v>3382</v>
      </c>
    </row>
    <row r="395" spans="1:67" s="17" customFormat="1" ht="12" customHeight="1">
      <c r="A395" s="1526">
        <v>388</v>
      </c>
      <c r="B395" s="1527" t="s">
        <v>463</v>
      </c>
      <c r="C395" s="1528" t="s">
        <v>2062</v>
      </c>
      <c r="D395" s="1507" t="s">
        <v>2070</v>
      </c>
      <c r="E395" s="1529"/>
      <c r="F395" s="1530" t="s">
        <v>195</v>
      </c>
      <c r="G395" s="1531" t="s">
        <v>2273</v>
      </c>
      <c r="H395" s="1532"/>
      <c r="I395" s="1533"/>
      <c r="J395" s="1534"/>
      <c r="K395" s="836">
        <v>1</v>
      </c>
      <c r="L395" s="837">
        <v>0</v>
      </c>
      <c r="M395" s="838">
        <v>1</v>
      </c>
      <c r="N395" s="3518">
        <v>0</v>
      </c>
      <c r="O395" s="839">
        <v>0</v>
      </c>
      <c r="P395" s="840">
        <v>0</v>
      </c>
      <c r="Q395" s="3575">
        <v>0</v>
      </c>
      <c r="R395" s="3569"/>
      <c r="S395" s="224">
        <f t="shared" ref="S395:S415" si="26">SUM(K395:M395)+SUM(O395:R395)</f>
        <v>2</v>
      </c>
      <c r="T395" s="224">
        <f t="shared" ref="T395:T428" si="27">SUM(K395:R395)</f>
        <v>2</v>
      </c>
      <c r="U395" s="1125" t="s">
        <v>564</v>
      </c>
      <c r="V395" s="225" t="s">
        <v>304</v>
      </c>
      <c r="W395" s="842" t="s">
        <v>565</v>
      </c>
      <c r="X395" s="842"/>
      <c r="Y395" s="842" t="s">
        <v>567</v>
      </c>
      <c r="Z395" s="225" t="s">
        <v>304</v>
      </c>
      <c r="AA395" s="842" t="s">
        <v>564</v>
      </c>
      <c r="AB395" s="842"/>
      <c r="AC395" s="842" t="s">
        <v>1511</v>
      </c>
      <c r="AD395" s="842"/>
      <c r="AE395" s="225" t="s">
        <v>304</v>
      </c>
      <c r="AF395" s="3510" t="s">
        <v>1767</v>
      </c>
      <c r="AG395" s="843"/>
      <c r="AH395" s="843"/>
      <c r="AI395" s="844"/>
      <c r="AJ395" s="225" t="s">
        <v>63</v>
      </c>
      <c r="AK395" s="845" t="s">
        <v>486</v>
      </c>
      <c r="AL395" s="225" t="s">
        <v>304</v>
      </c>
      <c r="AM395" s="125" t="s">
        <v>486</v>
      </c>
      <c r="AN395" s="225" t="s">
        <v>304</v>
      </c>
      <c r="AO395" s="190" t="s">
        <v>486</v>
      </c>
      <c r="AP395" s="225" t="s">
        <v>304</v>
      </c>
      <c r="AQ395" s="3454"/>
      <c r="AR395" s="225" t="s">
        <v>63</v>
      </c>
      <c r="AS395" s="1535"/>
      <c r="AT395" s="1536"/>
      <c r="AU395" s="1526"/>
      <c r="AV395" s="1537"/>
      <c r="AW395" s="1537">
        <v>232845</v>
      </c>
      <c r="AX395" s="1537" t="s">
        <v>2274</v>
      </c>
      <c r="AY395" s="1538" t="s">
        <v>2275</v>
      </c>
      <c r="AZ395" s="1539"/>
      <c r="BA395" s="1540"/>
      <c r="BB395" s="1541"/>
      <c r="BC395" s="1542"/>
      <c r="BD395" s="1542"/>
      <c r="BE395" s="1542"/>
      <c r="BF395" s="1542"/>
      <c r="BG395" s="1542"/>
      <c r="BH395" s="1542"/>
      <c r="BI395" s="1542"/>
      <c r="BJ395" s="1542"/>
      <c r="BK395" s="1538"/>
      <c r="BL395" s="1565" t="s">
        <v>486</v>
      </c>
      <c r="BM395" s="1542" t="s">
        <v>3363</v>
      </c>
      <c r="BN395" s="1542" t="s">
        <v>3456</v>
      </c>
      <c r="BO395" s="1538" t="s">
        <v>3362</v>
      </c>
    </row>
    <row r="396" spans="1:67" s="17" customFormat="1" ht="12" customHeight="1">
      <c r="A396" s="1526">
        <v>389</v>
      </c>
      <c r="B396" s="1527" t="s">
        <v>463</v>
      </c>
      <c r="C396" s="1510" t="s">
        <v>2062</v>
      </c>
      <c r="D396" s="1507" t="s">
        <v>2070</v>
      </c>
      <c r="E396" s="1511"/>
      <c r="F396" s="1512" t="s">
        <v>195</v>
      </c>
      <c r="G396" s="1513" t="s">
        <v>2276</v>
      </c>
      <c r="H396" s="1532"/>
      <c r="I396" s="1515"/>
      <c r="J396" s="1534"/>
      <c r="K396" s="851">
        <v>1</v>
      </c>
      <c r="L396" s="837">
        <v>0</v>
      </c>
      <c r="M396" s="838">
        <v>1</v>
      </c>
      <c r="N396" s="3517">
        <v>0</v>
      </c>
      <c r="O396" s="839">
        <v>0</v>
      </c>
      <c r="P396" s="840">
        <v>0</v>
      </c>
      <c r="Q396" s="3575">
        <v>0</v>
      </c>
      <c r="R396" s="3569"/>
      <c r="S396" s="224">
        <f t="shared" si="26"/>
        <v>2</v>
      </c>
      <c r="T396" s="224">
        <f t="shared" si="27"/>
        <v>2</v>
      </c>
      <c r="U396" s="1125" t="s">
        <v>564</v>
      </c>
      <c r="V396" s="225" t="s">
        <v>304</v>
      </c>
      <c r="W396" s="842" t="s">
        <v>565</v>
      </c>
      <c r="X396" s="842"/>
      <c r="Y396" s="842" t="s">
        <v>567</v>
      </c>
      <c r="Z396" s="225" t="s">
        <v>304</v>
      </c>
      <c r="AA396" s="842" t="s">
        <v>564</v>
      </c>
      <c r="AB396" s="842"/>
      <c r="AC396" s="842" t="s">
        <v>1511</v>
      </c>
      <c r="AD396" s="842"/>
      <c r="AE396" s="225" t="s">
        <v>304</v>
      </c>
      <c r="AF396" s="3510" t="s">
        <v>1513</v>
      </c>
      <c r="AG396" s="843"/>
      <c r="AH396" s="843"/>
      <c r="AI396" s="844"/>
      <c r="AJ396" s="225" t="s">
        <v>63</v>
      </c>
      <c r="AK396" s="845" t="s">
        <v>486</v>
      </c>
      <c r="AL396" s="225" t="s">
        <v>304</v>
      </c>
      <c r="AM396" s="125" t="s">
        <v>486</v>
      </c>
      <c r="AN396" s="225" t="s">
        <v>304</v>
      </c>
      <c r="AO396" s="190" t="s">
        <v>486</v>
      </c>
      <c r="AP396" s="225" t="s">
        <v>304</v>
      </c>
      <c r="AQ396" s="3454"/>
      <c r="AR396" s="225" t="s">
        <v>63</v>
      </c>
      <c r="AS396" s="1535"/>
      <c r="AT396" s="1518"/>
      <c r="AU396" s="1508"/>
      <c r="AV396" s="1537"/>
      <c r="AW396" s="1537">
        <v>1008585</v>
      </c>
      <c r="AX396" s="1537" t="s">
        <v>2277</v>
      </c>
      <c r="AY396" s="1520" t="s">
        <v>2278</v>
      </c>
      <c r="AZ396" s="1543"/>
      <c r="BA396" s="1522"/>
      <c r="BB396" s="1523"/>
      <c r="BC396" s="1524"/>
      <c r="BD396" s="1524"/>
      <c r="BE396" s="1524"/>
      <c r="BF396" s="1524"/>
      <c r="BG396" s="1524"/>
      <c r="BH396" s="1524"/>
      <c r="BI396" s="1524"/>
      <c r="BJ396" s="1524"/>
      <c r="BK396" s="1520"/>
      <c r="BL396" s="1565" t="s">
        <v>486</v>
      </c>
      <c r="BM396" s="1524" t="s">
        <v>3363</v>
      </c>
      <c r="BN396" s="1524" t="s">
        <v>3456</v>
      </c>
      <c r="BO396" s="1520" t="s">
        <v>3362</v>
      </c>
    </row>
    <row r="397" spans="1:67" s="17" customFormat="1" ht="12" customHeight="1">
      <c r="A397" s="1526">
        <v>390</v>
      </c>
      <c r="B397" s="1527" t="s">
        <v>463</v>
      </c>
      <c r="C397" s="1528" t="s">
        <v>2062</v>
      </c>
      <c r="D397" s="1507" t="s">
        <v>2070</v>
      </c>
      <c r="E397" s="1529"/>
      <c r="F397" s="1530" t="s">
        <v>195</v>
      </c>
      <c r="G397" s="1531" t="s">
        <v>2279</v>
      </c>
      <c r="H397" s="1532"/>
      <c r="I397" s="1533"/>
      <c r="J397" s="1534"/>
      <c r="K397" s="836">
        <v>1</v>
      </c>
      <c r="L397" s="837">
        <v>0</v>
      </c>
      <c r="M397" s="838">
        <v>1</v>
      </c>
      <c r="N397" s="3517">
        <v>0</v>
      </c>
      <c r="O397" s="839">
        <v>0</v>
      </c>
      <c r="P397" s="840">
        <v>0</v>
      </c>
      <c r="Q397" s="3575">
        <v>0</v>
      </c>
      <c r="R397" s="3569"/>
      <c r="S397" s="224">
        <f t="shared" si="26"/>
        <v>2</v>
      </c>
      <c r="T397" s="224">
        <f t="shared" si="27"/>
        <v>2</v>
      </c>
      <c r="U397" s="1125" t="s">
        <v>564</v>
      </c>
      <c r="V397" s="225" t="s">
        <v>304</v>
      </c>
      <c r="W397" s="842" t="s">
        <v>565</v>
      </c>
      <c r="X397" s="842"/>
      <c r="Y397" s="842" t="s">
        <v>567</v>
      </c>
      <c r="Z397" s="225" t="s">
        <v>304</v>
      </c>
      <c r="AA397" s="842" t="s">
        <v>564</v>
      </c>
      <c r="AB397" s="842"/>
      <c r="AC397" s="842" t="s">
        <v>1511</v>
      </c>
      <c r="AD397" s="842"/>
      <c r="AE397" s="225" t="s">
        <v>304</v>
      </c>
      <c r="AF397" s="3510" t="s">
        <v>122</v>
      </c>
      <c r="AG397" s="843"/>
      <c r="AH397" s="843"/>
      <c r="AI397" s="844"/>
      <c r="AJ397" s="225" t="s">
        <v>63</v>
      </c>
      <c r="AK397" s="845" t="s">
        <v>486</v>
      </c>
      <c r="AL397" s="225" t="s">
        <v>304</v>
      </c>
      <c r="AM397" s="125" t="s">
        <v>486</v>
      </c>
      <c r="AN397" s="225" t="s">
        <v>304</v>
      </c>
      <c r="AO397" s="190" t="s">
        <v>486</v>
      </c>
      <c r="AP397" s="225" t="s">
        <v>304</v>
      </c>
      <c r="AQ397" s="3454"/>
      <c r="AR397" s="225" t="s">
        <v>63</v>
      </c>
      <c r="AS397" s="1535"/>
      <c r="AT397" s="1536"/>
      <c r="AU397" s="1526"/>
      <c r="AV397" s="1537"/>
      <c r="AW397" s="1537">
        <v>232716</v>
      </c>
      <c r="AX397" s="1537" t="s">
        <v>2280</v>
      </c>
      <c r="AY397" s="1538" t="s">
        <v>2281</v>
      </c>
      <c r="AZ397" s="1539"/>
      <c r="BA397" s="1540"/>
      <c r="BB397" s="1541"/>
      <c r="BC397" s="1542"/>
      <c r="BD397" s="1542"/>
      <c r="BE397" s="1542"/>
      <c r="BF397" s="1542"/>
      <c r="BG397" s="1542"/>
      <c r="BH397" s="1542"/>
      <c r="BI397" s="1542"/>
      <c r="BJ397" s="1542"/>
      <c r="BK397" s="1538"/>
      <c r="BL397" s="1565" t="s">
        <v>486</v>
      </c>
      <c r="BM397" s="1542" t="s">
        <v>3363</v>
      </c>
      <c r="BN397" s="1542" t="s">
        <v>3456</v>
      </c>
      <c r="BO397" s="1538" t="s">
        <v>3362</v>
      </c>
    </row>
    <row r="398" spans="1:67" s="17" customFormat="1" ht="12" customHeight="1">
      <c r="A398" s="1508">
        <v>391</v>
      </c>
      <c r="B398" s="1509" t="s">
        <v>463</v>
      </c>
      <c r="C398" s="1510" t="s">
        <v>2062</v>
      </c>
      <c r="D398" s="1507" t="s">
        <v>2070</v>
      </c>
      <c r="E398" s="1511"/>
      <c r="F398" s="1512" t="s">
        <v>195</v>
      </c>
      <c r="G398" s="1513" t="s">
        <v>2282</v>
      </c>
      <c r="H398" s="1514"/>
      <c r="I398" s="1515"/>
      <c r="J398" s="1516"/>
      <c r="K398" s="851">
        <v>1</v>
      </c>
      <c r="L398" s="837">
        <v>0</v>
      </c>
      <c r="M398" s="838">
        <v>1</v>
      </c>
      <c r="N398" s="3517">
        <v>0</v>
      </c>
      <c r="O398" s="839">
        <v>0</v>
      </c>
      <c r="P398" s="840">
        <v>0</v>
      </c>
      <c r="Q398" s="3575">
        <v>0</v>
      </c>
      <c r="R398" s="3569"/>
      <c r="S398" s="224">
        <f t="shared" si="26"/>
        <v>2</v>
      </c>
      <c r="T398" s="224">
        <f t="shared" si="27"/>
        <v>2</v>
      </c>
      <c r="U398" s="1125" t="s">
        <v>564</v>
      </c>
      <c r="V398" s="225" t="s">
        <v>304</v>
      </c>
      <c r="W398" s="842" t="s">
        <v>565</v>
      </c>
      <c r="X398" s="842"/>
      <c r="Y398" s="842" t="s">
        <v>567</v>
      </c>
      <c r="Z398" s="225" t="s">
        <v>304</v>
      </c>
      <c r="AA398" s="842" t="s">
        <v>564</v>
      </c>
      <c r="AB398" s="842"/>
      <c r="AC398" s="842" t="s">
        <v>1511</v>
      </c>
      <c r="AD398" s="842"/>
      <c r="AE398" s="225" t="s">
        <v>304</v>
      </c>
      <c r="AF398" s="3510" t="s">
        <v>1513</v>
      </c>
      <c r="AG398" s="843"/>
      <c r="AH398" s="843"/>
      <c r="AI398" s="844"/>
      <c r="AJ398" s="225" t="s">
        <v>63</v>
      </c>
      <c r="AK398" s="845" t="s">
        <v>486</v>
      </c>
      <c r="AL398" s="225" t="s">
        <v>304</v>
      </c>
      <c r="AM398" s="125" t="s">
        <v>486</v>
      </c>
      <c r="AN398" s="225" t="s">
        <v>304</v>
      </c>
      <c r="AO398" s="190" t="s">
        <v>486</v>
      </c>
      <c r="AP398" s="225" t="s">
        <v>304</v>
      </c>
      <c r="AQ398" s="3454"/>
      <c r="AR398" s="225" t="s">
        <v>63</v>
      </c>
      <c r="AS398" s="1517"/>
      <c r="AT398" s="1518"/>
      <c r="AU398" s="1508"/>
      <c r="AV398" s="1519"/>
      <c r="AW398" s="1519">
        <v>1008590</v>
      </c>
      <c r="AX398" s="1519" t="s">
        <v>2283</v>
      </c>
      <c r="AY398" s="1520" t="s">
        <v>2284</v>
      </c>
      <c r="AZ398" s="1543"/>
      <c r="BA398" s="1522"/>
      <c r="BB398" s="1523"/>
      <c r="BC398" s="1524"/>
      <c r="BD398" s="1524"/>
      <c r="BE398" s="1524"/>
      <c r="BF398" s="1524"/>
      <c r="BG398" s="1524"/>
      <c r="BH398" s="1524"/>
      <c r="BI398" s="1524"/>
      <c r="BJ398" s="1524"/>
      <c r="BK398" s="1520"/>
      <c r="BL398" s="1565" t="s">
        <v>486</v>
      </c>
      <c r="BM398" s="1524" t="s">
        <v>3363</v>
      </c>
      <c r="BN398" s="1524" t="s">
        <v>3456</v>
      </c>
      <c r="BO398" s="1520" t="s">
        <v>3362</v>
      </c>
    </row>
    <row r="399" spans="1:67" s="17" customFormat="1" ht="12" customHeight="1">
      <c r="A399" s="1508">
        <v>392</v>
      </c>
      <c r="B399" s="1509" t="s">
        <v>463</v>
      </c>
      <c r="C399" s="1528" t="s">
        <v>2062</v>
      </c>
      <c r="D399" s="1507" t="s">
        <v>2070</v>
      </c>
      <c r="E399" s="1529"/>
      <c r="F399" s="1530" t="s">
        <v>195</v>
      </c>
      <c r="G399" s="1531" t="s">
        <v>2285</v>
      </c>
      <c r="H399" s="1514"/>
      <c r="I399" s="1533"/>
      <c r="J399" s="1516"/>
      <c r="K399" s="836">
        <v>1</v>
      </c>
      <c r="L399" s="837">
        <v>0</v>
      </c>
      <c r="M399" s="838">
        <v>1</v>
      </c>
      <c r="N399" s="3518">
        <v>0</v>
      </c>
      <c r="O399" s="839">
        <v>0</v>
      </c>
      <c r="P399" s="840">
        <v>0</v>
      </c>
      <c r="Q399" s="3575">
        <v>0</v>
      </c>
      <c r="R399" s="3569"/>
      <c r="S399" s="224">
        <f t="shared" si="26"/>
        <v>2</v>
      </c>
      <c r="T399" s="224">
        <f t="shared" si="27"/>
        <v>2</v>
      </c>
      <c r="U399" s="1125" t="s">
        <v>564</v>
      </c>
      <c r="V399" s="225" t="s">
        <v>304</v>
      </c>
      <c r="W399" s="842" t="s">
        <v>565</v>
      </c>
      <c r="X399" s="842"/>
      <c r="Y399" s="842" t="s">
        <v>567</v>
      </c>
      <c r="Z399" s="225" t="s">
        <v>304</v>
      </c>
      <c r="AA399" s="842" t="s">
        <v>564</v>
      </c>
      <c r="AB399" s="842"/>
      <c r="AC399" s="842" t="s">
        <v>1511</v>
      </c>
      <c r="AD399" s="842"/>
      <c r="AE399" s="225" t="s">
        <v>304</v>
      </c>
      <c r="AF399" s="3510" t="s">
        <v>122</v>
      </c>
      <c r="AG399" s="843"/>
      <c r="AH399" s="843"/>
      <c r="AI399" s="844"/>
      <c r="AJ399" s="225" t="s">
        <v>63</v>
      </c>
      <c r="AK399" s="845" t="s">
        <v>486</v>
      </c>
      <c r="AL399" s="225" t="s">
        <v>304</v>
      </c>
      <c r="AM399" s="125" t="s">
        <v>486</v>
      </c>
      <c r="AN399" s="225" t="s">
        <v>304</v>
      </c>
      <c r="AO399" s="190" t="s">
        <v>486</v>
      </c>
      <c r="AP399" s="225" t="s">
        <v>304</v>
      </c>
      <c r="AQ399" s="3454"/>
      <c r="AR399" s="225" t="s">
        <v>63</v>
      </c>
      <c r="AS399" s="1517"/>
      <c r="AT399" s="1536"/>
      <c r="AU399" s="1526"/>
      <c r="AV399" s="1519"/>
      <c r="AW399" s="1519">
        <v>232848</v>
      </c>
      <c r="AX399" s="1519" t="s">
        <v>2286</v>
      </c>
      <c r="AY399" s="1538" t="s">
        <v>2287</v>
      </c>
      <c r="AZ399" s="1539"/>
      <c r="BA399" s="1540"/>
      <c r="BB399" s="1541"/>
      <c r="BC399" s="1542"/>
      <c r="BD399" s="1542"/>
      <c r="BE399" s="1542"/>
      <c r="BF399" s="1542"/>
      <c r="BG399" s="1542"/>
      <c r="BH399" s="1542"/>
      <c r="BI399" s="1542"/>
      <c r="BJ399" s="1542"/>
      <c r="BK399" s="1538"/>
      <c r="BL399" s="1565" t="s">
        <v>486</v>
      </c>
      <c r="BM399" s="1542" t="s">
        <v>3363</v>
      </c>
      <c r="BN399" s="1542" t="s">
        <v>3456</v>
      </c>
      <c r="BO399" s="1538" t="s">
        <v>3362</v>
      </c>
    </row>
    <row r="400" spans="1:67" s="17" customFormat="1" ht="12" customHeight="1">
      <c r="A400" s="1545">
        <v>393</v>
      </c>
      <c r="B400" s="1546" t="s">
        <v>463</v>
      </c>
      <c r="C400" s="1547" t="s">
        <v>2062</v>
      </c>
      <c r="D400" s="1548" t="s">
        <v>2070</v>
      </c>
      <c r="E400" s="1549"/>
      <c r="F400" s="1550" t="s">
        <v>195</v>
      </c>
      <c r="G400" s="1551" t="s">
        <v>2288</v>
      </c>
      <c r="H400" s="1552"/>
      <c r="I400" s="1553"/>
      <c r="J400" s="1554"/>
      <c r="K400" s="1123">
        <v>1</v>
      </c>
      <c r="L400" s="863">
        <v>0</v>
      </c>
      <c r="M400" s="864">
        <v>1</v>
      </c>
      <c r="N400" s="3519">
        <v>0</v>
      </c>
      <c r="O400" s="865">
        <v>0</v>
      </c>
      <c r="P400" s="866">
        <v>0</v>
      </c>
      <c r="Q400" s="3576">
        <v>0</v>
      </c>
      <c r="R400" s="3570"/>
      <c r="S400" s="796">
        <f t="shared" si="26"/>
        <v>2</v>
      </c>
      <c r="T400" s="796">
        <f t="shared" si="27"/>
        <v>2</v>
      </c>
      <c r="U400" s="1126" t="s">
        <v>564</v>
      </c>
      <c r="V400" s="798" t="s">
        <v>304</v>
      </c>
      <c r="W400" s="868" t="s">
        <v>565</v>
      </c>
      <c r="X400" s="868"/>
      <c r="Y400" s="868" t="s">
        <v>567</v>
      </c>
      <c r="Z400" s="798" t="s">
        <v>304</v>
      </c>
      <c r="AA400" s="868" t="s">
        <v>564</v>
      </c>
      <c r="AB400" s="868"/>
      <c r="AC400" s="868" t="s">
        <v>1511</v>
      </c>
      <c r="AD400" s="868"/>
      <c r="AE400" s="798" t="s">
        <v>304</v>
      </c>
      <c r="AF400" s="3511" t="s">
        <v>1513</v>
      </c>
      <c r="AG400" s="869"/>
      <c r="AH400" s="869"/>
      <c r="AI400" s="870"/>
      <c r="AJ400" s="798" t="s">
        <v>63</v>
      </c>
      <c r="AK400" s="871" t="s">
        <v>486</v>
      </c>
      <c r="AL400" s="798" t="s">
        <v>304</v>
      </c>
      <c r="AM400" s="155" t="s">
        <v>486</v>
      </c>
      <c r="AN400" s="798" t="s">
        <v>304</v>
      </c>
      <c r="AO400" s="191" t="s">
        <v>486</v>
      </c>
      <c r="AP400" s="798" t="s">
        <v>304</v>
      </c>
      <c r="AQ400" s="3456"/>
      <c r="AR400" s="798" t="s">
        <v>63</v>
      </c>
      <c r="AS400" s="1555"/>
      <c r="AT400" s="1556"/>
      <c r="AU400" s="1863"/>
      <c r="AV400" s="1557"/>
      <c r="AW400" s="1557">
        <v>1008586</v>
      </c>
      <c r="AX400" s="1557" t="s">
        <v>2289</v>
      </c>
      <c r="AY400" s="1558" t="s">
        <v>2290</v>
      </c>
      <c r="AZ400" s="1559"/>
      <c r="BA400" s="1560"/>
      <c r="BB400" s="1561"/>
      <c r="BC400" s="1562"/>
      <c r="BD400" s="1562"/>
      <c r="BE400" s="1562"/>
      <c r="BF400" s="1562"/>
      <c r="BG400" s="1562"/>
      <c r="BH400" s="1562"/>
      <c r="BI400" s="1562"/>
      <c r="BJ400" s="1562"/>
      <c r="BK400" s="1558"/>
      <c r="BL400" s="1566" t="s">
        <v>486</v>
      </c>
      <c r="BM400" s="1562" t="s">
        <v>3363</v>
      </c>
      <c r="BN400" s="1562" t="s">
        <v>3456</v>
      </c>
      <c r="BO400" s="1558" t="s">
        <v>3362</v>
      </c>
    </row>
    <row r="401" spans="1:67" s="48" customFormat="1" ht="12" customHeight="1">
      <c r="A401" s="1567">
        <v>394</v>
      </c>
      <c r="B401" s="1568" t="s">
        <v>463</v>
      </c>
      <c r="C401" s="1569" t="s">
        <v>2291</v>
      </c>
      <c r="D401" s="1570" t="s">
        <v>58</v>
      </c>
      <c r="E401" s="1571" t="s">
        <v>59</v>
      </c>
      <c r="F401" s="1572" t="s">
        <v>59</v>
      </c>
      <c r="G401" s="1573" t="s">
        <v>2292</v>
      </c>
      <c r="H401" s="1574"/>
      <c r="I401" s="1575"/>
      <c r="J401" s="1576"/>
      <c r="K401" s="934">
        <v>2</v>
      </c>
      <c r="L401" s="456">
        <v>0</v>
      </c>
      <c r="M401" s="457">
        <v>2</v>
      </c>
      <c r="N401" s="1843">
        <v>0</v>
      </c>
      <c r="O401" s="458">
        <v>0</v>
      </c>
      <c r="P401" s="459">
        <v>0</v>
      </c>
      <c r="Q401" s="3562">
        <v>0</v>
      </c>
      <c r="R401" s="3565"/>
      <c r="S401" s="764">
        <f t="shared" si="26"/>
        <v>4</v>
      </c>
      <c r="T401" s="764">
        <f t="shared" si="27"/>
        <v>4</v>
      </c>
      <c r="U401" s="1078" t="s">
        <v>2293</v>
      </c>
      <c r="V401" s="143" t="s">
        <v>304</v>
      </c>
      <c r="W401" s="208" t="s">
        <v>2294</v>
      </c>
      <c r="X401" s="208"/>
      <c r="Y401" s="208" t="s">
        <v>1718</v>
      </c>
      <c r="Z401" s="143" t="s">
        <v>304</v>
      </c>
      <c r="AA401" s="208" t="s">
        <v>2295</v>
      </c>
      <c r="AB401" s="208" t="s">
        <v>2296</v>
      </c>
      <c r="AC401" s="208" t="s">
        <v>2297</v>
      </c>
      <c r="AD401" s="208"/>
      <c r="AE401" s="143" t="s">
        <v>304</v>
      </c>
      <c r="AF401" s="210" t="s">
        <v>2298</v>
      </c>
      <c r="AG401" s="210"/>
      <c r="AH401" s="210"/>
      <c r="AI401" s="466"/>
      <c r="AJ401" s="143" t="s">
        <v>63</v>
      </c>
      <c r="AK401" s="467" t="str">
        <f t="shared" ref="AK401:AK409" si="28">IF(O401=0,"Nej","")</f>
        <v>Nej</v>
      </c>
      <c r="AL401" s="143" t="s">
        <v>304</v>
      </c>
      <c r="AM401" s="147" t="str">
        <f t="shared" ref="AM401:AM409" si="29">IF(P401=0,"Nej","")</f>
        <v>Nej</v>
      </c>
      <c r="AN401" s="143" t="s">
        <v>304</v>
      </c>
      <c r="AO401" s="167" t="str">
        <f t="shared" ref="AO401:AO409" si="30">IF(Q401=0,"Nej","")</f>
        <v>Nej</v>
      </c>
      <c r="AP401" s="143" t="s">
        <v>304</v>
      </c>
      <c r="AQ401" s="3457"/>
      <c r="AR401" s="143" t="s">
        <v>63</v>
      </c>
      <c r="AS401" s="1577"/>
      <c r="AT401" s="1578"/>
      <c r="AU401" s="1567" t="s">
        <v>2299</v>
      </c>
      <c r="AV401" s="1579"/>
      <c r="AW401" s="1579">
        <v>2002237</v>
      </c>
      <c r="AX401" s="1579" t="s">
        <v>2301</v>
      </c>
      <c r="AY401" s="1580" t="s">
        <v>2302</v>
      </c>
      <c r="AZ401" s="1581" t="s">
        <v>1893</v>
      </c>
      <c r="BA401" s="1582" t="s">
        <v>2300</v>
      </c>
      <c r="BB401" s="1567"/>
      <c r="BC401" s="1583"/>
      <c r="BD401" s="1583"/>
      <c r="BE401" s="1583"/>
      <c r="BF401" s="1583"/>
      <c r="BG401" s="1583"/>
      <c r="BH401" s="1583"/>
      <c r="BI401" s="1583"/>
      <c r="BJ401" s="1583"/>
      <c r="BK401" s="1580"/>
      <c r="BL401" s="1618" t="s">
        <v>486</v>
      </c>
      <c r="BM401" s="1583" t="s">
        <v>2460</v>
      </c>
      <c r="BN401" s="1583" t="s">
        <v>499</v>
      </c>
      <c r="BO401" s="1580"/>
    </row>
    <row r="402" spans="1:67" s="48" customFormat="1" ht="12" customHeight="1">
      <c r="A402" s="1584">
        <v>395</v>
      </c>
      <c r="B402" s="1585" t="s">
        <v>463</v>
      </c>
      <c r="C402" s="1586" t="s">
        <v>2291</v>
      </c>
      <c r="D402" s="1587" t="s">
        <v>58</v>
      </c>
      <c r="E402" s="1588" t="s">
        <v>59</v>
      </c>
      <c r="F402" s="1589" t="s">
        <v>59</v>
      </c>
      <c r="G402" s="1590" t="s">
        <v>2303</v>
      </c>
      <c r="H402" s="1591"/>
      <c r="I402" s="1592"/>
      <c r="J402" s="1593"/>
      <c r="K402" s="777">
        <v>2</v>
      </c>
      <c r="L402" s="220">
        <v>0</v>
      </c>
      <c r="M402" s="221">
        <v>1</v>
      </c>
      <c r="N402" s="1844">
        <v>0</v>
      </c>
      <c r="O402" s="222">
        <v>0</v>
      </c>
      <c r="P402" s="223">
        <v>0</v>
      </c>
      <c r="Q402" s="3546">
        <v>0</v>
      </c>
      <c r="R402" s="3566"/>
      <c r="S402" s="224">
        <f t="shared" si="26"/>
        <v>3</v>
      </c>
      <c r="T402" s="224">
        <f t="shared" si="27"/>
        <v>3</v>
      </c>
      <c r="U402" s="1044" t="s">
        <v>2293</v>
      </c>
      <c r="V402" s="225" t="s">
        <v>304</v>
      </c>
      <c r="W402" s="226" t="s">
        <v>2294</v>
      </c>
      <c r="X402" s="226"/>
      <c r="Y402" s="226" t="s">
        <v>1718</v>
      </c>
      <c r="Z402" s="225" t="s">
        <v>304</v>
      </c>
      <c r="AA402" s="226" t="s">
        <v>2304</v>
      </c>
      <c r="AB402" s="226" t="s">
        <v>2296</v>
      </c>
      <c r="AC402" s="226" t="s">
        <v>2297</v>
      </c>
      <c r="AD402" s="226"/>
      <c r="AE402" s="225" t="s">
        <v>304</v>
      </c>
      <c r="AF402" s="227" t="s">
        <v>2298</v>
      </c>
      <c r="AG402" s="227"/>
      <c r="AH402" s="227"/>
      <c r="AI402" s="228"/>
      <c r="AJ402" s="225" t="s">
        <v>63</v>
      </c>
      <c r="AK402" s="229" t="str">
        <f t="shared" si="28"/>
        <v>Nej</v>
      </c>
      <c r="AL402" s="225" t="s">
        <v>304</v>
      </c>
      <c r="AM402" s="15" t="str">
        <f t="shared" si="29"/>
        <v>Nej</v>
      </c>
      <c r="AN402" s="225" t="s">
        <v>304</v>
      </c>
      <c r="AO402" s="34" t="str">
        <f t="shared" si="30"/>
        <v>Nej</v>
      </c>
      <c r="AP402" s="225" t="s">
        <v>304</v>
      </c>
      <c r="AQ402" s="3458"/>
      <c r="AR402" s="225" t="s">
        <v>63</v>
      </c>
      <c r="AS402" s="1594"/>
      <c r="AT402" s="1595"/>
      <c r="AU402" s="1584" t="s">
        <v>2299</v>
      </c>
      <c r="AV402" s="1596"/>
      <c r="AW402" s="1596">
        <v>2002237</v>
      </c>
      <c r="AX402" s="1596" t="s">
        <v>2301</v>
      </c>
      <c r="AY402" s="1597" t="s">
        <v>2302</v>
      </c>
      <c r="AZ402" s="1598" t="s">
        <v>1893</v>
      </c>
      <c r="BA402" s="1599" t="s">
        <v>2300</v>
      </c>
      <c r="BB402" s="1584"/>
      <c r="BC402" s="1600"/>
      <c r="BD402" s="1600"/>
      <c r="BE402" s="1600"/>
      <c r="BF402" s="1600"/>
      <c r="BG402" s="1600"/>
      <c r="BH402" s="1600"/>
      <c r="BI402" s="1600"/>
      <c r="BJ402" s="1600"/>
      <c r="BK402" s="1597"/>
      <c r="BL402" s="1619" t="s">
        <v>486</v>
      </c>
      <c r="BM402" s="1600" t="s">
        <v>2460</v>
      </c>
      <c r="BN402" s="1600" t="s">
        <v>499</v>
      </c>
      <c r="BO402" s="1597"/>
    </row>
    <row r="403" spans="1:67" s="48" customFormat="1" ht="12" customHeight="1">
      <c r="A403" s="1601">
        <v>396</v>
      </c>
      <c r="B403" s="1602" t="s">
        <v>463</v>
      </c>
      <c r="C403" s="1603" t="s">
        <v>2291</v>
      </c>
      <c r="D403" s="1604" t="s">
        <v>58</v>
      </c>
      <c r="E403" s="1605" t="s">
        <v>59</v>
      </c>
      <c r="F403" s="1606" t="s">
        <v>59</v>
      </c>
      <c r="G403" s="1607" t="s">
        <v>2305</v>
      </c>
      <c r="H403" s="1608"/>
      <c r="I403" s="1609"/>
      <c r="J403" s="1610"/>
      <c r="K403" s="791">
        <v>1</v>
      </c>
      <c r="L403" s="792">
        <v>0</v>
      </c>
      <c r="M403" s="793">
        <v>1</v>
      </c>
      <c r="N403" s="1847">
        <v>0</v>
      </c>
      <c r="O403" s="794">
        <v>0</v>
      </c>
      <c r="P403" s="795">
        <v>0</v>
      </c>
      <c r="Q403" s="3573">
        <v>0</v>
      </c>
      <c r="R403" s="3567"/>
      <c r="S403" s="796">
        <f t="shared" si="26"/>
        <v>2</v>
      </c>
      <c r="T403" s="796">
        <f t="shared" si="27"/>
        <v>2</v>
      </c>
      <c r="U403" s="1059" t="s">
        <v>564</v>
      </c>
      <c r="V403" s="798" t="s">
        <v>304</v>
      </c>
      <c r="W403" s="801" t="s">
        <v>565</v>
      </c>
      <c r="X403" s="801"/>
      <c r="Y403" s="801" t="s">
        <v>567</v>
      </c>
      <c r="Z403" s="798" t="s">
        <v>304</v>
      </c>
      <c r="AA403" s="801" t="s">
        <v>564</v>
      </c>
      <c r="AB403" s="801"/>
      <c r="AC403" s="801" t="s">
        <v>1511</v>
      </c>
      <c r="AD403" s="801"/>
      <c r="AE403" s="798" t="s">
        <v>304</v>
      </c>
      <c r="AF403" s="802" t="s">
        <v>2298</v>
      </c>
      <c r="AG403" s="802"/>
      <c r="AH403" s="802"/>
      <c r="AI403" s="803"/>
      <c r="AJ403" s="798" t="s">
        <v>63</v>
      </c>
      <c r="AK403" s="804" t="str">
        <f t="shared" si="28"/>
        <v>Nej</v>
      </c>
      <c r="AL403" s="798" t="s">
        <v>304</v>
      </c>
      <c r="AM403" s="107" t="str">
        <f t="shared" si="29"/>
        <v>Nej</v>
      </c>
      <c r="AN403" s="798" t="s">
        <v>304</v>
      </c>
      <c r="AO403" s="108" t="str">
        <f t="shared" si="30"/>
        <v>Nej</v>
      </c>
      <c r="AP403" s="798" t="s">
        <v>304</v>
      </c>
      <c r="AQ403" s="3460"/>
      <c r="AR403" s="798" t="s">
        <v>63</v>
      </c>
      <c r="AS403" s="1611"/>
      <c r="AT403" s="1612"/>
      <c r="AU403" s="1601" t="s">
        <v>3694</v>
      </c>
      <c r="AV403" s="1613"/>
      <c r="AW403" s="1613">
        <v>2002237</v>
      </c>
      <c r="AX403" s="1613" t="s">
        <v>2301</v>
      </c>
      <c r="AY403" s="1614" t="s">
        <v>2302</v>
      </c>
      <c r="AZ403" s="1615" t="s">
        <v>1893</v>
      </c>
      <c r="BA403" s="1616" t="s">
        <v>2300</v>
      </c>
      <c r="BB403" s="1601"/>
      <c r="BC403" s="1617"/>
      <c r="BD403" s="1617"/>
      <c r="BE403" s="1617"/>
      <c r="BF403" s="1617"/>
      <c r="BG403" s="1617"/>
      <c r="BH403" s="1617"/>
      <c r="BI403" s="1617"/>
      <c r="BJ403" s="1617"/>
      <c r="BK403" s="1614"/>
      <c r="BL403" s="1620" t="s">
        <v>486</v>
      </c>
      <c r="BM403" s="1617" t="s">
        <v>2460</v>
      </c>
      <c r="BN403" s="1617" t="s">
        <v>499</v>
      </c>
      <c r="BO403" s="1614"/>
    </row>
    <row r="404" spans="1:67" s="48" customFormat="1" ht="12" customHeight="1">
      <c r="A404" s="1621">
        <v>397</v>
      </c>
      <c r="B404" s="1622" t="s">
        <v>463</v>
      </c>
      <c r="C404" s="1623" t="s">
        <v>2306</v>
      </c>
      <c r="D404" s="1622" t="s">
        <v>2307</v>
      </c>
      <c r="E404" s="1624" t="s">
        <v>59</v>
      </c>
      <c r="F404" s="1625" t="s">
        <v>59</v>
      </c>
      <c r="G404" s="1626" t="s">
        <v>2307</v>
      </c>
      <c r="H404" s="1627"/>
      <c r="I404" s="1628"/>
      <c r="J404" s="1629"/>
      <c r="K404" s="816">
        <v>2</v>
      </c>
      <c r="L404" s="817">
        <v>0</v>
      </c>
      <c r="M404" s="818">
        <v>1</v>
      </c>
      <c r="N404" s="3505">
        <v>0</v>
      </c>
      <c r="O404" s="819">
        <v>0</v>
      </c>
      <c r="P404" s="820">
        <v>0</v>
      </c>
      <c r="Q404" s="3574">
        <v>0</v>
      </c>
      <c r="R404" s="3568"/>
      <c r="S404" s="764">
        <f t="shared" si="26"/>
        <v>3</v>
      </c>
      <c r="T404" s="764">
        <f t="shared" si="27"/>
        <v>3</v>
      </c>
      <c r="U404" s="1124" t="s">
        <v>2308</v>
      </c>
      <c r="V404" s="143" t="s">
        <v>304</v>
      </c>
      <c r="W404" s="822" t="s">
        <v>2309</v>
      </c>
      <c r="X404" s="822" t="s">
        <v>1723</v>
      </c>
      <c r="Y404" s="822" t="s">
        <v>1718</v>
      </c>
      <c r="Z404" s="143" t="s">
        <v>304</v>
      </c>
      <c r="AA404" s="822" t="s">
        <v>2310</v>
      </c>
      <c r="AB404" s="822" t="s">
        <v>2311</v>
      </c>
      <c r="AC404" s="822" t="s">
        <v>2312</v>
      </c>
      <c r="AD404" s="822"/>
      <c r="AE404" s="143" t="s">
        <v>304</v>
      </c>
      <c r="AF404" s="3509" t="s">
        <v>569</v>
      </c>
      <c r="AG404" s="823"/>
      <c r="AH404" s="823"/>
      <c r="AI404" s="824"/>
      <c r="AJ404" s="143" t="s">
        <v>63</v>
      </c>
      <c r="AK404" s="994" t="str">
        <f t="shared" si="28"/>
        <v>Nej</v>
      </c>
      <c r="AL404" s="143" t="s">
        <v>304</v>
      </c>
      <c r="AM404" s="154" t="str">
        <f t="shared" si="29"/>
        <v>Nej</v>
      </c>
      <c r="AN404" s="143" t="s">
        <v>304</v>
      </c>
      <c r="AO404" s="995" t="str">
        <f t="shared" si="30"/>
        <v>Nej</v>
      </c>
      <c r="AP404" s="143" t="s">
        <v>304</v>
      </c>
      <c r="AQ404" s="3453"/>
      <c r="AR404" s="143" t="s">
        <v>63</v>
      </c>
      <c r="AS404" s="1630"/>
      <c r="AT404" s="1631"/>
      <c r="AU404" s="1864"/>
      <c r="AV404" s="1632"/>
      <c r="AW404" s="1632">
        <v>37644</v>
      </c>
      <c r="AX404" s="1633" t="s">
        <v>2313</v>
      </c>
      <c r="AY404" s="1634" t="s">
        <v>2314</v>
      </c>
      <c r="AZ404" s="1635" t="s">
        <v>1209</v>
      </c>
      <c r="BA404" s="1636"/>
      <c r="BB404" s="1621"/>
      <c r="BC404" s="1637"/>
      <c r="BD404" s="1637"/>
      <c r="BE404" s="1637"/>
      <c r="BF404" s="1637"/>
      <c r="BG404" s="1637"/>
      <c r="BH404" s="1637"/>
      <c r="BI404" s="1637"/>
      <c r="BJ404" s="1637"/>
      <c r="BK404" s="1634"/>
      <c r="BL404" s="1678" t="s">
        <v>486</v>
      </c>
      <c r="BM404" s="1637" t="s">
        <v>2460</v>
      </c>
      <c r="BN404" s="1637" t="s">
        <v>499</v>
      </c>
      <c r="BO404" s="1634" t="s">
        <v>3383</v>
      </c>
    </row>
    <row r="405" spans="1:67" s="48" customFormat="1" ht="12" customHeight="1">
      <c r="A405" s="1638">
        <v>398</v>
      </c>
      <c r="B405" s="1639" t="s">
        <v>463</v>
      </c>
      <c r="C405" s="1640" t="s">
        <v>2306</v>
      </c>
      <c r="D405" s="1639" t="s">
        <v>2315</v>
      </c>
      <c r="E405" s="1641" t="s">
        <v>59</v>
      </c>
      <c r="F405" s="1642" t="s">
        <v>59</v>
      </c>
      <c r="G405" s="1643" t="s">
        <v>2315</v>
      </c>
      <c r="H405" s="1644"/>
      <c r="I405" s="1645"/>
      <c r="J405" s="1646"/>
      <c r="K405" s="836">
        <v>1</v>
      </c>
      <c r="L405" s="837">
        <v>0</v>
      </c>
      <c r="M405" s="838">
        <v>1</v>
      </c>
      <c r="N405" s="3507">
        <v>0</v>
      </c>
      <c r="O405" s="839">
        <v>0</v>
      </c>
      <c r="P405" s="840">
        <v>0</v>
      </c>
      <c r="Q405" s="3575">
        <v>0</v>
      </c>
      <c r="R405" s="3569"/>
      <c r="S405" s="224">
        <f t="shared" si="26"/>
        <v>2</v>
      </c>
      <c r="T405" s="224">
        <f t="shared" si="27"/>
        <v>2</v>
      </c>
      <c r="U405" s="1125" t="s">
        <v>564</v>
      </c>
      <c r="V405" s="225" t="s">
        <v>304</v>
      </c>
      <c r="W405" s="842" t="s">
        <v>565</v>
      </c>
      <c r="X405" s="842"/>
      <c r="Y405" s="842" t="s">
        <v>567</v>
      </c>
      <c r="Z405" s="225" t="s">
        <v>304</v>
      </c>
      <c r="AA405" s="842" t="s">
        <v>564</v>
      </c>
      <c r="AB405" s="842"/>
      <c r="AC405" s="842" t="s">
        <v>1511</v>
      </c>
      <c r="AD405" s="842"/>
      <c r="AE405" s="225" t="s">
        <v>304</v>
      </c>
      <c r="AF405" s="3510" t="s">
        <v>569</v>
      </c>
      <c r="AG405" s="843"/>
      <c r="AH405" s="843"/>
      <c r="AI405" s="844"/>
      <c r="AJ405" s="225" t="s">
        <v>63</v>
      </c>
      <c r="AK405" s="845" t="str">
        <f t="shared" si="28"/>
        <v>Nej</v>
      </c>
      <c r="AL405" s="225" t="s">
        <v>304</v>
      </c>
      <c r="AM405" s="125" t="str">
        <f t="shared" si="29"/>
        <v>Nej</v>
      </c>
      <c r="AN405" s="225" t="s">
        <v>304</v>
      </c>
      <c r="AO405" s="190" t="str">
        <f t="shared" si="30"/>
        <v>Nej</v>
      </c>
      <c r="AP405" s="225" t="s">
        <v>304</v>
      </c>
      <c r="AQ405" s="3454"/>
      <c r="AR405" s="225" t="s">
        <v>63</v>
      </c>
      <c r="AS405" s="1647"/>
      <c r="AT405" s="1648"/>
      <c r="AU405" s="1865"/>
      <c r="AV405" s="1649"/>
      <c r="AW405" s="1649">
        <v>37644</v>
      </c>
      <c r="AX405" s="1650" t="s">
        <v>2313</v>
      </c>
      <c r="AY405" s="1651" t="s">
        <v>2314</v>
      </c>
      <c r="AZ405" s="1652" t="s">
        <v>1209</v>
      </c>
      <c r="BA405" s="1653"/>
      <c r="BB405" s="1638"/>
      <c r="BC405" s="1654"/>
      <c r="BD405" s="1654"/>
      <c r="BE405" s="1654"/>
      <c r="BF405" s="1654"/>
      <c r="BG405" s="1654"/>
      <c r="BH405" s="1654"/>
      <c r="BI405" s="1654"/>
      <c r="BJ405" s="1654"/>
      <c r="BK405" s="1651"/>
      <c r="BL405" s="1679" t="s">
        <v>486</v>
      </c>
      <c r="BM405" s="1654" t="s">
        <v>2460</v>
      </c>
      <c r="BN405" s="1654" t="s">
        <v>499</v>
      </c>
      <c r="BO405" s="1651" t="s">
        <v>3383</v>
      </c>
    </row>
    <row r="406" spans="1:67" s="17" customFormat="1" ht="12" customHeight="1">
      <c r="A406" s="1638">
        <v>399</v>
      </c>
      <c r="B406" s="1654" t="s">
        <v>463</v>
      </c>
      <c r="C406" s="1650" t="s">
        <v>2306</v>
      </c>
      <c r="D406" s="1654" t="s">
        <v>2315</v>
      </c>
      <c r="E406" s="1641"/>
      <c r="F406" s="1642" t="s">
        <v>195</v>
      </c>
      <c r="G406" s="1655" t="s">
        <v>2316</v>
      </c>
      <c r="H406" s="1656"/>
      <c r="I406" s="1645"/>
      <c r="J406" s="1657"/>
      <c r="K406" s="851">
        <v>1</v>
      </c>
      <c r="L406" s="837">
        <v>0</v>
      </c>
      <c r="M406" s="838">
        <v>1</v>
      </c>
      <c r="N406" s="3507">
        <v>0</v>
      </c>
      <c r="O406" s="839">
        <v>0</v>
      </c>
      <c r="P406" s="840">
        <v>0</v>
      </c>
      <c r="Q406" s="3575">
        <v>0</v>
      </c>
      <c r="R406" s="3569"/>
      <c r="S406" s="224">
        <f t="shared" si="26"/>
        <v>2</v>
      </c>
      <c r="T406" s="224">
        <f t="shared" si="27"/>
        <v>2</v>
      </c>
      <c r="U406" s="1125" t="s">
        <v>564</v>
      </c>
      <c r="V406" s="225" t="s">
        <v>304</v>
      </c>
      <c r="W406" s="842" t="s">
        <v>565</v>
      </c>
      <c r="X406" s="842"/>
      <c r="Y406" s="842" t="s">
        <v>567</v>
      </c>
      <c r="Z406" s="225" t="s">
        <v>304</v>
      </c>
      <c r="AA406" s="842" t="s">
        <v>564</v>
      </c>
      <c r="AB406" s="842"/>
      <c r="AC406" s="842" t="s">
        <v>1511</v>
      </c>
      <c r="AD406" s="842"/>
      <c r="AE406" s="225" t="s">
        <v>304</v>
      </c>
      <c r="AF406" s="3510" t="s">
        <v>122</v>
      </c>
      <c r="AG406" s="843"/>
      <c r="AH406" s="843"/>
      <c r="AI406" s="844"/>
      <c r="AJ406" s="225" t="s">
        <v>63</v>
      </c>
      <c r="AK406" s="845" t="str">
        <f t="shared" si="28"/>
        <v>Nej</v>
      </c>
      <c r="AL406" s="225" t="s">
        <v>304</v>
      </c>
      <c r="AM406" s="125" t="str">
        <f t="shared" si="29"/>
        <v>Nej</v>
      </c>
      <c r="AN406" s="225" t="s">
        <v>304</v>
      </c>
      <c r="AO406" s="190" t="str">
        <f t="shared" si="30"/>
        <v>Nej</v>
      </c>
      <c r="AP406" s="225" t="s">
        <v>304</v>
      </c>
      <c r="AQ406" s="3454"/>
      <c r="AR406" s="225" t="s">
        <v>63</v>
      </c>
      <c r="AS406" s="1658"/>
      <c r="AT406" s="1648"/>
      <c r="AU406" s="1865"/>
      <c r="AV406" s="1649"/>
      <c r="AW406" s="1659">
        <v>230542</v>
      </c>
      <c r="AX406" s="1660" t="s">
        <v>2317</v>
      </c>
      <c r="AY406" s="1651" t="s">
        <v>2318</v>
      </c>
      <c r="AZ406" s="1661" t="s">
        <v>1209</v>
      </c>
      <c r="BA406" s="1653"/>
      <c r="BB406" s="1638"/>
      <c r="BC406" s="1654"/>
      <c r="BD406" s="1654"/>
      <c r="BE406" s="1654"/>
      <c r="BF406" s="1654"/>
      <c r="BG406" s="1654"/>
      <c r="BH406" s="1654"/>
      <c r="BI406" s="1654"/>
      <c r="BJ406" s="1654"/>
      <c r="BK406" s="1651"/>
      <c r="BL406" s="1679" t="s">
        <v>486</v>
      </c>
      <c r="BM406" s="1654" t="s">
        <v>3363</v>
      </c>
      <c r="BN406" s="1654" t="s">
        <v>3456</v>
      </c>
      <c r="BO406" s="1651" t="s">
        <v>3383</v>
      </c>
    </row>
    <row r="407" spans="1:67" s="17" customFormat="1" ht="12" customHeight="1">
      <c r="A407" s="1638">
        <v>400</v>
      </c>
      <c r="B407" s="1654" t="s">
        <v>463</v>
      </c>
      <c r="C407" s="1650" t="s">
        <v>2306</v>
      </c>
      <c r="D407" s="1654" t="s">
        <v>2315</v>
      </c>
      <c r="E407" s="1641"/>
      <c r="F407" s="1642" t="s">
        <v>195</v>
      </c>
      <c r="G407" s="1655" t="s">
        <v>2319</v>
      </c>
      <c r="H407" s="1656"/>
      <c r="I407" s="1645"/>
      <c r="J407" s="1657"/>
      <c r="K407" s="836">
        <v>1</v>
      </c>
      <c r="L407" s="837">
        <v>0</v>
      </c>
      <c r="M407" s="838">
        <v>1</v>
      </c>
      <c r="N407" s="3506">
        <v>0</v>
      </c>
      <c r="O407" s="839">
        <v>0</v>
      </c>
      <c r="P407" s="840">
        <v>0</v>
      </c>
      <c r="Q407" s="3575">
        <v>0</v>
      </c>
      <c r="R407" s="3569"/>
      <c r="S407" s="224">
        <f t="shared" si="26"/>
        <v>2</v>
      </c>
      <c r="T407" s="224">
        <f t="shared" si="27"/>
        <v>2</v>
      </c>
      <c r="U407" s="1125" t="s">
        <v>564</v>
      </c>
      <c r="V407" s="225" t="s">
        <v>304</v>
      </c>
      <c r="W407" s="842" t="s">
        <v>565</v>
      </c>
      <c r="X407" s="842"/>
      <c r="Y407" s="842" t="s">
        <v>567</v>
      </c>
      <c r="Z407" s="225" t="s">
        <v>304</v>
      </c>
      <c r="AA407" s="842" t="s">
        <v>564</v>
      </c>
      <c r="AB407" s="842"/>
      <c r="AC407" s="842" t="s">
        <v>1511</v>
      </c>
      <c r="AD407" s="842"/>
      <c r="AE407" s="225" t="s">
        <v>304</v>
      </c>
      <c r="AF407" s="3510" t="s">
        <v>122</v>
      </c>
      <c r="AG407" s="843"/>
      <c r="AH407" s="843"/>
      <c r="AI407" s="844"/>
      <c r="AJ407" s="225" t="s">
        <v>63</v>
      </c>
      <c r="AK407" s="845" t="str">
        <f t="shared" si="28"/>
        <v>Nej</v>
      </c>
      <c r="AL407" s="225" t="s">
        <v>304</v>
      </c>
      <c r="AM407" s="125" t="str">
        <f t="shared" si="29"/>
        <v>Nej</v>
      </c>
      <c r="AN407" s="225" t="s">
        <v>304</v>
      </c>
      <c r="AO407" s="190" t="str">
        <f t="shared" si="30"/>
        <v>Nej</v>
      </c>
      <c r="AP407" s="225" t="s">
        <v>304</v>
      </c>
      <c r="AQ407" s="3454"/>
      <c r="AR407" s="225" t="s">
        <v>63</v>
      </c>
      <c r="AS407" s="1658"/>
      <c r="AT407" s="1648"/>
      <c r="AU407" s="1865"/>
      <c r="AV407" s="1659"/>
      <c r="AW407" s="1659">
        <v>2662</v>
      </c>
      <c r="AX407" s="1660" t="s">
        <v>2320</v>
      </c>
      <c r="AY407" s="1651" t="s">
        <v>2321</v>
      </c>
      <c r="AZ407" s="1661" t="s">
        <v>1209</v>
      </c>
      <c r="BA407" s="1653"/>
      <c r="BB407" s="1638"/>
      <c r="BC407" s="1654"/>
      <c r="BD407" s="1654"/>
      <c r="BE407" s="1654"/>
      <c r="BF407" s="1654"/>
      <c r="BG407" s="1654"/>
      <c r="BH407" s="1654"/>
      <c r="BI407" s="1654"/>
      <c r="BJ407" s="1654"/>
      <c r="BK407" s="1651"/>
      <c r="BL407" s="1679" t="s">
        <v>486</v>
      </c>
      <c r="BM407" s="1654" t="s">
        <v>3363</v>
      </c>
      <c r="BN407" s="1654" t="s">
        <v>3456</v>
      </c>
      <c r="BO407" s="1651" t="s">
        <v>3383</v>
      </c>
    </row>
    <row r="408" spans="1:67" s="17" customFormat="1" ht="12" customHeight="1">
      <c r="A408" s="1638">
        <v>401</v>
      </c>
      <c r="B408" s="1654" t="s">
        <v>463</v>
      </c>
      <c r="C408" s="1650" t="s">
        <v>2306</v>
      </c>
      <c r="D408" s="1654" t="s">
        <v>2307</v>
      </c>
      <c r="E408" s="1641"/>
      <c r="F408" s="1642" t="s">
        <v>195</v>
      </c>
      <c r="G408" s="1655" t="s">
        <v>2322</v>
      </c>
      <c r="H408" s="1656"/>
      <c r="I408" s="1645"/>
      <c r="J408" s="1657"/>
      <c r="K408" s="851">
        <v>2</v>
      </c>
      <c r="L408" s="837">
        <v>0</v>
      </c>
      <c r="M408" s="838">
        <v>1</v>
      </c>
      <c r="N408" s="3507">
        <v>0</v>
      </c>
      <c r="O408" s="839">
        <v>0</v>
      </c>
      <c r="P408" s="840">
        <v>0</v>
      </c>
      <c r="Q408" s="3575">
        <v>0</v>
      </c>
      <c r="R408" s="3569"/>
      <c r="S408" s="224">
        <f t="shared" si="26"/>
        <v>3</v>
      </c>
      <c r="T408" s="224">
        <f t="shared" si="27"/>
        <v>3</v>
      </c>
      <c r="U408" s="1125" t="s">
        <v>2308</v>
      </c>
      <c r="V408" s="225" t="s">
        <v>304</v>
      </c>
      <c r="W408" s="842" t="s">
        <v>2309</v>
      </c>
      <c r="X408" s="842" t="s">
        <v>1723</v>
      </c>
      <c r="Y408" s="842" t="s">
        <v>1718</v>
      </c>
      <c r="Z408" s="225" t="s">
        <v>304</v>
      </c>
      <c r="AA408" s="842" t="s">
        <v>1588</v>
      </c>
      <c r="AB408" s="842"/>
      <c r="AC408" s="842"/>
      <c r="AD408" s="842"/>
      <c r="AE408" s="225" t="s">
        <v>304</v>
      </c>
      <c r="AF408" s="3510" t="s">
        <v>1513</v>
      </c>
      <c r="AG408" s="843"/>
      <c r="AH408" s="843"/>
      <c r="AI408" s="844"/>
      <c r="AJ408" s="225" t="s">
        <v>63</v>
      </c>
      <c r="AK408" s="845" t="str">
        <f t="shared" si="28"/>
        <v>Nej</v>
      </c>
      <c r="AL408" s="225" t="s">
        <v>304</v>
      </c>
      <c r="AM408" s="125" t="str">
        <f t="shared" si="29"/>
        <v>Nej</v>
      </c>
      <c r="AN408" s="225" t="s">
        <v>304</v>
      </c>
      <c r="AO408" s="190" t="str">
        <f t="shared" si="30"/>
        <v>Nej</v>
      </c>
      <c r="AP408" s="225" t="s">
        <v>304</v>
      </c>
      <c r="AQ408" s="3454"/>
      <c r="AR408" s="225" t="s">
        <v>63</v>
      </c>
      <c r="AS408" s="1658"/>
      <c r="AT408" s="1648"/>
      <c r="AU408" s="1865"/>
      <c r="AV408" s="1659"/>
      <c r="AW408" s="1659">
        <v>1004621</v>
      </c>
      <c r="AX408" s="1660" t="s">
        <v>2323</v>
      </c>
      <c r="AY408" s="1651" t="s">
        <v>2324</v>
      </c>
      <c r="AZ408" s="1661" t="s">
        <v>1209</v>
      </c>
      <c r="BA408" s="1653"/>
      <c r="BB408" s="1638"/>
      <c r="BC408" s="1654"/>
      <c r="BD408" s="1654"/>
      <c r="BE408" s="1654"/>
      <c r="BF408" s="1654"/>
      <c r="BG408" s="1654"/>
      <c r="BH408" s="1654"/>
      <c r="BI408" s="1654"/>
      <c r="BJ408" s="1654"/>
      <c r="BK408" s="1651"/>
      <c r="BL408" s="1679" t="s">
        <v>486</v>
      </c>
      <c r="BM408" s="1654" t="s">
        <v>2460</v>
      </c>
      <c r="BN408" s="1654" t="s">
        <v>499</v>
      </c>
      <c r="BO408" s="1651" t="s">
        <v>3383</v>
      </c>
    </row>
    <row r="409" spans="1:67" s="17" customFormat="1" ht="12" customHeight="1">
      <c r="A409" s="1662">
        <v>402</v>
      </c>
      <c r="B409" s="1663" t="s">
        <v>463</v>
      </c>
      <c r="C409" s="1664" t="s">
        <v>2306</v>
      </c>
      <c r="D409" s="1663" t="s">
        <v>2315</v>
      </c>
      <c r="E409" s="1665"/>
      <c r="F409" s="1666" t="s">
        <v>195</v>
      </c>
      <c r="G409" s="1667" t="s">
        <v>2325</v>
      </c>
      <c r="H409" s="1668"/>
      <c r="I409" s="1669"/>
      <c r="J409" s="1670"/>
      <c r="K409" s="862">
        <v>1</v>
      </c>
      <c r="L409" s="863">
        <v>0</v>
      </c>
      <c r="M409" s="864">
        <v>1</v>
      </c>
      <c r="N409" s="3514">
        <v>0</v>
      </c>
      <c r="O409" s="865">
        <v>0</v>
      </c>
      <c r="P409" s="866">
        <v>0</v>
      </c>
      <c r="Q409" s="3576">
        <v>0</v>
      </c>
      <c r="R409" s="3570"/>
      <c r="S409" s="796">
        <f t="shared" si="26"/>
        <v>2</v>
      </c>
      <c r="T409" s="796">
        <f t="shared" si="27"/>
        <v>2</v>
      </c>
      <c r="U409" s="1126" t="s">
        <v>564</v>
      </c>
      <c r="V409" s="798" t="s">
        <v>304</v>
      </c>
      <c r="W409" s="868" t="s">
        <v>565</v>
      </c>
      <c r="X409" s="868"/>
      <c r="Y409" s="868" t="s">
        <v>567</v>
      </c>
      <c r="Z409" s="798" t="s">
        <v>304</v>
      </c>
      <c r="AA409" s="868" t="s">
        <v>564</v>
      </c>
      <c r="AB409" s="868"/>
      <c r="AC409" s="868" t="s">
        <v>1511</v>
      </c>
      <c r="AD409" s="868"/>
      <c r="AE409" s="798" t="s">
        <v>304</v>
      </c>
      <c r="AF409" s="3511" t="s">
        <v>1513</v>
      </c>
      <c r="AG409" s="869"/>
      <c r="AH409" s="869"/>
      <c r="AI409" s="870"/>
      <c r="AJ409" s="798" t="s">
        <v>63</v>
      </c>
      <c r="AK409" s="871" t="str">
        <f t="shared" si="28"/>
        <v>Nej</v>
      </c>
      <c r="AL409" s="798" t="s">
        <v>304</v>
      </c>
      <c r="AM409" s="155" t="str">
        <f t="shared" si="29"/>
        <v>Nej</v>
      </c>
      <c r="AN409" s="798" t="s">
        <v>304</v>
      </c>
      <c r="AO409" s="191" t="str">
        <f t="shared" si="30"/>
        <v>Nej</v>
      </c>
      <c r="AP409" s="798" t="s">
        <v>304</v>
      </c>
      <c r="AQ409" s="3456"/>
      <c r="AR409" s="798" t="s">
        <v>63</v>
      </c>
      <c r="AS409" s="1671"/>
      <c r="AT409" s="1672"/>
      <c r="AU409" s="1866"/>
      <c r="AV409" s="1673"/>
      <c r="AW409" s="1673">
        <v>1004621</v>
      </c>
      <c r="AX409" s="1674" t="s">
        <v>2323</v>
      </c>
      <c r="AY409" s="1675" t="s">
        <v>2324</v>
      </c>
      <c r="AZ409" s="1676" t="s">
        <v>1209</v>
      </c>
      <c r="BA409" s="1677"/>
      <c r="BB409" s="1662"/>
      <c r="BC409" s="1663"/>
      <c r="BD409" s="1663"/>
      <c r="BE409" s="1663"/>
      <c r="BF409" s="1663"/>
      <c r="BG409" s="1663"/>
      <c r="BH409" s="1663"/>
      <c r="BI409" s="1663"/>
      <c r="BJ409" s="1663"/>
      <c r="BK409" s="1675"/>
      <c r="BL409" s="1680" t="s">
        <v>486</v>
      </c>
      <c r="BM409" s="1663" t="s">
        <v>2460</v>
      </c>
      <c r="BN409" s="1663" t="s">
        <v>499</v>
      </c>
      <c r="BO409" s="1675" t="s">
        <v>3383</v>
      </c>
    </row>
    <row r="410" spans="1:67" s="48" customFormat="1" ht="12" customHeight="1">
      <c r="A410" s="1681">
        <v>403</v>
      </c>
      <c r="B410" s="1682" t="s">
        <v>463</v>
      </c>
      <c r="C410" s="1683" t="s">
        <v>2326</v>
      </c>
      <c r="D410" s="1684" t="s">
        <v>58</v>
      </c>
      <c r="E410" s="1685" t="s">
        <v>59</v>
      </c>
      <c r="F410" s="1686" t="s">
        <v>59</v>
      </c>
      <c r="G410" s="1687" t="s">
        <v>2327</v>
      </c>
      <c r="H410" s="1688"/>
      <c r="I410" s="1689"/>
      <c r="J410" s="1690"/>
      <c r="K410" s="763">
        <v>1</v>
      </c>
      <c r="L410" s="456">
        <v>0</v>
      </c>
      <c r="M410" s="457">
        <v>2</v>
      </c>
      <c r="N410" s="1843">
        <v>0</v>
      </c>
      <c r="O410" s="458">
        <v>0</v>
      </c>
      <c r="P410" s="459">
        <v>0</v>
      </c>
      <c r="Q410" s="3562">
        <v>0</v>
      </c>
      <c r="R410" s="3565"/>
      <c r="S410" s="764">
        <f t="shared" si="26"/>
        <v>3</v>
      </c>
      <c r="T410" s="764">
        <f t="shared" si="27"/>
        <v>3</v>
      </c>
      <c r="U410" s="1078" t="s">
        <v>2328</v>
      </c>
      <c r="V410" s="143" t="s">
        <v>304</v>
      </c>
      <c r="W410" s="208" t="s">
        <v>2329</v>
      </c>
      <c r="X410" s="208" t="s">
        <v>1723</v>
      </c>
      <c r="Y410" s="208" t="s">
        <v>567</v>
      </c>
      <c r="Z410" s="143" t="s">
        <v>304</v>
      </c>
      <c r="AA410" s="208" t="s">
        <v>2330</v>
      </c>
      <c r="AB410" s="208" t="s">
        <v>2331</v>
      </c>
      <c r="AC410" s="208" t="s">
        <v>2332</v>
      </c>
      <c r="AD410" s="208"/>
      <c r="AE410" s="143" t="s">
        <v>304</v>
      </c>
      <c r="AF410" s="210" t="s">
        <v>1767</v>
      </c>
      <c r="AG410" s="210"/>
      <c r="AH410" s="210"/>
      <c r="AI410" s="466" t="s">
        <v>2333</v>
      </c>
      <c r="AJ410" s="143" t="s">
        <v>63</v>
      </c>
      <c r="AK410" s="467" t="s">
        <v>486</v>
      </c>
      <c r="AL410" s="143" t="s">
        <v>304</v>
      </c>
      <c r="AM410" s="147" t="s">
        <v>486</v>
      </c>
      <c r="AN410" s="143" t="s">
        <v>304</v>
      </c>
      <c r="AO410" s="167" t="s">
        <v>486</v>
      </c>
      <c r="AP410" s="143" t="s">
        <v>304</v>
      </c>
      <c r="AQ410" s="3457"/>
      <c r="AR410" s="143" t="s">
        <v>63</v>
      </c>
      <c r="AS410" s="1691"/>
      <c r="AT410" s="1692"/>
      <c r="AU410" s="1697"/>
      <c r="AV410" s="1693"/>
      <c r="AW410" s="1693">
        <v>218543</v>
      </c>
      <c r="AX410" s="1693" t="s">
        <v>2334</v>
      </c>
      <c r="AY410" s="1694" t="s">
        <v>3272</v>
      </c>
      <c r="AZ410" s="1695" t="s">
        <v>3444</v>
      </c>
      <c r="BA410" s="1696"/>
      <c r="BB410" s="1697"/>
      <c r="BC410" s="1698"/>
      <c r="BD410" s="1698"/>
      <c r="BE410" s="1698"/>
      <c r="BF410" s="1698"/>
      <c r="BG410" s="1698"/>
      <c r="BH410" s="1698"/>
      <c r="BI410" s="1698"/>
      <c r="BJ410" s="1698"/>
      <c r="BK410" s="1694"/>
      <c r="BL410" s="2603" t="s">
        <v>486</v>
      </c>
      <c r="BM410" s="1698" t="s">
        <v>2460</v>
      </c>
      <c r="BN410" s="1698" t="s">
        <v>499</v>
      </c>
      <c r="BO410" s="1694" t="s">
        <v>3383</v>
      </c>
    </row>
    <row r="411" spans="1:67" s="48" customFormat="1" ht="12" customHeight="1">
      <c r="A411" s="1699">
        <v>404</v>
      </c>
      <c r="B411" s="1700" t="s">
        <v>463</v>
      </c>
      <c r="C411" s="1701" t="s">
        <v>2326</v>
      </c>
      <c r="D411" s="1702" t="s">
        <v>58</v>
      </c>
      <c r="E411" s="1703" t="s">
        <v>59</v>
      </c>
      <c r="F411" s="1704" t="s">
        <v>59</v>
      </c>
      <c r="G411" s="1705" t="s">
        <v>2335</v>
      </c>
      <c r="H411" s="1706"/>
      <c r="I411" s="1707"/>
      <c r="J411" s="1708"/>
      <c r="K411" s="791">
        <v>1</v>
      </c>
      <c r="L411" s="792">
        <v>0</v>
      </c>
      <c r="M411" s="793">
        <v>1</v>
      </c>
      <c r="N411" s="1847">
        <v>0</v>
      </c>
      <c r="O411" s="794">
        <v>0</v>
      </c>
      <c r="P411" s="795">
        <v>0</v>
      </c>
      <c r="Q411" s="3573">
        <v>0</v>
      </c>
      <c r="R411" s="3567"/>
      <c r="S411" s="796">
        <f t="shared" si="26"/>
        <v>2</v>
      </c>
      <c r="T411" s="796">
        <f t="shared" si="27"/>
        <v>2</v>
      </c>
      <c r="U411" s="1059" t="s">
        <v>564</v>
      </c>
      <c r="V411" s="798" t="s">
        <v>304</v>
      </c>
      <c r="W411" s="801" t="s">
        <v>2329</v>
      </c>
      <c r="X411" s="801" t="s">
        <v>1723</v>
      </c>
      <c r="Y411" s="801" t="s">
        <v>567</v>
      </c>
      <c r="Z411" s="798" t="s">
        <v>304</v>
      </c>
      <c r="AA411" s="801" t="s">
        <v>564</v>
      </c>
      <c r="AB411" s="801"/>
      <c r="AC411" s="801" t="s">
        <v>1511</v>
      </c>
      <c r="AD411" s="801"/>
      <c r="AE411" s="798" t="s">
        <v>304</v>
      </c>
      <c r="AF411" s="802" t="s">
        <v>1767</v>
      </c>
      <c r="AG411" s="802"/>
      <c r="AH411" s="802"/>
      <c r="AI411" s="803" t="s">
        <v>2333</v>
      </c>
      <c r="AJ411" s="798" t="s">
        <v>63</v>
      </c>
      <c r="AK411" s="804" t="s">
        <v>486</v>
      </c>
      <c r="AL411" s="798" t="s">
        <v>304</v>
      </c>
      <c r="AM411" s="107" t="s">
        <v>486</v>
      </c>
      <c r="AN411" s="798" t="s">
        <v>304</v>
      </c>
      <c r="AO411" s="108" t="s">
        <v>486</v>
      </c>
      <c r="AP411" s="798" t="s">
        <v>304</v>
      </c>
      <c r="AQ411" s="3460"/>
      <c r="AR411" s="798" t="s">
        <v>63</v>
      </c>
      <c r="AS411" s="1709"/>
      <c r="AT411" s="1710"/>
      <c r="AU411" s="1715"/>
      <c r="AV411" s="1711"/>
      <c r="AW411" s="1711">
        <v>218543</v>
      </c>
      <c r="AX411" s="1711" t="s">
        <v>2334</v>
      </c>
      <c r="AY411" s="1712" t="s">
        <v>3272</v>
      </c>
      <c r="AZ411" s="1713" t="s">
        <v>3444</v>
      </c>
      <c r="BA411" s="1714"/>
      <c r="BB411" s="1715"/>
      <c r="BC411" s="1716"/>
      <c r="BD411" s="1716"/>
      <c r="BE411" s="1716"/>
      <c r="BF411" s="1716"/>
      <c r="BG411" s="1716"/>
      <c r="BH411" s="1716"/>
      <c r="BI411" s="1716"/>
      <c r="BJ411" s="1716"/>
      <c r="BK411" s="1712"/>
      <c r="BL411" s="2619" t="s">
        <v>486</v>
      </c>
      <c r="BM411" s="1716" t="s">
        <v>2460</v>
      </c>
      <c r="BN411" s="1716" t="s">
        <v>499</v>
      </c>
      <c r="BO411" s="1712" t="s">
        <v>3383</v>
      </c>
    </row>
    <row r="412" spans="1:67" s="48" customFormat="1" ht="12" customHeight="1">
      <c r="A412" s="1717">
        <v>405</v>
      </c>
      <c r="B412" s="1718" t="s">
        <v>463</v>
      </c>
      <c r="C412" s="1719" t="s">
        <v>2336</v>
      </c>
      <c r="D412" s="1720" t="s">
        <v>58</v>
      </c>
      <c r="E412" s="1721" t="s">
        <v>59</v>
      </c>
      <c r="F412" s="1722" t="s">
        <v>59</v>
      </c>
      <c r="G412" s="1723" t="s">
        <v>2337</v>
      </c>
      <c r="H412" s="1724"/>
      <c r="I412" s="1725">
        <v>1170</v>
      </c>
      <c r="J412" s="1726"/>
      <c r="K412" s="816">
        <v>4</v>
      </c>
      <c r="L412" s="817">
        <v>0</v>
      </c>
      <c r="M412" s="818">
        <v>2</v>
      </c>
      <c r="N412" s="3505">
        <v>0</v>
      </c>
      <c r="O412" s="819">
        <v>0</v>
      </c>
      <c r="P412" s="820">
        <v>1</v>
      </c>
      <c r="Q412" s="3574">
        <v>1</v>
      </c>
      <c r="R412" s="3568"/>
      <c r="S412" s="764">
        <f t="shared" si="26"/>
        <v>8</v>
      </c>
      <c r="T412" s="764">
        <f t="shared" si="27"/>
        <v>8</v>
      </c>
      <c r="U412" s="1124" t="s">
        <v>2338</v>
      </c>
      <c r="V412" s="143" t="s">
        <v>304</v>
      </c>
      <c r="W412" s="822" t="s">
        <v>2339</v>
      </c>
      <c r="X412" s="822"/>
      <c r="Y412" s="822" t="s">
        <v>567</v>
      </c>
      <c r="Z412" s="143" t="s">
        <v>304</v>
      </c>
      <c r="AA412" s="822" t="s">
        <v>2340</v>
      </c>
      <c r="AB412" s="822" t="s">
        <v>2341</v>
      </c>
      <c r="AC412" s="822" t="s">
        <v>1115</v>
      </c>
      <c r="AD412" s="822" t="s">
        <v>2342</v>
      </c>
      <c r="AE412" s="143" t="s">
        <v>304</v>
      </c>
      <c r="AF412" s="3509" t="s">
        <v>122</v>
      </c>
      <c r="AG412" s="823"/>
      <c r="AH412" s="823"/>
      <c r="AI412" s="824"/>
      <c r="AJ412" s="143" t="s">
        <v>63</v>
      </c>
      <c r="AK412" s="994" t="s">
        <v>3273</v>
      </c>
      <c r="AL412" s="143" t="s">
        <v>304</v>
      </c>
      <c r="AM412" s="154" t="s">
        <v>2343</v>
      </c>
      <c r="AN412" s="143" t="s">
        <v>304</v>
      </c>
      <c r="AO412" s="995" t="s">
        <v>2344</v>
      </c>
      <c r="AP412" s="143" t="s">
        <v>304</v>
      </c>
      <c r="AQ412" s="3453"/>
      <c r="AR412" s="143" t="s">
        <v>63</v>
      </c>
      <c r="AS412" s="1727"/>
      <c r="AT412" s="1728"/>
      <c r="AU412" s="1733"/>
      <c r="AV412" s="1729" t="s">
        <v>379</v>
      </c>
      <c r="AW412" s="1729">
        <v>106665</v>
      </c>
      <c r="AX412" s="1729" t="s">
        <v>605</v>
      </c>
      <c r="AY412" s="1730" t="s">
        <v>2345</v>
      </c>
      <c r="AZ412" s="1731" t="s">
        <v>3445</v>
      </c>
      <c r="BA412" s="1732" t="s">
        <v>3446</v>
      </c>
      <c r="BB412" s="1733"/>
      <c r="BC412" s="1734"/>
      <c r="BD412" s="1734"/>
      <c r="BE412" s="1734"/>
      <c r="BF412" s="1734" t="s">
        <v>59</v>
      </c>
      <c r="BG412" s="1734" t="s">
        <v>59</v>
      </c>
      <c r="BH412" s="1734" t="s">
        <v>59</v>
      </c>
      <c r="BI412" s="1734" t="s">
        <v>59</v>
      </c>
      <c r="BJ412" s="1734"/>
      <c r="BK412" s="1730"/>
      <c r="BL412" s="3486" t="s">
        <v>641</v>
      </c>
      <c r="BM412" s="1734" t="s">
        <v>2460</v>
      </c>
      <c r="BN412" s="1734" t="s">
        <v>3314</v>
      </c>
      <c r="BO412" s="1730"/>
    </row>
    <row r="413" spans="1:67" s="48" customFormat="1" ht="12" customHeight="1">
      <c r="A413" s="1735">
        <v>406</v>
      </c>
      <c r="B413" s="1736" t="s">
        <v>463</v>
      </c>
      <c r="C413" s="1737" t="s">
        <v>2336</v>
      </c>
      <c r="D413" s="1738" t="s">
        <v>58</v>
      </c>
      <c r="E413" s="1739" t="s">
        <v>59</v>
      </c>
      <c r="F413" s="1740" t="s">
        <v>59</v>
      </c>
      <c r="G413" s="1741" t="s">
        <v>2346</v>
      </c>
      <c r="H413" s="1742"/>
      <c r="I413" s="1743">
        <v>1170</v>
      </c>
      <c r="J413" s="1744"/>
      <c r="K413" s="836">
        <v>4</v>
      </c>
      <c r="L413" s="837">
        <v>2</v>
      </c>
      <c r="M413" s="838">
        <v>4</v>
      </c>
      <c r="N413" s="3507">
        <v>0</v>
      </c>
      <c r="O413" s="839">
        <v>0</v>
      </c>
      <c r="P413" s="840">
        <v>1</v>
      </c>
      <c r="Q413" s="3575">
        <v>4</v>
      </c>
      <c r="R413" s="3569"/>
      <c r="S413" s="224">
        <f t="shared" si="26"/>
        <v>15</v>
      </c>
      <c r="T413" s="224">
        <f t="shared" si="27"/>
        <v>15</v>
      </c>
      <c r="U413" s="1125" t="s">
        <v>2338</v>
      </c>
      <c r="V413" s="225" t="s">
        <v>304</v>
      </c>
      <c r="W413" s="842" t="s">
        <v>2347</v>
      </c>
      <c r="X413" s="842" t="s">
        <v>2348</v>
      </c>
      <c r="Y413" s="842" t="s">
        <v>2349</v>
      </c>
      <c r="Z413" s="225" t="s">
        <v>304</v>
      </c>
      <c r="AA413" s="842" t="s">
        <v>2340</v>
      </c>
      <c r="AB413" s="842" t="s">
        <v>2341</v>
      </c>
      <c r="AC413" s="842" t="s">
        <v>1115</v>
      </c>
      <c r="AD413" s="842" t="s">
        <v>2350</v>
      </c>
      <c r="AE413" s="225" t="s">
        <v>304</v>
      </c>
      <c r="AF413" s="3510" t="s">
        <v>122</v>
      </c>
      <c r="AG413" s="843"/>
      <c r="AH413" s="843"/>
      <c r="AI413" s="844"/>
      <c r="AJ413" s="225" t="s">
        <v>63</v>
      </c>
      <c r="AK413" s="845" t="s">
        <v>3273</v>
      </c>
      <c r="AL413" s="225" t="s">
        <v>304</v>
      </c>
      <c r="AM413" s="125" t="s">
        <v>2343</v>
      </c>
      <c r="AN413" s="225" t="s">
        <v>304</v>
      </c>
      <c r="AO413" s="190" t="s">
        <v>2351</v>
      </c>
      <c r="AP413" s="225" t="s">
        <v>304</v>
      </c>
      <c r="AQ413" s="3454"/>
      <c r="AR413" s="225" t="s">
        <v>63</v>
      </c>
      <c r="AS413" s="1745"/>
      <c r="AT413" s="1746"/>
      <c r="AU413" s="1751" t="s">
        <v>2352</v>
      </c>
      <c r="AV413" s="1747" t="s">
        <v>379</v>
      </c>
      <c r="AW413" s="1747">
        <v>106665</v>
      </c>
      <c r="AX413" s="1747" t="s">
        <v>605</v>
      </c>
      <c r="AY413" s="1748" t="s">
        <v>2345</v>
      </c>
      <c r="AZ413" s="1749" t="s">
        <v>3445</v>
      </c>
      <c r="BA413" s="1750" t="s">
        <v>3446</v>
      </c>
      <c r="BB413" s="1751"/>
      <c r="BC413" s="1752"/>
      <c r="BD413" s="1752"/>
      <c r="BE413" s="1752"/>
      <c r="BF413" s="1752" t="s">
        <v>59</v>
      </c>
      <c r="BG413" s="1752" t="s">
        <v>59</v>
      </c>
      <c r="BH413" s="1752" t="s">
        <v>59</v>
      </c>
      <c r="BI413" s="1752" t="s">
        <v>59</v>
      </c>
      <c r="BJ413" s="1752"/>
      <c r="BK413" s="1748"/>
      <c r="BL413" s="3487" t="s">
        <v>641</v>
      </c>
      <c r="BM413" s="1752" t="s">
        <v>2460</v>
      </c>
      <c r="BN413" s="1752" t="s">
        <v>3314</v>
      </c>
      <c r="BO413" s="1748"/>
    </row>
    <row r="414" spans="1:67" s="48" customFormat="1" ht="12" customHeight="1">
      <c r="A414" s="1735">
        <v>407</v>
      </c>
      <c r="B414" s="1736" t="s">
        <v>463</v>
      </c>
      <c r="C414" s="1737" t="s">
        <v>2336</v>
      </c>
      <c r="D414" s="1738" t="s">
        <v>58</v>
      </c>
      <c r="E414" s="1739" t="s">
        <v>59</v>
      </c>
      <c r="F414" s="1740" t="s">
        <v>59</v>
      </c>
      <c r="G414" s="1741" t="s">
        <v>2353</v>
      </c>
      <c r="H414" s="1742"/>
      <c r="I414" s="1743">
        <v>1170</v>
      </c>
      <c r="J414" s="1744"/>
      <c r="K414" s="851">
        <v>4</v>
      </c>
      <c r="L414" s="837">
        <v>0</v>
      </c>
      <c r="M414" s="838">
        <v>4</v>
      </c>
      <c r="N414" s="3507">
        <v>0</v>
      </c>
      <c r="O414" s="839">
        <v>0</v>
      </c>
      <c r="P414" s="840">
        <v>1</v>
      </c>
      <c r="Q414" s="3575">
        <v>4</v>
      </c>
      <c r="R414" s="3569"/>
      <c r="S414" s="224">
        <f t="shared" si="26"/>
        <v>13</v>
      </c>
      <c r="T414" s="224">
        <f t="shared" si="27"/>
        <v>13</v>
      </c>
      <c r="U414" s="1125" t="s">
        <v>2338</v>
      </c>
      <c r="V414" s="225" t="s">
        <v>304</v>
      </c>
      <c r="W414" s="842" t="s">
        <v>2354</v>
      </c>
      <c r="X414" s="842"/>
      <c r="Y414" s="842" t="s">
        <v>567</v>
      </c>
      <c r="Z414" s="225" t="s">
        <v>304</v>
      </c>
      <c r="AA414" s="842" t="s">
        <v>2340</v>
      </c>
      <c r="AB414" s="842" t="s">
        <v>2341</v>
      </c>
      <c r="AC414" s="842" t="s">
        <v>1115</v>
      </c>
      <c r="AD414" s="842" t="s">
        <v>2350</v>
      </c>
      <c r="AE414" s="225" t="s">
        <v>304</v>
      </c>
      <c r="AF414" s="3510" t="s">
        <v>122</v>
      </c>
      <c r="AG414" s="843"/>
      <c r="AH414" s="843"/>
      <c r="AI414" s="844"/>
      <c r="AJ414" s="225" t="s">
        <v>63</v>
      </c>
      <c r="AK414" s="845" t="s">
        <v>3273</v>
      </c>
      <c r="AL414" s="225" t="s">
        <v>304</v>
      </c>
      <c r="AM414" s="125" t="s">
        <v>2343</v>
      </c>
      <c r="AN414" s="225" t="s">
        <v>304</v>
      </c>
      <c r="AO414" s="190" t="s">
        <v>2351</v>
      </c>
      <c r="AP414" s="225" t="s">
        <v>304</v>
      </c>
      <c r="AQ414" s="3454"/>
      <c r="AR414" s="225" t="s">
        <v>63</v>
      </c>
      <c r="AS414" s="1745"/>
      <c r="AT414" s="1746"/>
      <c r="AU414" s="1751" t="s">
        <v>2352</v>
      </c>
      <c r="AV414" s="1747" t="s">
        <v>379</v>
      </c>
      <c r="AW414" s="1747">
        <v>106665</v>
      </c>
      <c r="AX414" s="1747" t="s">
        <v>605</v>
      </c>
      <c r="AY414" s="1748" t="s">
        <v>2345</v>
      </c>
      <c r="AZ414" s="1749" t="s">
        <v>3445</v>
      </c>
      <c r="BA414" s="1750" t="s">
        <v>3446</v>
      </c>
      <c r="BB414" s="1751"/>
      <c r="BC414" s="1752"/>
      <c r="BD414" s="1752"/>
      <c r="BE414" s="1752"/>
      <c r="BF414" s="1752" t="s">
        <v>59</v>
      </c>
      <c r="BG414" s="1752" t="s">
        <v>59</v>
      </c>
      <c r="BH414" s="1752" t="s">
        <v>59</v>
      </c>
      <c r="BI414" s="1752" t="s">
        <v>59</v>
      </c>
      <c r="BJ414" s="1752"/>
      <c r="BK414" s="1748"/>
      <c r="BL414" s="3487" t="s">
        <v>641</v>
      </c>
      <c r="BM414" s="1752" t="s">
        <v>2460</v>
      </c>
      <c r="BN414" s="1752" t="s">
        <v>499</v>
      </c>
      <c r="BO414" s="1748"/>
    </row>
    <row r="415" spans="1:67" s="48" customFormat="1" ht="12" customHeight="1">
      <c r="A415" s="1753">
        <v>408</v>
      </c>
      <c r="B415" s="1754" t="s">
        <v>463</v>
      </c>
      <c r="C415" s="1755" t="s">
        <v>2336</v>
      </c>
      <c r="D415" s="1756" t="s">
        <v>58</v>
      </c>
      <c r="E415" s="1757" t="s">
        <v>59</v>
      </c>
      <c r="F415" s="1758" t="s">
        <v>59</v>
      </c>
      <c r="G415" s="1759" t="s">
        <v>2355</v>
      </c>
      <c r="H415" s="1760"/>
      <c r="I415" s="1761"/>
      <c r="J415" s="1762"/>
      <c r="K415" s="862">
        <v>4</v>
      </c>
      <c r="L415" s="863">
        <v>0</v>
      </c>
      <c r="M415" s="864">
        <v>4</v>
      </c>
      <c r="N415" s="3508">
        <v>0</v>
      </c>
      <c r="O415" s="865">
        <v>0</v>
      </c>
      <c r="P415" s="866">
        <v>1</v>
      </c>
      <c r="Q415" s="3576">
        <v>4</v>
      </c>
      <c r="R415" s="3570"/>
      <c r="S415" s="796">
        <f t="shared" si="26"/>
        <v>13</v>
      </c>
      <c r="T415" s="796">
        <f t="shared" si="27"/>
        <v>13</v>
      </c>
      <c r="U415" s="1126" t="s">
        <v>2356</v>
      </c>
      <c r="V415" s="798" t="s">
        <v>304</v>
      </c>
      <c r="W415" s="868" t="s">
        <v>2357</v>
      </c>
      <c r="X415" s="868"/>
      <c r="Y415" s="868" t="s">
        <v>2358</v>
      </c>
      <c r="Z415" s="798" t="s">
        <v>304</v>
      </c>
      <c r="AA415" s="868" t="s">
        <v>2340</v>
      </c>
      <c r="AB415" s="868" t="s">
        <v>2341</v>
      </c>
      <c r="AC415" s="868"/>
      <c r="AD415" s="868" t="s">
        <v>2359</v>
      </c>
      <c r="AE415" s="798" t="s">
        <v>304</v>
      </c>
      <c r="AF415" s="869"/>
      <c r="AG415" s="869"/>
      <c r="AH415" s="869"/>
      <c r="AI415" s="870"/>
      <c r="AJ415" s="798" t="s">
        <v>63</v>
      </c>
      <c r="AK415" s="871" t="s">
        <v>3273</v>
      </c>
      <c r="AL415" s="798" t="s">
        <v>304</v>
      </c>
      <c r="AM415" s="155"/>
      <c r="AN415" s="798" t="s">
        <v>304</v>
      </c>
      <c r="AO415" s="191"/>
      <c r="AP415" s="798" t="s">
        <v>304</v>
      </c>
      <c r="AQ415" s="3456"/>
      <c r="AR415" s="798" t="s">
        <v>63</v>
      </c>
      <c r="AS415" s="1763"/>
      <c r="AT415" s="1764"/>
      <c r="AU415" s="1769" t="s">
        <v>2360</v>
      </c>
      <c r="AV415" s="1765"/>
      <c r="AW415" s="1765"/>
      <c r="AX415" s="1765" t="s">
        <v>605</v>
      </c>
      <c r="AY415" s="1766" t="s">
        <v>2361</v>
      </c>
      <c r="AZ415" s="1767" t="s">
        <v>3447</v>
      </c>
      <c r="BA415" s="1768" t="s">
        <v>3448</v>
      </c>
      <c r="BB415" s="1769"/>
      <c r="BC415" s="1770"/>
      <c r="BD415" s="1770"/>
      <c r="BE415" s="1770"/>
      <c r="BF415" s="1770"/>
      <c r="BG415" s="1770"/>
      <c r="BH415" s="1770"/>
      <c r="BI415" s="1770"/>
      <c r="BJ415" s="1770"/>
      <c r="BK415" s="1766"/>
      <c r="BL415" s="3488" t="s">
        <v>486</v>
      </c>
      <c r="BM415" s="1770" t="s">
        <v>2460</v>
      </c>
      <c r="BN415" s="1770" t="s">
        <v>3456</v>
      </c>
      <c r="BO415" s="1766" t="s">
        <v>3384</v>
      </c>
    </row>
    <row r="416" spans="1:67" s="49" customFormat="1" ht="12" customHeight="1">
      <c r="A416" s="1771">
        <v>409</v>
      </c>
      <c r="B416" s="1772" t="s">
        <v>463</v>
      </c>
      <c r="C416" s="1772" t="s">
        <v>2362</v>
      </c>
      <c r="D416" s="1773" t="s">
        <v>58</v>
      </c>
      <c r="E416" s="1774" t="s">
        <v>59</v>
      </c>
      <c r="F416" s="1775" t="s">
        <v>59</v>
      </c>
      <c r="G416" s="1776" t="s">
        <v>2363</v>
      </c>
      <c r="H416" s="1777"/>
      <c r="I416" s="1778"/>
      <c r="J416" s="1779"/>
      <c r="K416" s="763">
        <v>4</v>
      </c>
      <c r="L416" s="456">
        <v>0</v>
      </c>
      <c r="M416" s="457">
        <v>2</v>
      </c>
      <c r="N416" s="1843">
        <v>0</v>
      </c>
      <c r="O416" s="458">
        <v>0</v>
      </c>
      <c r="P416" s="459">
        <v>0</v>
      </c>
      <c r="Q416" s="3562">
        <v>1</v>
      </c>
      <c r="R416" s="3565"/>
      <c r="S416" s="206">
        <f>SUM(K416:N416)+SUM(O416:R416)</f>
        <v>7</v>
      </c>
      <c r="T416" s="206">
        <f t="shared" si="27"/>
        <v>7</v>
      </c>
      <c r="U416" s="1078" t="s">
        <v>2364</v>
      </c>
      <c r="V416" s="143" t="s">
        <v>63</v>
      </c>
      <c r="W416" s="208" t="s">
        <v>2365</v>
      </c>
      <c r="X416" s="208" t="s">
        <v>2366</v>
      </c>
      <c r="Y416" s="208" t="s">
        <v>2367</v>
      </c>
      <c r="Z416" s="143" t="s">
        <v>186</v>
      </c>
      <c r="AA416" s="208" t="s">
        <v>352</v>
      </c>
      <c r="AB416" s="208" t="s">
        <v>244</v>
      </c>
      <c r="AC416" s="208" t="s">
        <v>2368</v>
      </c>
      <c r="AD416" s="208" t="s">
        <v>2369</v>
      </c>
      <c r="AE416" s="143" t="s">
        <v>186</v>
      </c>
      <c r="AF416" s="210"/>
      <c r="AG416" s="210"/>
      <c r="AH416" s="210"/>
      <c r="AI416" s="466"/>
      <c r="AJ416" s="143" t="s">
        <v>63</v>
      </c>
      <c r="AK416" s="467"/>
      <c r="AL416" s="143" t="s">
        <v>63</v>
      </c>
      <c r="AM416" s="147"/>
      <c r="AN416" s="143" t="s">
        <v>63</v>
      </c>
      <c r="AO416" s="167" t="s">
        <v>2370</v>
      </c>
      <c r="AP416" s="143" t="s">
        <v>304</v>
      </c>
      <c r="AQ416" s="3457"/>
      <c r="AR416" s="143" t="s">
        <v>63</v>
      </c>
      <c r="AS416" s="1771"/>
      <c r="AT416" s="1780"/>
      <c r="AU416" s="1867"/>
      <c r="AV416" s="1772"/>
      <c r="AW416" s="1772"/>
      <c r="AX416" s="1772"/>
      <c r="AY416" s="1780"/>
      <c r="AZ416" s="1772"/>
      <c r="BA416" s="1781"/>
      <c r="BB416" s="1771"/>
      <c r="BC416" s="1772"/>
      <c r="BD416" s="1772"/>
      <c r="BE416" s="1772"/>
      <c r="BF416" s="1772"/>
      <c r="BG416" s="1772"/>
      <c r="BH416" s="1772"/>
      <c r="BI416" s="1772"/>
      <c r="BJ416" s="1772"/>
      <c r="BK416" s="1780"/>
      <c r="BL416" s="2645" t="s">
        <v>641</v>
      </c>
      <c r="BM416" s="1772" t="s">
        <v>3391</v>
      </c>
      <c r="BN416" s="1772" t="s">
        <v>499</v>
      </c>
      <c r="BO416" s="1780"/>
    </row>
    <row r="417" spans="1:67" s="50" customFormat="1" ht="12" customHeight="1">
      <c r="A417" s="1782">
        <v>410</v>
      </c>
      <c r="B417" s="1783" t="s">
        <v>463</v>
      </c>
      <c r="C417" s="1783" t="s">
        <v>2362</v>
      </c>
      <c r="D417" s="1784" t="s">
        <v>58</v>
      </c>
      <c r="E417" s="1785" t="s">
        <v>59</v>
      </c>
      <c r="F417" s="1786" t="s">
        <v>59</v>
      </c>
      <c r="G417" s="1787" t="s">
        <v>2371</v>
      </c>
      <c r="H417" s="1788"/>
      <c r="I417" s="1789"/>
      <c r="J417" s="1790"/>
      <c r="K417" s="774">
        <v>2</v>
      </c>
      <c r="L417" s="220">
        <v>0</v>
      </c>
      <c r="M417" s="221">
        <v>2</v>
      </c>
      <c r="N417" s="1844">
        <v>0</v>
      </c>
      <c r="O417" s="222">
        <v>0</v>
      </c>
      <c r="P417" s="223">
        <v>0</v>
      </c>
      <c r="Q417" s="3546">
        <v>1</v>
      </c>
      <c r="R417" s="3566"/>
      <c r="S417" s="244">
        <f>SUM(K417:N417)+SUM(O417:R417)</f>
        <v>5</v>
      </c>
      <c r="T417" s="244">
        <f t="shared" si="27"/>
        <v>5</v>
      </c>
      <c r="U417" s="1044" t="s">
        <v>2372</v>
      </c>
      <c r="V417" s="225" t="s">
        <v>63</v>
      </c>
      <c r="W417" s="226" t="s">
        <v>2373</v>
      </c>
      <c r="X417" s="226" t="s">
        <v>2366</v>
      </c>
      <c r="Y417" s="226"/>
      <c r="Z417" s="225" t="s">
        <v>304</v>
      </c>
      <c r="AA417" s="226" t="s">
        <v>352</v>
      </c>
      <c r="AB417" s="226" t="s">
        <v>244</v>
      </c>
      <c r="AC417" s="226" t="s">
        <v>2368</v>
      </c>
      <c r="AD417" s="226" t="s">
        <v>2374</v>
      </c>
      <c r="AE417" s="225" t="s">
        <v>304</v>
      </c>
      <c r="AF417" s="227"/>
      <c r="AG417" s="227"/>
      <c r="AH417" s="227"/>
      <c r="AI417" s="228"/>
      <c r="AJ417" s="225" t="s">
        <v>63</v>
      </c>
      <c r="AK417" s="229"/>
      <c r="AL417" s="225" t="s">
        <v>63</v>
      </c>
      <c r="AM417" s="15"/>
      <c r="AN417" s="225" t="s">
        <v>63</v>
      </c>
      <c r="AO417" s="34" t="s">
        <v>2370</v>
      </c>
      <c r="AP417" s="225" t="s">
        <v>304</v>
      </c>
      <c r="AQ417" s="3458"/>
      <c r="AR417" s="225" t="s">
        <v>63</v>
      </c>
      <c r="AS417" s="1782"/>
      <c r="AT417" s="1791"/>
      <c r="AU417" s="1868"/>
      <c r="AV417" s="1783"/>
      <c r="AW417" s="1783"/>
      <c r="AX417" s="1783"/>
      <c r="AY417" s="1791"/>
      <c r="AZ417" s="1783"/>
      <c r="BA417" s="1792"/>
      <c r="BB417" s="1782"/>
      <c r="BC417" s="1783"/>
      <c r="BD417" s="1783"/>
      <c r="BE417" s="1783"/>
      <c r="BF417" s="1783"/>
      <c r="BG417" s="1783"/>
      <c r="BH417" s="1783"/>
      <c r="BI417" s="1783"/>
      <c r="BJ417" s="1783"/>
      <c r="BK417" s="1791"/>
      <c r="BL417" s="2657" t="s">
        <v>486</v>
      </c>
      <c r="BM417" s="1783" t="s">
        <v>3391</v>
      </c>
      <c r="BN417" s="1783" t="s">
        <v>499</v>
      </c>
      <c r="BO417" s="1791"/>
    </row>
    <row r="418" spans="1:67" s="51" customFormat="1" ht="12" customHeight="1">
      <c r="A418" s="1793">
        <v>411</v>
      </c>
      <c r="B418" s="1794" t="s">
        <v>463</v>
      </c>
      <c r="C418" s="1794" t="s">
        <v>2362</v>
      </c>
      <c r="D418" s="1795" t="s">
        <v>58</v>
      </c>
      <c r="E418" s="1796" t="s">
        <v>59</v>
      </c>
      <c r="F418" s="1797" t="s">
        <v>59</v>
      </c>
      <c r="G418" s="1798" t="s">
        <v>2375</v>
      </c>
      <c r="H418" s="1799"/>
      <c r="I418" s="1800"/>
      <c r="J418" s="1801"/>
      <c r="K418" s="920">
        <v>0</v>
      </c>
      <c r="L418" s="792">
        <v>0</v>
      </c>
      <c r="M418" s="793">
        <v>0</v>
      </c>
      <c r="N418" s="1846">
        <v>0</v>
      </c>
      <c r="O418" s="794">
        <v>0</v>
      </c>
      <c r="P418" s="795">
        <v>0</v>
      </c>
      <c r="Q418" s="3573">
        <v>0</v>
      </c>
      <c r="R418" s="3567"/>
      <c r="S418" s="494">
        <f>SUM(K418:N418)+SUM(O418:R418)</f>
        <v>0</v>
      </c>
      <c r="T418" s="494">
        <f t="shared" si="27"/>
        <v>0</v>
      </c>
      <c r="U418" s="1802" t="s">
        <v>3458</v>
      </c>
      <c r="V418" s="798" t="s">
        <v>186</v>
      </c>
      <c r="W418" s="801"/>
      <c r="X418" s="801"/>
      <c r="Y418" s="801" t="s">
        <v>2377</v>
      </c>
      <c r="Z418" s="798" t="s">
        <v>186</v>
      </c>
      <c r="AA418" s="801" t="s">
        <v>2378</v>
      </c>
      <c r="AB418" s="801" t="s">
        <v>2379</v>
      </c>
      <c r="AC418" s="801" t="s">
        <v>2380</v>
      </c>
      <c r="AD418" s="801"/>
      <c r="AE418" s="798" t="s">
        <v>186</v>
      </c>
      <c r="AF418" s="802"/>
      <c r="AG418" s="802"/>
      <c r="AH418" s="802"/>
      <c r="AI418" s="803"/>
      <c r="AJ418" s="798" t="s">
        <v>63</v>
      </c>
      <c r="AK418" s="804"/>
      <c r="AL418" s="798" t="s">
        <v>63</v>
      </c>
      <c r="AM418" s="107"/>
      <c r="AN418" s="798" t="s">
        <v>63</v>
      </c>
      <c r="AO418" s="108" t="s">
        <v>2381</v>
      </c>
      <c r="AP418" s="798" t="s">
        <v>304</v>
      </c>
      <c r="AQ418" s="3460"/>
      <c r="AR418" s="798" t="s">
        <v>63</v>
      </c>
      <c r="AS418" s="1793"/>
      <c r="AT418" s="1803"/>
      <c r="AU418" s="1869"/>
      <c r="AV418" s="1794"/>
      <c r="AW418" s="1794"/>
      <c r="AX418" s="1794"/>
      <c r="AY418" s="1803"/>
      <c r="AZ418" s="1796" t="s">
        <v>3449</v>
      </c>
      <c r="BA418" s="1804"/>
      <c r="BB418" s="1793"/>
      <c r="BC418" s="1794"/>
      <c r="BD418" s="1794"/>
      <c r="BE418" s="1794"/>
      <c r="BF418" s="1794"/>
      <c r="BG418" s="1794"/>
      <c r="BH418" s="1794"/>
      <c r="BI418" s="1794"/>
      <c r="BJ418" s="1794"/>
      <c r="BK418" s="1803"/>
      <c r="BL418" s="2669" t="s">
        <v>486</v>
      </c>
      <c r="BM418" s="1794" t="s">
        <v>3391</v>
      </c>
      <c r="BN418" s="1794" t="s">
        <v>499</v>
      </c>
      <c r="BO418" s="1803"/>
    </row>
    <row r="419" spans="1:67" ht="12" customHeight="1">
      <c r="A419" s="468">
        <v>412</v>
      </c>
      <c r="B419" s="615" t="s">
        <v>463</v>
      </c>
      <c r="C419" s="615" t="s">
        <v>3223</v>
      </c>
      <c r="D419" s="1805" t="s">
        <v>58</v>
      </c>
      <c r="E419" s="1806" t="s">
        <v>59</v>
      </c>
      <c r="F419" s="1807" t="s">
        <v>59</v>
      </c>
      <c r="G419" s="453" t="s">
        <v>863</v>
      </c>
      <c r="H419" s="454" t="s">
        <v>2382</v>
      </c>
      <c r="I419" s="1808">
        <v>1110</v>
      </c>
      <c r="J419" s="455"/>
      <c r="K419" s="991">
        <v>2</v>
      </c>
      <c r="L419" s="817">
        <v>2</v>
      </c>
      <c r="M419" s="818">
        <v>2</v>
      </c>
      <c r="N419" s="3515">
        <v>4</v>
      </c>
      <c r="O419" s="819">
        <v>1</v>
      </c>
      <c r="P419" s="820">
        <v>0</v>
      </c>
      <c r="Q419" s="3574">
        <v>1</v>
      </c>
      <c r="R419" s="3571"/>
      <c r="S419" s="206">
        <f t="shared" ref="S419:S428" si="31">SUM(K419:M419)+SUM(O419:R419)</f>
        <v>8</v>
      </c>
      <c r="T419" s="206">
        <f t="shared" si="27"/>
        <v>12</v>
      </c>
      <c r="U419" s="1820" t="s">
        <v>865</v>
      </c>
      <c r="V419" s="143" t="s">
        <v>304</v>
      </c>
      <c r="W419" s="1822" t="s">
        <v>866</v>
      </c>
      <c r="X419" s="1823" t="s">
        <v>867</v>
      </c>
      <c r="Y419" s="1824" t="s">
        <v>3244</v>
      </c>
      <c r="Z419" s="143" t="s">
        <v>304</v>
      </c>
      <c r="AA419" s="1822" t="s">
        <v>868</v>
      </c>
      <c r="AB419" s="1831" t="s">
        <v>244</v>
      </c>
      <c r="AC419" s="1831" t="s">
        <v>869</v>
      </c>
      <c r="AD419" s="1824" t="s">
        <v>3244</v>
      </c>
      <c r="AE419" s="143" t="s">
        <v>63</v>
      </c>
      <c r="AF419" s="1836"/>
      <c r="AG419" s="3502" t="s">
        <v>870</v>
      </c>
      <c r="AH419" s="823"/>
      <c r="AI419" s="824"/>
      <c r="AJ419" s="143" t="s">
        <v>63</v>
      </c>
      <c r="AK419" s="994"/>
      <c r="AL419" s="143" t="s">
        <v>63</v>
      </c>
      <c r="AM419" s="154"/>
      <c r="AN419" s="143" t="s">
        <v>63</v>
      </c>
      <c r="AO419" s="995"/>
      <c r="AP419" s="143" t="s">
        <v>63</v>
      </c>
      <c r="AQ419" s="3453"/>
      <c r="AR419" s="143" t="s">
        <v>63</v>
      </c>
      <c r="AS419" s="468"/>
      <c r="AT419" s="469"/>
      <c r="AU419" s="468" t="s">
        <v>871</v>
      </c>
      <c r="AV419" s="615"/>
      <c r="AW419" s="615"/>
      <c r="AX419" s="615"/>
      <c r="AY419" s="469"/>
      <c r="AZ419" s="615"/>
      <c r="BA419" s="1809"/>
      <c r="BB419" s="468"/>
      <c r="BC419" s="615"/>
      <c r="BD419" s="615"/>
      <c r="BE419" s="615"/>
      <c r="BF419" s="615"/>
      <c r="BG419" s="615"/>
      <c r="BH419" s="615"/>
      <c r="BI419" s="615"/>
      <c r="BJ419" s="615"/>
      <c r="BK419" s="469"/>
      <c r="BL419" s="468" t="s">
        <v>641</v>
      </c>
      <c r="BM419" s="1806"/>
      <c r="BN419" s="1806" t="s">
        <v>499</v>
      </c>
      <c r="BO419" s="1807" t="s">
        <v>3385</v>
      </c>
    </row>
    <row r="420" spans="1:67" ht="12" customHeight="1">
      <c r="A420" s="617">
        <v>413</v>
      </c>
      <c r="B420" s="618" t="s">
        <v>463</v>
      </c>
      <c r="C420" s="619" t="s">
        <v>3223</v>
      </c>
      <c r="D420" s="1810" t="s">
        <v>58</v>
      </c>
      <c r="E420" s="1811" t="s">
        <v>59</v>
      </c>
      <c r="F420" s="1812" t="s">
        <v>59</v>
      </c>
      <c r="G420" s="473" t="s">
        <v>872</v>
      </c>
      <c r="H420" s="470" t="s">
        <v>873</v>
      </c>
      <c r="I420" s="1813">
        <v>1130</v>
      </c>
      <c r="J420" s="475"/>
      <c r="K420" s="851">
        <v>2</v>
      </c>
      <c r="L420" s="837">
        <v>2</v>
      </c>
      <c r="M420" s="838">
        <v>4</v>
      </c>
      <c r="N420" s="3507">
        <v>8</v>
      </c>
      <c r="O420" s="839">
        <v>1</v>
      </c>
      <c r="P420" s="840">
        <v>0</v>
      </c>
      <c r="Q420" s="3575">
        <v>1</v>
      </c>
      <c r="R420" s="3572"/>
      <c r="S420" s="244">
        <f t="shared" si="31"/>
        <v>10</v>
      </c>
      <c r="T420" s="244">
        <f t="shared" si="27"/>
        <v>18</v>
      </c>
      <c r="U420" s="992" t="s">
        <v>874</v>
      </c>
      <c r="V420" s="225" t="s">
        <v>304</v>
      </c>
      <c r="W420" s="1825" t="s">
        <v>875</v>
      </c>
      <c r="X420" s="1826" t="s">
        <v>867</v>
      </c>
      <c r="Y420" s="1827" t="s">
        <v>3244</v>
      </c>
      <c r="Z420" s="225" t="s">
        <v>304</v>
      </c>
      <c r="AA420" s="1825" t="s">
        <v>876</v>
      </c>
      <c r="AB420" s="1832" t="s">
        <v>244</v>
      </c>
      <c r="AC420" s="1832" t="s">
        <v>869</v>
      </c>
      <c r="AD420" s="1827" t="s">
        <v>3244</v>
      </c>
      <c r="AE420" s="225" t="s">
        <v>63</v>
      </c>
      <c r="AF420" s="1838"/>
      <c r="AG420" s="3503" t="s">
        <v>870</v>
      </c>
      <c r="AH420" s="843"/>
      <c r="AI420" s="844"/>
      <c r="AJ420" s="225" t="s">
        <v>63</v>
      </c>
      <c r="AK420" s="845"/>
      <c r="AL420" s="225" t="s">
        <v>63</v>
      </c>
      <c r="AM420" s="125"/>
      <c r="AN420" s="225" t="s">
        <v>63</v>
      </c>
      <c r="AO420" s="190"/>
      <c r="AP420" s="225" t="s">
        <v>63</v>
      </c>
      <c r="AQ420" s="3454"/>
      <c r="AR420" s="225" t="s">
        <v>63</v>
      </c>
      <c r="AS420" s="482"/>
      <c r="AT420" s="483"/>
      <c r="AU420" s="482" t="s">
        <v>871</v>
      </c>
      <c r="AV420" s="619"/>
      <c r="AW420" s="619"/>
      <c r="AX420" s="619"/>
      <c r="AY420" s="483"/>
      <c r="AZ420" s="619"/>
      <c r="BA420" s="1814"/>
      <c r="BB420" s="482"/>
      <c r="BC420" s="619"/>
      <c r="BD420" s="619"/>
      <c r="BE420" s="619"/>
      <c r="BF420" s="619"/>
      <c r="BG420" s="619"/>
      <c r="BH420" s="619"/>
      <c r="BI420" s="619"/>
      <c r="BJ420" s="619"/>
      <c r="BK420" s="483"/>
      <c r="BL420" s="482" t="s">
        <v>641</v>
      </c>
      <c r="BM420" s="1811"/>
      <c r="BN420" s="1811" t="s">
        <v>499</v>
      </c>
      <c r="BO420" s="1812" t="s">
        <v>3386</v>
      </c>
    </row>
    <row r="421" spans="1:67" ht="12" customHeight="1">
      <c r="A421" s="617">
        <v>414</v>
      </c>
      <c r="B421" s="618" t="s">
        <v>463</v>
      </c>
      <c r="C421" s="619" t="s">
        <v>3223</v>
      </c>
      <c r="D421" s="1810" t="s">
        <v>58</v>
      </c>
      <c r="E421" s="1811" t="s">
        <v>59</v>
      </c>
      <c r="F421" s="1812" t="s">
        <v>59</v>
      </c>
      <c r="G421" s="473" t="s">
        <v>3669</v>
      </c>
      <c r="H421" s="470" t="s">
        <v>877</v>
      </c>
      <c r="I421" s="1813">
        <v>1140</v>
      </c>
      <c r="J421" s="475"/>
      <c r="K421" s="836">
        <v>2</v>
      </c>
      <c r="L421" s="837">
        <v>2</v>
      </c>
      <c r="M421" s="838">
        <v>2</v>
      </c>
      <c r="N421" s="3507">
        <v>4</v>
      </c>
      <c r="O421" s="839">
        <v>1</v>
      </c>
      <c r="P421" s="840">
        <v>0</v>
      </c>
      <c r="Q421" s="3575">
        <v>1</v>
      </c>
      <c r="R421" s="3572"/>
      <c r="S421" s="244">
        <f t="shared" si="31"/>
        <v>8</v>
      </c>
      <c r="T421" s="244">
        <f t="shared" si="27"/>
        <v>12</v>
      </c>
      <c r="U421" s="992" t="s">
        <v>878</v>
      </c>
      <c r="V421" s="225" t="s">
        <v>304</v>
      </c>
      <c r="W421" s="1825" t="s">
        <v>879</v>
      </c>
      <c r="X421" s="1826" t="s">
        <v>867</v>
      </c>
      <c r="Y421" s="1827" t="s">
        <v>3244</v>
      </c>
      <c r="Z421" s="225" t="s">
        <v>304</v>
      </c>
      <c r="AA421" s="1825" t="s">
        <v>866</v>
      </c>
      <c r="AB421" s="1832" t="s">
        <v>244</v>
      </c>
      <c r="AC421" s="1832" t="s">
        <v>869</v>
      </c>
      <c r="AD421" s="1827" t="s">
        <v>3244</v>
      </c>
      <c r="AE421" s="225" t="s">
        <v>63</v>
      </c>
      <c r="AF421" s="1838"/>
      <c r="AG421" s="3503" t="s">
        <v>870</v>
      </c>
      <c r="AH421" s="843"/>
      <c r="AI421" s="844"/>
      <c r="AJ421" s="225" t="s">
        <v>63</v>
      </c>
      <c r="AK421" s="845"/>
      <c r="AL421" s="225" t="s">
        <v>63</v>
      </c>
      <c r="AM421" s="125"/>
      <c r="AN421" s="225" t="s">
        <v>63</v>
      </c>
      <c r="AO421" s="190"/>
      <c r="AP421" s="225" t="s">
        <v>63</v>
      </c>
      <c r="AQ421" s="3454"/>
      <c r="AR421" s="225" t="s">
        <v>63</v>
      </c>
      <c r="AS421" s="482"/>
      <c r="AT421" s="483"/>
      <c r="AU421" s="482" t="s">
        <v>871</v>
      </c>
      <c r="AV421" s="619"/>
      <c r="AW421" s="619"/>
      <c r="AX421" s="619"/>
      <c r="AY421" s="483"/>
      <c r="AZ421" s="619"/>
      <c r="BA421" s="1814"/>
      <c r="BB421" s="482"/>
      <c r="BC421" s="619"/>
      <c r="BD421" s="619"/>
      <c r="BE421" s="619"/>
      <c r="BF421" s="619"/>
      <c r="BG421" s="619"/>
      <c r="BH421" s="619"/>
      <c r="BI421" s="619"/>
      <c r="BJ421" s="619"/>
      <c r="BK421" s="483"/>
      <c r="BL421" s="482" t="s">
        <v>641</v>
      </c>
      <c r="BM421" s="1811" t="s">
        <v>3398</v>
      </c>
      <c r="BN421" s="1811" t="s">
        <v>499</v>
      </c>
      <c r="BO421" s="1812" t="s">
        <v>3387</v>
      </c>
    </row>
    <row r="422" spans="1:67" ht="12" customHeight="1">
      <c r="A422" s="482">
        <v>415</v>
      </c>
      <c r="B422" s="619" t="s">
        <v>463</v>
      </c>
      <c r="C422" s="619" t="s">
        <v>3223</v>
      </c>
      <c r="D422" s="1810" t="s">
        <v>58</v>
      </c>
      <c r="E422" s="1811" t="s">
        <v>59</v>
      </c>
      <c r="F422" s="1812" t="s">
        <v>59</v>
      </c>
      <c r="G422" s="472" t="s">
        <v>881</v>
      </c>
      <c r="H422" s="470" t="s">
        <v>882</v>
      </c>
      <c r="I422" s="1813">
        <v>1150</v>
      </c>
      <c r="J422" s="475"/>
      <c r="K422" s="851">
        <v>2</v>
      </c>
      <c r="L422" s="837">
        <v>4</v>
      </c>
      <c r="M422" s="838">
        <v>4</v>
      </c>
      <c r="N422" s="3507">
        <v>8</v>
      </c>
      <c r="O422" s="839">
        <v>1</v>
      </c>
      <c r="P422" s="840">
        <v>0</v>
      </c>
      <c r="Q422" s="3575">
        <v>1</v>
      </c>
      <c r="R422" s="3572"/>
      <c r="S422" s="244">
        <f t="shared" si="31"/>
        <v>12</v>
      </c>
      <c r="T422" s="244">
        <f t="shared" si="27"/>
        <v>20</v>
      </c>
      <c r="U422" s="992" t="s">
        <v>883</v>
      </c>
      <c r="V422" s="225" t="s">
        <v>304</v>
      </c>
      <c r="W422" s="1825" t="s">
        <v>879</v>
      </c>
      <c r="X422" s="1826" t="s">
        <v>867</v>
      </c>
      <c r="Y422" s="1827" t="s">
        <v>3244</v>
      </c>
      <c r="Z422" s="225" t="s">
        <v>304</v>
      </c>
      <c r="AA422" s="1825" t="s">
        <v>866</v>
      </c>
      <c r="AB422" s="1832" t="s">
        <v>244</v>
      </c>
      <c r="AC422" s="1832" t="s">
        <v>884</v>
      </c>
      <c r="AD422" s="1827" t="s">
        <v>3244</v>
      </c>
      <c r="AE422" s="225" t="s">
        <v>63</v>
      </c>
      <c r="AF422" s="1838"/>
      <c r="AG422" s="3503" t="s">
        <v>870</v>
      </c>
      <c r="AH422" s="843"/>
      <c r="AI422" s="844"/>
      <c r="AJ422" s="225" t="s">
        <v>63</v>
      </c>
      <c r="AK422" s="845"/>
      <c r="AL422" s="225" t="s">
        <v>63</v>
      </c>
      <c r="AM422" s="125"/>
      <c r="AN422" s="225" t="s">
        <v>63</v>
      </c>
      <c r="AO422" s="190"/>
      <c r="AP422" s="225" t="s">
        <v>63</v>
      </c>
      <c r="AQ422" s="3454"/>
      <c r="AR422" s="225" t="s">
        <v>63</v>
      </c>
      <c r="AS422" s="482"/>
      <c r="AT422" s="483"/>
      <c r="AU422" s="482" t="s">
        <v>871</v>
      </c>
      <c r="AV422" s="619"/>
      <c r="AW422" s="619"/>
      <c r="AX422" s="619"/>
      <c r="AY422" s="483"/>
      <c r="AZ422" s="619"/>
      <c r="BA422" s="1814"/>
      <c r="BB422" s="482"/>
      <c r="BC422" s="619"/>
      <c r="BD422" s="619"/>
      <c r="BE422" s="619"/>
      <c r="BF422" s="619"/>
      <c r="BG422" s="619"/>
      <c r="BH422" s="619"/>
      <c r="BI422" s="619"/>
      <c r="BJ422" s="619"/>
      <c r="BK422" s="483"/>
      <c r="BL422" s="482" t="s">
        <v>641</v>
      </c>
      <c r="BM422" s="1811" t="s">
        <v>3398</v>
      </c>
      <c r="BN422" s="1811" t="s">
        <v>499</v>
      </c>
      <c r="BO422" s="1812" t="s">
        <v>3388</v>
      </c>
    </row>
    <row r="423" spans="1:67" ht="12" customHeight="1">
      <c r="A423" s="482">
        <v>416</v>
      </c>
      <c r="B423" s="619" t="s">
        <v>463</v>
      </c>
      <c r="C423" s="619" t="s">
        <v>3223</v>
      </c>
      <c r="D423" s="1810" t="s">
        <v>58</v>
      </c>
      <c r="E423" s="1811" t="s">
        <v>59</v>
      </c>
      <c r="F423" s="1812" t="s">
        <v>59</v>
      </c>
      <c r="G423" s="472" t="s">
        <v>885</v>
      </c>
      <c r="H423" s="470" t="s">
        <v>886</v>
      </c>
      <c r="I423" s="1813">
        <v>1160</v>
      </c>
      <c r="J423" s="475"/>
      <c r="K423" s="836">
        <v>2</v>
      </c>
      <c r="L423" s="837">
        <v>2</v>
      </c>
      <c r="M423" s="838">
        <v>2</v>
      </c>
      <c r="N423" s="3506">
        <v>4</v>
      </c>
      <c r="O423" s="839">
        <v>1</v>
      </c>
      <c r="P423" s="840">
        <v>0</v>
      </c>
      <c r="Q423" s="3575">
        <v>1</v>
      </c>
      <c r="R423" s="3572"/>
      <c r="S423" s="244">
        <f t="shared" si="31"/>
        <v>8</v>
      </c>
      <c r="T423" s="244">
        <f t="shared" si="27"/>
        <v>12</v>
      </c>
      <c r="U423" s="992" t="s">
        <v>887</v>
      </c>
      <c r="V423" s="225" t="s">
        <v>304</v>
      </c>
      <c r="W423" s="1825" t="s">
        <v>879</v>
      </c>
      <c r="X423" s="1826" t="s">
        <v>867</v>
      </c>
      <c r="Y423" s="1827" t="s">
        <v>3244</v>
      </c>
      <c r="Z423" s="225" t="s">
        <v>304</v>
      </c>
      <c r="AA423" s="1825" t="s">
        <v>866</v>
      </c>
      <c r="AB423" s="1832" t="s">
        <v>244</v>
      </c>
      <c r="AC423" s="1832" t="s">
        <v>869</v>
      </c>
      <c r="AD423" s="1827" t="s">
        <v>3244</v>
      </c>
      <c r="AE423" s="225" t="s">
        <v>63</v>
      </c>
      <c r="AF423" s="1838"/>
      <c r="AG423" s="3503" t="s">
        <v>870</v>
      </c>
      <c r="AH423" s="843"/>
      <c r="AI423" s="844"/>
      <c r="AJ423" s="225" t="s">
        <v>63</v>
      </c>
      <c r="AK423" s="845"/>
      <c r="AL423" s="225" t="s">
        <v>63</v>
      </c>
      <c r="AM423" s="125"/>
      <c r="AN423" s="225" t="s">
        <v>63</v>
      </c>
      <c r="AO423" s="190"/>
      <c r="AP423" s="225" t="s">
        <v>63</v>
      </c>
      <c r="AQ423" s="3454"/>
      <c r="AR423" s="225" t="s">
        <v>63</v>
      </c>
      <c r="AS423" s="482"/>
      <c r="AT423" s="483"/>
      <c r="AU423" s="482" t="s">
        <v>871</v>
      </c>
      <c r="AV423" s="619"/>
      <c r="AW423" s="619"/>
      <c r="AX423" s="619"/>
      <c r="AY423" s="483"/>
      <c r="AZ423" s="619"/>
      <c r="BA423" s="1814"/>
      <c r="BB423" s="482"/>
      <c r="BC423" s="619"/>
      <c r="BD423" s="619"/>
      <c r="BE423" s="619"/>
      <c r="BF423" s="619"/>
      <c r="BG423" s="619"/>
      <c r="BH423" s="619"/>
      <c r="BI423" s="619"/>
      <c r="BJ423" s="619"/>
      <c r="BK423" s="483"/>
      <c r="BL423" s="482" t="s">
        <v>641</v>
      </c>
      <c r="BM423" s="1811" t="s">
        <v>3398</v>
      </c>
      <c r="BN423" s="1811" t="s">
        <v>499</v>
      </c>
      <c r="BO423" s="1812" t="s">
        <v>3389</v>
      </c>
    </row>
    <row r="424" spans="1:67" ht="12" customHeight="1">
      <c r="A424" s="482">
        <v>417</v>
      </c>
      <c r="B424" s="619" t="s">
        <v>463</v>
      </c>
      <c r="C424" s="619" t="s">
        <v>3223</v>
      </c>
      <c r="D424" s="1810" t="s">
        <v>58</v>
      </c>
      <c r="E424" s="1811" t="s">
        <v>59</v>
      </c>
      <c r="F424" s="1812" t="s">
        <v>59</v>
      </c>
      <c r="G424" s="472" t="s">
        <v>888</v>
      </c>
      <c r="H424" s="470" t="s">
        <v>889</v>
      </c>
      <c r="I424" s="1813">
        <v>1170</v>
      </c>
      <c r="J424" s="475"/>
      <c r="K424" s="851">
        <v>2</v>
      </c>
      <c r="L424" s="837">
        <v>2</v>
      </c>
      <c r="M424" s="838">
        <v>2</v>
      </c>
      <c r="N424" s="3507">
        <v>4</v>
      </c>
      <c r="O424" s="839">
        <v>1</v>
      </c>
      <c r="P424" s="840">
        <v>0</v>
      </c>
      <c r="Q424" s="3575">
        <v>1</v>
      </c>
      <c r="R424" s="3572"/>
      <c r="S424" s="244">
        <f t="shared" si="31"/>
        <v>8</v>
      </c>
      <c r="T424" s="244">
        <f t="shared" si="27"/>
        <v>12</v>
      </c>
      <c r="U424" s="992" t="s">
        <v>890</v>
      </c>
      <c r="V424" s="225" t="s">
        <v>304</v>
      </c>
      <c r="W424" s="1825" t="s">
        <v>891</v>
      </c>
      <c r="X424" s="1826" t="s">
        <v>867</v>
      </c>
      <c r="Y424" s="1827" t="s">
        <v>3244</v>
      </c>
      <c r="Z424" s="225" t="s">
        <v>304</v>
      </c>
      <c r="AA424" s="1833" t="s">
        <v>892</v>
      </c>
      <c r="AB424" s="1832" t="s">
        <v>244</v>
      </c>
      <c r="AC424" s="1832" t="s">
        <v>893</v>
      </c>
      <c r="AD424" s="1827" t="s">
        <v>3244</v>
      </c>
      <c r="AE424" s="225" t="s">
        <v>63</v>
      </c>
      <c r="AF424" s="1838"/>
      <c r="AG424" s="3503" t="s">
        <v>870</v>
      </c>
      <c r="AH424" s="843"/>
      <c r="AI424" s="844"/>
      <c r="AJ424" s="225" t="s">
        <v>63</v>
      </c>
      <c r="AK424" s="845"/>
      <c r="AL424" s="225" t="s">
        <v>63</v>
      </c>
      <c r="AM424" s="125"/>
      <c r="AN424" s="225" t="s">
        <v>63</v>
      </c>
      <c r="AO424" s="190"/>
      <c r="AP424" s="225" t="s">
        <v>63</v>
      </c>
      <c r="AQ424" s="3454"/>
      <c r="AR424" s="225" t="s">
        <v>63</v>
      </c>
      <c r="AS424" s="482"/>
      <c r="AT424" s="483"/>
      <c r="AU424" s="482" t="s">
        <v>871</v>
      </c>
      <c r="AV424" s="619"/>
      <c r="AW424" s="619"/>
      <c r="AX424" s="619"/>
      <c r="AY424" s="483"/>
      <c r="AZ424" s="619"/>
      <c r="BA424" s="1814"/>
      <c r="BB424" s="482"/>
      <c r="BC424" s="619"/>
      <c r="BD424" s="619"/>
      <c r="BE424" s="619"/>
      <c r="BF424" s="619"/>
      <c r="BG424" s="619"/>
      <c r="BH424" s="619"/>
      <c r="BI424" s="619"/>
      <c r="BJ424" s="619"/>
      <c r="BK424" s="483"/>
      <c r="BL424" s="482" t="s">
        <v>641</v>
      </c>
      <c r="BM424" s="1811"/>
      <c r="BN424" s="1811" t="s">
        <v>499</v>
      </c>
      <c r="BO424" s="1812" t="s">
        <v>3385</v>
      </c>
    </row>
    <row r="425" spans="1:67" ht="12" customHeight="1">
      <c r="A425" s="482">
        <v>418</v>
      </c>
      <c r="B425" s="619" t="s">
        <v>463</v>
      </c>
      <c r="C425" s="619" t="s">
        <v>3223</v>
      </c>
      <c r="D425" s="1810" t="s">
        <v>58</v>
      </c>
      <c r="E425" s="1811" t="s">
        <v>59</v>
      </c>
      <c r="F425" s="1812" t="s">
        <v>59</v>
      </c>
      <c r="G425" s="472" t="s">
        <v>2383</v>
      </c>
      <c r="H425" s="470" t="s">
        <v>2384</v>
      </c>
      <c r="I425" s="1813">
        <v>1610</v>
      </c>
      <c r="J425" s="475"/>
      <c r="K425" s="836">
        <v>2</v>
      </c>
      <c r="L425" s="837">
        <v>0</v>
      </c>
      <c r="M425" s="838">
        <v>2</v>
      </c>
      <c r="N425" s="3507">
        <v>2</v>
      </c>
      <c r="O425" s="839">
        <v>1</v>
      </c>
      <c r="P425" s="840">
        <v>0</v>
      </c>
      <c r="Q425" s="3575">
        <v>1</v>
      </c>
      <c r="R425" s="3572"/>
      <c r="S425" s="244">
        <f t="shared" si="31"/>
        <v>6</v>
      </c>
      <c r="T425" s="244">
        <f t="shared" si="27"/>
        <v>8</v>
      </c>
      <c r="U425" s="992" t="s">
        <v>2385</v>
      </c>
      <c r="V425" s="225" t="s">
        <v>304</v>
      </c>
      <c r="W425" s="1825" t="s">
        <v>2386</v>
      </c>
      <c r="X425" s="1826" t="s">
        <v>867</v>
      </c>
      <c r="Y425" s="1827" t="s">
        <v>3244</v>
      </c>
      <c r="Z425" s="225" t="s">
        <v>304</v>
      </c>
      <c r="AA425" s="1833" t="s">
        <v>893</v>
      </c>
      <c r="AB425" s="1832" t="s">
        <v>1769</v>
      </c>
      <c r="AC425" s="1832" t="s">
        <v>893</v>
      </c>
      <c r="AD425" s="1827" t="s">
        <v>3244</v>
      </c>
      <c r="AE425" s="225" t="s">
        <v>63</v>
      </c>
      <c r="AF425" s="1838"/>
      <c r="AG425" s="3503" t="s">
        <v>870</v>
      </c>
      <c r="AH425" s="843"/>
      <c r="AI425" s="844"/>
      <c r="AJ425" s="225" t="s">
        <v>63</v>
      </c>
      <c r="AK425" s="845"/>
      <c r="AL425" s="225" t="s">
        <v>63</v>
      </c>
      <c r="AM425" s="125"/>
      <c r="AN425" s="225" t="s">
        <v>63</v>
      </c>
      <c r="AO425" s="190"/>
      <c r="AP425" s="225" t="s">
        <v>63</v>
      </c>
      <c r="AQ425" s="3454"/>
      <c r="AR425" s="225" t="s">
        <v>63</v>
      </c>
      <c r="AS425" s="482"/>
      <c r="AT425" s="483"/>
      <c r="AU425" s="482" t="s">
        <v>871</v>
      </c>
      <c r="AV425" s="619"/>
      <c r="AW425" s="619"/>
      <c r="AX425" s="619"/>
      <c r="AY425" s="483"/>
      <c r="AZ425" s="619"/>
      <c r="BA425" s="1814"/>
      <c r="BB425" s="482"/>
      <c r="BC425" s="619"/>
      <c r="BD425" s="619"/>
      <c r="BE425" s="619"/>
      <c r="BF425" s="619"/>
      <c r="BG425" s="619"/>
      <c r="BH425" s="619"/>
      <c r="BI425" s="619"/>
      <c r="BJ425" s="619"/>
      <c r="BK425" s="483"/>
      <c r="BL425" s="482" t="s">
        <v>641</v>
      </c>
      <c r="BM425" s="1811" t="s">
        <v>3435</v>
      </c>
      <c r="BN425" s="1811" t="s">
        <v>499</v>
      </c>
      <c r="BO425" s="1812" t="s">
        <v>3436</v>
      </c>
    </row>
    <row r="426" spans="1:67" ht="12" customHeight="1">
      <c r="A426" s="482">
        <v>419</v>
      </c>
      <c r="B426" s="619" t="s">
        <v>463</v>
      </c>
      <c r="C426" s="619" t="s">
        <v>3223</v>
      </c>
      <c r="D426" s="1810" t="s">
        <v>58</v>
      </c>
      <c r="E426" s="1811" t="s">
        <v>59</v>
      </c>
      <c r="F426" s="1812" t="s">
        <v>59</v>
      </c>
      <c r="G426" s="472" t="s">
        <v>2387</v>
      </c>
      <c r="H426" s="470" t="s">
        <v>2388</v>
      </c>
      <c r="I426" s="1813">
        <v>1620</v>
      </c>
      <c r="J426" s="475"/>
      <c r="K426" s="851">
        <v>2</v>
      </c>
      <c r="L426" s="837">
        <v>0</v>
      </c>
      <c r="M426" s="838">
        <v>2</v>
      </c>
      <c r="N426" s="3507">
        <v>2</v>
      </c>
      <c r="O426" s="839">
        <v>1</v>
      </c>
      <c r="P426" s="840">
        <v>0</v>
      </c>
      <c r="Q426" s="3575">
        <v>1</v>
      </c>
      <c r="R426" s="3572"/>
      <c r="S426" s="244">
        <f t="shared" si="31"/>
        <v>6</v>
      </c>
      <c r="T426" s="244">
        <f t="shared" si="27"/>
        <v>8</v>
      </c>
      <c r="U426" s="992" t="s">
        <v>2389</v>
      </c>
      <c r="V426" s="225" t="s">
        <v>304</v>
      </c>
      <c r="W426" s="1825" t="s">
        <v>2390</v>
      </c>
      <c r="X426" s="1826" t="s">
        <v>867</v>
      </c>
      <c r="Y426" s="1827" t="s">
        <v>3244</v>
      </c>
      <c r="Z426" s="225" t="s">
        <v>304</v>
      </c>
      <c r="AA426" s="1833" t="s">
        <v>893</v>
      </c>
      <c r="AB426" s="1832" t="s">
        <v>1769</v>
      </c>
      <c r="AC426" s="1832" t="s">
        <v>893</v>
      </c>
      <c r="AD426" s="1827" t="s">
        <v>3244</v>
      </c>
      <c r="AE426" s="225" t="s">
        <v>63</v>
      </c>
      <c r="AF426" s="1838"/>
      <c r="AG426" s="3503" t="s">
        <v>870</v>
      </c>
      <c r="AH426" s="843"/>
      <c r="AI426" s="844"/>
      <c r="AJ426" s="225" t="s">
        <v>63</v>
      </c>
      <c r="AK426" s="845"/>
      <c r="AL426" s="225" t="s">
        <v>63</v>
      </c>
      <c r="AM426" s="125"/>
      <c r="AN426" s="225" t="s">
        <v>63</v>
      </c>
      <c r="AO426" s="190"/>
      <c r="AP426" s="225" t="s">
        <v>63</v>
      </c>
      <c r="AQ426" s="3454"/>
      <c r="AR426" s="225" t="s">
        <v>63</v>
      </c>
      <c r="AS426" s="482"/>
      <c r="AT426" s="483"/>
      <c r="AU426" s="482" t="s">
        <v>871</v>
      </c>
      <c r="AV426" s="619"/>
      <c r="AW426" s="619"/>
      <c r="AX426" s="619"/>
      <c r="AY426" s="483"/>
      <c r="AZ426" s="619"/>
      <c r="BA426" s="1814"/>
      <c r="BB426" s="482"/>
      <c r="BC426" s="619"/>
      <c r="BD426" s="619"/>
      <c r="BE426" s="619"/>
      <c r="BF426" s="619"/>
      <c r="BG426" s="619"/>
      <c r="BH426" s="619"/>
      <c r="BI426" s="619"/>
      <c r="BJ426" s="619"/>
      <c r="BK426" s="483"/>
      <c r="BL426" s="482" t="s">
        <v>641</v>
      </c>
      <c r="BM426" s="1811" t="s">
        <v>3398</v>
      </c>
      <c r="BN426" s="1811" t="s">
        <v>499</v>
      </c>
      <c r="BO426" s="1812" t="s">
        <v>3390</v>
      </c>
    </row>
    <row r="427" spans="1:67" ht="12" customHeight="1">
      <c r="A427" s="482">
        <v>420</v>
      </c>
      <c r="B427" s="619" t="s">
        <v>463</v>
      </c>
      <c r="C427" s="619" t="s">
        <v>3223</v>
      </c>
      <c r="D427" s="1810" t="s">
        <v>58</v>
      </c>
      <c r="E427" s="1811" t="s">
        <v>59</v>
      </c>
      <c r="F427" s="1812" t="s">
        <v>59</v>
      </c>
      <c r="G427" s="472" t="s">
        <v>2391</v>
      </c>
      <c r="H427" s="470" t="s">
        <v>2392</v>
      </c>
      <c r="I427" s="1813">
        <v>1650</v>
      </c>
      <c r="J427" s="475"/>
      <c r="K427" s="836">
        <v>2</v>
      </c>
      <c r="L427" s="837">
        <v>0</v>
      </c>
      <c r="M427" s="838">
        <v>2</v>
      </c>
      <c r="N427" s="3507">
        <v>4</v>
      </c>
      <c r="O427" s="839">
        <v>1</v>
      </c>
      <c r="P427" s="840">
        <v>0</v>
      </c>
      <c r="Q427" s="3575">
        <v>1</v>
      </c>
      <c r="R427" s="3572"/>
      <c r="S427" s="244">
        <f t="shared" si="31"/>
        <v>6</v>
      </c>
      <c r="T427" s="244">
        <f t="shared" si="27"/>
        <v>10</v>
      </c>
      <c r="U427" s="992" t="s">
        <v>2393</v>
      </c>
      <c r="V427" s="225" t="s">
        <v>304</v>
      </c>
      <c r="W427" s="1825" t="s">
        <v>2394</v>
      </c>
      <c r="X427" s="1826" t="s">
        <v>867</v>
      </c>
      <c r="Y427" s="1827" t="s">
        <v>3244</v>
      </c>
      <c r="Z427" s="225" t="s">
        <v>304</v>
      </c>
      <c r="AA427" s="1825" t="s">
        <v>2394</v>
      </c>
      <c r="AB427" s="1832" t="s">
        <v>1769</v>
      </c>
      <c r="AC427" s="1825" t="s">
        <v>2394</v>
      </c>
      <c r="AD427" s="1827" t="s">
        <v>3244</v>
      </c>
      <c r="AE427" s="225" t="s">
        <v>63</v>
      </c>
      <c r="AF427" s="1838"/>
      <c r="AG427" s="3503" t="s">
        <v>870</v>
      </c>
      <c r="AH427" s="843"/>
      <c r="AI427" s="844"/>
      <c r="AJ427" s="225" t="s">
        <v>63</v>
      </c>
      <c r="AK427" s="845"/>
      <c r="AL427" s="225" t="s">
        <v>63</v>
      </c>
      <c r="AM427" s="125"/>
      <c r="AN427" s="225" t="s">
        <v>63</v>
      </c>
      <c r="AO427" s="190"/>
      <c r="AP427" s="225" t="s">
        <v>63</v>
      </c>
      <c r="AQ427" s="3454"/>
      <c r="AR427" s="225" t="s">
        <v>63</v>
      </c>
      <c r="AS427" s="482"/>
      <c r="AT427" s="483"/>
      <c r="AU427" s="482" t="s">
        <v>871</v>
      </c>
      <c r="AV427" s="619"/>
      <c r="AW427" s="619"/>
      <c r="AX427" s="619"/>
      <c r="AY427" s="483"/>
      <c r="AZ427" s="619"/>
      <c r="BA427" s="1814"/>
      <c r="BB427" s="482"/>
      <c r="BC427" s="619"/>
      <c r="BD427" s="619"/>
      <c r="BE427" s="619"/>
      <c r="BF427" s="619"/>
      <c r="BG427" s="619"/>
      <c r="BH427" s="619"/>
      <c r="BI427" s="619"/>
      <c r="BJ427" s="619"/>
      <c r="BK427" s="483"/>
      <c r="BL427" s="482" t="s">
        <v>641</v>
      </c>
      <c r="BM427" s="1811"/>
      <c r="BN427" s="1811" t="s">
        <v>499</v>
      </c>
      <c r="BO427" s="1812" t="s">
        <v>3437</v>
      </c>
    </row>
    <row r="428" spans="1:67" ht="12" customHeight="1">
      <c r="A428" s="504">
        <v>421</v>
      </c>
      <c r="B428" s="622" t="s">
        <v>463</v>
      </c>
      <c r="C428" s="622" t="s">
        <v>3223</v>
      </c>
      <c r="D428" s="1815" t="s">
        <v>58</v>
      </c>
      <c r="E428" s="1816" t="s">
        <v>59</v>
      </c>
      <c r="F428" s="1817" t="s">
        <v>59</v>
      </c>
      <c r="G428" s="487" t="s">
        <v>897</v>
      </c>
      <c r="H428" s="488" t="s">
        <v>898</v>
      </c>
      <c r="I428" s="1818">
        <v>8330</v>
      </c>
      <c r="J428" s="489"/>
      <c r="K428" s="1123">
        <v>1</v>
      </c>
      <c r="L428" s="863">
        <v>0</v>
      </c>
      <c r="M428" s="864">
        <v>1</v>
      </c>
      <c r="N428" s="3514">
        <v>0</v>
      </c>
      <c r="O428" s="865">
        <v>1</v>
      </c>
      <c r="P428" s="866">
        <v>0</v>
      </c>
      <c r="Q428" s="3576">
        <v>1</v>
      </c>
      <c r="R428" s="3570"/>
      <c r="S428" s="494">
        <f t="shared" si="31"/>
        <v>4</v>
      </c>
      <c r="T428" s="494">
        <f t="shared" si="27"/>
        <v>4</v>
      </c>
      <c r="U428" s="1821" t="s">
        <v>899</v>
      </c>
      <c r="V428" s="798" t="s">
        <v>304</v>
      </c>
      <c r="W428" s="1828" t="s">
        <v>900</v>
      </c>
      <c r="X428" s="1829" t="s">
        <v>867</v>
      </c>
      <c r="Y428" s="1830" t="s">
        <v>3244</v>
      </c>
      <c r="Z428" s="798" t="s">
        <v>304</v>
      </c>
      <c r="AA428" s="1834" t="s">
        <v>900</v>
      </c>
      <c r="AB428" s="1835" t="s">
        <v>244</v>
      </c>
      <c r="AC428" s="1835" t="s">
        <v>900</v>
      </c>
      <c r="AD428" s="1830" t="s">
        <v>3244</v>
      </c>
      <c r="AE428" s="798" t="s">
        <v>63</v>
      </c>
      <c r="AF428" s="1840"/>
      <c r="AG428" s="3504" t="s">
        <v>870</v>
      </c>
      <c r="AH428" s="869"/>
      <c r="AI428" s="870"/>
      <c r="AJ428" s="798" t="s">
        <v>63</v>
      </c>
      <c r="AK428" s="871"/>
      <c r="AL428" s="798" t="s">
        <v>63</v>
      </c>
      <c r="AM428" s="155"/>
      <c r="AN428" s="798" t="s">
        <v>63</v>
      </c>
      <c r="AO428" s="191"/>
      <c r="AP428" s="798" t="s">
        <v>63</v>
      </c>
      <c r="AQ428" s="3456"/>
      <c r="AR428" s="798" t="s">
        <v>63</v>
      </c>
      <c r="AS428" s="504"/>
      <c r="AT428" s="505"/>
      <c r="AU428" s="504" t="s">
        <v>871</v>
      </c>
      <c r="AV428" s="622"/>
      <c r="AW428" s="622"/>
      <c r="AX428" s="622"/>
      <c r="AY428" s="505"/>
      <c r="AZ428" s="622"/>
      <c r="BA428" s="1819"/>
      <c r="BB428" s="504"/>
      <c r="BC428" s="622"/>
      <c r="BD428" s="622"/>
      <c r="BE428" s="622"/>
      <c r="BF428" s="622"/>
      <c r="BG428" s="622"/>
      <c r="BH428" s="622"/>
      <c r="BI428" s="622"/>
      <c r="BJ428" s="622"/>
      <c r="BK428" s="505"/>
      <c r="BL428" s="504" t="s">
        <v>486</v>
      </c>
      <c r="BM428" s="1816"/>
      <c r="BN428" s="1816" t="s">
        <v>3456</v>
      </c>
      <c r="BO428" s="1817" t="s">
        <v>3438</v>
      </c>
    </row>
    <row r="429" spans="1:67" ht="12" customHeight="1">
      <c r="A429" s="111"/>
      <c r="B429" s="41"/>
      <c r="C429" s="41"/>
      <c r="F429" s="79"/>
      <c r="G429" s="41"/>
      <c r="H429" s="41"/>
      <c r="J429" s="41"/>
      <c r="K429" s="41"/>
      <c r="L429" s="41"/>
      <c r="M429" s="41"/>
      <c r="N429" s="109"/>
      <c r="O429" s="41"/>
      <c r="P429" s="41"/>
      <c r="Q429" s="41"/>
      <c r="R429" s="41"/>
      <c r="S429" s="41"/>
      <c r="T429" s="41"/>
      <c r="U429" s="41"/>
      <c r="V429" s="41"/>
      <c r="W429" s="41"/>
      <c r="X429" s="41"/>
      <c r="Y429" s="41"/>
      <c r="Z429" s="41"/>
      <c r="AA429" s="100"/>
      <c r="AB429" s="100"/>
      <c r="AC429" s="100"/>
      <c r="AD429" s="100"/>
      <c r="AE429" s="100"/>
      <c r="AF429" s="109"/>
      <c r="AG429" s="109"/>
      <c r="AH429" s="109"/>
      <c r="AI429" s="109"/>
      <c r="AJ429" s="109"/>
      <c r="AK429" s="100"/>
      <c r="AL429" s="100"/>
      <c r="AM429" s="100"/>
      <c r="AN429" s="100"/>
      <c r="AO429" s="100"/>
      <c r="AP429" s="100"/>
      <c r="AQ429" s="3451"/>
      <c r="AR429" s="3451"/>
      <c r="AS429" s="41"/>
      <c r="AT429" s="41"/>
      <c r="AU429" s="110"/>
      <c r="AV429" s="79"/>
    </row>
    <row r="430" spans="1:67" ht="12" customHeight="1">
      <c r="A430" s="111"/>
      <c r="B430" s="41"/>
      <c r="C430" s="41"/>
      <c r="F430" s="79"/>
      <c r="G430" s="41"/>
      <c r="H430" s="41"/>
      <c r="J430" s="41"/>
      <c r="K430" s="41"/>
      <c r="L430" s="41"/>
      <c r="M430" s="41"/>
      <c r="N430" s="109"/>
      <c r="O430" s="41"/>
      <c r="P430" s="41"/>
      <c r="Q430" s="41"/>
      <c r="R430" s="41"/>
      <c r="S430" s="41"/>
      <c r="T430" s="41"/>
      <c r="U430" s="41"/>
      <c r="V430" s="41"/>
      <c r="W430" s="41"/>
      <c r="X430" s="41"/>
      <c r="Y430" s="41"/>
      <c r="Z430" s="41"/>
      <c r="AA430" s="100"/>
      <c r="AB430" s="100"/>
      <c r="AC430" s="100"/>
      <c r="AD430" s="100"/>
      <c r="AE430" s="100"/>
      <c r="AF430" s="109"/>
      <c r="AG430" s="109"/>
      <c r="AH430" s="109"/>
      <c r="AI430" s="109"/>
      <c r="AJ430" s="109"/>
      <c r="AK430" s="100"/>
      <c r="AL430" s="100"/>
      <c r="AM430" s="100"/>
      <c r="AN430" s="100"/>
      <c r="AO430" s="100"/>
      <c r="AP430" s="100"/>
      <c r="AQ430" s="3451"/>
      <c r="AR430" s="3451"/>
      <c r="AS430" s="41"/>
      <c r="AT430" s="41"/>
      <c r="AU430" s="110"/>
      <c r="AV430" s="79"/>
    </row>
    <row r="431" spans="1:67" ht="12" customHeight="1">
      <c r="A431" s="111"/>
      <c r="B431" s="41"/>
      <c r="C431" s="41"/>
      <c r="F431" s="79"/>
      <c r="G431" s="41"/>
      <c r="H431" s="41"/>
      <c r="J431" s="41"/>
      <c r="K431" s="41"/>
      <c r="L431" s="41"/>
      <c r="M431" s="41"/>
      <c r="N431" s="109"/>
      <c r="O431" s="41"/>
      <c r="P431" s="41"/>
      <c r="Q431" s="41"/>
      <c r="R431" s="41"/>
      <c r="S431" s="41"/>
      <c r="T431" s="41"/>
      <c r="U431" s="41"/>
      <c r="V431" s="41"/>
      <c r="W431" s="41"/>
      <c r="X431" s="41"/>
      <c r="Y431" s="41"/>
      <c r="Z431" s="41"/>
      <c r="AA431" s="100"/>
      <c r="AB431" s="100"/>
      <c r="AC431" s="100"/>
      <c r="AD431" s="100"/>
      <c r="AE431" s="100"/>
      <c r="AF431" s="109"/>
      <c r="AG431" s="109"/>
      <c r="AH431" s="109"/>
      <c r="AI431" s="109"/>
      <c r="AJ431" s="109"/>
      <c r="AK431" s="100"/>
      <c r="AL431" s="100"/>
      <c r="AM431" s="100"/>
      <c r="AN431" s="100"/>
      <c r="AO431" s="100"/>
      <c r="AP431" s="100"/>
      <c r="AQ431" s="3451"/>
      <c r="AR431" s="3451"/>
      <c r="AS431" s="41"/>
      <c r="AT431" s="41"/>
      <c r="AU431" s="110"/>
      <c r="AV431" s="79"/>
    </row>
    <row r="432" spans="1:67" ht="12" customHeight="1">
      <c r="A432" s="111"/>
      <c r="B432" s="41"/>
      <c r="C432" s="41"/>
      <c r="F432" s="79"/>
      <c r="G432" s="41"/>
      <c r="H432" s="41"/>
      <c r="J432" s="41"/>
      <c r="K432" s="41"/>
      <c r="L432" s="41"/>
      <c r="M432" s="41"/>
      <c r="N432" s="109"/>
      <c r="O432" s="41"/>
      <c r="P432" s="41"/>
      <c r="Q432" s="41"/>
      <c r="R432" s="41"/>
      <c r="S432" s="41"/>
      <c r="T432" s="41"/>
      <c r="U432" s="41"/>
      <c r="V432" s="41"/>
      <c r="W432" s="41"/>
      <c r="X432" s="41"/>
      <c r="Y432" s="41"/>
      <c r="Z432" s="41"/>
      <c r="AA432" s="100"/>
      <c r="AB432" s="100"/>
      <c r="AC432" s="100"/>
      <c r="AD432" s="100"/>
      <c r="AE432" s="100"/>
      <c r="AF432" s="109"/>
      <c r="AG432" s="109"/>
      <c r="AH432" s="109"/>
      <c r="AI432" s="109"/>
      <c r="AJ432" s="109"/>
      <c r="AK432" s="100"/>
      <c r="AL432" s="100"/>
      <c r="AM432" s="100"/>
      <c r="AN432" s="100"/>
      <c r="AO432" s="100"/>
      <c r="AP432" s="100"/>
      <c r="AQ432" s="3451"/>
      <c r="AR432" s="3451"/>
      <c r="AS432" s="41"/>
      <c r="AT432" s="41"/>
      <c r="AU432" s="110"/>
      <c r="AV432" s="79"/>
    </row>
    <row r="433" spans="1:48" ht="12" customHeight="1">
      <c r="A433" s="111"/>
      <c r="B433" s="41"/>
      <c r="C433" s="41"/>
      <c r="F433" s="79"/>
      <c r="G433" s="41"/>
      <c r="H433" s="41"/>
      <c r="J433" s="41"/>
      <c r="K433" s="41"/>
      <c r="L433" s="41"/>
      <c r="M433" s="41"/>
      <c r="N433" s="109"/>
      <c r="O433" s="41"/>
      <c r="P433" s="41"/>
      <c r="Q433" s="41"/>
      <c r="R433" s="41"/>
      <c r="S433" s="41"/>
      <c r="T433" s="41"/>
      <c r="U433" s="41"/>
      <c r="V433" s="41"/>
      <c r="W433" s="41"/>
      <c r="X433" s="41"/>
      <c r="Y433" s="41"/>
      <c r="Z433" s="41"/>
      <c r="AA433" s="100"/>
      <c r="AB433" s="100"/>
      <c r="AC433" s="100"/>
      <c r="AD433" s="100"/>
      <c r="AE433" s="100"/>
      <c r="AF433" s="109"/>
      <c r="AG433" s="109"/>
      <c r="AH433" s="109"/>
      <c r="AI433" s="109"/>
      <c r="AJ433" s="109"/>
      <c r="AK433" s="100"/>
      <c r="AL433" s="100"/>
      <c r="AM433" s="100"/>
      <c r="AN433" s="100"/>
      <c r="AO433" s="100"/>
      <c r="AP433" s="100"/>
      <c r="AQ433" s="3451"/>
      <c r="AR433" s="3451"/>
      <c r="AS433" s="41"/>
      <c r="AT433" s="41"/>
      <c r="AU433" s="110"/>
      <c r="AV433" s="79"/>
    </row>
    <row r="434" spans="1:48" ht="12" customHeight="1">
      <c r="A434" s="111"/>
      <c r="B434" s="41"/>
      <c r="C434" s="41"/>
      <c r="F434" s="79"/>
      <c r="G434" s="41"/>
      <c r="H434" s="41"/>
      <c r="J434" s="41"/>
      <c r="K434" s="41"/>
      <c r="L434" s="41"/>
      <c r="M434" s="41"/>
      <c r="N434" s="109"/>
      <c r="O434" s="41"/>
      <c r="P434" s="41"/>
      <c r="Q434" s="41"/>
      <c r="R434" s="41"/>
      <c r="S434" s="41"/>
      <c r="T434" s="41"/>
      <c r="U434" s="41"/>
      <c r="V434" s="41"/>
      <c r="W434" s="41"/>
      <c r="X434" s="41"/>
      <c r="Y434" s="41"/>
      <c r="Z434" s="41"/>
      <c r="AA434" s="100"/>
      <c r="AB434" s="100"/>
      <c r="AC434" s="100"/>
      <c r="AD434" s="100"/>
      <c r="AE434" s="100"/>
      <c r="AF434" s="109"/>
      <c r="AG434" s="109"/>
      <c r="AH434" s="109"/>
      <c r="AI434" s="109"/>
      <c r="AJ434" s="109"/>
      <c r="AK434" s="100"/>
      <c r="AL434" s="100"/>
      <c r="AM434" s="100"/>
      <c r="AN434" s="100"/>
      <c r="AO434" s="100"/>
      <c r="AP434" s="100"/>
      <c r="AQ434" s="3451"/>
      <c r="AR434" s="3451"/>
      <c r="AS434" s="41"/>
      <c r="AT434" s="41"/>
      <c r="AU434" s="110"/>
      <c r="AV434" s="79"/>
    </row>
    <row r="435" spans="1:48" ht="12" customHeight="1">
      <c r="A435" s="111"/>
      <c r="B435" s="41"/>
      <c r="C435" s="41"/>
      <c r="F435" s="79"/>
      <c r="G435" s="41"/>
      <c r="H435" s="41"/>
      <c r="J435" s="41"/>
      <c r="K435" s="41"/>
      <c r="L435" s="41"/>
      <c r="M435" s="41"/>
      <c r="N435" s="109"/>
      <c r="O435" s="41"/>
      <c r="P435" s="41"/>
      <c r="Q435" s="41"/>
      <c r="R435" s="41"/>
      <c r="S435" s="41"/>
      <c r="T435" s="41"/>
      <c r="U435" s="41"/>
      <c r="V435" s="41"/>
      <c r="W435" s="41"/>
      <c r="X435" s="41"/>
      <c r="Y435" s="41"/>
      <c r="Z435" s="41"/>
      <c r="AA435" s="100"/>
      <c r="AB435" s="100"/>
      <c r="AC435" s="100"/>
      <c r="AD435" s="100"/>
      <c r="AE435" s="100"/>
      <c r="AF435" s="109"/>
      <c r="AG435" s="109"/>
      <c r="AH435" s="109"/>
      <c r="AI435" s="109"/>
      <c r="AJ435" s="109"/>
      <c r="AK435" s="100"/>
      <c r="AL435" s="100"/>
      <c r="AM435" s="100"/>
      <c r="AN435" s="100"/>
      <c r="AO435" s="100"/>
      <c r="AP435" s="100"/>
      <c r="AQ435" s="3451"/>
      <c r="AR435" s="3451"/>
      <c r="AS435" s="41"/>
      <c r="AT435" s="41"/>
      <c r="AU435" s="110"/>
      <c r="AV435" s="79"/>
    </row>
    <row r="436" spans="1:48" ht="12" customHeight="1">
      <c r="A436" s="111"/>
      <c r="B436" s="41"/>
      <c r="C436" s="41"/>
      <c r="F436" s="79"/>
      <c r="G436" s="41"/>
      <c r="H436" s="41"/>
      <c r="J436" s="41"/>
      <c r="K436" s="41"/>
      <c r="L436" s="41"/>
      <c r="M436" s="41"/>
      <c r="N436" s="109"/>
      <c r="O436" s="41"/>
      <c r="P436" s="41"/>
      <c r="Q436" s="41"/>
      <c r="R436" s="41"/>
      <c r="S436" s="41"/>
      <c r="T436" s="41"/>
      <c r="U436" s="41"/>
      <c r="V436" s="41"/>
      <c r="W436" s="41"/>
      <c r="X436" s="41"/>
      <c r="Y436" s="41"/>
      <c r="Z436" s="41"/>
      <c r="AA436" s="100"/>
      <c r="AB436" s="100"/>
      <c r="AC436" s="100"/>
      <c r="AD436" s="100"/>
      <c r="AE436" s="100"/>
      <c r="AF436" s="109"/>
      <c r="AG436" s="109"/>
      <c r="AH436" s="109"/>
      <c r="AI436" s="109"/>
      <c r="AJ436" s="109"/>
      <c r="AK436" s="100"/>
      <c r="AL436" s="100"/>
      <c r="AM436" s="100"/>
      <c r="AN436" s="100"/>
      <c r="AO436" s="100"/>
      <c r="AP436" s="100"/>
      <c r="AQ436" s="3451"/>
      <c r="AR436" s="3451"/>
      <c r="AS436" s="41"/>
      <c r="AT436" s="41"/>
      <c r="AU436" s="110"/>
      <c r="AV436" s="79"/>
    </row>
    <row r="437" spans="1:48" ht="12" customHeight="1">
      <c r="A437" s="111"/>
      <c r="B437" s="41"/>
      <c r="C437" s="41"/>
      <c r="F437" s="79"/>
      <c r="G437" s="41"/>
      <c r="H437" s="41"/>
      <c r="J437" s="41"/>
      <c r="K437" s="41"/>
      <c r="L437" s="41"/>
      <c r="M437" s="41"/>
      <c r="N437" s="109"/>
      <c r="O437" s="41"/>
      <c r="P437" s="41"/>
      <c r="Q437" s="41"/>
      <c r="R437" s="41"/>
      <c r="S437" s="41"/>
      <c r="T437" s="41"/>
      <c r="U437" s="41"/>
      <c r="V437" s="41"/>
      <c r="W437" s="41"/>
      <c r="X437" s="41"/>
      <c r="Y437" s="41"/>
      <c r="Z437" s="41"/>
      <c r="AA437" s="100"/>
      <c r="AB437" s="100"/>
      <c r="AC437" s="100"/>
      <c r="AD437" s="100"/>
      <c r="AE437" s="100"/>
      <c r="AF437" s="109"/>
      <c r="AG437" s="109"/>
      <c r="AH437" s="109"/>
      <c r="AI437" s="109"/>
      <c r="AJ437" s="109"/>
      <c r="AK437" s="100"/>
      <c r="AL437" s="100"/>
      <c r="AM437" s="100"/>
      <c r="AN437" s="100"/>
      <c r="AO437" s="100"/>
      <c r="AP437" s="100"/>
      <c r="AQ437" s="3451"/>
      <c r="AR437" s="3451"/>
      <c r="AS437" s="41"/>
      <c r="AT437" s="41"/>
      <c r="AU437" s="110"/>
      <c r="AV437" s="79"/>
    </row>
    <row r="438" spans="1:48" ht="12" customHeight="1">
      <c r="A438" s="111"/>
      <c r="B438" s="41"/>
      <c r="C438" s="41"/>
      <c r="F438" s="79"/>
      <c r="G438" s="41"/>
      <c r="H438" s="41"/>
      <c r="J438" s="41"/>
      <c r="K438" s="41"/>
      <c r="L438" s="41"/>
      <c r="M438" s="41"/>
      <c r="N438" s="109"/>
      <c r="O438" s="41"/>
      <c r="P438" s="41"/>
      <c r="Q438" s="41"/>
      <c r="R438" s="41"/>
      <c r="S438" s="41"/>
      <c r="T438" s="41"/>
      <c r="U438" s="41"/>
      <c r="V438" s="41"/>
      <c r="W438" s="41"/>
      <c r="X438" s="41"/>
      <c r="Y438" s="41"/>
      <c r="Z438" s="41"/>
      <c r="AA438" s="100"/>
      <c r="AB438" s="100"/>
      <c r="AC438" s="100"/>
      <c r="AD438" s="100"/>
      <c r="AE438" s="100"/>
      <c r="AF438" s="109"/>
      <c r="AG438" s="109"/>
      <c r="AH438" s="109"/>
      <c r="AI438" s="109"/>
      <c r="AJ438" s="109"/>
      <c r="AK438" s="100"/>
      <c r="AL438" s="100"/>
      <c r="AM438" s="100"/>
      <c r="AN438" s="100"/>
      <c r="AO438" s="100"/>
      <c r="AP438" s="100"/>
      <c r="AQ438" s="3451"/>
      <c r="AR438" s="3451"/>
      <c r="AS438" s="41"/>
      <c r="AT438" s="41"/>
      <c r="AU438" s="110"/>
      <c r="AV438" s="79"/>
    </row>
    <row r="439" spans="1:48" ht="12" customHeight="1">
      <c r="A439" s="111"/>
      <c r="B439" s="41"/>
      <c r="C439" s="41"/>
      <c r="F439" s="79"/>
      <c r="G439" s="41"/>
      <c r="H439" s="41"/>
      <c r="J439" s="41"/>
      <c r="K439" s="41"/>
      <c r="L439" s="41"/>
      <c r="M439" s="41"/>
      <c r="N439" s="109"/>
      <c r="O439" s="41"/>
      <c r="P439" s="41"/>
      <c r="Q439" s="41"/>
      <c r="R439" s="41"/>
      <c r="S439" s="41"/>
      <c r="T439" s="41"/>
      <c r="U439" s="41"/>
      <c r="V439" s="41"/>
      <c r="W439" s="41"/>
      <c r="X439" s="41"/>
      <c r="Y439" s="41"/>
      <c r="Z439" s="41"/>
      <c r="AA439" s="100"/>
      <c r="AB439" s="100"/>
      <c r="AC439" s="100"/>
      <c r="AD439" s="100"/>
      <c r="AE439" s="100"/>
      <c r="AF439" s="109"/>
      <c r="AG439" s="109"/>
      <c r="AH439" s="109"/>
      <c r="AI439" s="109"/>
      <c r="AJ439" s="109"/>
      <c r="AK439" s="100"/>
      <c r="AL439" s="100"/>
      <c r="AM439" s="100"/>
      <c r="AN439" s="100"/>
      <c r="AO439" s="100"/>
      <c r="AP439" s="100"/>
      <c r="AQ439" s="3451"/>
      <c r="AR439" s="3451"/>
      <c r="AS439" s="41"/>
      <c r="AT439" s="41"/>
      <c r="AU439" s="110"/>
      <c r="AV439" s="79"/>
    </row>
    <row r="440" spans="1:48" ht="12" customHeight="1">
      <c r="A440" s="111"/>
      <c r="B440" s="41"/>
      <c r="C440" s="41"/>
      <c r="F440" s="79"/>
      <c r="G440" s="41"/>
      <c r="H440" s="41"/>
      <c r="J440" s="41"/>
      <c r="K440" s="41"/>
      <c r="L440" s="41"/>
      <c r="M440" s="41"/>
      <c r="N440" s="109"/>
      <c r="O440" s="41"/>
      <c r="P440" s="41"/>
      <c r="Q440" s="41"/>
      <c r="R440" s="41"/>
      <c r="S440" s="41"/>
      <c r="T440" s="41"/>
      <c r="U440" s="41"/>
      <c r="V440" s="41"/>
      <c r="W440" s="41"/>
      <c r="X440" s="41"/>
      <c r="Y440" s="41"/>
      <c r="Z440" s="41"/>
      <c r="AA440" s="100"/>
      <c r="AB440" s="100"/>
      <c r="AC440" s="100"/>
      <c r="AD440" s="100"/>
      <c r="AE440" s="100"/>
      <c r="AF440" s="109"/>
      <c r="AG440" s="109"/>
      <c r="AH440" s="109"/>
      <c r="AI440" s="109"/>
      <c r="AJ440" s="109"/>
      <c r="AK440" s="100"/>
      <c r="AL440" s="100"/>
      <c r="AM440" s="100"/>
      <c r="AN440" s="100"/>
      <c r="AO440" s="100"/>
      <c r="AP440" s="100"/>
      <c r="AQ440" s="3451"/>
      <c r="AR440" s="3451"/>
      <c r="AS440" s="41"/>
      <c r="AT440" s="41"/>
      <c r="AU440" s="110"/>
      <c r="AV440" s="79"/>
    </row>
    <row r="441" spans="1:48" ht="12" customHeight="1">
      <c r="A441" s="111"/>
      <c r="B441" s="41"/>
      <c r="C441" s="41"/>
      <c r="F441" s="79"/>
      <c r="G441" s="41"/>
      <c r="H441" s="41"/>
      <c r="J441" s="41"/>
      <c r="K441" s="41"/>
      <c r="L441" s="41"/>
      <c r="M441" s="41"/>
      <c r="N441" s="109"/>
      <c r="O441" s="41"/>
      <c r="P441" s="41"/>
      <c r="Q441" s="41"/>
      <c r="R441" s="41"/>
      <c r="S441" s="41"/>
      <c r="T441" s="41"/>
      <c r="U441" s="41"/>
      <c r="V441" s="41"/>
      <c r="W441" s="41"/>
      <c r="X441" s="41"/>
      <c r="Y441" s="41"/>
      <c r="Z441" s="41"/>
      <c r="AA441" s="100"/>
      <c r="AB441" s="100"/>
      <c r="AC441" s="100"/>
      <c r="AD441" s="100"/>
      <c r="AE441" s="100"/>
      <c r="AF441" s="109"/>
      <c r="AG441" s="109"/>
      <c r="AH441" s="109"/>
      <c r="AI441" s="109"/>
      <c r="AJ441" s="109"/>
      <c r="AK441" s="100"/>
      <c r="AL441" s="100"/>
      <c r="AM441" s="100"/>
      <c r="AN441" s="100"/>
      <c r="AO441" s="100"/>
      <c r="AP441" s="100"/>
      <c r="AQ441" s="3451"/>
      <c r="AR441" s="3451"/>
      <c r="AS441" s="41"/>
      <c r="AT441" s="41"/>
      <c r="AU441" s="110"/>
      <c r="AV441" s="79"/>
    </row>
    <row r="442" spans="1:48" ht="12" customHeight="1">
      <c r="A442" s="111"/>
      <c r="B442" s="41"/>
      <c r="C442" s="41"/>
      <c r="F442" s="79"/>
      <c r="G442" s="41"/>
      <c r="H442" s="41"/>
      <c r="J442" s="41"/>
      <c r="K442" s="41"/>
      <c r="L442" s="41"/>
      <c r="M442" s="41"/>
      <c r="N442" s="109"/>
      <c r="O442" s="41"/>
      <c r="P442" s="41"/>
      <c r="Q442" s="41"/>
      <c r="R442" s="41"/>
      <c r="S442" s="41"/>
      <c r="T442" s="41"/>
      <c r="U442" s="41"/>
      <c r="V442" s="41"/>
      <c r="W442" s="41"/>
      <c r="X442" s="41"/>
      <c r="Y442" s="41"/>
      <c r="Z442" s="41"/>
      <c r="AA442" s="100"/>
      <c r="AB442" s="100"/>
      <c r="AC442" s="100"/>
      <c r="AD442" s="100"/>
      <c r="AE442" s="100"/>
      <c r="AF442" s="109"/>
      <c r="AG442" s="109"/>
      <c r="AH442" s="109"/>
      <c r="AI442" s="109"/>
      <c r="AJ442" s="109"/>
      <c r="AK442" s="100"/>
      <c r="AL442" s="100"/>
      <c r="AM442" s="100"/>
      <c r="AN442" s="100"/>
      <c r="AO442" s="100"/>
      <c r="AP442" s="100"/>
      <c r="AQ442" s="3451"/>
      <c r="AR442" s="3451"/>
      <c r="AS442" s="41"/>
      <c r="AT442" s="41"/>
      <c r="AU442" s="110"/>
      <c r="AV442" s="79"/>
    </row>
    <row r="443" spans="1:48" ht="12" customHeight="1">
      <c r="A443" s="111"/>
      <c r="B443" s="41"/>
      <c r="C443" s="41"/>
      <c r="F443" s="79"/>
      <c r="G443" s="41"/>
      <c r="H443" s="41"/>
      <c r="J443" s="41"/>
      <c r="K443" s="41"/>
      <c r="L443" s="41"/>
      <c r="M443" s="41"/>
      <c r="N443" s="109"/>
      <c r="O443" s="41"/>
      <c r="P443" s="41"/>
      <c r="Q443" s="41"/>
      <c r="R443" s="41"/>
      <c r="S443" s="41"/>
      <c r="T443" s="41"/>
      <c r="U443" s="41"/>
      <c r="V443" s="41"/>
      <c r="W443" s="41"/>
      <c r="X443" s="41"/>
      <c r="Y443" s="41"/>
      <c r="Z443" s="41"/>
      <c r="AA443" s="100"/>
      <c r="AB443" s="100"/>
      <c r="AC443" s="100"/>
      <c r="AD443" s="100"/>
      <c r="AE443" s="100"/>
      <c r="AF443" s="109"/>
      <c r="AG443" s="109"/>
      <c r="AH443" s="109"/>
      <c r="AI443" s="109"/>
      <c r="AJ443" s="109"/>
      <c r="AK443" s="100"/>
      <c r="AL443" s="100"/>
      <c r="AM443" s="100"/>
      <c r="AN443" s="100"/>
      <c r="AO443" s="100"/>
      <c r="AP443" s="100"/>
      <c r="AQ443" s="3451"/>
      <c r="AR443" s="3451"/>
      <c r="AS443" s="41"/>
      <c r="AT443" s="41"/>
      <c r="AU443" s="110"/>
      <c r="AV443" s="79"/>
    </row>
    <row r="444" spans="1:48" ht="12" customHeight="1">
      <c r="A444" s="111"/>
      <c r="B444" s="41"/>
      <c r="C444" s="41"/>
      <c r="F444" s="79"/>
      <c r="G444" s="41"/>
      <c r="H444" s="41"/>
      <c r="J444" s="41"/>
      <c r="K444" s="41"/>
      <c r="L444" s="41"/>
      <c r="M444" s="41"/>
      <c r="N444" s="109"/>
      <c r="O444" s="41"/>
      <c r="P444" s="41"/>
      <c r="Q444" s="41"/>
      <c r="R444" s="41"/>
      <c r="S444" s="41"/>
      <c r="T444" s="41"/>
      <c r="U444" s="41"/>
      <c r="V444" s="41"/>
      <c r="W444" s="41"/>
      <c r="X444" s="41"/>
      <c r="Y444" s="41"/>
      <c r="Z444" s="41"/>
      <c r="AA444" s="100"/>
      <c r="AB444" s="100"/>
      <c r="AC444" s="100"/>
      <c r="AD444" s="100"/>
      <c r="AE444" s="100"/>
      <c r="AF444" s="109"/>
      <c r="AG444" s="109"/>
      <c r="AH444" s="109"/>
      <c r="AI444" s="109"/>
      <c r="AJ444" s="109"/>
      <c r="AK444" s="100"/>
      <c r="AL444" s="100"/>
      <c r="AM444" s="100"/>
      <c r="AN444" s="100"/>
      <c r="AO444" s="100"/>
      <c r="AP444" s="100"/>
      <c r="AQ444" s="3451"/>
      <c r="AR444" s="3451"/>
      <c r="AS444" s="41"/>
      <c r="AT444" s="41"/>
      <c r="AU444" s="110"/>
      <c r="AV444" s="79"/>
    </row>
    <row r="445" spans="1:48" ht="12" customHeight="1">
      <c r="A445" s="111"/>
      <c r="B445" s="41"/>
      <c r="C445" s="41"/>
      <c r="F445" s="79"/>
      <c r="G445" s="41"/>
      <c r="H445" s="41"/>
      <c r="J445" s="41"/>
      <c r="K445" s="41"/>
      <c r="L445" s="41"/>
      <c r="M445" s="41"/>
      <c r="N445" s="109"/>
      <c r="O445" s="41"/>
      <c r="P445" s="41"/>
      <c r="Q445" s="41"/>
      <c r="R445" s="41"/>
      <c r="S445" s="41"/>
      <c r="T445" s="41"/>
      <c r="U445" s="41"/>
      <c r="V445" s="41"/>
      <c r="W445" s="41"/>
      <c r="X445" s="41"/>
      <c r="Y445" s="41"/>
      <c r="Z445" s="41"/>
      <c r="AA445" s="100"/>
      <c r="AB445" s="100"/>
      <c r="AC445" s="100"/>
      <c r="AD445" s="100"/>
      <c r="AE445" s="100"/>
      <c r="AF445" s="109"/>
      <c r="AG445" s="109"/>
      <c r="AH445" s="109"/>
      <c r="AI445" s="109"/>
      <c r="AJ445" s="109"/>
      <c r="AK445" s="100"/>
      <c r="AL445" s="100"/>
      <c r="AM445" s="100"/>
      <c r="AN445" s="100"/>
      <c r="AO445" s="100"/>
      <c r="AP445" s="100"/>
      <c r="AQ445" s="3451"/>
      <c r="AR445" s="3451"/>
      <c r="AS445" s="41"/>
      <c r="AT445" s="41"/>
      <c r="AU445" s="110"/>
      <c r="AV445" s="79"/>
    </row>
    <row r="446" spans="1:48" ht="12" customHeight="1">
      <c r="A446" s="111"/>
      <c r="B446" s="41"/>
      <c r="C446" s="41"/>
      <c r="F446" s="79"/>
      <c r="G446" s="41"/>
      <c r="H446" s="41"/>
      <c r="J446" s="41"/>
      <c r="K446" s="41"/>
      <c r="L446" s="41"/>
      <c r="M446" s="41"/>
      <c r="N446" s="109"/>
      <c r="O446" s="41"/>
      <c r="P446" s="41"/>
      <c r="Q446" s="41"/>
      <c r="R446" s="41"/>
      <c r="S446" s="41"/>
      <c r="T446" s="41"/>
      <c r="U446" s="41"/>
      <c r="V446" s="41"/>
      <c r="W446" s="41"/>
      <c r="X446" s="41"/>
      <c r="Y446" s="41"/>
      <c r="Z446" s="41"/>
      <c r="AA446" s="100"/>
      <c r="AB446" s="100"/>
      <c r="AC446" s="100"/>
      <c r="AD446" s="100"/>
      <c r="AE446" s="100"/>
      <c r="AF446" s="109"/>
      <c r="AG446" s="109"/>
      <c r="AH446" s="109"/>
      <c r="AI446" s="109"/>
      <c r="AJ446" s="109"/>
      <c r="AK446" s="100"/>
      <c r="AL446" s="100"/>
      <c r="AM446" s="100"/>
      <c r="AN446" s="100"/>
      <c r="AO446" s="100"/>
      <c r="AP446" s="100"/>
      <c r="AQ446" s="3451"/>
      <c r="AR446" s="3451"/>
      <c r="AS446" s="41"/>
      <c r="AT446" s="41"/>
      <c r="AU446" s="110"/>
      <c r="AV446" s="79"/>
    </row>
    <row r="447" spans="1:48" ht="12" customHeight="1">
      <c r="A447" s="111"/>
      <c r="B447" s="41"/>
      <c r="C447" s="41"/>
      <c r="F447" s="79"/>
      <c r="G447" s="41"/>
      <c r="H447" s="41"/>
      <c r="J447" s="41"/>
      <c r="K447" s="41"/>
      <c r="L447" s="41"/>
      <c r="M447" s="41"/>
      <c r="N447" s="109"/>
      <c r="O447" s="41"/>
      <c r="P447" s="41"/>
      <c r="Q447" s="41"/>
      <c r="R447" s="41"/>
      <c r="S447" s="41"/>
      <c r="T447" s="41"/>
      <c r="U447" s="41"/>
      <c r="V447" s="41"/>
      <c r="W447" s="41"/>
      <c r="X447" s="41"/>
      <c r="Y447" s="41"/>
      <c r="Z447" s="41"/>
      <c r="AA447" s="100"/>
      <c r="AB447" s="100"/>
      <c r="AC447" s="100"/>
      <c r="AD447" s="100"/>
      <c r="AE447" s="100"/>
      <c r="AF447" s="109"/>
      <c r="AG447" s="109"/>
      <c r="AH447" s="109"/>
      <c r="AI447" s="109"/>
      <c r="AJ447" s="109"/>
      <c r="AK447" s="100"/>
      <c r="AL447" s="100"/>
      <c r="AM447" s="100"/>
      <c r="AN447" s="100"/>
      <c r="AO447" s="100"/>
      <c r="AP447" s="100"/>
      <c r="AQ447" s="3451"/>
      <c r="AR447" s="3451"/>
      <c r="AS447" s="41"/>
      <c r="AT447" s="41"/>
      <c r="AU447" s="110"/>
      <c r="AV447" s="79"/>
    </row>
    <row r="448" spans="1:48" ht="12" customHeight="1">
      <c r="A448" s="111"/>
      <c r="B448" s="41"/>
      <c r="C448" s="41"/>
      <c r="F448" s="79"/>
      <c r="G448" s="41"/>
      <c r="H448" s="41"/>
      <c r="J448" s="41"/>
      <c r="K448" s="41"/>
      <c r="L448" s="41"/>
      <c r="M448" s="41"/>
      <c r="N448" s="109"/>
      <c r="O448" s="41"/>
      <c r="P448" s="41"/>
      <c r="Q448" s="41"/>
      <c r="R448" s="41"/>
      <c r="S448" s="41"/>
      <c r="T448" s="41"/>
      <c r="U448" s="41"/>
      <c r="V448" s="41"/>
      <c r="W448" s="41"/>
      <c r="X448" s="41"/>
      <c r="Y448" s="41"/>
      <c r="Z448" s="41"/>
      <c r="AA448" s="100"/>
      <c r="AB448" s="100"/>
      <c r="AC448" s="100"/>
      <c r="AD448" s="100"/>
      <c r="AE448" s="100"/>
      <c r="AF448" s="109"/>
      <c r="AG448" s="109"/>
      <c r="AH448" s="109"/>
      <c r="AI448" s="109"/>
      <c r="AJ448" s="109"/>
      <c r="AK448" s="100"/>
      <c r="AL448" s="100"/>
      <c r="AM448" s="100"/>
      <c r="AN448" s="100"/>
      <c r="AO448" s="100"/>
      <c r="AP448" s="100"/>
      <c r="AQ448" s="3451"/>
      <c r="AR448" s="3451"/>
      <c r="AS448" s="41"/>
      <c r="AT448" s="41"/>
      <c r="AU448" s="110"/>
      <c r="AV448" s="79"/>
    </row>
    <row r="449" spans="1:48" ht="12" customHeight="1">
      <c r="A449" s="111"/>
      <c r="B449" s="41"/>
      <c r="C449" s="41"/>
      <c r="F449" s="79"/>
      <c r="G449" s="41"/>
      <c r="H449" s="41"/>
      <c r="J449" s="41"/>
      <c r="K449" s="41"/>
      <c r="L449" s="41"/>
      <c r="M449" s="41"/>
      <c r="N449" s="109"/>
      <c r="O449" s="41"/>
      <c r="P449" s="41"/>
      <c r="Q449" s="41"/>
      <c r="R449" s="41"/>
      <c r="S449" s="41"/>
      <c r="T449" s="41"/>
      <c r="U449" s="41"/>
      <c r="V449" s="41"/>
      <c r="W449" s="41"/>
      <c r="X449" s="41"/>
      <c r="Y449" s="41"/>
      <c r="Z449" s="41"/>
      <c r="AA449" s="100"/>
      <c r="AB449" s="100"/>
      <c r="AC449" s="100"/>
      <c r="AD449" s="100"/>
      <c r="AE449" s="100"/>
      <c r="AF449" s="109"/>
      <c r="AG449" s="109"/>
      <c r="AH449" s="109"/>
      <c r="AI449" s="109"/>
      <c r="AJ449" s="109"/>
      <c r="AK449" s="100"/>
      <c r="AL449" s="100"/>
      <c r="AM449" s="100"/>
      <c r="AN449" s="100"/>
      <c r="AO449" s="100"/>
      <c r="AP449" s="100"/>
      <c r="AQ449" s="3451"/>
      <c r="AR449" s="3451"/>
      <c r="AS449" s="41"/>
      <c r="AT449" s="41"/>
      <c r="AU449" s="110"/>
      <c r="AV449" s="79"/>
    </row>
    <row r="450" spans="1:48" ht="12" customHeight="1">
      <c r="A450" s="111"/>
      <c r="B450" s="41"/>
      <c r="C450" s="41"/>
      <c r="F450" s="79"/>
      <c r="G450" s="41"/>
      <c r="H450" s="41"/>
      <c r="J450" s="41"/>
      <c r="K450" s="41"/>
      <c r="L450" s="41"/>
      <c r="M450" s="41"/>
      <c r="N450" s="109"/>
      <c r="O450" s="41"/>
      <c r="P450" s="41"/>
      <c r="Q450" s="41"/>
      <c r="R450" s="41"/>
      <c r="S450" s="41"/>
      <c r="T450" s="41"/>
      <c r="U450" s="41"/>
      <c r="V450" s="41"/>
      <c r="W450" s="41"/>
      <c r="X450" s="41"/>
      <c r="Y450" s="41"/>
      <c r="Z450" s="41"/>
      <c r="AA450" s="100"/>
      <c r="AB450" s="100"/>
      <c r="AC450" s="100"/>
      <c r="AD450" s="100"/>
      <c r="AE450" s="100"/>
      <c r="AF450" s="109"/>
      <c r="AG450" s="109"/>
      <c r="AH450" s="109"/>
      <c r="AI450" s="109"/>
      <c r="AJ450" s="109"/>
      <c r="AK450" s="100"/>
      <c r="AL450" s="100"/>
      <c r="AM450" s="100"/>
      <c r="AN450" s="100"/>
      <c r="AO450" s="100"/>
      <c r="AP450" s="100"/>
      <c r="AQ450" s="3451"/>
      <c r="AR450" s="3451"/>
      <c r="AS450" s="41"/>
      <c r="AT450" s="41"/>
      <c r="AU450" s="110"/>
      <c r="AV450" s="79"/>
    </row>
    <row r="451" spans="1:48" ht="12" customHeight="1">
      <c r="A451" s="111"/>
      <c r="B451" s="41"/>
      <c r="C451" s="41"/>
      <c r="F451" s="79"/>
      <c r="G451" s="41"/>
      <c r="H451" s="41"/>
      <c r="J451" s="41"/>
      <c r="K451" s="41"/>
      <c r="L451" s="41"/>
      <c r="M451" s="41"/>
      <c r="N451" s="109"/>
      <c r="O451" s="41"/>
      <c r="P451" s="41"/>
      <c r="Q451" s="41"/>
      <c r="R451" s="41"/>
      <c r="S451" s="41"/>
      <c r="T451" s="41"/>
      <c r="U451" s="41"/>
      <c r="V451" s="41"/>
      <c r="W451" s="41"/>
      <c r="X451" s="41"/>
      <c r="Y451" s="41"/>
      <c r="Z451" s="41"/>
      <c r="AA451" s="100"/>
      <c r="AB451" s="100"/>
      <c r="AC451" s="100"/>
      <c r="AD451" s="100"/>
      <c r="AE451" s="100"/>
      <c r="AF451" s="109"/>
      <c r="AG451" s="109"/>
      <c r="AH451" s="109"/>
      <c r="AI451" s="109"/>
      <c r="AJ451" s="109"/>
      <c r="AK451" s="100"/>
      <c r="AL451" s="100"/>
      <c r="AM451" s="100"/>
      <c r="AN451" s="100"/>
      <c r="AO451" s="100"/>
      <c r="AP451" s="100"/>
      <c r="AQ451" s="3451"/>
      <c r="AR451" s="3451"/>
      <c r="AS451" s="41"/>
      <c r="AT451" s="41"/>
      <c r="AU451" s="110"/>
      <c r="AV451" s="79"/>
    </row>
    <row r="452" spans="1:48" ht="12" customHeight="1">
      <c r="A452" s="111"/>
      <c r="B452" s="41"/>
      <c r="C452" s="41"/>
      <c r="F452" s="79"/>
      <c r="G452" s="41"/>
      <c r="H452" s="41"/>
      <c r="J452" s="41"/>
      <c r="K452" s="41"/>
      <c r="L452" s="41"/>
      <c r="M452" s="41"/>
      <c r="N452" s="109"/>
      <c r="O452" s="41"/>
      <c r="P452" s="41"/>
      <c r="Q452" s="41"/>
      <c r="R452" s="41"/>
      <c r="S452" s="41"/>
      <c r="T452" s="41"/>
      <c r="U452" s="41"/>
      <c r="V452" s="41"/>
      <c r="W452" s="41"/>
      <c r="X452" s="41"/>
      <c r="Y452" s="41"/>
      <c r="Z452" s="41"/>
      <c r="AA452" s="100"/>
      <c r="AB452" s="100"/>
      <c r="AC452" s="100"/>
      <c r="AD452" s="100"/>
      <c r="AE452" s="100"/>
      <c r="AF452" s="109"/>
      <c r="AG452" s="109"/>
      <c r="AH452" s="109"/>
      <c r="AI452" s="109"/>
      <c r="AJ452" s="109"/>
      <c r="AK452" s="100"/>
      <c r="AL452" s="100"/>
      <c r="AM452" s="100"/>
      <c r="AN452" s="100"/>
      <c r="AO452" s="100"/>
      <c r="AP452" s="100"/>
      <c r="AQ452" s="3451"/>
      <c r="AR452" s="3451"/>
      <c r="AS452" s="41"/>
      <c r="AT452" s="41"/>
      <c r="AU452" s="110"/>
      <c r="AV452" s="79"/>
    </row>
    <row r="453" spans="1:48" ht="12" customHeight="1">
      <c r="A453" s="111"/>
      <c r="B453" s="41"/>
      <c r="C453" s="41"/>
      <c r="F453" s="79"/>
      <c r="G453" s="41"/>
      <c r="H453" s="41"/>
      <c r="J453" s="41"/>
      <c r="K453" s="41"/>
      <c r="L453" s="41"/>
      <c r="M453" s="41"/>
      <c r="N453" s="109"/>
      <c r="O453" s="41"/>
      <c r="P453" s="41"/>
      <c r="Q453" s="41"/>
      <c r="R453" s="41"/>
      <c r="S453" s="41"/>
      <c r="T453" s="41"/>
      <c r="U453" s="41"/>
      <c r="V453" s="41"/>
      <c r="W453" s="41"/>
      <c r="X453" s="41"/>
      <c r="Y453" s="41"/>
      <c r="Z453" s="41"/>
      <c r="AA453" s="100"/>
      <c r="AB453" s="100"/>
      <c r="AC453" s="100"/>
      <c r="AD453" s="100"/>
      <c r="AE453" s="100"/>
      <c r="AF453" s="109"/>
      <c r="AG453" s="109"/>
      <c r="AH453" s="109"/>
      <c r="AI453" s="109"/>
      <c r="AJ453" s="109"/>
      <c r="AK453" s="100"/>
      <c r="AL453" s="100"/>
      <c r="AM453" s="100"/>
      <c r="AN453" s="100"/>
      <c r="AO453" s="100"/>
      <c r="AP453" s="100"/>
      <c r="AQ453" s="3451"/>
      <c r="AR453" s="3451"/>
      <c r="AS453" s="41"/>
      <c r="AT453" s="41"/>
      <c r="AU453" s="110"/>
      <c r="AV453" s="79"/>
    </row>
    <row r="454" spans="1:48" ht="12" customHeight="1">
      <c r="A454" s="111"/>
      <c r="B454" s="41"/>
      <c r="C454" s="41"/>
      <c r="F454" s="79"/>
      <c r="G454" s="41"/>
      <c r="H454" s="41"/>
      <c r="J454" s="41"/>
      <c r="K454" s="41"/>
      <c r="L454" s="41"/>
      <c r="M454" s="41"/>
      <c r="N454" s="109"/>
      <c r="O454" s="41"/>
      <c r="P454" s="41"/>
      <c r="Q454" s="41"/>
      <c r="R454" s="41"/>
      <c r="S454" s="41"/>
      <c r="T454" s="41"/>
      <c r="U454" s="41"/>
      <c r="V454" s="41"/>
      <c r="W454" s="41"/>
      <c r="X454" s="41"/>
      <c r="Y454" s="41"/>
      <c r="Z454" s="41"/>
      <c r="AA454" s="100"/>
      <c r="AB454" s="100"/>
      <c r="AC454" s="100"/>
      <c r="AD454" s="100"/>
      <c r="AE454" s="100"/>
      <c r="AF454" s="109"/>
      <c r="AG454" s="109"/>
      <c r="AH454" s="109"/>
      <c r="AI454" s="109"/>
      <c r="AJ454" s="109"/>
      <c r="AK454" s="100"/>
      <c r="AL454" s="100"/>
      <c r="AM454" s="100"/>
      <c r="AN454" s="100"/>
      <c r="AO454" s="100"/>
      <c r="AP454" s="100"/>
      <c r="AQ454" s="3451"/>
      <c r="AR454" s="3451"/>
      <c r="AS454" s="41"/>
      <c r="AT454" s="41"/>
      <c r="AU454" s="110"/>
      <c r="AV454" s="79"/>
    </row>
    <row r="455" spans="1:48" ht="12" customHeight="1">
      <c r="A455" s="111"/>
      <c r="B455" s="41"/>
      <c r="C455" s="41"/>
      <c r="F455" s="79"/>
      <c r="G455" s="41"/>
      <c r="H455" s="41"/>
      <c r="J455" s="41"/>
      <c r="K455" s="41"/>
      <c r="L455" s="41"/>
      <c r="M455" s="41"/>
      <c r="N455" s="109"/>
      <c r="O455" s="41"/>
      <c r="P455" s="41"/>
      <c r="Q455" s="41"/>
      <c r="R455" s="41"/>
      <c r="S455" s="41"/>
      <c r="T455" s="41"/>
      <c r="U455" s="41"/>
      <c r="V455" s="41"/>
      <c r="W455" s="41"/>
      <c r="X455" s="41"/>
      <c r="Y455" s="41"/>
      <c r="Z455" s="41"/>
      <c r="AA455" s="100"/>
      <c r="AB455" s="100"/>
      <c r="AC455" s="100"/>
      <c r="AD455" s="100"/>
      <c r="AE455" s="100"/>
      <c r="AF455" s="109"/>
      <c r="AG455" s="109"/>
      <c r="AH455" s="109"/>
      <c r="AI455" s="109"/>
      <c r="AJ455" s="109"/>
      <c r="AK455" s="100"/>
      <c r="AL455" s="100"/>
      <c r="AM455" s="100"/>
      <c r="AN455" s="100"/>
      <c r="AO455" s="100"/>
      <c r="AP455" s="100"/>
      <c r="AQ455" s="3451"/>
      <c r="AR455" s="3451"/>
      <c r="AS455" s="41"/>
      <c r="AT455" s="41"/>
      <c r="AU455" s="110"/>
      <c r="AV455" s="79"/>
    </row>
    <row r="456" spans="1:48" ht="12" customHeight="1">
      <c r="A456" s="111"/>
      <c r="B456" s="41"/>
      <c r="C456" s="41"/>
      <c r="F456" s="79"/>
      <c r="G456" s="41"/>
      <c r="H456" s="41"/>
      <c r="J456" s="41"/>
      <c r="K456" s="41"/>
      <c r="L456" s="41"/>
      <c r="M456" s="41"/>
      <c r="N456" s="109"/>
      <c r="O456" s="41"/>
      <c r="P456" s="41"/>
      <c r="Q456" s="41"/>
      <c r="R456" s="41"/>
      <c r="S456" s="41"/>
      <c r="T456" s="41"/>
      <c r="U456" s="41"/>
      <c r="V456" s="41"/>
      <c r="W456" s="41"/>
      <c r="X456" s="41"/>
      <c r="Y456" s="41"/>
      <c r="Z456" s="41"/>
      <c r="AA456" s="100"/>
      <c r="AB456" s="100"/>
      <c r="AC456" s="100"/>
      <c r="AD456" s="100"/>
      <c r="AE456" s="100"/>
      <c r="AF456" s="109"/>
      <c r="AG456" s="109"/>
      <c r="AH456" s="109"/>
      <c r="AI456" s="109"/>
      <c r="AJ456" s="109"/>
      <c r="AK456" s="100"/>
      <c r="AL456" s="100"/>
      <c r="AM456" s="100"/>
      <c r="AN456" s="100"/>
      <c r="AO456" s="100"/>
      <c r="AP456" s="100"/>
      <c r="AQ456" s="3451"/>
      <c r="AR456" s="3451"/>
      <c r="AS456" s="41"/>
      <c r="AT456" s="41"/>
      <c r="AU456" s="110"/>
      <c r="AV456" s="79"/>
    </row>
    <row r="457" spans="1:48" ht="12" customHeight="1">
      <c r="A457" s="111"/>
      <c r="B457" s="41"/>
      <c r="C457" s="41"/>
      <c r="F457" s="79"/>
      <c r="G457" s="41"/>
      <c r="H457" s="41"/>
      <c r="J457" s="41"/>
      <c r="K457" s="41"/>
      <c r="L457" s="41"/>
      <c r="M457" s="41"/>
      <c r="N457" s="109"/>
      <c r="O457" s="41"/>
      <c r="P457" s="41"/>
      <c r="Q457" s="41"/>
      <c r="R457" s="41"/>
      <c r="S457" s="41"/>
      <c r="T457" s="41"/>
      <c r="U457" s="41"/>
      <c r="V457" s="41"/>
      <c r="W457" s="41"/>
      <c r="X457" s="41"/>
      <c r="Y457" s="41"/>
      <c r="Z457" s="41"/>
      <c r="AA457" s="100"/>
      <c r="AB457" s="100"/>
      <c r="AC457" s="100"/>
      <c r="AD457" s="100"/>
      <c r="AE457" s="100"/>
      <c r="AF457" s="109"/>
      <c r="AG457" s="109"/>
      <c r="AH457" s="109"/>
      <c r="AI457" s="109"/>
      <c r="AJ457" s="109"/>
      <c r="AK457" s="100"/>
      <c r="AL457" s="100"/>
      <c r="AM457" s="100"/>
      <c r="AN457" s="100"/>
      <c r="AO457" s="100"/>
      <c r="AP457" s="100"/>
      <c r="AQ457" s="3451"/>
      <c r="AR457" s="3451"/>
      <c r="AS457" s="41"/>
      <c r="AT457" s="41"/>
      <c r="AU457" s="110"/>
      <c r="AV457" s="79"/>
    </row>
    <row r="458" spans="1:48" ht="12" customHeight="1">
      <c r="A458" s="111"/>
      <c r="B458" s="41"/>
      <c r="C458" s="41"/>
      <c r="F458" s="79"/>
      <c r="G458" s="41"/>
      <c r="H458" s="41"/>
      <c r="J458" s="41"/>
      <c r="K458" s="41"/>
      <c r="L458" s="41"/>
      <c r="M458" s="41"/>
      <c r="N458" s="109"/>
      <c r="O458" s="41"/>
      <c r="P458" s="41"/>
      <c r="Q458" s="41"/>
      <c r="R458" s="41"/>
      <c r="S458" s="41"/>
      <c r="T458" s="41"/>
      <c r="U458" s="41"/>
      <c r="V458" s="41"/>
      <c r="W458" s="41"/>
      <c r="X458" s="41"/>
      <c r="Y458" s="41"/>
      <c r="Z458" s="41"/>
      <c r="AA458" s="100"/>
      <c r="AB458" s="100"/>
      <c r="AC458" s="100"/>
      <c r="AD458" s="100"/>
      <c r="AE458" s="100"/>
      <c r="AF458" s="109"/>
      <c r="AG458" s="109"/>
      <c r="AH458" s="109"/>
      <c r="AI458" s="109"/>
      <c r="AJ458" s="109"/>
      <c r="AK458" s="100"/>
      <c r="AL458" s="100"/>
      <c r="AM458" s="100"/>
      <c r="AN458" s="100"/>
      <c r="AO458" s="100"/>
      <c r="AP458" s="100"/>
      <c r="AQ458" s="3451"/>
      <c r="AR458" s="3451"/>
      <c r="AS458" s="41"/>
      <c r="AT458" s="41"/>
      <c r="AU458" s="110"/>
      <c r="AV458" s="79"/>
    </row>
    <row r="459" spans="1:48" ht="12" customHeight="1">
      <c r="A459" s="111"/>
      <c r="B459" s="41"/>
      <c r="C459" s="41"/>
      <c r="F459" s="79"/>
      <c r="G459" s="41"/>
      <c r="H459" s="41"/>
      <c r="J459" s="41"/>
      <c r="K459" s="41"/>
      <c r="L459" s="41"/>
      <c r="M459" s="41"/>
      <c r="N459" s="109"/>
      <c r="O459" s="41"/>
      <c r="P459" s="41"/>
      <c r="Q459" s="41"/>
      <c r="R459" s="41"/>
      <c r="S459" s="41"/>
      <c r="T459" s="41"/>
      <c r="U459" s="41"/>
      <c r="V459" s="41"/>
      <c r="W459" s="41"/>
      <c r="X459" s="41"/>
      <c r="Y459" s="41"/>
      <c r="Z459" s="41"/>
      <c r="AA459" s="100"/>
      <c r="AB459" s="100"/>
      <c r="AC459" s="100"/>
      <c r="AD459" s="100"/>
      <c r="AE459" s="100"/>
      <c r="AF459" s="109"/>
      <c r="AG459" s="109"/>
      <c r="AH459" s="109"/>
      <c r="AI459" s="109"/>
      <c r="AJ459" s="109"/>
      <c r="AK459" s="100"/>
      <c r="AL459" s="100"/>
      <c r="AM459" s="100"/>
      <c r="AN459" s="100"/>
      <c r="AO459" s="100"/>
      <c r="AP459" s="100"/>
      <c r="AQ459" s="3451"/>
      <c r="AR459" s="3451"/>
      <c r="AS459" s="41"/>
      <c r="AT459" s="41"/>
      <c r="AU459" s="110"/>
      <c r="AV459" s="79"/>
    </row>
    <row r="460" spans="1:48" ht="12" customHeight="1">
      <c r="A460" s="111"/>
      <c r="B460" s="41"/>
      <c r="C460" s="41"/>
      <c r="F460" s="79"/>
      <c r="G460" s="41"/>
      <c r="H460" s="41"/>
      <c r="J460" s="41"/>
      <c r="K460" s="41"/>
      <c r="L460" s="41"/>
      <c r="M460" s="41"/>
      <c r="N460" s="109"/>
      <c r="O460" s="41"/>
      <c r="P460" s="41"/>
      <c r="Q460" s="41"/>
      <c r="R460" s="41"/>
      <c r="S460" s="41"/>
      <c r="T460" s="41"/>
      <c r="U460" s="41"/>
      <c r="V460" s="41"/>
      <c r="W460" s="41"/>
      <c r="X460" s="41"/>
      <c r="Y460" s="41"/>
      <c r="Z460" s="41"/>
      <c r="AA460" s="100"/>
      <c r="AB460" s="100"/>
      <c r="AC460" s="100"/>
      <c r="AD460" s="100"/>
      <c r="AE460" s="100"/>
      <c r="AF460" s="109"/>
      <c r="AG460" s="109"/>
      <c r="AH460" s="109"/>
      <c r="AI460" s="109"/>
      <c r="AJ460" s="109"/>
      <c r="AK460" s="100"/>
      <c r="AL460" s="100"/>
      <c r="AM460" s="100"/>
      <c r="AN460" s="100"/>
      <c r="AO460" s="100"/>
      <c r="AP460" s="100"/>
      <c r="AQ460" s="3451"/>
      <c r="AR460" s="3451"/>
      <c r="AS460" s="41"/>
      <c r="AT460" s="41"/>
      <c r="AU460" s="110"/>
      <c r="AV460" s="79"/>
    </row>
    <row r="461" spans="1:48" ht="12" customHeight="1">
      <c r="A461" s="111"/>
      <c r="B461" s="41"/>
      <c r="C461" s="41"/>
      <c r="F461" s="79"/>
      <c r="G461" s="41"/>
      <c r="H461" s="41"/>
      <c r="J461" s="41"/>
      <c r="K461" s="41"/>
      <c r="L461" s="41"/>
      <c r="M461" s="41"/>
      <c r="N461" s="109"/>
      <c r="O461" s="41"/>
      <c r="P461" s="41"/>
      <c r="Q461" s="41"/>
      <c r="R461" s="41"/>
      <c r="S461" s="41"/>
      <c r="T461" s="41"/>
      <c r="U461" s="41"/>
      <c r="V461" s="41"/>
      <c r="W461" s="41"/>
      <c r="X461" s="41"/>
      <c r="Y461" s="41"/>
      <c r="Z461" s="41"/>
      <c r="AA461" s="100"/>
      <c r="AB461" s="100"/>
      <c r="AC461" s="100"/>
      <c r="AD461" s="100"/>
      <c r="AE461" s="100"/>
      <c r="AF461" s="109"/>
      <c r="AG461" s="109"/>
      <c r="AH461" s="109"/>
      <c r="AI461" s="109"/>
      <c r="AJ461" s="109"/>
      <c r="AK461" s="100"/>
      <c r="AL461" s="100"/>
      <c r="AM461" s="100"/>
      <c r="AN461" s="100"/>
      <c r="AO461" s="100"/>
      <c r="AP461" s="100"/>
      <c r="AQ461" s="3451"/>
      <c r="AR461" s="3451"/>
      <c r="AS461" s="41"/>
      <c r="AT461" s="41"/>
      <c r="AU461" s="110"/>
      <c r="AV461" s="79"/>
    </row>
    <row r="462" spans="1:48" ht="12" customHeight="1">
      <c r="A462" s="111"/>
      <c r="B462" s="41"/>
      <c r="C462" s="41"/>
      <c r="F462" s="79"/>
      <c r="G462" s="41"/>
      <c r="H462" s="41"/>
      <c r="J462" s="41"/>
      <c r="K462" s="41"/>
      <c r="L462" s="41"/>
      <c r="M462" s="41"/>
      <c r="N462" s="109"/>
      <c r="O462" s="41"/>
      <c r="P462" s="41"/>
      <c r="Q462" s="41"/>
      <c r="R462" s="41"/>
      <c r="S462" s="41"/>
      <c r="T462" s="41"/>
      <c r="U462" s="41"/>
      <c r="V462" s="41"/>
      <c r="W462" s="41"/>
      <c r="X462" s="41"/>
      <c r="Y462" s="41"/>
      <c r="Z462" s="41"/>
      <c r="AA462" s="100"/>
      <c r="AB462" s="100"/>
      <c r="AC462" s="100"/>
      <c r="AD462" s="100"/>
      <c r="AE462" s="100"/>
      <c r="AF462" s="109"/>
      <c r="AG462" s="109"/>
      <c r="AH462" s="109"/>
      <c r="AI462" s="109"/>
      <c r="AJ462" s="109"/>
      <c r="AK462" s="100"/>
      <c r="AL462" s="100"/>
      <c r="AM462" s="100"/>
      <c r="AN462" s="100"/>
      <c r="AO462" s="100"/>
      <c r="AP462" s="100"/>
      <c r="AQ462" s="3451"/>
      <c r="AR462" s="3451"/>
      <c r="AS462" s="41"/>
      <c r="AT462" s="41"/>
      <c r="AU462" s="110"/>
      <c r="AV462" s="79"/>
    </row>
    <row r="463" spans="1:48" ht="12" customHeight="1">
      <c r="A463" s="111"/>
      <c r="B463" s="41"/>
      <c r="C463" s="41"/>
      <c r="F463" s="79"/>
      <c r="G463" s="41"/>
      <c r="H463" s="41"/>
      <c r="J463" s="41"/>
      <c r="K463" s="41"/>
      <c r="L463" s="41"/>
      <c r="M463" s="41"/>
      <c r="N463" s="109"/>
      <c r="O463" s="41"/>
      <c r="P463" s="41"/>
      <c r="Q463" s="41"/>
      <c r="R463" s="41"/>
      <c r="S463" s="41"/>
      <c r="T463" s="41"/>
      <c r="U463" s="41"/>
      <c r="V463" s="41"/>
      <c r="W463" s="41"/>
      <c r="X463" s="41"/>
      <c r="Y463" s="41"/>
      <c r="Z463" s="41"/>
      <c r="AA463" s="100"/>
      <c r="AB463" s="100"/>
      <c r="AC463" s="100"/>
      <c r="AD463" s="100"/>
      <c r="AE463" s="100"/>
      <c r="AF463" s="109"/>
      <c r="AG463" s="109"/>
      <c r="AH463" s="109"/>
      <c r="AI463" s="109"/>
      <c r="AJ463" s="109"/>
      <c r="AK463" s="100"/>
      <c r="AL463" s="100"/>
      <c r="AM463" s="100"/>
      <c r="AN463" s="100"/>
      <c r="AO463" s="100"/>
      <c r="AP463" s="100"/>
      <c r="AQ463" s="3451"/>
      <c r="AR463" s="3451"/>
      <c r="AS463" s="41"/>
      <c r="AT463" s="41"/>
      <c r="AU463" s="110"/>
      <c r="AV463" s="79"/>
    </row>
    <row r="464" spans="1:48" ht="12" customHeight="1">
      <c r="A464" s="111"/>
      <c r="B464" s="41"/>
      <c r="C464" s="41"/>
      <c r="F464" s="79"/>
      <c r="G464" s="41"/>
      <c r="H464" s="41"/>
      <c r="J464" s="41"/>
      <c r="K464" s="41"/>
      <c r="L464" s="41"/>
      <c r="M464" s="41"/>
      <c r="N464" s="109"/>
      <c r="O464" s="41"/>
      <c r="P464" s="41"/>
      <c r="Q464" s="41"/>
      <c r="R464" s="41"/>
      <c r="S464" s="41"/>
      <c r="T464" s="41"/>
      <c r="U464" s="41"/>
      <c r="V464" s="41"/>
      <c r="W464" s="41"/>
      <c r="X464" s="41"/>
      <c r="Y464" s="41"/>
      <c r="Z464" s="41"/>
      <c r="AA464" s="100"/>
      <c r="AB464" s="100"/>
      <c r="AC464" s="100"/>
      <c r="AD464" s="100"/>
      <c r="AE464" s="100"/>
      <c r="AF464" s="109"/>
      <c r="AG464" s="109"/>
      <c r="AH464" s="109"/>
      <c r="AI464" s="109"/>
      <c r="AJ464" s="109"/>
      <c r="AK464" s="100"/>
      <c r="AL464" s="100"/>
      <c r="AM464" s="100"/>
      <c r="AN464" s="100"/>
      <c r="AO464" s="100"/>
      <c r="AP464" s="100"/>
      <c r="AQ464" s="3451"/>
      <c r="AR464" s="3451"/>
      <c r="AS464" s="41"/>
      <c r="AT464" s="41"/>
      <c r="AU464" s="110"/>
      <c r="AV464" s="79"/>
    </row>
    <row r="465" spans="1:48" ht="12" customHeight="1">
      <c r="A465" s="111"/>
      <c r="B465" s="41"/>
      <c r="C465" s="41"/>
      <c r="F465" s="79"/>
      <c r="G465" s="41"/>
      <c r="H465" s="41"/>
      <c r="J465" s="41"/>
      <c r="K465" s="41"/>
      <c r="L465" s="41"/>
      <c r="M465" s="41"/>
      <c r="N465" s="109"/>
      <c r="O465" s="41"/>
      <c r="P465" s="41"/>
      <c r="Q465" s="41"/>
      <c r="R465" s="41"/>
      <c r="S465" s="41"/>
      <c r="T465" s="41"/>
      <c r="U465" s="41"/>
      <c r="V465" s="41"/>
      <c r="W465" s="41"/>
      <c r="X465" s="41"/>
      <c r="Y465" s="41"/>
      <c r="Z465" s="41"/>
      <c r="AA465" s="100"/>
      <c r="AB465" s="100"/>
      <c r="AC465" s="100"/>
      <c r="AD465" s="100"/>
      <c r="AE465" s="100"/>
      <c r="AF465" s="109"/>
      <c r="AG465" s="109"/>
      <c r="AH465" s="109"/>
      <c r="AI465" s="109"/>
      <c r="AJ465" s="109"/>
      <c r="AK465" s="100"/>
      <c r="AL465" s="100"/>
      <c r="AM465" s="100"/>
      <c r="AN465" s="100"/>
      <c r="AO465" s="100"/>
      <c r="AP465" s="100"/>
      <c r="AQ465" s="3451"/>
      <c r="AR465" s="3451"/>
      <c r="AS465" s="41"/>
      <c r="AT465" s="41"/>
      <c r="AU465" s="110"/>
      <c r="AV465" s="79"/>
    </row>
    <row r="466" spans="1:48" ht="12" customHeight="1">
      <c r="A466" s="111"/>
      <c r="B466" s="41"/>
      <c r="C466" s="41"/>
      <c r="F466" s="79"/>
      <c r="G466" s="41"/>
      <c r="H466" s="41"/>
      <c r="J466" s="41"/>
      <c r="K466" s="41"/>
      <c r="L466" s="41"/>
      <c r="M466" s="41"/>
      <c r="N466" s="109"/>
      <c r="O466" s="41"/>
      <c r="P466" s="41"/>
      <c r="Q466" s="41"/>
      <c r="R466" s="41"/>
      <c r="S466" s="41"/>
      <c r="T466" s="41"/>
      <c r="U466" s="41"/>
      <c r="V466" s="41"/>
      <c r="W466" s="41"/>
      <c r="X466" s="41"/>
      <c r="Y466" s="41"/>
      <c r="Z466" s="41"/>
      <c r="AA466" s="100"/>
      <c r="AB466" s="100"/>
      <c r="AC466" s="100"/>
      <c r="AD466" s="100"/>
      <c r="AE466" s="100"/>
      <c r="AF466" s="109"/>
      <c r="AG466" s="109"/>
      <c r="AH466" s="109"/>
      <c r="AI466" s="109"/>
      <c r="AJ466" s="109"/>
      <c r="AK466" s="100"/>
      <c r="AL466" s="100"/>
      <c r="AM466" s="100"/>
      <c r="AN466" s="100"/>
      <c r="AO466" s="100"/>
      <c r="AP466" s="100"/>
      <c r="AQ466" s="3451"/>
      <c r="AR466" s="3451"/>
      <c r="AS466" s="41"/>
      <c r="AT466" s="41"/>
      <c r="AU466" s="110"/>
      <c r="AV466" s="79"/>
    </row>
    <row r="467" spans="1:48" ht="12" customHeight="1">
      <c r="A467" s="111"/>
      <c r="B467" s="41"/>
      <c r="C467" s="41"/>
      <c r="F467" s="79"/>
      <c r="G467" s="41"/>
      <c r="H467" s="41"/>
      <c r="J467" s="41"/>
      <c r="K467" s="41"/>
      <c r="L467" s="41"/>
      <c r="M467" s="41"/>
      <c r="N467" s="109"/>
      <c r="O467" s="41"/>
      <c r="P467" s="41"/>
      <c r="Q467" s="41"/>
      <c r="R467" s="41"/>
      <c r="S467" s="41"/>
      <c r="T467" s="41"/>
      <c r="U467" s="41"/>
      <c r="V467" s="41"/>
      <c r="W467" s="41"/>
      <c r="X467" s="41"/>
      <c r="Y467" s="41"/>
      <c r="Z467" s="41"/>
      <c r="AA467" s="100"/>
      <c r="AB467" s="100"/>
      <c r="AC467" s="100"/>
      <c r="AD467" s="100"/>
      <c r="AE467" s="100"/>
      <c r="AF467" s="109"/>
      <c r="AG467" s="109"/>
      <c r="AH467" s="109"/>
      <c r="AI467" s="109"/>
      <c r="AJ467" s="109"/>
      <c r="AK467" s="100"/>
      <c r="AL467" s="100"/>
      <c r="AM467" s="100"/>
      <c r="AN467" s="100"/>
      <c r="AO467" s="100"/>
      <c r="AP467" s="100"/>
      <c r="AQ467" s="3451"/>
      <c r="AR467" s="3451"/>
      <c r="AS467" s="41"/>
      <c r="AT467" s="41"/>
      <c r="AU467" s="110"/>
      <c r="AV467" s="79"/>
    </row>
    <row r="468" spans="1:48" ht="12" customHeight="1">
      <c r="A468" s="111"/>
      <c r="B468" s="41"/>
      <c r="C468" s="41"/>
      <c r="F468" s="79"/>
      <c r="G468" s="41"/>
      <c r="H468" s="41"/>
      <c r="J468" s="41"/>
      <c r="K468" s="41"/>
      <c r="L468" s="41"/>
      <c r="M468" s="41"/>
      <c r="N468" s="109"/>
      <c r="O468" s="41"/>
      <c r="P468" s="41"/>
      <c r="Q468" s="41"/>
      <c r="R468" s="41"/>
      <c r="S468" s="41"/>
      <c r="T468" s="41"/>
      <c r="U468" s="41"/>
      <c r="V468" s="41"/>
      <c r="W468" s="41"/>
      <c r="X468" s="41"/>
      <c r="Y468" s="41"/>
      <c r="Z468" s="41"/>
      <c r="AA468" s="100"/>
      <c r="AB468" s="100"/>
      <c r="AC468" s="100"/>
      <c r="AD468" s="100"/>
      <c r="AE468" s="100"/>
      <c r="AF468" s="109"/>
      <c r="AG468" s="109"/>
      <c r="AH468" s="109"/>
      <c r="AI468" s="109"/>
      <c r="AJ468" s="109"/>
      <c r="AK468" s="100"/>
      <c r="AL468" s="100"/>
      <c r="AM468" s="100"/>
      <c r="AN468" s="100"/>
      <c r="AO468" s="100"/>
      <c r="AP468" s="100"/>
      <c r="AQ468" s="3451"/>
      <c r="AR468" s="3451"/>
      <c r="AS468" s="41"/>
      <c r="AT468" s="41"/>
      <c r="AU468" s="110"/>
      <c r="AV468" s="79"/>
    </row>
    <row r="469" spans="1:48" ht="12" customHeight="1">
      <c r="A469" s="111"/>
      <c r="B469" s="41"/>
      <c r="C469" s="41"/>
      <c r="F469" s="79"/>
      <c r="G469" s="41"/>
      <c r="H469" s="41"/>
      <c r="J469" s="41"/>
      <c r="K469" s="41"/>
      <c r="L469" s="41"/>
      <c r="M469" s="41"/>
      <c r="N469" s="109"/>
      <c r="O469" s="41"/>
      <c r="P469" s="41"/>
      <c r="Q469" s="41"/>
      <c r="R469" s="41"/>
      <c r="S469" s="41"/>
      <c r="T469" s="41"/>
      <c r="U469" s="41"/>
      <c r="V469" s="41"/>
      <c r="W469" s="41"/>
      <c r="X469" s="41"/>
      <c r="Y469" s="41"/>
      <c r="Z469" s="41"/>
      <c r="AA469" s="100"/>
      <c r="AB469" s="100"/>
      <c r="AC469" s="100"/>
      <c r="AD469" s="100"/>
      <c r="AE469" s="100"/>
      <c r="AF469" s="109"/>
      <c r="AG469" s="109"/>
      <c r="AH469" s="109"/>
      <c r="AI469" s="109"/>
      <c r="AJ469" s="109"/>
      <c r="AK469" s="100"/>
      <c r="AL469" s="100"/>
      <c r="AM469" s="100"/>
      <c r="AN469" s="100"/>
      <c r="AO469" s="100"/>
      <c r="AP469" s="100"/>
      <c r="AQ469" s="3451"/>
      <c r="AR469" s="3451"/>
      <c r="AS469" s="41"/>
      <c r="AT469" s="41"/>
      <c r="AU469" s="110"/>
      <c r="AV469" s="79"/>
    </row>
    <row r="470" spans="1:48" ht="12" customHeight="1">
      <c r="A470" s="111"/>
      <c r="B470" s="41"/>
      <c r="C470" s="41"/>
      <c r="F470" s="79"/>
      <c r="G470" s="41"/>
      <c r="H470" s="41"/>
      <c r="J470" s="41"/>
      <c r="K470" s="41"/>
      <c r="L470" s="41"/>
      <c r="M470" s="41"/>
      <c r="N470" s="109"/>
      <c r="O470" s="41"/>
      <c r="P470" s="41"/>
      <c r="Q470" s="41"/>
      <c r="R470" s="41"/>
      <c r="S470" s="41"/>
      <c r="T470" s="41"/>
      <c r="U470" s="41"/>
      <c r="V470" s="41"/>
      <c r="W470" s="41"/>
      <c r="X470" s="41"/>
      <c r="Y470" s="41"/>
      <c r="Z470" s="41"/>
      <c r="AA470" s="100"/>
      <c r="AB470" s="100"/>
      <c r="AC470" s="100"/>
      <c r="AD470" s="100"/>
      <c r="AE470" s="100"/>
      <c r="AF470" s="109"/>
      <c r="AG470" s="109"/>
      <c r="AH470" s="109"/>
      <c r="AI470" s="109"/>
      <c r="AJ470" s="109"/>
      <c r="AK470" s="100"/>
      <c r="AL470" s="100"/>
      <c r="AM470" s="100"/>
      <c r="AN470" s="100"/>
      <c r="AO470" s="100"/>
      <c r="AP470" s="100"/>
      <c r="AQ470" s="3451"/>
      <c r="AR470" s="3451"/>
      <c r="AS470" s="41"/>
      <c r="AT470" s="41"/>
      <c r="AU470" s="110"/>
      <c r="AV470" s="79"/>
    </row>
    <row r="471" spans="1:48" ht="12" customHeight="1">
      <c r="A471" s="111"/>
      <c r="B471" s="41"/>
      <c r="C471" s="41"/>
      <c r="F471" s="79"/>
      <c r="G471" s="41"/>
      <c r="H471" s="41"/>
      <c r="J471" s="41"/>
      <c r="K471" s="41"/>
      <c r="L471" s="41"/>
      <c r="M471" s="41"/>
      <c r="N471" s="109"/>
      <c r="O471" s="41"/>
      <c r="P471" s="41"/>
      <c r="Q471" s="41"/>
      <c r="R471" s="41"/>
      <c r="S471" s="41"/>
      <c r="T471" s="41"/>
      <c r="U471" s="41"/>
      <c r="V471" s="41"/>
      <c r="W471" s="41"/>
      <c r="X471" s="41"/>
      <c r="Y471" s="41"/>
      <c r="Z471" s="41"/>
      <c r="AA471" s="100"/>
      <c r="AB471" s="100"/>
      <c r="AC471" s="100"/>
      <c r="AD471" s="100"/>
      <c r="AE471" s="100"/>
      <c r="AF471" s="109"/>
      <c r="AG471" s="109"/>
      <c r="AH471" s="109"/>
      <c r="AI471" s="109"/>
      <c r="AJ471" s="109"/>
      <c r="AK471" s="100"/>
      <c r="AL471" s="100"/>
      <c r="AM471" s="100"/>
      <c r="AN471" s="100"/>
      <c r="AO471" s="100"/>
      <c r="AP471" s="100"/>
      <c r="AQ471" s="3451"/>
      <c r="AR471" s="3451"/>
      <c r="AS471" s="41"/>
      <c r="AT471" s="41"/>
      <c r="AU471" s="110"/>
      <c r="AV471" s="79"/>
    </row>
    <row r="472" spans="1:48" ht="12" customHeight="1">
      <c r="A472" s="111"/>
      <c r="B472" s="41"/>
      <c r="C472" s="41"/>
      <c r="F472" s="79"/>
      <c r="G472" s="41"/>
      <c r="H472" s="41"/>
      <c r="J472" s="41"/>
      <c r="K472" s="41"/>
      <c r="L472" s="41"/>
      <c r="M472" s="41"/>
      <c r="N472" s="109"/>
      <c r="O472" s="41"/>
      <c r="P472" s="41"/>
      <c r="Q472" s="41"/>
      <c r="R472" s="41"/>
      <c r="S472" s="41"/>
      <c r="T472" s="41"/>
      <c r="U472" s="41"/>
      <c r="V472" s="41"/>
      <c r="W472" s="41"/>
      <c r="X472" s="41"/>
      <c r="Y472" s="41"/>
      <c r="Z472" s="41"/>
      <c r="AA472" s="100"/>
      <c r="AB472" s="100"/>
      <c r="AC472" s="100"/>
      <c r="AD472" s="100"/>
      <c r="AE472" s="100"/>
      <c r="AF472" s="109"/>
      <c r="AG472" s="109"/>
      <c r="AH472" s="109"/>
      <c r="AI472" s="109"/>
      <c r="AJ472" s="109"/>
      <c r="AK472" s="100"/>
      <c r="AL472" s="100"/>
      <c r="AM472" s="100"/>
      <c r="AN472" s="100"/>
      <c r="AO472" s="100"/>
      <c r="AP472" s="100"/>
      <c r="AQ472" s="3451"/>
      <c r="AR472" s="3451"/>
      <c r="AS472" s="41"/>
      <c r="AT472" s="41"/>
      <c r="AU472" s="110"/>
      <c r="AV472" s="79"/>
    </row>
    <row r="473" spans="1:48" ht="12" customHeight="1">
      <c r="A473" s="111"/>
      <c r="B473" s="41"/>
      <c r="C473" s="41"/>
      <c r="F473" s="79"/>
      <c r="G473" s="41"/>
      <c r="H473" s="41"/>
      <c r="J473" s="41"/>
      <c r="K473" s="41"/>
      <c r="L473" s="41"/>
      <c r="M473" s="41"/>
      <c r="N473" s="109"/>
      <c r="O473" s="41"/>
      <c r="P473" s="41"/>
      <c r="Q473" s="41"/>
      <c r="R473" s="41"/>
      <c r="S473" s="41"/>
      <c r="T473" s="41"/>
      <c r="U473" s="41"/>
      <c r="V473" s="41"/>
      <c r="W473" s="41"/>
      <c r="X473" s="41"/>
      <c r="Y473" s="41"/>
      <c r="Z473" s="41"/>
      <c r="AA473" s="100"/>
      <c r="AB473" s="100"/>
      <c r="AC473" s="100"/>
      <c r="AD473" s="100"/>
      <c r="AE473" s="100"/>
      <c r="AF473" s="109"/>
      <c r="AG473" s="109"/>
      <c r="AH473" s="109"/>
      <c r="AI473" s="109"/>
      <c r="AJ473" s="109"/>
      <c r="AK473" s="100"/>
      <c r="AL473" s="100"/>
      <c r="AM473" s="100"/>
      <c r="AN473" s="100"/>
      <c r="AO473" s="100"/>
      <c r="AP473" s="100"/>
      <c r="AQ473" s="3451"/>
      <c r="AR473" s="3451"/>
      <c r="AS473" s="41"/>
      <c r="AT473" s="41"/>
      <c r="AU473" s="110"/>
      <c r="AV473" s="79"/>
    </row>
    <row r="474" spans="1:48" ht="12" customHeight="1">
      <c r="A474" s="111"/>
      <c r="B474" s="41"/>
      <c r="C474" s="41"/>
      <c r="F474" s="79"/>
      <c r="G474" s="41"/>
      <c r="H474" s="41"/>
      <c r="J474" s="41"/>
      <c r="K474" s="41"/>
      <c r="L474" s="41"/>
      <c r="M474" s="41"/>
      <c r="N474" s="109"/>
      <c r="O474" s="41"/>
      <c r="P474" s="41"/>
      <c r="Q474" s="41"/>
      <c r="R474" s="41"/>
      <c r="S474" s="41"/>
      <c r="T474" s="41"/>
      <c r="U474" s="41"/>
      <c r="V474" s="41"/>
      <c r="W474" s="41"/>
      <c r="X474" s="41"/>
      <c r="Y474" s="41"/>
      <c r="Z474" s="41"/>
      <c r="AA474" s="100"/>
      <c r="AB474" s="100"/>
      <c r="AC474" s="100"/>
      <c r="AD474" s="100"/>
      <c r="AE474" s="100"/>
      <c r="AF474" s="109"/>
      <c r="AG474" s="109"/>
      <c r="AH474" s="109"/>
      <c r="AI474" s="109"/>
      <c r="AJ474" s="109"/>
      <c r="AK474" s="100"/>
      <c r="AL474" s="100"/>
      <c r="AM474" s="100"/>
      <c r="AN474" s="100"/>
      <c r="AO474" s="100"/>
      <c r="AP474" s="100"/>
      <c r="AQ474" s="3451"/>
      <c r="AR474" s="3451"/>
      <c r="AS474" s="41"/>
      <c r="AT474" s="41"/>
      <c r="AU474" s="110"/>
      <c r="AV474" s="79"/>
    </row>
    <row r="475" spans="1:48" ht="12" customHeight="1">
      <c r="A475" s="111"/>
      <c r="B475" s="41"/>
      <c r="C475" s="41"/>
      <c r="F475" s="79"/>
      <c r="G475" s="41"/>
      <c r="H475" s="41"/>
      <c r="J475" s="41"/>
      <c r="K475" s="41"/>
      <c r="L475" s="41"/>
      <c r="M475" s="41"/>
      <c r="N475" s="109"/>
      <c r="O475" s="41"/>
      <c r="P475" s="41"/>
      <c r="Q475" s="41"/>
      <c r="R475" s="41"/>
      <c r="S475" s="41"/>
      <c r="T475" s="41"/>
      <c r="U475" s="41"/>
      <c r="V475" s="41"/>
      <c r="W475" s="41"/>
      <c r="X475" s="41"/>
      <c r="Y475" s="41"/>
      <c r="Z475" s="41"/>
      <c r="AA475" s="100"/>
      <c r="AB475" s="100"/>
      <c r="AC475" s="100"/>
      <c r="AD475" s="100"/>
      <c r="AE475" s="100"/>
      <c r="AF475" s="109"/>
      <c r="AG475" s="109"/>
      <c r="AH475" s="109"/>
      <c r="AI475" s="109"/>
      <c r="AJ475" s="109"/>
      <c r="AK475" s="100"/>
      <c r="AL475" s="100"/>
      <c r="AM475" s="100"/>
      <c r="AN475" s="100"/>
      <c r="AO475" s="100"/>
      <c r="AP475" s="100"/>
      <c r="AQ475" s="3451"/>
      <c r="AR475" s="3451"/>
      <c r="AS475" s="41"/>
      <c r="AT475" s="41"/>
      <c r="AU475" s="110"/>
      <c r="AV475" s="79"/>
    </row>
    <row r="476" spans="1:48" ht="12" customHeight="1">
      <c r="A476" s="111"/>
      <c r="B476" s="41"/>
      <c r="C476" s="41"/>
      <c r="F476" s="79"/>
      <c r="G476" s="41"/>
      <c r="H476" s="41"/>
      <c r="J476" s="41"/>
      <c r="K476" s="41"/>
      <c r="L476" s="41"/>
      <c r="M476" s="41"/>
      <c r="N476" s="109"/>
      <c r="O476" s="41"/>
      <c r="P476" s="41"/>
      <c r="Q476" s="41"/>
      <c r="R476" s="41"/>
      <c r="S476" s="41"/>
      <c r="T476" s="41"/>
      <c r="U476" s="41"/>
      <c r="V476" s="41"/>
      <c r="W476" s="41"/>
      <c r="X476" s="41"/>
      <c r="Y476" s="41"/>
      <c r="Z476" s="41"/>
      <c r="AA476" s="100"/>
      <c r="AB476" s="100"/>
      <c r="AC476" s="100"/>
      <c r="AD476" s="100"/>
      <c r="AE476" s="100"/>
      <c r="AF476" s="109"/>
      <c r="AG476" s="109"/>
      <c r="AH476" s="109"/>
      <c r="AI476" s="109"/>
      <c r="AJ476" s="109"/>
      <c r="AK476" s="100"/>
      <c r="AL476" s="100"/>
      <c r="AM476" s="100"/>
      <c r="AN476" s="100"/>
      <c r="AO476" s="100"/>
      <c r="AP476" s="100"/>
      <c r="AQ476" s="3451"/>
      <c r="AR476" s="3451"/>
      <c r="AS476" s="41"/>
      <c r="AT476" s="41"/>
      <c r="AU476" s="110"/>
      <c r="AV476" s="79"/>
    </row>
    <row r="477" spans="1:48" ht="12" customHeight="1">
      <c r="A477" s="111"/>
      <c r="B477" s="41"/>
      <c r="C477" s="41"/>
      <c r="F477" s="79"/>
      <c r="G477" s="41"/>
      <c r="H477" s="41"/>
      <c r="J477" s="41"/>
      <c r="K477" s="41"/>
      <c r="L477" s="41"/>
      <c r="M477" s="41"/>
      <c r="N477" s="109"/>
      <c r="O477" s="41"/>
      <c r="P477" s="41"/>
      <c r="Q477" s="41"/>
      <c r="R477" s="41"/>
      <c r="S477" s="41"/>
      <c r="T477" s="41"/>
      <c r="U477" s="41"/>
      <c r="V477" s="41"/>
      <c r="W477" s="41"/>
      <c r="X477" s="41"/>
      <c r="Y477" s="41"/>
      <c r="Z477" s="41"/>
      <c r="AA477" s="100"/>
      <c r="AB477" s="100"/>
      <c r="AC477" s="100"/>
      <c r="AD477" s="100"/>
      <c r="AE477" s="100"/>
      <c r="AF477" s="109"/>
      <c r="AG477" s="109"/>
      <c r="AH477" s="109"/>
      <c r="AI477" s="109"/>
      <c r="AJ477" s="109"/>
      <c r="AK477" s="100"/>
      <c r="AL477" s="100"/>
      <c r="AM477" s="100"/>
      <c r="AN477" s="100"/>
      <c r="AO477" s="100"/>
      <c r="AP477" s="100"/>
      <c r="AQ477" s="3451"/>
      <c r="AR477" s="3451"/>
      <c r="AS477" s="41"/>
      <c r="AT477" s="41"/>
      <c r="AU477" s="110"/>
      <c r="AV477" s="79"/>
    </row>
    <row r="478" spans="1:48" ht="12" customHeight="1">
      <c r="A478" s="111"/>
      <c r="B478" s="41"/>
      <c r="C478" s="41"/>
      <c r="F478" s="79"/>
      <c r="G478" s="41"/>
      <c r="H478" s="41"/>
      <c r="J478" s="41"/>
      <c r="K478" s="41"/>
      <c r="L478" s="41"/>
      <c r="M478" s="41"/>
      <c r="N478" s="109"/>
      <c r="O478" s="41"/>
      <c r="P478" s="41"/>
      <c r="Q478" s="41"/>
      <c r="R478" s="41"/>
      <c r="S478" s="41"/>
      <c r="T478" s="41"/>
      <c r="U478" s="41"/>
      <c r="V478" s="41"/>
      <c r="W478" s="41"/>
      <c r="X478" s="41"/>
      <c r="Y478" s="41"/>
      <c r="Z478" s="41"/>
      <c r="AA478" s="100"/>
      <c r="AB478" s="100"/>
      <c r="AC478" s="100"/>
      <c r="AD478" s="100"/>
      <c r="AE478" s="100"/>
      <c r="AF478" s="109"/>
      <c r="AG478" s="109"/>
      <c r="AH478" s="109"/>
      <c r="AI478" s="109"/>
      <c r="AJ478" s="109"/>
      <c r="AK478" s="100"/>
      <c r="AL478" s="100"/>
      <c r="AM478" s="100"/>
      <c r="AN478" s="100"/>
      <c r="AO478" s="100"/>
      <c r="AP478" s="100"/>
      <c r="AQ478" s="3451"/>
      <c r="AR478" s="3451"/>
      <c r="AS478" s="41"/>
      <c r="AT478" s="41"/>
      <c r="AU478" s="110"/>
      <c r="AV478" s="79"/>
    </row>
    <row r="479" spans="1:48" ht="12" customHeight="1">
      <c r="A479" s="111"/>
      <c r="B479" s="41"/>
      <c r="C479" s="41"/>
      <c r="F479" s="79"/>
      <c r="G479" s="41"/>
      <c r="H479" s="41"/>
      <c r="J479" s="41"/>
      <c r="K479" s="41"/>
      <c r="L479" s="41"/>
      <c r="M479" s="41"/>
      <c r="N479" s="109"/>
      <c r="O479" s="41"/>
      <c r="P479" s="41"/>
      <c r="Q479" s="41"/>
      <c r="R479" s="41"/>
      <c r="S479" s="41"/>
      <c r="T479" s="41"/>
      <c r="U479" s="41"/>
      <c r="V479" s="41"/>
      <c r="W479" s="41"/>
      <c r="X479" s="41"/>
      <c r="Y479" s="41"/>
      <c r="Z479" s="41"/>
      <c r="AA479" s="100"/>
      <c r="AB479" s="100"/>
      <c r="AC479" s="100"/>
      <c r="AD479" s="100"/>
      <c r="AE479" s="100"/>
      <c r="AF479" s="109"/>
      <c r="AG479" s="109"/>
      <c r="AH479" s="109"/>
      <c r="AI479" s="109"/>
      <c r="AJ479" s="109"/>
      <c r="AK479" s="100"/>
      <c r="AL479" s="100"/>
      <c r="AM479" s="100"/>
      <c r="AN479" s="100"/>
      <c r="AO479" s="100"/>
      <c r="AP479" s="100"/>
      <c r="AQ479" s="3451"/>
      <c r="AR479" s="3451"/>
      <c r="AS479" s="41"/>
      <c r="AT479" s="41"/>
      <c r="AU479" s="110"/>
      <c r="AV479" s="79"/>
    </row>
    <row r="480" spans="1:48" ht="12" customHeight="1">
      <c r="A480" s="111"/>
      <c r="B480" s="41"/>
      <c r="C480" s="41"/>
      <c r="F480" s="79"/>
      <c r="G480" s="41"/>
      <c r="H480" s="41"/>
      <c r="J480" s="41"/>
      <c r="K480" s="41"/>
      <c r="L480" s="41"/>
      <c r="M480" s="41"/>
      <c r="N480" s="109"/>
      <c r="O480" s="41"/>
      <c r="P480" s="41"/>
      <c r="Q480" s="41"/>
      <c r="R480" s="41"/>
      <c r="S480" s="41"/>
      <c r="T480" s="41"/>
      <c r="U480" s="41"/>
      <c r="V480" s="41"/>
      <c r="W480" s="41"/>
      <c r="X480" s="41"/>
      <c r="Y480" s="41"/>
      <c r="Z480" s="41"/>
      <c r="AA480" s="100"/>
      <c r="AB480" s="100"/>
      <c r="AC480" s="100"/>
      <c r="AD480" s="100"/>
      <c r="AE480" s="100"/>
      <c r="AF480" s="109"/>
      <c r="AG480" s="109"/>
      <c r="AH480" s="109"/>
      <c r="AI480" s="109"/>
      <c r="AJ480" s="109"/>
      <c r="AK480" s="100"/>
      <c r="AL480" s="100"/>
      <c r="AM480" s="100"/>
      <c r="AN480" s="100"/>
      <c r="AO480" s="100"/>
      <c r="AP480" s="100"/>
      <c r="AQ480" s="3451"/>
      <c r="AR480" s="3451"/>
      <c r="AS480" s="41"/>
      <c r="AT480" s="41"/>
      <c r="AU480" s="110"/>
      <c r="AV480" s="79"/>
    </row>
    <row r="481" spans="1:48" ht="12" customHeight="1">
      <c r="A481" s="111"/>
      <c r="B481" s="41"/>
      <c r="C481" s="41"/>
      <c r="F481" s="79"/>
      <c r="G481" s="41"/>
      <c r="H481" s="41"/>
      <c r="J481" s="41"/>
      <c r="K481" s="41"/>
      <c r="L481" s="41"/>
      <c r="M481" s="41"/>
      <c r="N481" s="109"/>
      <c r="O481" s="41"/>
      <c r="P481" s="41"/>
      <c r="Q481" s="41"/>
      <c r="R481" s="41"/>
      <c r="S481" s="41"/>
      <c r="T481" s="41"/>
      <c r="U481" s="41"/>
      <c r="V481" s="41"/>
      <c r="W481" s="41"/>
      <c r="X481" s="41"/>
      <c r="Y481" s="41"/>
      <c r="Z481" s="41"/>
      <c r="AA481" s="100"/>
      <c r="AB481" s="100"/>
      <c r="AC481" s="100"/>
      <c r="AD481" s="100"/>
      <c r="AE481" s="100"/>
      <c r="AF481" s="109"/>
      <c r="AG481" s="109"/>
      <c r="AH481" s="109"/>
      <c r="AI481" s="109"/>
      <c r="AJ481" s="109"/>
      <c r="AK481" s="100"/>
      <c r="AL481" s="100"/>
      <c r="AM481" s="100"/>
      <c r="AN481" s="100"/>
      <c r="AO481" s="100"/>
      <c r="AP481" s="100"/>
      <c r="AQ481" s="3451"/>
      <c r="AR481" s="3451"/>
      <c r="AS481" s="41"/>
      <c r="AT481" s="41"/>
      <c r="AU481" s="110"/>
      <c r="AV481" s="79"/>
    </row>
    <row r="482" spans="1:48" ht="12" customHeight="1">
      <c r="A482" s="111"/>
      <c r="B482" s="41"/>
      <c r="C482" s="41"/>
      <c r="F482" s="79"/>
      <c r="G482" s="41"/>
      <c r="H482" s="41"/>
      <c r="J482" s="41"/>
      <c r="K482" s="41"/>
      <c r="L482" s="41"/>
      <c r="M482" s="41"/>
      <c r="N482" s="109"/>
      <c r="O482" s="41"/>
      <c r="P482" s="41"/>
      <c r="Q482" s="41"/>
      <c r="R482" s="41"/>
      <c r="S482" s="41"/>
      <c r="T482" s="41"/>
      <c r="U482" s="41"/>
      <c r="V482" s="41"/>
      <c r="W482" s="41"/>
      <c r="X482" s="41"/>
      <c r="Y482" s="41"/>
      <c r="Z482" s="41"/>
      <c r="AA482" s="100"/>
      <c r="AB482" s="100"/>
      <c r="AC482" s="100"/>
      <c r="AD482" s="100"/>
      <c r="AE482" s="100"/>
      <c r="AF482" s="109"/>
      <c r="AG482" s="109"/>
      <c r="AH482" s="109"/>
      <c r="AI482" s="109"/>
      <c r="AJ482" s="109"/>
      <c r="AK482" s="100"/>
      <c r="AL482" s="100"/>
      <c r="AM482" s="100"/>
      <c r="AN482" s="100"/>
      <c r="AO482" s="100"/>
      <c r="AP482" s="100"/>
      <c r="AQ482" s="3451"/>
      <c r="AR482" s="3451"/>
      <c r="AS482" s="41"/>
      <c r="AT482" s="41"/>
      <c r="AU482" s="110"/>
      <c r="AV482" s="79"/>
    </row>
    <row r="483" spans="1:48" ht="12" customHeight="1">
      <c r="A483" s="111"/>
      <c r="B483" s="41"/>
      <c r="C483" s="41"/>
      <c r="F483" s="79"/>
      <c r="G483" s="41"/>
      <c r="H483" s="41"/>
      <c r="J483" s="41"/>
      <c r="K483" s="41"/>
      <c r="L483" s="41"/>
      <c r="M483" s="41"/>
      <c r="N483" s="109"/>
      <c r="O483" s="41"/>
      <c r="P483" s="41"/>
      <c r="Q483" s="41"/>
      <c r="R483" s="41"/>
      <c r="S483" s="41"/>
      <c r="T483" s="41"/>
      <c r="U483" s="41"/>
      <c r="V483" s="41"/>
      <c r="W483" s="41"/>
      <c r="X483" s="41"/>
      <c r="Y483" s="41"/>
      <c r="Z483" s="41"/>
      <c r="AA483" s="100"/>
      <c r="AB483" s="100"/>
      <c r="AC483" s="100"/>
      <c r="AD483" s="100"/>
      <c r="AE483" s="100"/>
      <c r="AF483" s="109"/>
      <c r="AG483" s="109"/>
      <c r="AH483" s="109"/>
      <c r="AI483" s="109"/>
      <c r="AJ483" s="109"/>
      <c r="AK483" s="100"/>
      <c r="AL483" s="100"/>
      <c r="AM483" s="100"/>
      <c r="AN483" s="100"/>
      <c r="AO483" s="100"/>
      <c r="AP483" s="100"/>
      <c r="AQ483" s="3451"/>
      <c r="AR483" s="3451"/>
      <c r="AS483" s="41"/>
      <c r="AT483" s="41"/>
      <c r="AU483" s="110"/>
      <c r="AV483" s="79"/>
    </row>
    <row r="484" spans="1:48" ht="12" customHeight="1">
      <c r="A484" s="111"/>
      <c r="B484" s="41"/>
      <c r="C484" s="41"/>
      <c r="F484" s="79"/>
      <c r="G484" s="41"/>
      <c r="H484" s="41"/>
      <c r="J484" s="41"/>
      <c r="K484" s="41"/>
      <c r="L484" s="41"/>
      <c r="M484" s="41"/>
      <c r="N484" s="109"/>
      <c r="O484" s="41"/>
      <c r="P484" s="41"/>
      <c r="Q484" s="41"/>
      <c r="R484" s="41"/>
      <c r="S484" s="41"/>
      <c r="T484" s="41"/>
      <c r="U484" s="41"/>
      <c r="V484" s="41"/>
      <c r="W484" s="41"/>
      <c r="X484" s="41"/>
      <c r="Y484" s="41"/>
      <c r="Z484" s="41"/>
      <c r="AA484" s="100"/>
      <c r="AB484" s="100"/>
      <c r="AC484" s="100"/>
      <c r="AD484" s="100"/>
      <c r="AE484" s="100"/>
      <c r="AF484" s="109"/>
      <c r="AG484" s="109"/>
      <c r="AH484" s="109"/>
      <c r="AI484" s="109"/>
      <c r="AJ484" s="109"/>
      <c r="AK484" s="100"/>
      <c r="AL484" s="100"/>
      <c r="AM484" s="100"/>
      <c r="AN484" s="100"/>
      <c r="AO484" s="100"/>
      <c r="AP484" s="100"/>
      <c r="AQ484" s="3451"/>
      <c r="AR484" s="3451"/>
      <c r="AS484" s="41"/>
      <c r="AT484" s="41"/>
      <c r="AU484" s="110"/>
      <c r="AV484" s="79"/>
    </row>
    <row r="485" spans="1:48" ht="12" customHeight="1">
      <c r="A485" s="111"/>
      <c r="B485" s="41"/>
      <c r="C485" s="41"/>
      <c r="F485" s="79"/>
      <c r="G485" s="41"/>
      <c r="H485" s="41"/>
      <c r="J485" s="41"/>
      <c r="K485" s="41"/>
      <c r="L485" s="41"/>
      <c r="M485" s="41"/>
      <c r="N485" s="109"/>
      <c r="O485" s="41"/>
      <c r="P485" s="41"/>
      <c r="Q485" s="41"/>
      <c r="R485" s="41"/>
      <c r="S485" s="41"/>
      <c r="T485" s="41"/>
      <c r="U485" s="41"/>
      <c r="V485" s="41"/>
      <c r="W485" s="41"/>
      <c r="X485" s="41"/>
      <c r="Y485" s="41"/>
      <c r="Z485" s="41"/>
      <c r="AA485" s="100"/>
      <c r="AB485" s="100"/>
      <c r="AC485" s="100"/>
      <c r="AD485" s="100"/>
      <c r="AE485" s="100"/>
      <c r="AF485" s="109"/>
      <c r="AG485" s="109"/>
      <c r="AH485" s="109"/>
      <c r="AI485" s="109"/>
      <c r="AJ485" s="109"/>
      <c r="AK485" s="100"/>
      <c r="AL485" s="100"/>
      <c r="AM485" s="100"/>
      <c r="AN485" s="100"/>
      <c r="AO485" s="100"/>
      <c r="AP485" s="100"/>
      <c r="AQ485" s="3451"/>
      <c r="AR485" s="3451"/>
      <c r="AS485" s="41"/>
      <c r="AT485" s="41"/>
      <c r="AU485" s="110"/>
      <c r="AV485" s="79"/>
    </row>
    <row r="486" spans="1:48" ht="12" customHeight="1">
      <c r="A486" s="111"/>
      <c r="B486" s="41"/>
      <c r="C486" s="41"/>
      <c r="F486" s="79"/>
      <c r="G486" s="41"/>
      <c r="H486" s="41"/>
      <c r="J486" s="41"/>
      <c r="K486" s="41"/>
      <c r="L486" s="41"/>
      <c r="M486" s="41"/>
      <c r="N486" s="109"/>
      <c r="O486" s="41"/>
      <c r="P486" s="41"/>
      <c r="Q486" s="41"/>
      <c r="R486" s="41"/>
      <c r="S486" s="41"/>
      <c r="T486" s="41"/>
      <c r="U486" s="41"/>
      <c r="V486" s="41"/>
      <c r="W486" s="41"/>
      <c r="X486" s="41"/>
      <c r="Y486" s="41"/>
      <c r="Z486" s="41"/>
      <c r="AA486" s="100"/>
      <c r="AB486" s="100"/>
      <c r="AC486" s="100"/>
      <c r="AD486" s="100"/>
      <c r="AE486" s="100"/>
      <c r="AF486" s="109"/>
      <c r="AG486" s="109"/>
      <c r="AH486" s="109"/>
      <c r="AI486" s="109"/>
      <c r="AJ486" s="109"/>
      <c r="AK486" s="100"/>
      <c r="AL486" s="100"/>
      <c r="AM486" s="100"/>
      <c r="AN486" s="100"/>
      <c r="AO486" s="100"/>
      <c r="AP486" s="100"/>
      <c r="AQ486" s="3451"/>
      <c r="AR486" s="3451"/>
      <c r="AS486" s="41"/>
      <c r="AT486" s="41"/>
      <c r="AU486" s="110"/>
      <c r="AV486" s="79"/>
    </row>
    <row r="487" spans="1:48" ht="12" customHeight="1">
      <c r="A487" s="111"/>
      <c r="B487" s="41"/>
      <c r="C487" s="41"/>
      <c r="F487" s="79"/>
      <c r="G487" s="41"/>
      <c r="H487" s="41"/>
      <c r="J487" s="41"/>
      <c r="K487" s="41"/>
      <c r="L487" s="41"/>
      <c r="M487" s="41"/>
      <c r="N487" s="109"/>
      <c r="O487" s="41"/>
      <c r="P487" s="41"/>
      <c r="Q487" s="41"/>
      <c r="R487" s="41"/>
      <c r="S487" s="41"/>
      <c r="T487" s="41"/>
      <c r="U487" s="41"/>
      <c r="V487" s="41"/>
      <c r="W487" s="41"/>
      <c r="X487" s="41"/>
      <c r="Y487" s="41"/>
      <c r="Z487" s="41"/>
      <c r="AA487" s="100"/>
      <c r="AB487" s="100"/>
      <c r="AC487" s="100"/>
      <c r="AD487" s="100"/>
      <c r="AE487" s="100"/>
      <c r="AF487" s="109"/>
      <c r="AG487" s="109"/>
      <c r="AH487" s="109"/>
      <c r="AI487" s="109"/>
      <c r="AJ487" s="109"/>
      <c r="AK487" s="100"/>
      <c r="AL487" s="100"/>
      <c r="AM487" s="100"/>
      <c r="AN487" s="100"/>
      <c r="AO487" s="100"/>
      <c r="AP487" s="100"/>
      <c r="AQ487" s="3451"/>
      <c r="AR487" s="3451"/>
      <c r="AS487" s="41"/>
      <c r="AT487" s="41"/>
      <c r="AU487" s="110"/>
      <c r="AV487" s="79"/>
    </row>
    <row r="488" spans="1:48" ht="12" customHeight="1">
      <c r="A488" s="111"/>
      <c r="B488" s="41"/>
      <c r="C488" s="41"/>
      <c r="F488" s="79"/>
      <c r="G488" s="41"/>
      <c r="H488" s="41"/>
      <c r="J488" s="41"/>
      <c r="K488" s="41"/>
      <c r="L488" s="41"/>
      <c r="M488" s="41"/>
      <c r="N488" s="109"/>
      <c r="O488" s="41"/>
      <c r="P488" s="41"/>
      <c r="Q488" s="41"/>
      <c r="R488" s="41"/>
      <c r="S488" s="41"/>
      <c r="T488" s="41"/>
      <c r="U488" s="41"/>
      <c r="V488" s="41"/>
      <c r="W488" s="41"/>
      <c r="X488" s="41"/>
      <c r="Y488" s="41"/>
      <c r="Z488" s="41"/>
      <c r="AA488" s="100"/>
      <c r="AB488" s="100"/>
      <c r="AC488" s="100"/>
      <c r="AD488" s="100"/>
      <c r="AE488" s="100"/>
      <c r="AF488" s="109"/>
      <c r="AG488" s="109"/>
      <c r="AH488" s="109"/>
      <c r="AI488" s="109"/>
      <c r="AJ488" s="109"/>
      <c r="AK488" s="100"/>
      <c r="AL488" s="100"/>
      <c r="AM488" s="100"/>
      <c r="AN488" s="100"/>
      <c r="AO488" s="100"/>
      <c r="AP488" s="100"/>
      <c r="AQ488" s="3451"/>
      <c r="AR488" s="3451"/>
      <c r="AS488" s="41"/>
      <c r="AT488" s="41"/>
      <c r="AU488" s="110"/>
      <c r="AV488" s="79"/>
    </row>
    <row r="489" spans="1:48" ht="12" customHeight="1">
      <c r="A489" s="111"/>
      <c r="B489" s="41"/>
      <c r="C489" s="41"/>
      <c r="F489" s="79"/>
      <c r="G489" s="41"/>
      <c r="H489" s="41"/>
      <c r="J489" s="41"/>
      <c r="K489" s="41"/>
      <c r="L489" s="41"/>
      <c r="M489" s="41"/>
      <c r="N489" s="109"/>
      <c r="O489" s="41"/>
      <c r="P489" s="41"/>
      <c r="Q489" s="41"/>
      <c r="R489" s="41"/>
      <c r="S489" s="41"/>
      <c r="T489" s="41"/>
      <c r="U489" s="41"/>
      <c r="V489" s="41"/>
      <c r="W489" s="41"/>
      <c r="X489" s="41"/>
      <c r="Y489" s="41"/>
      <c r="Z489" s="41"/>
      <c r="AA489" s="100"/>
      <c r="AB489" s="100"/>
      <c r="AC489" s="100"/>
      <c r="AD489" s="100"/>
      <c r="AE489" s="100"/>
      <c r="AF489" s="109"/>
      <c r="AG489" s="109"/>
      <c r="AH489" s="109"/>
      <c r="AI489" s="109"/>
      <c r="AJ489" s="109"/>
      <c r="AK489" s="100"/>
      <c r="AL489" s="100"/>
      <c r="AM489" s="100"/>
      <c r="AN489" s="100"/>
      <c r="AO489" s="100"/>
      <c r="AP489" s="100"/>
      <c r="AQ489" s="3451"/>
      <c r="AR489" s="3451"/>
      <c r="AS489" s="41"/>
      <c r="AT489" s="41"/>
      <c r="AU489" s="110"/>
      <c r="AV489" s="79"/>
    </row>
    <row r="490" spans="1:48" ht="12" customHeight="1">
      <c r="A490" s="111"/>
      <c r="B490" s="41"/>
      <c r="C490" s="41"/>
      <c r="F490" s="79"/>
      <c r="G490" s="41"/>
      <c r="H490" s="41"/>
      <c r="J490" s="41"/>
      <c r="K490" s="41"/>
      <c r="L490" s="41"/>
      <c r="M490" s="41"/>
      <c r="N490" s="109"/>
      <c r="O490" s="41"/>
      <c r="P490" s="41"/>
      <c r="Q490" s="41"/>
      <c r="R490" s="41"/>
      <c r="S490" s="41"/>
      <c r="T490" s="41"/>
      <c r="U490" s="41"/>
      <c r="V490" s="41"/>
      <c r="W490" s="41"/>
      <c r="X490" s="41"/>
      <c r="Y490" s="41"/>
      <c r="Z490" s="41"/>
      <c r="AA490" s="100"/>
      <c r="AB490" s="100"/>
      <c r="AC490" s="100"/>
      <c r="AD490" s="100"/>
      <c r="AE490" s="100"/>
      <c r="AF490" s="109"/>
      <c r="AG490" s="109"/>
      <c r="AH490" s="109"/>
      <c r="AI490" s="109"/>
      <c r="AJ490" s="109"/>
      <c r="AK490" s="100"/>
      <c r="AL490" s="100"/>
      <c r="AM490" s="100"/>
      <c r="AN490" s="100"/>
      <c r="AO490" s="100"/>
      <c r="AP490" s="100"/>
      <c r="AQ490" s="3451"/>
      <c r="AR490" s="3451"/>
      <c r="AS490" s="41"/>
      <c r="AT490" s="41"/>
      <c r="AU490" s="110"/>
      <c r="AV490" s="79"/>
    </row>
    <row r="491" spans="1:48" ht="12" customHeight="1">
      <c r="A491" s="111"/>
      <c r="B491" s="41"/>
      <c r="C491" s="41"/>
      <c r="F491" s="79"/>
      <c r="G491" s="41"/>
      <c r="H491" s="41"/>
      <c r="J491" s="41"/>
      <c r="K491" s="41"/>
      <c r="L491" s="41"/>
      <c r="M491" s="41"/>
      <c r="N491" s="109"/>
      <c r="O491" s="41"/>
      <c r="P491" s="41"/>
      <c r="Q491" s="41"/>
      <c r="R491" s="41"/>
      <c r="S491" s="41"/>
      <c r="T491" s="41"/>
      <c r="U491" s="41"/>
      <c r="V491" s="41"/>
      <c r="W491" s="41"/>
      <c r="X491" s="41"/>
      <c r="Y491" s="41"/>
      <c r="Z491" s="41"/>
      <c r="AA491" s="100"/>
      <c r="AB491" s="100"/>
      <c r="AC491" s="100"/>
      <c r="AD491" s="100"/>
      <c r="AE491" s="100"/>
      <c r="AF491" s="109"/>
      <c r="AG491" s="109"/>
      <c r="AH491" s="109"/>
      <c r="AI491" s="109"/>
      <c r="AJ491" s="109"/>
      <c r="AK491" s="100"/>
      <c r="AL491" s="100"/>
      <c r="AM491" s="100"/>
      <c r="AN491" s="100"/>
      <c r="AO491" s="100"/>
      <c r="AP491" s="100"/>
      <c r="AQ491" s="3451"/>
      <c r="AR491" s="3451"/>
      <c r="AS491" s="41"/>
      <c r="AT491" s="41"/>
      <c r="AU491" s="110"/>
      <c r="AV491" s="79"/>
    </row>
    <row r="492" spans="1:48" ht="12" customHeight="1">
      <c r="A492" s="111"/>
      <c r="B492" s="41"/>
      <c r="C492" s="41"/>
      <c r="F492" s="79"/>
      <c r="G492" s="41"/>
      <c r="H492" s="41"/>
      <c r="J492" s="41"/>
      <c r="K492" s="41"/>
      <c r="L492" s="41"/>
      <c r="M492" s="41"/>
      <c r="N492" s="109"/>
      <c r="O492" s="41"/>
      <c r="P492" s="41"/>
      <c r="Q492" s="41"/>
      <c r="R492" s="41"/>
      <c r="S492" s="41"/>
      <c r="T492" s="41"/>
      <c r="U492" s="41"/>
      <c r="V492" s="41"/>
      <c r="W492" s="41"/>
      <c r="X492" s="41"/>
      <c r="Y492" s="41"/>
      <c r="Z492" s="41"/>
      <c r="AA492" s="100"/>
      <c r="AB492" s="100"/>
      <c r="AC492" s="100"/>
      <c r="AD492" s="100"/>
      <c r="AE492" s="100"/>
      <c r="AF492" s="109"/>
      <c r="AG492" s="109"/>
      <c r="AH492" s="109"/>
      <c r="AI492" s="109"/>
      <c r="AJ492" s="109"/>
      <c r="AK492" s="100"/>
      <c r="AL492" s="100"/>
      <c r="AM492" s="100"/>
      <c r="AN492" s="100"/>
      <c r="AO492" s="100"/>
      <c r="AP492" s="100"/>
      <c r="AQ492" s="3451"/>
      <c r="AR492" s="3451"/>
      <c r="AS492" s="41"/>
      <c r="AT492" s="41"/>
      <c r="AU492" s="110"/>
      <c r="AV492" s="79"/>
    </row>
    <row r="493" spans="1:48" ht="12" customHeight="1">
      <c r="A493" s="111"/>
      <c r="B493" s="41"/>
      <c r="C493" s="41"/>
      <c r="F493" s="79"/>
      <c r="G493" s="41"/>
      <c r="H493" s="41"/>
      <c r="J493" s="41"/>
      <c r="K493" s="41"/>
      <c r="L493" s="41"/>
      <c r="M493" s="41"/>
      <c r="N493" s="109"/>
      <c r="O493" s="41"/>
      <c r="P493" s="41"/>
      <c r="Q493" s="41"/>
      <c r="R493" s="41"/>
      <c r="S493" s="41"/>
      <c r="T493" s="41"/>
      <c r="U493" s="41"/>
      <c r="V493" s="41"/>
      <c r="W493" s="41"/>
      <c r="X493" s="41"/>
      <c r="Y493" s="41"/>
      <c r="Z493" s="41"/>
      <c r="AA493" s="100"/>
      <c r="AB493" s="100"/>
      <c r="AC493" s="100"/>
      <c r="AD493" s="100"/>
      <c r="AE493" s="100"/>
      <c r="AF493" s="109"/>
      <c r="AG493" s="109"/>
      <c r="AH493" s="109"/>
      <c r="AI493" s="109"/>
      <c r="AJ493" s="109"/>
      <c r="AK493" s="100"/>
      <c r="AL493" s="100"/>
      <c r="AM493" s="100"/>
      <c r="AN493" s="100"/>
      <c r="AO493" s="100"/>
      <c r="AP493" s="100"/>
      <c r="AQ493" s="3451"/>
      <c r="AR493" s="3451"/>
      <c r="AS493" s="41"/>
      <c r="AT493" s="41"/>
      <c r="AU493" s="110"/>
      <c r="AV493" s="79"/>
    </row>
    <row r="494" spans="1:48" ht="12" customHeight="1">
      <c r="A494" s="111"/>
      <c r="B494" s="41"/>
      <c r="C494" s="41"/>
      <c r="F494" s="79"/>
      <c r="G494" s="41"/>
      <c r="H494" s="41"/>
      <c r="J494" s="41"/>
      <c r="K494" s="41"/>
      <c r="L494" s="41"/>
      <c r="M494" s="41"/>
      <c r="N494" s="109"/>
      <c r="O494" s="41"/>
      <c r="P494" s="41"/>
      <c r="Q494" s="41"/>
      <c r="R494" s="41"/>
      <c r="S494" s="41"/>
      <c r="T494" s="41"/>
      <c r="U494" s="41"/>
      <c r="V494" s="41"/>
      <c r="W494" s="41"/>
      <c r="X494" s="41"/>
      <c r="Y494" s="41"/>
      <c r="Z494" s="41"/>
      <c r="AA494" s="100"/>
      <c r="AB494" s="100"/>
      <c r="AC494" s="100"/>
      <c r="AD494" s="100"/>
      <c r="AE494" s="100"/>
      <c r="AF494" s="109"/>
      <c r="AG494" s="109"/>
      <c r="AH494" s="109"/>
      <c r="AI494" s="109"/>
      <c r="AJ494" s="109"/>
      <c r="AK494" s="100"/>
      <c r="AL494" s="100"/>
      <c r="AM494" s="100"/>
      <c r="AN494" s="100"/>
      <c r="AO494" s="100"/>
      <c r="AP494" s="100"/>
      <c r="AQ494" s="3451"/>
      <c r="AR494" s="3451"/>
      <c r="AS494" s="41"/>
      <c r="AT494" s="41"/>
      <c r="AU494" s="110"/>
      <c r="AV494" s="79"/>
    </row>
    <row r="495" spans="1:48" ht="12" customHeight="1">
      <c r="A495" s="111"/>
      <c r="B495" s="41"/>
      <c r="C495" s="41"/>
      <c r="F495" s="79"/>
      <c r="G495" s="41"/>
      <c r="H495" s="41"/>
      <c r="J495" s="41"/>
      <c r="K495" s="41"/>
      <c r="L495" s="41"/>
      <c r="M495" s="41"/>
      <c r="N495" s="109"/>
      <c r="O495" s="41"/>
      <c r="P495" s="41"/>
      <c r="Q495" s="41"/>
      <c r="R495" s="41"/>
      <c r="S495" s="41"/>
      <c r="T495" s="41"/>
      <c r="U495" s="41"/>
      <c r="V495" s="41"/>
      <c r="W495" s="41"/>
      <c r="X495" s="41"/>
      <c r="Y495" s="41"/>
      <c r="Z495" s="41"/>
      <c r="AA495" s="100"/>
      <c r="AB495" s="100"/>
      <c r="AC495" s="100"/>
      <c r="AD495" s="100"/>
      <c r="AE495" s="100"/>
      <c r="AF495" s="109"/>
      <c r="AG495" s="109"/>
      <c r="AH495" s="109"/>
      <c r="AI495" s="109"/>
      <c r="AJ495" s="109"/>
      <c r="AK495" s="100"/>
      <c r="AL495" s="100"/>
      <c r="AM495" s="100"/>
      <c r="AN495" s="100"/>
      <c r="AO495" s="100"/>
      <c r="AP495" s="100"/>
      <c r="AQ495" s="3451"/>
      <c r="AR495" s="3451"/>
      <c r="AS495" s="41"/>
      <c r="AT495" s="41"/>
      <c r="AU495" s="110"/>
      <c r="AV495" s="79"/>
    </row>
    <row r="496" spans="1:48" ht="12" customHeight="1">
      <c r="A496" s="111"/>
      <c r="B496" s="41"/>
      <c r="C496" s="41"/>
      <c r="F496" s="79"/>
      <c r="G496" s="41"/>
      <c r="H496" s="41"/>
      <c r="J496" s="41"/>
      <c r="K496" s="41"/>
      <c r="L496" s="41"/>
      <c r="M496" s="41"/>
      <c r="N496" s="109"/>
      <c r="O496" s="41"/>
      <c r="P496" s="41"/>
      <c r="Q496" s="41"/>
      <c r="R496" s="41"/>
      <c r="S496" s="41"/>
      <c r="T496" s="41"/>
      <c r="U496" s="41"/>
      <c r="V496" s="41"/>
      <c r="W496" s="41"/>
      <c r="X496" s="41"/>
      <c r="Y496" s="41"/>
      <c r="Z496" s="41"/>
      <c r="AA496" s="100"/>
      <c r="AB496" s="100"/>
      <c r="AC496" s="100"/>
      <c r="AD496" s="100"/>
      <c r="AE496" s="100"/>
      <c r="AF496" s="109"/>
      <c r="AG496" s="109"/>
      <c r="AH496" s="109"/>
      <c r="AI496" s="109"/>
      <c r="AJ496" s="109"/>
      <c r="AK496" s="100"/>
      <c r="AL496" s="100"/>
      <c r="AM496" s="100"/>
      <c r="AN496" s="100"/>
      <c r="AO496" s="100"/>
      <c r="AP496" s="100"/>
      <c r="AQ496" s="3451"/>
      <c r="AR496" s="3451"/>
      <c r="AS496" s="41"/>
      <c r="AT496" s="41"/>
      <c r="AU496" s="110"/>
      <c r="AV496" s="79"/>
    </row>
    <row r="497" spans="1:48" ht="12" customHeight="1">
      <c r="A497" s="111"/>
      <c r="B497" s="41"/>
      <c r="C497" s="41"/>
      <c r="F497" s="79"/>
      <c r="G497" s="41"/>
      <c r="H497" s="41"/>
      <c r="J497" s="41"/>
      <c r="K497" s="41"/>
      <c r="L497" s="41"/>
      <c r="M497" s="41"/>
      <c r="N497" s="109"/>
      <c r="O497" s="41"/>
      <c r="P497" s="41"/>
      <c r="Q497" s="41"/>
      <c r="R497" s="41"/>
      <c r="S497" s="41"/>
      <c r="T497" s="41"/>
      <c r="U497" s="41"/>
      <c r="V497" s="41"/>
      <c r="W497" s="41"/>
      <c r="X497" s="41"/>
      <c r="Y497" s="41"/>
      <c r="Z497" s="41"/>
      <c r="AA497" s="100"/>
      <c r="AB497" s="100"/>
      <c r="AC497" s="100"/>
      <c r="AD497" s="100"/>
      <c r="AE497" s="100"/>
      <c r="AF497" s="109"/>
      <c r="AG497" s="109"/>
      <c r="AH497" s="109"/>
      <c r="AI497" s="109"/>
      <c r="AJ497" s="109"/>
      <c r="AK497" s="100"/>
      <c r="AL497" s="100"/>
      <c r="AM497" s="100"/>
      <c r="AN497" s="100"/>
      <c r="AO497" s="100"/>
      <c r="AP497" s="100"/>
      <c r="AQ497" s="3451"/>
      <c r="AR497" s="3451"/>
      <c r="AS497" s="41"/>
      <c r="AT497" s="41"/>
      <c r="AU497" s="110"/>
      <c r="AV497" s="79"/>
    </row>
    <row r="498" spans="1:48" ht="12" customHeight="1">
      <c r="A498" s="111"/>
      <c r="B498" s="41"/>
      <c r="C498" s="41"/>
      <c r="F498" s="79"/>
      <c r="G498" s="41"/>
      <c r="H498" s="41"/>
      <c r="J498" s="41"/>
      <c r="K498" s="41"/>
      <c r="L498" s="41"/>
      <c r="M498" s="41"/>
      <c r="N498" s="109"/>
      <c r="O498" s="41"/>
      <c r="P498" s="41"/>
      <c r="Q498" s="41"/>
      <c r="R498" s="41"/>
      <c r="S498" s="41"/>
      <c r="T498" s="41"/>
      <c r="U498" s="41"/>
      <c r="V498" s="41"/>
      <c r="W498" s="41"/>
      <c r="X498" s="41"/>
      <c r="Y498" s="41"/>
      <c r="Z498" s="41"/>
      <c r="AA498" s="100"/>
      <c r="AB498" s="100"/>
      <c r="AC498" s="100"/>
      <c r="AD498" s="100"/>
      <c r="AE498" s="100"/>
      <c r="AF498" s="109"/>
      <c r="AG498" s="109"/>
      <c r="AH498" s="109"/>
      <c r="AI498" s="109"/>
      <c r="AJ498" s="109"/>
      <c r="AK498" s="100"/>
      <c r="AL498" s="100"/>
      <c r="AM498" s="100"/>
      <c r="AN498" s="100"/>
      <c r="AO498" s="100"/>
      <c r="AP498" s="100"/>
      <c r="AQ498" s="3451"/>
      <c r="AR498" s="3451"/>
      <c r="AS498" s="41"/>
      <c r="AT498" s="41"/>
      <c r="AU498" s="110"/>
      <c r="AV498" s="79"/>
    </row>
    <row r="499" spans="1:48" ht="12" customHeight="1">
      <c r="A499" s="111"/>
      <c r="B499" s="41"/>
      <c r="C499" s="41"/>
      <c r="F499" s="79"/>
      <c r="G499" s="41"/>
      <c r="H499" s="41"/>
      <c r="J499" s="41"/>
      <c r="K499" s="41"/>
      <c r="L499" s="41"/>
      <c r="M499" s="41"/>
      <c r="N499" s="109"/>
      <c r="O499" s="41"/>
      <c r="P499" s="41"/>
      <c r="Q499" s="41"/>
      <c r="R499" s="41"/>
      <c r="S499" s="41"/>
      <c r="T499" s="41"/>
      <c r="U499" s="41"/>
      <c r="V499" s="41"/>
      <c r="W499" s="41"/>
      <c r="X499" s="41"/>
      <c r="Y499" s="41"/>
      <c r="Z499" s="41"/>
      <c r="AA499" s="100"/>
      <c r="AB499" s="100"/>
      <c r="AC499" s="100"/>
      <c r="AD499" s="100"/>
      <c r="AE499" s="100"/>
      <c r="AF499" s="109"/>
      <c r="AG499" s="109"/>
      <c r="AH499" s="109"/>
      <c r="AI499" s="109"/>
      <c r="AJ499" s="109"/>
      <c r="AK499" s="100"/>
      <c r="AL499" s="100"/>
      <c r="AM499" s="100"/>
      <c r="AN499" s="100"/>
      <c r="AO499" s="100"/>
      <c r="AP499" s="100"/>
      <c r="AQ499" s="3451"/>
      <c r="AR499" s="3451"/>
      <c r="AS499" s="41"/>
      <c r="AT499" s="41"/>
      <c r="AU499" s="110"/>
      <c r="AV499" s="79"/>
    </row>
    <row r="500" spans="1:48" ht="12" customHeight="1">
      <c r="A500" s="111"/>
      <c r="B500" s="41"/>
      <c r="C500" s="41"/>
      <c r="F500" s="79"/>
      <c r="G500" s="41"/>
      <c r="H500" s="41"/>
      <c r="J500" s="41"/>
      <c r="K500" s="41"/>
      <c r="L500" s="41"/>
      <c r="M500" s="41"/>
      <c r="N500" s="109"/>
      <c r="O500" s="41"/>
      <c r="P500" s="41"/>
      <c r="Q500" s="41"/>
      <c r="R500" s="41"/>
      <c r="S500" s="41"/>
      <c r="T500" s="41"/>
      <c r="U500" s="41"/>
      <c r="V500" s="41"/>
      <c r="W500" s="41"/>
      <c r="X500" s="41"/>
      <c r="Y500" s="41"/>
      <c r="Z500" s="41"/>
      <c r="AA500" s="100"/>
      <c r="AB500" s="100"/>
      <c r="AC500" s="100"/>
      <c r="AD500" s="100"/>
      <c r="AE500" s="100"/>
      <c r="AF500" s="109"/>
      <c r="AG500" s="109"/>
      <c r="AH500" s="109"/>
      <c r="AI500" s="109"/>
      <c r="AJ500" s="109"/>
      <c r="AK500" s="100"/>
      <c r="AL500" s="100"/>
      <c r="AM500" s="100"/>
      <c r="AN500" s="100"/>
      <c r="AO500" s="100"/>
      <c r="AP500" s="100"/>
      <c r="AQ500" s="3451"/>
      <c r="AR500" s="3451"/>
      <c r="AS500" s="41"/>
      <c r="AT500" s="41"/>
      <c r="AU500" s="110"/>
      <c r="AV500" s="79"/>
    </row>
    <row r="501" spans="1:48" ht="12" customHeight="1">
      <c r="A501" s="111"/>
      <c r="B501" s="41"/>
      <c r="C501" s="41"/>
      <c r="F501" s="79"/>
      <c r="G501" s="41"/>
      <c r="H501" s="41"/>
      <c r="J501" s="41"/>
      <c r="K501" s="41"/>
      <c r="L501" s="41"/>
      <c r="M501" s="41"/>
      <c r="N501" s="109"/>
      <c r="O501" s="41"/>
      <c r="P501" s="41"/>
      <c r="Q501" s="41"/>
      <c r="R501" s="41"/>
      <c r="S501" s="41"/>
      <c r="T501" s="41"/>
      <c r="U501" s="41"/>
      <c r="V501" s="41"/>
      <c r="W501" s="41"/>
      <c r="X501" s="41"/>
      <c r="Y501" s="41"/>
      <c r="Z501" s="41"/>
      <c r="AA501" s="100"/>
      <c r="AB501" s="100"/>
      <c r="AC501" s="100"/>
      <c r="AD501" s="100"/>
      <c r="AE501" s="100"/>
      <c r="AF501" s="109"/>
      <c r="AG501" s="109"/>
      <c r="AH501" s="109"/>
      <c r="AI501" s="109"/>
      <c r="AJ501" s="109"/>
      <c r="AK501" s="100"/>
      <c r="AL501" s="100"/>
      <c r="AM501" s="100"/>
      <c r="AN501" s="100"/>
      <c r="AO501" s="100"/>
      <c r="AP501" s="100"/>
      <c r="AQ501" s="3451"/>
      <c r="AR501" s="3451"/>
      <c r="AS501" s="41"/>
      <c r="AT501" s="41"/>
      <c r="AU501" s="110"/>
      <c r="AV501" s="79"/>
    </row>
    <row r="502" spans="1:48" ht="12" customHeight="1">
      <c r="A502" s="111"/>
      <c r="B502" s="41"/>
      <c r="C502" s="41"/>
      <c r="F502" s="79"/>
      <c r="G502" s="41"/>
      <c r="H502" s="41"/>
      <c r="J502" s="41"/>
      <c r="K502" s="41"/>
      <c r="L502" s="41"/>
      <c r="M502" s="41"/>
      <c r="N502" s="109"/>
      <c r="O502" s="41"/>
      <c r="P502" s="41"/>
      <c r="Q502" s="41"/>
      <c r="R502" s="41"/>
      <c r="S502" s="41"/>
      <c r="T502" s="41"/>
      <c r="U502" s="41"/>
      <c r="V502" s="41"/>
      <c r="W502" s="41"/>
      <c r="X502" s="41"/>
      <c r="Y502" s="41"/>
      <c r="Z502" s="41"/>
      <c r="AA502" s="100"/>
      <c r="AB502" s="100"/>
      <c r="AC502" s="100"/>
      <c r="AD502" s="100"/>
      <c r="AE502" s="100"/>
      <c r="AF502" s="109"/>
      <c r="AG502" s="109"/>
      <c r="AH502" s="109"/>
      <c r="AI502" s="109"/>
      <c r="AJ502" s="109"/>
      <c r="AK502" s="100"/>
      <c r="AL502" s="100"/>
      <c r="AM502" s="100"/>
      <c r="AN502" s="100"/>
      <c r="AO502" s="100"/>
      <c r="AP502" s="100"/>
      <c r="AQ502" s="3451"/>
      <c r="AR502" s="3451"/>
      <c r="AS502" s="41"/>
      <c r="AT502" s="41"/>
      <c r="AU502" s="110"/>
      <c r="AV502" s="79"/>
    </row>
    <row r="503" spans="1:48" ht="12" customHeight="1">
      <c r="A503" s="111"/>
      <c r="B503" s="41"/>
      <c r="C503" s="41"/>
      <c r="F503" s="79"/>
      <c r="G503" s="41"/>
      <c r="H503" s="41"/>
      <c r="J503" s="41"/>
      <c r="K503" s="41"/>
      <c r="L503" s="41"/>
      <c r="M503" s="41"/>
      <c r="N503" s="109"/>
      <c r="O503" s="41"/>
      <c r="P503" s="41"/>
      <c r="Q503" s="41"/>
      <c r="R503" s="41"/>
      <c r="S503" s="41"/>
      <c r="T503" s="41"/>
      <c r="U503" s="41"/>
      <c r="V503" s="41"/>
      <c r="W503" s="41"/>
      <c r="X503" s="41"/>
      <c r="Y503" s="41"/>
      <c r="Z503" s="41"/>
      <c r="AA503" s="100"/>
      <c r="AB503" s="100"/>
      <c r="AC503" s="100"/>
      <c r="AD503" s="100"/>
      <c r="AE503" s="100"/>
      <c r="AF503" s="109"/>
      <c r="AG503" s="109"/>
      <c r="AH503" s="109"/>
      <c r="AI503" s="109"/>
      <c r="AJ503" s="109"/>
      <c r="AK503" s="100"/>
      <c r="AL503" s="100"/>
      <c r="AM503" s="100"/>
      <c r="AN503" s="100"/>
      <c r="AO503" s="100"/>
      <c r="AP503" s="100"/>
      <c r="AQ503" s="3451"/>
      <c r="AR503" s="3451"/>
      <c r="AS503" s="41"/>
      <c r="AT503" s="41"/>
      <c r="AU503" s="110"/>
      <c r="AV503" s="79"/>
    </row>
    <row r="504" spans="1:48" ht="12" customHeight="1">
      <c r="A504" s="111"/>
      <c r="B504" s="41"/>
      <c r="C504" s="41"/>
      <c r="F504" s="79"/>
      <c r="G504" s="41"/>
      <c r="H504" s="41"/>
      <c r="J504" s="41"/>
      <c r="K504" s="41"/>
      <c r="L504" s="41"/>
      <c r="M504" s="41"/>
      <c r="N504" s="109"/>
      <c r="O504" s="41"/>
      <c r="P504" s="41"/>
      <c r="Q504" s="41"/>
      <c r="R504" s="41"/>
      <c r="S504" s="41"/>
      <c r="T504" s="41"/>
      <c r="U504" s="41"/>
      <c r="V504" s="41"/>
      <c r="W504" s="41"/>
      <c r="X504" s="41"/>
      <c r="Y504" s="41"/>
      <c r="Z504" s="41"/>
      <c r="AA504" s="100"/>
      <c r="AB504" s="100"/>
      <c r="AC504" s="100"/>
      <c r="AD504" s="100"/>
      <c r="AE504" s="100"/>
      <c r="AF504" s="109"/>
      <c r="AG504" s="109"/>
      <c r="AH504" s="109"/>
      <c r="AI504" s="109"/>
      <c r="AJ504" s="109"/>
      <c r="AK504" s="100"/>
      <c r="AL504" s="100"/>
      <c r="AM504" s="100"/>
      <c r="AN504" s="100"/>
      <c r="AO504" s="100"/>
      <c r="AP504" s="100"/>
      <c r="AQ504" s="3451"/>
      <c r="AR504" s="3451"/>
      <c r="AS504" s="41"/>
      <c r="AT504" s="41"/>
      <c r="AU504" s="110"/>
      <c r="AV504" s="79"/>
    </row>
    <row r="505" spans="1:48" ht="12" customHeight="1">
      <c r="A505" s="111"/>
      <c r="B505" s="41"/>
      <c r="C505" s="41"/>
      <c r="F505" s="79"/>
      <c r="G505" s="41"/>
      <c r="H505" s="41"/>
      <c r="J505" s="41"/>
      <c r="K505" s="41"/>
      <c r="L505" s="41"/>
      <c r="M505" s="41"/>
      <c r="N505" s="109"/>
      <c r="O505" s="41"/>
      <c r="P505" s="41"/>
      <c r="Q505" s="41"/>
      <c r="R505" s="41"/>
      <c r="S505" s="41"/>
      <c r="T505" s="41"/>
      <c r="U505" s="41"/>
      <c r="V505" s="41"/>
      <c r="W505" s="41"/>
      <c r="X505" s="41"/>
      <c r="Y505" s="41"/>
      <c r="Z505" s="41"/>
      <c r="AA505" s="100"/>
      <c r="AB505" s="100"/>
      <c r="AC505" s="100"/>
      <c r="AD505" s="100"/>
      <c r="AE505" s="100"/>
      <c r="AF505" s="109"/>
      <c r="AG505" s="109"/>
      <c r="AH505" s="109"/>
      <c r="AI505" s="109"/>
      <c r="AJ505" s="109"/>
      <c r="AK505" s="100"/>
      <c r="AL505" s="100"/>
      <c r="AM505" s="100"/>
      <c r="AN505" s="100"/>
      <c r="AO505" s="100"/>
      <c r="AP505" s="100"/>
      <c r="AQ505" s="3451"/>
      <c r="AR505" s="3451"/>
      <c r="AS505" s="41"/>
      <c r="AT505" s="41"/>
      <c r="AU505" s="110"/>
      <c r="AV505" s="79"/>
    </row>
    <row r="506" spans="1:48" ht="12" customHeight="1">
      <c r="A506" s="111"/>
      <c r="B506" s="41"/>
      <c r="C506" s="41"/>
      <c r="F506" s="79"/>
      <c r="G506" s="41"/>
      <c r="H506" s="41"/>
      <c r="J506" s="41"/>
      <c r="K506" s="41"/>
      <c r="L506" s="41"/>
      <c r="M506" s="41"/>
      <c r="N506" s="109"/>
      <c r="O506" s="41"/>
      <c r="P506" s="41"/>
      <c r="Q506" s="41"/>
      <c r="R506" s="41"/>
      <c r="S506" s="41"/>
      <c r="T506" s="41"/>
      <c r="U506" s="41"/>
      <c r="V506" s="41"/>
      <c r="W506" s="41"/>
      <c r="X506" s="41"/>
      <c r="Y506" s="41"/>
      <c r="Z506" s="41"/>
      <c r="AA506" s="100"/>
      <c r="AB506" s="100"/>
      <c r="AC506" s="100"/>
      <c r="AD506" s="100"/>
      <c r="AE506" s="100"/>
      <c r="AF506" s="109"/>
      <c r="AG506" s="109"/>
      <c r="AH506" s="109"/>
      <c r="AI506" s="109"/>
      <c r="AJ506" s="109"/>
      <c r="AK506" s="100"/>
      <c r="AL506" s="100"/>
      <c r="AM506" s="100"/>
      <c r="AN506" s="100"/>
      <c r="AO506" s="100"/>
      <c r="AP506" s="100"/>
      <c r="AQ506" s="3451"/>
      <c r="AR506" s="3451"/>
      <c r="AS506" s="41"/>
      <c r="AT506" s="41"/>
      <c r="AU506" s="110"/>
      <c r="AV506" s="79"/>
    </row>
    <row r="507" spans="1:48" ht="12" customHeight="1">
      <c r="A507" s="111"/>
      <c r="B507" s="41"/>
      <c r="C507" s="41"/>
      <c r="F507" s="79"/>
      <c r="G507" s="41"/>
      <c r="H507" s="41"/>
      <c r="J507" s="41"/>
      <c r="K507" s="41"/>
      <c r="L507" s="41"/>
      <c r="M507" s="41"/>
      <c r="N507" s="109"/>
      <c r="O507" s="41"/>
      <c r="P507" s="41"/>
      <c r="Q507" s="41"/>
      <c r="R507" s="41"/>
      <c r="S507" s="41"/>
      <c r="T507" s="41"/>
      <c r="U507" s="41"/>
      <c r="V507" s="41"/>
      <c r="W507" s="41"/>
      <c r="X507" s="41"/>
      <c r="Y507" s="41"/>
      <c r="Z507" s="41"/>
      <c r="AA507" s="100"/>
      <c r="AB507" s="100"/>
      <c r="AC507" s="100"/>
      <c r="AD507" s="100"/>
      <c r="AE507" s="100"/>
      <c r="AF507" s="109"/>
      <c r="AG507" s="109"/>
      <c r="AH507" s="109"/>
      <c r="AI507" s="109"/>
      <c r="AJ507" s="109"/>
      <c r="AK507" s="100"/>
      <c r="AL507" s="100"/>
      <c r="AM507" s="100"/>
      <c r="AN507" s="100"/>
      <c r="AO507" s="100"/>
      <c r="AP507" s="100"/>
      <c r="AQ507" s="3451"/>
      <c r="AR507" s="3451"/>
      <c r="AS507" s="41"/>
      <c r="AT507" s="41"/>
      <c r="AU507" s="110"/>
      <c r="AV507" s="79"/>
    </row>
    <row r="508" spans="1:48" ht="12" customHeight="1">
      <c r="A508" s="111"/>
      <c r="B508" s="41"/>
      <c r="C508" s="41"/>
      <c r="F508" s="79"/>
      <c r="G508" s="41"/>
      <c r="H508" s="41"/>
      <c r="J508" s="41"/>
      <c r="K508" s="41"/>
      <c r="L508" s="41"/>
      <c r="M508" s="41"/>
      <c r="N508" s="109"/>
      <c r="O508" s="41"/>
      <c r="P508" s="41"/>
      <c r="Q508" s="41"/>
      <c r="R508" s="41"/>
      <c r="S508" s="41"/>
      <c r="T508" s="41"/>
      <c r="U508" s="41"/>
      <c r="V508" s="41"/>
      <c r="W508" s="41"/>
      <c r="X508" s="41"/>
      <c r="Y508" s="41"/>
      <c r="Z508" s="41"/>
      <c r="AA508" s="100"/>
      <c r="AB508" s="100"/>
      <c r="AC508" s="100"/>
      <c r="AD508" s="100"/>
      <c r="AE508" s="100"/>
      <c r="AF508" s="109"/>
      <c r="AG508" s="109"/>
      <c r="AH508" s="109"/>
      <c r="AI508" s="109"/>
      <c r="AJ508" s="109"/>
      <c r="AK508" s="100"/>
      <c r="AL508" s="100"/>
      <c r="AM508" s="100"/>
      <c r="AN508" s="100"/>
      <c r="AO508" s="100"/>
      <c r="AP508" s="100"/>
      <c r="AQ508" s="3451"/>
      <c r="AR508" s="3451"/>
      <c r="AS508" s="41"/>
      <c r="AT508" s="41"/>
      <c r="AU508" s="110"/>
      <c r="AV508" s="79"/>
    </row>
    <row r="509" spans="1:48" ht="12" customHeight="1">
      <c r="A509" s="111"/>
      <c r="B509" s="41"/>
      <c r="C509" s="41"/>
      <c r="F509" s="79"/>
      <c r="G509" s="41"/>
      <c r="H509" s="41"/>
      <c r="J509" s="41"/>
      <c r="K509" s="41"/>
      <c r="L509" s="41"/>
      <c r="M509" s="41"/>
      <c r="N509" s="109"/>
      <c r="O509" s="41"/>
      <c r="P509" s="41"/>
      <c r="Q509" s="41"/>
      <c r="R509" s="41"/>
      <c r="S509" s="41"/>
      <c r="T509" s="41"/>
      <c r="U509" s="41"/>
      <c r="V509" s="41"/>
      <c r="W509" s="41"/>
      <c r="X509" s="41"/>
      <c r="Y509" s="41"/>
      <c r="Z509" s="41"/>
      <c r="AA509" s="100"/>
      <c r="AB509" s="100"/>
      <c r="AC509" s="100"/>
      <c r="AD509" s="100"/>
      <c r="AE509" s="100"/>
      <c r="AF509" s="109"/>
      <c r="AG509" s="109"/>
      <c r="AH509" s="109"/>
      <c r="AI509" s="109"/>
      <c r="AJ509" s="109"/>
      <c r="AK509" s="100"/>
      <c r="AL509" s="100"/>
      <c r="AM509" s="100"/>
      <c r="AN509" s="100"/>
      <c r="AO509" s="100"/>
      <c r="AP509" s="100"/>
      <c r="AQ509" s="3451"/>
      <c r="AR509" s="3451"/>
      <c r="AS509" s="41"/>
      <c r="AT509" s="41"/>
      <c r="AU509" s="110"/>
      <c r="AV509" s="79"/>
    </row>
    <row r="510" spans="1:48" ht="12" customHeight="1">
      <c r="A510" s="111"/>
      <c r="B510" s="41"/>
      <c r="C510" s="41"/>
      <c r="F510" s="79"/>
      <c r="G510" s="41"/>
      <c r="H510" s="41"/>
      <c r="J510" s="41"/>
      <c r="K510" s="41"/>
      <c r="L510" s="41"/>
      <c r="M510" s="41"/>
      <c r="N510" s="109"/>
      <c r="O510" s="41"/>
      <c r="P510" s="41"/>
      <c r="Q510" s="41"/>
      <c r="R510" s="41"/>
      <c r="S510" s="41"/>
      <c r="T510" s="41"/>
      <c r="U510" s="41"/>
      <c r="V510" s="41"/>
      <c r="W510" s="41"/>
      <c r="X510" s="41"/>
      <c r="Y510" s="41"/>
      <c r="Z510" s="41"/>
      <c r="AA510" s="100"/>
      <c r="AB510" s="100"/>
      <c r="AC510" s="100"/>
      <c r="AD510" s="100"/>
      <c r="AE510" s="100"/>
      <c r="AF510" s="109"/>
      <c r="AG510" s="109"/>
      <c r="AH510" s="109"/>
      <c r="AI510" s="109"/>
      <c r="AJ510" s="109"/>
      <c r="AK510" s="100"/>
      <c r="AL510" s="100"/>
      <c r="AM510" s="100"/>
      <c r="AN510" s="100"/>
      <c r="AO510" s="100"/>
      <c r="AP510" s="100"/>
      <c r="AQ510" s="3451"/>
      <c r="AR510" s="3451"/>
      <c r="AS510" s="41"/>
      <c r="AT510" s="41"/>
      <c r="AU510" s="110"/>
      <c r="AV510" s="79"/>
    </row>
    <row r="511" spans="1:48" ht="12" customHeight="1">
      <c r="A511" s="111"/>
      <c r="B511" s="41"/>
      <c r="C511" s="41"/>
      <c r="F511" s="79"/>
      <c r="G511" s="41"/>
      <c r="H511" s="41"/>
      <c r="J511" s="41"/>
      <c r="K511" s="41"/>
      <c r="L511" s="41"/>
      <c r="M511" s="41"/>
      <c r="N511" s="109"/>
      <c r="O511" s="41"/>
      <c r="P511" s="41"/>
      <c r="Q511" s="41"/>
      <c r="R511" s="41"/>
      <c r="S511" s="41"/>
      <c r="T511" s="41"/>
      <c r="U511" s="41"/>
      <c r="V511" s="41"/>
      <c r="W511" s="41"/>
      <c r="X511" s="41"/>
      <c r="Y511" s="41"/>
      <c r="Z511" s="41"/>
      <c r="AA511" s="100"/>
      <c r="AB511" s="100"/>
      <c r="AC511" s="100"/>
      <c r="AD511" s="100"/>
      <c r="AE511" s="100"/>
      <c r="AF511" s="109"/>
      <c r="AG511" s="109"/>
      <c r="AH511" s="109"/>
      <c r="AI511" s="109"/>
      <c r="AJ511" s="109"/>
      <c r="AK511" s="100"/>
      <c r="AL511" s="100"/>
      <c r="AM511" s="100"/>
      <c r="AN511" s="100"/>
      <c r="AO511" s="100"/>
      <c r="AP511" s="100"/>
      <c r="AQ511" s="3451"/>
      <c r="AR511" s="3451"/>
      <c r="AS511" s="41"/>
      <c r="AT511" s="41"/>
      <c r="AU511" s="110"/>
      <c r="AV511" s="79"/>
    </row>
    <row r="512" spans="1:48" ht="12" customHeight="1">
      <c r="A512" s="111"/>
      <c r="B512" s="41"/>
      <c r="C512" s="41"/>
      <c r="F512" s="79"/>
      <c r="G512" s="41"/>
      <c r="H512" s="41"/>
      <c r="J512" s="41"/>
      <c r="K512" s="41"/>
      <c r="L512" s="41"/>
      <c r="M512" s="41"/>
      <c r="N512" s="109"/>
      <c r="O512" s="41"/>
      <c r="P512" s="41"/>
      <c r="Q512" s="41"/>
      <c r="R512" s="41"/>
      <c r="S512" s="41"/>
      <c r="T512" s="41"/>
      <c r="U512" s="41"/>
      <c r="V512" s="41"/>
      <c r="W512" s="41"/>
      <c r="X512" s="41"/>
      <c r="Y512" s="41"/>
      <c r="Z512" s="41"/>
      <c r="AA512" s="100"/>
      <c r="AB512" s="100"/>
      <c r="AC512" s="100"/>
      <c r="AD512" s="100"/>
      <c r="AE512" s="100"/>
      <c r="AF512" s="109"/>
      <c r="AG512" s="109"/>
      <c r="AH512" s="109"/>
      <c r="AI512" s="109"/>
      <c r="AJ512" s="109"/>
      <c r="AK512" s="100"/>
      <c r="AL512" s="100"/>
      <c r="AM512" s="100"/>
      <c r="AN512" s="100"/>
      <c r="AO512" s="100"/>
      <c r="AP512" s="100"/>
      <c r="AQ512" s="3451"/>
      <c r="AR512" s="3451"/>
      <c r="AS512" s="41"/>
      <c r="AT512" s="41"/>
      <c r="AU512" s="110"/>
      <c r="AV512" s="79"/>
    </row>
    <row r="513" spans="1:48" ht="12" customHeight="1">
      <c r="A513" s="111"/>
      <c r="B513" s="41"/>
      <c r="C513" s="41"/>
      <c r="F513" s="79"/>
      <c r="G513" s="41"/>
      <c r="H513" s="41"/>
      <c r="J513" s="41"/>
      <c r="K513" s="41"/>
      <c r="L513" s="41"/>
      <c r="M513" s="41"/>
      <c r="N513" s="109"/>
      <c r="O513" s="41"/>
      <c r="P513" s="41"/>
      <c r="Q513" s="41"/>
      <c r="R513" s="41"/>
      <c r="S513" s="41"/>
      <c r="T513" s="41"/>
      <c r="U513" s="41"/>
      <c r="V513" s="41"/>
      <c r="W513" s="41"/>
      <c r="X513" s="41"/>
      <c r="Y513" s="41"/>
      <c r="Z513" s="41"/>
      <c r="AA513" s="100"/>
      <c r="AB513" s="100"/>
      <c r="AC513" s="100"/>
      <c r="AD513" s="100"/>
      <c r="AE513" s="100"/>
      <c r="AF513" s="109"/>
      <c r="AG513" s="109"/>
      <c r="AH513" s="109"/>
      <c r="AI513" s="109"/>
      <c r="AJ513" s="109"/>
      <c r="AK513" s="100"/>
      <c r="AL513" s="100"/>
      <c r="AM513" s="100"/>
      <c r="AN513" s="100"/>
      <c r="AO513" s="100"/>
      <c r="AP513" s="100"/>
      <c r="AQ513" s="3451"/>
      <c r="AR513" s="3451"/>
      <c r="AS513" s="41"/>
      <c r="AT513" s="41"/>
      <c r="AU513" s="110"/>
      <c r="AV513" s="79"/>
    </row>
    <row r="514" spans="1:48" ht="12" customHeight="1">
      <c r="A514" s="111"/>
      <c r="B514" s="41"/>
      <c r="C514" s="41"/>
      <c r="F514" s="79"/>
      <c r="G514" s="41"/>
      <c r="H514" s="41"/>
      <c r="J514" s="41"/>
      <c r="K514" s="41"/>
      <c r="L514" s="41"/>
      <c r="M514" s="41"/>
      <c r="N514" s="109"/>
      <c r="O514" s="41"/>
      <c r="P514" s="41"/>
      <c r="Q514" s="41"/>
      <c r="R514" s="41"/>
      <c r="S514" s="41"/>
      <c r="T514" s="41"/>
      <c r="U514" s="41"/>
      <c r="V514" s="41"/>
      <c r="W514" s="41"/>
      <c r="X514" s="41"/>
      <c r="Y514" s="41"/>
      <c r="Z514" s="41"/>
      <c r="AA514" s="100"/>
      <c r="AB514" s="100"/>
      <c r="AC514" s="100"/>
      <c r="AD514" s="100"/>
      <c r="AE514" s="100"/>
      <c r="AF514" s="109"/>
      <c r="AG514" s="109"/>
      <c r="AH514" s="109"/>
      <c r="AI514" s="109"/>
      <c r="AJ514" s="109"/>
      <c r="AK514" s="100"/>
      <c r="AL514" s="100"/>
      <c r="AM514" s="100"/>
      <c r="AN514" s="100"/>
      <c r="AO514" s="100"/>
      <c r="AP514" s="100"/>
      <c r="AQ514" s="3451"/>
      <c r="AR514" s="3451"/>
      <c r="AS514" s="41"/>
      <c r="AT514" s="41"/>
      <c r="AU514" s="110"/>
      <c r="AV514" s="79"/>
    </row>
    <row r="515" spans="1:48" ht="12" customHeight="1">
      <c r="A515" s="111"/>
      <c r="B515" s="41"/>
      <c r="C515" s="41"/>
      <c r="F515" s="79"/>
      <c r="G515" s="41"/>
      <c r="H515" s="41"/>
      <c r="J515" s="41"/>
      <c r="K515" s="41"/>
      <c r="L515" s="41"/>
      <c r="M515" s="41"/>
      <c r="N515" s="109"/>
      <c r="O515" s="41"/>
      <c r="P515" s="41"/>
      <c r="Q515" s="41"/>
      <c r="R515" s="41"/>
      <c r="S515" s="41"/>
      <c r="T515" s="41"/>
      <c r="U515" s="41"/>
      <c r="V515" s="41"/>
      <c r="W515" s="41"/>
      <c r="X515" s="41"/>
      <c r="Y515" s="41"/>
      <c r="Z515" s="41"/>
      <c r="AA515" s="100"/>
      <c r="AB515" s="100"/>
      <c r="AC515" s="100"/>
      <c r="AD515" s="100"/>
      <c r="AE515" s="100"/>
      <c r="AF515" s="109"/>
      <c r="AG515" s="109"/>
      <c r="AH515" s="109"/>
      <c r="AI515" s="109"/>
      <c r="AJ515" s="109"/>
      <c r="AK515" s="100"/>
      <c r="AL515" s="100"/>
      <c r="AM515" s="100"/>
      <c r="AN515" s="100"/>
      <c r="AO515" s="100"/>
      <c r="AP515" s="100"/>
      <c r="AQ515" s="3451"/>
      <c r="AR515" s="3451"/>
      <c r="AS515" s="41"/>
      <c r="AT515" s="41"/>
      <c r="AU515" s="110"/>
      <c r="AV515" s="79"/>
    </row>
    <row r="516" spans="1:48" ht="12" customHeight="1">
      <c r="A516" s="111"/>
      <c r="B516" s="41"/>
      <c r="C516" s="41"/>
      <c r="F516" s="79"/>
      <c r="G516" s="41"/>
      <c r="H516" s="41"/>
      <c r="J516" s="41"/>
      <c r="K516" s="41"/>
      <c r="L516" s="41"/>
      <c r="M516" s="41"/>
      <c r="N516" s="109"/>
      <c r="O516" s="41"/>
      <c r="P516" s="41"/>
      <c r="Q516" s="41"/>
      <c r="R516" s="41"/>
      <c r="S516" s="41"/>
      <c r="T516" s="41"/>
      <c r="U516" s="41"/>
      <c r="V516" s="41"/>
      <c r="W516" s="41"/>
      <c r="X516" s="41"/>
      <c r="Y516" s="41"/>
      <c r="Z516" s="41"/>
      <c r="AA516" s="100"/>
      <c r="AB516" s="100"/>
      <c r="AC516" s="100"/>
      <c r="AD516" s="100"/>
      <c r="AE516" s="100"/>
      <c r="AF516" s="109"/>
      <c r="AG516" s="109"/>
      <c r="AH516" s="109"/>
      <c r="AI516" s="109"/>
      <c r="AJ516" s="109"/>
      <c r="AK516" s="100"/>
      <c r="AL516" s="100"/>
      <c r="AM516" s="100"/>
      <c r="AN516" s="100"/>
      <c r="AO516" s="100"/>
      <c r="AP516" s="100"/>
      <c r="AQ516" s="3451"/>
      <c r="AR516" s="3451"/>
      <c r="AS516" s="41"/>
      <c r="AT516" s="41"/>
      <c r="AU516" s="110"/>
      <c r="AV516" s="79"/>
    </row>
    <row r="517" spans="1:48" ht="12" customHeight="1">
      <c r="A517" s="111"/>
      <c r="B517" s="41"/>
      <c r="C517" s="41"/>
      <c r="F517" s="79"/>
      <c r="G517" s="41"/>
      <c r="H517" s="41"/>
      <c r="J517" s="41"/>
      <c r="K517" s="41"/>
      <c r="L517" s="41"/>
      <c r="M517" s="41"/>
      <c r="N517" s="109"/>
      <c r="O517" s="41"/>
      <c r="P517" s="41"/>
      <c r="Q517" s="41"/>
      <c r="R517" s="41"/>
      <c r="S517" s="41"/>
      <c r="T517" s="41"/>
      <c r="U517" s="41"/>
      <c r="V517" s="41"/>
      <c r="W517" s="41"/>
      <c r="X517" s="41"/>
      <c r="Y517" s="41"/>
      <c r="Z517" s="41"/>
      <c r="AA517" s="100"/>
      <c r="AB517" s="100"/>
      <c r="AC517" s="100"/>
      <c r="AD517" s="100"/>
      <c r="AE517" s="100"/>
      <c r="AF517" s="109"/>
      <c r="AG517" s="109"/>
      <c r="AH517" s="109"/>
      <c r="AI517" s="109"/>
      <c r="AJ517" s="109"/>
      <c r="AK517" s="100"/>
      <c r="AL517" s="100"/>
      <c r="AM517" s="100"/>
      <c r="AN517" s="100"/>
      <c r="AO517" s="100"/>
      <c r="AP517" s="100"/>
      <c r="AQ517" s="3451"/>
      <c r="AR517" s="3451"/>
      <c r="AS517" s="41"/>
      <c r="AT517" s="41"/>
      <c r="AU517" s="110"/>
      <c r="AV517" s="79"/>
    </row>
    <row r="518" spans="1:48" ht="12" customHeight="1">
      <c r="A518" s="111"/>
      <c r="B518" s="41"/>
      <c r="C518" s="41"/>
      <c r="F518" s="79"/>
      <c r="G518" s="41"/>
      <c r="H518" s="41"/>
      <c r="J518" s="41"/>
      <c r="K518" s="41"/>
      <c r="L518" s="41"/>
      <c r="M518" s="41"/>
      <c r="N518" s="109"/>
      <c r="O518" s="41"/>
      <c r="P518" s="41"/>
      <c r="Q518" s="41"/>
      <c r="R518" s="41"/>
      <c r="S518" s="41"/>
      <c r="T518" s="41"/>
      <c r="U518" s="41"/>
      <c r="V518" s="41"/>
      <c r="W518" s="41"/>
      <c r="X518" s="41"/>
      <c r="Y518" s="41"/>
      <c r="Z518" s="41"/>
      <c r="AA518" s="100"/>
      <c r="AB518" s="100"/>
      <c r="AC518" s="100"/>
      <c r="AD518" s="100"/>
      <c r="AE518" s="100"/>
      <c r="AF518" s="109"/>
      <c r="AG518" s="109"/>
      <c r="AH518" s="109"/>
      <c r="AI518" s="109"/>
      <c r="AJ518" s="109"/>
      <c r="AK518" s="100"/>
      <c r="AL518" s="100"/>
      <c r="AM518" s="100"/>
      <c r="AN518" s="100"/>
      <c r="AO518" s="100"/>
      <c r="AP518" s="100"/>
      <c r="AQ518" s="3451"/>
      <c r="AR518" s="3451"/>
      <c r="AS518" s="41"/>
      <c r="AT518" s="41"/>
      <c r="AU518" s="110"/>
      <c r="AV518" s="79"/>
    </row>
    <row r="519" spans="1:48" ht="12" customHeight="1">
      <c r="A519" s="111"/>
      <c r="B519" s="41"/>
      <c r="C519" s="41"/>
      <c r="F519" s="79"/>
      <c r="G519" s="41"/>
      <c r="H519" s="41"/>
      <c r="J519" s="41"/>
      <c r="K519" s="41"/>
      <c r="L519" s="41"/>
      <c r="M519" s="41"/>
      <c r="N519" s="109"/>
      <c r="O519" s="41"/>
      <c r="P519" s="41"/>
      <c r="Q519" s="41"/>
      <c r="R519" s="41"/>
      <c r="S519" s="41"/>
      <c r="T519" s="41"/>
      <c r="U519" s="41"/>
      <c r="V519" s="41"/>
      <c r="W519" s="41"/>
      <c r="X519" s="41"/>
      <c r="Y519" s="41"/>
      <c r="Z519" s="41"/>
      <c r="AA519" s="100"/>
      <c r="AB519" s="100"/>
      <c r="AC519" s="100"/>
      <c r="AD519" s="100"/>
      <c r="AE519" s="100"/>
      <c r="AF519" s="109"/>
      <c r="AG519" s="109"/>
      <c r="AH519" s="109"/>
      <c r="AI519" s="109"/>
      <c r="AJ519" s="109"/>
      <c r="AK519" s="100"/>
      <c r="AL519" s="100"/>
      <c r="AM519" s="100"/>
      <c r="AN519" s="100"/>
      <c r="AO519" s="100"/>
      <c r="AP519" s="100"/>
      <c r="AQ519" s="3451"/>
      <c r="AR519" s="3451"/>
      <c r="AS519" s="41"/>
      <c r="AT519" s="41"/>
      <c r="AU519" s="110"/>
      <c r="AV519" s="79"/>
    </row>
    <row r="520" spans="1:48" ht="12" customHeight="1">
      <c r="A520" s="111"/>
      <c r="B520" s="41"/>
      <c r="C520" s="41"/>
      <c r="F520" s="79"/>
      <c r="G520" s="41"/>
      <c r="H520" s="41"/>
      <c r="J520" s="41"/>
      <c r="K520" s="41"/>
      <c r="L520" s="41"/>
      <c r="M520" s="41"/>
      <c r="N520" s="109"/>
      <c r="O520" s="41"/>
      <c r="P520" s="41"/>
      <c r="Q520" s="41"/>
      <c r="R520" s="41"/>
      <c r="S520" s="41"/>
      <c r="T520" s="41"/>
      <c r="U520" s="41"/>
      <c r="V520" s="41"/>
      <c r="W520" s="41"/>
      <c r="X520" s="41"/>
      <c r="Y520" s="41"/>
      <c r="Z520" s="41"/>
      <c r="AA520" s="100"/>
      <c r="AB520" s="100"/>
      <c r="AC520" s="100"/>
      <c r="AD520" s="100"/>
      <c r="AE520" s="100"/>
      <c r="AF520" s="109"/>
      <c r="AG520" s="109"/>
      <c r="AH520" s="109"/>
      <c r="AI520" s="109"/>
      <c r="AJ520" s="109"/>
      <c r="AK520" s="100"/>
      <c r="AL520" s="100"/>
      <c r="AM520" s="100"/>
      <c r="AN520" s="100"/>
      <c r="AO520" s="100"/>
      <c r="AP520" s="100"/>
      <c r="AQ520" s="3451"/>
      <c r="AR520" s="3451"/>
      <c r="AS520" s="41"/>
      <c r="AT520" s="41"/>
      <c r="AU520" s="110"/>
      <c r="AV520" s="79"/>
    </row>
    <row r="521" spans="1:48" ht="12" customHeight="1">
      <c r="A521" s="111"/>
      <c r="B521" s="41"/>
      <c r="C521" s="41"/>
      <c r="F521" s="79"/>
      <c r="G521" s="41"/>
      <c r="H521" s="41"/>
      <c r="J521" s="41"/>
      <c r="K521" s="41"/>
      <c r="L521" s="41"/>
      <c r="M521" s="41"/>
      <c r="N521" s="109"/>
      <c r="O521" s="41"/>
      <c r="P521" s="41"/>
      <c r="Q521" s="41"/>
      <c r="R521" s="41"/>
      <c r="S521" s="41"/>
      <c r="T521" s="41"/>
      <c r="U521" s="41"/>
      <c r="V521" s="41"/>
      <c r="W521" s="41"/>
      <c r="X521" s="41"/>
      <c r="Y521" s="41"/>
      <c r="Z521" s="41"/>
      <c r="AA521" s="100"/>
      <c r="AB521" s="100"/>
      <c r="AC521" s="100"/>
      <c r="AD521" s="100"/>
      <c r="AE521" s="100"/>
      <c r="AF521" s="109"/>
      <c r="AG521" s="109"/>
      <c r="AH521" s="109"/>
      <c r="AI521" s="109"/>
      <c r="AJ521" s="109"/>
      <c r="AK521" s="100"/>
      <c r="AL521" s="100"/>
      <c r="AM521" s="100"/>
      <c r="AN521" s="100"/>
      <c r="AO521" s="100"/>
      <c r="AP521" s="100"/>
      <c r="AQ521" s="3451"/>
      <c r="AR521" s="3451"/>
      <c r="AS521" s="41"/>
      <c r="AT521" s="41"/>
      <c r="AU521" s="110"/>
      <c r="AV521" s="79"/>
    </row>
    <row r="522" spans="1:48" ht="12" customHeight="1">
      <c r="A522" s="111"/>
      <c r="B522" s="41"/>
      <c r="C522" s="41"/>
      <c r="F522" s="79"/>
      <c r="G522" s="41"/>
      <c r="H522" s="41"/>
      <c r="J522" s="41"/>
      <c r="K522" s="41"/>
      <c r="L522" s="41"/>
      <c r="M522" s="41"/>
      <c r="N522" s="109"/>
      <c r="O522" s="41"/>
      <c r="P522" s="41"/>
      <c r="Q522" s="41"/>
      <c r="R522" s="41"/>
      <c r="S522" s="41"/>
      <c r="T522" s="41"/>
      <c r="U522" s="41"/>
      <c r="V522" s="41"/>
      <c r="W522" s="41"/>
      <c r="X522" s="41"/>
      <c r="Y522" s="41"/>
      <c r="Z522" s="41"/>
      <c r="AA522" s="100"/>
      <c r="AB522" s="100"/>
      <c r="AC522" s="100"/>
      <c r="AD522" s="100"/>
      <c r="AE522" s="100"/>
      <c r="AF522" s="109"/>
      <c r="AG522" s="109"/>
      <c r="AH522" s="109"/>
      <c r="AI522" s="109"/>
      <c r="AJ522" s="109"/>
      <c r="AK522" s="100"/>
      <c r="AL522" s="100"/>
      <c r="AM522" s="100"/>
      <c r="AN522" s="100"/>
      <c r="AO522" s="100"/>
      <c r="AP522" s="100"/>
      <c r="AQ522" s="3451"/>
      <c r="AR522" s="3451"/>
      <c r="AS522" s="41"/>
      <c r="AT522" s="41"/>
      <c r="AU522" s="110"/>
      <c r="AV522" s="79"/>
    </row>
    <row r="523" spans="1:48" ht="12" customHeight="1">
      <c r="A523" s="111"/>
      <c r="B523" s="41"/>
      <c r="C523" s="41"/>
      <c r="F523" s="79"/>
      <c r="G523" s="41"/>
      <c r="H523" s="41"/>
      <c r="J523" s="41"/>
      <c r="K523" s="41"/>
      <c r="L523" s="41"/>
      <c r="M523" s="41"/>
      <c r="N523" s="109"/>
      <c r="O523" s="41"/>
      <c r="P523" s="41"/>
      <c r="Q523" s="41"/>
      <c r="R523" s="41"/>
      <c r="S523" s="41"/>
      <c r="T523" s="41"/>
      <c r="U523" s="41"/>
      <c r="V523" s="41"/>
      <c r="W523" s="41"/>
      <c r="X523" s="41"/>
      <c r="Y523" s="41"/>
      <c r="Z523" s="41"/>
      <c r="AA523" s="100"/>
      <c r="AB523" s="100"/>
      <c r="AC523" s="100"/>
      <c r="AD523" s="100"/>
      <c r="AE523" s="100"/>
      <c r="AF523" s="109"/>
      <c r="AG523" s="109"/>
      <c r="AH523" s="109"/>
      <c r="AI523" s="109"/>
      <c r="AJ523" s="109"/>
      <c r="AK523" s="100"/>
      <c r="AL523" s="100"/>
      <c r="AM523" s="100"/>
      <c r="AN523" s="100"/>
      <c r="AO523" s="100"/>
      <c r="AP523" s="100"/>
      <c r="AQ523" s="3451"/>
      <c r="AR523" s="3451"/>
      <c r="AS523" s="41"/>
      <c r="AT523" s="41"/>
      <c r="AU523" s="110"/>
      <c r="AV523" s="79"/>
    </row>
    <row r="524" spans="1:48" ht="12" customHeight="1">
      <c r="A524" s="111"/>
      <c r="B524" s="41"/>
      <c r="C524" s="41"/>
      <c r="F524" s="79"/>
      <c r="G524" s="41"/>
      <c r="H524" s="41"/>
      <c r="J524" s="41"/>
      <c r="K524" s="41"/>
      <c r="L524" s="41"/>
      <c r="M524" s="41"/>
      <c r="N524" s="109"/>
      <c r="O524" s="41"/>
      <c r="P524" s="41"/>
      <c r="Q524" s="41"/>
      <c r="R524" s="41"/>
      <c r="S524" s="41"/>
      <c r="T524" s="41"/>
      <c r="U524" s="41"/>
      <c r="V524" s="41"/>
      <c r="W524" s="41"/>
      <c r="X524" s="41"/>
      <c r="Y524" s="41"/>
      <c r="Z524" s="41"/>
      <c r="AA524" s="100"/>
      <c r="AB524" s="100"/>
      <c r="AC524" s="100"/>
      <c r="AD524" s="100"/>
      <c r="AE524" s="100"/>
      <c r="AF524" s="109"/>
      <c r="AG524" s="109"/>
      <c r="AH524" s="109"/>
      <c r="AI524" s="109"/>
      <c r="AJ524" s="109"/>
      <c r="AK524" s="100"/>
      <c r="AL524" s="100"/>
      <c r="AM524" s="100"/>
      <c r="AN524" s="100"/>
      <c r="AO524" s="100"/>
      <c r="AP524" s="100"/>
      <c r="AQ524" s="3451"/>
      <c r="AR524" s="3451"/>
      <c r="AS524" s="41"/>
      <c r="AT524" s="41"/>
      <c r="AU524" s="110"/>
      <c r="AV524" s="79"/>
    </row>
    <row r="525" spans="1:48" ht="12" customHeight="1">
      <c r="A525" s="111"/>
      <c r="B525" s="41"/>
      <c r="C525" s="41"/>
      <c r="F525" s="79"/>
      <c r="G525" s="41"/>
      <c r="H525" s="41"/>
      <c r="J525" s="41"/>
      <c r="K525" s="41"/>
      <c r="L525" s="41"/>
      <c r="M525" s="41"/>
      <c r="N525" s="109"/>
      <c r="O525" s="41"/>
      <c r="P525" s="41"/>
      <c r="Q525" s="41"/>
      <c r="R525" s="41"/>
      <c r="S525" s="41"/>
      <c r="T525" s="41"/>
      <c r="U525" s="41"/>
      <c r="V525" s="41"/>
      <c r="W525" s="41"/>
      <c r="X525" s="41"/>
      <c r="Y525" s="41"/>
      <c r="Z525" s="41"/>
      <c r="AA525" s="100"/>
      <c r="AB525" s="100"/>
      <c r="AC525" s="100"/>
      <c r="AD525" s="100"/>
      <c r="AE525" s="100"/>
      <c r="AF525" s="109"/>
      <c r="AG525" s="109"/>
      <c r="AH525" s="109"/>
      <c r="AI525" s="109"/>
      <c r="AJ525" s="109"/>
      <c r="AK525" s="100"/>
      <c r="AL525" s="100"/>
      <c r="AM525" s="100"/>
      <c r="AN525" s="100"/>
      <c r="AO525" s="100"/>
      <c r="AP525" s="100"/>
      <c r="AQ525" s="3451"/>
      <c r="AR525" s="3451"/>
      <c r="AS525" s="41"/>
      <c r="AT525" s="41"/>
      <c r="AU525" s="110"/>
      <c r="AV525" s="79"/>
    </row>
    <row r="526" spans="1:48" ht="12" customHeight="1">
      <c r="A526" s="111"/>
      <c r="B526" s="41"/>
      <c r="C526" s="41"/>
      <c r="F526" s="79"/>
      <c r="G526" s="41"/>
      <c r="H526" s="41"/>
      <c r="J526" s="41"/>
      <c r="K526" s="41"/>
      <c r="L526" s="41"/>
      <c r="M526" s="41"/>
      <c r="N526" s="109"/>
      <c r="O526" s="41"/>
      <c r="P526" s="41"/>
      <c r="Q526" s="41"/>
      <c r="R526" s="41"/>
      <c r="S526" s="41"/>
      <c r="T526" s="41"/>
      <c r="U526" s="41"/>
      <c r="V526" s="41"/>
      <c r="W526" s="41"/>
      <c r="X526" s="41"/>
      <c r="Y526" s="41"/>
      <c r="Z526" s="41"/>
      <c r="AA526" s="100"/>
      <c r="AB526" s="100"/>
      <c r="AC526" s="100"/>
      <c r="AD526" s="100"/>
      <c r="AE526" s="100"/>
      <c r="AF526" s="109"/>
      <c r="AG526" s="109"/>
      <c r="AH526" s="109"/>
      <c r="AI526" s="109"/>
      <c r="AJ526" s="109"/>
      <c r="AK526" s="100"/>
      <c r="AL526" s="100"/>
      <c r="AM526" s="100"/>
      <c r="AN526" s="100"/>
      <c r="AO526" s="100"/>
      <c r="AP526" s="100"/>
      <c r="AQ526" s="3451"/>
      <c r="AR526" s="3451"/>
      <c r="AS526" s="41"/>
      <c r="AT526" s="41"/>
      <c r="AU526" s="110"/>
      <c r="AV526" s="79"/>
    </row>
    <row r="527" spans="1:48" ht="12" customHeight="1">
      <c r="A527" s="111"/>
      <c r="B527" s="41"/>
      <c r="C527" s="41"/>
      <c r="F527" s="79"/>
      <c r="G527" s="41"/>
      <c r="H527" s="41"/>
      <c r="J527" s="41"/>
      <c r="K527" s="41"/>
      <c r="L527" s="41"/>
      <c r="M527" s="41"/>
      <c r="N527" s="109"/>
      <c r="O527" s="41"/>
      <c r="P527" s="41"/>
      <c r="Q527" s="41"/>
      <c r="R527" s="41"/>
      <c r="S527" s="41"/>
      <c r="T527" s="41"/>
      <c r="U527" s="41"/>
      <c r="V527" s="41"/>
      <c r="W527" s="41"/>
      <c r="X527" s="41"/>
      <c r="Y527" s="41"/>
      <c r="Z527" s="41"/>
      <c r="AA527" s="100"/>
      <c r="AB527" s="100"/>
      <c r="AC527" s="100"/>
      <c r="AD527" s="100"/>
      <c r="AE527" s="100"/>
      <c r="AF527" s="109"/>
      <c r="AG527" s="109"/>
      <c r="AH527" s="109"/>
      <c r="AI527" s="109"/>
      <c r="AJ527" s="109"/>
      <c r="AK527" s="100"/>
      <c r="AL527" s="100"/>
      <c r="AM527" s="100"/>
      <c r="AN527" s="100"/>
      <c r="AO527" s="100"/>
      <c r="AP527" s="100"/>
      <c r="AQ527" s="3451"/>
      <c r="AR527" s="3451"/>
      <c r="AS527" s="41"/>
      <c r="AT527" s="41"/>
      <c r="AU527" s="110"/>
      <c r="AV527" s="79"/>
    </row>
    <row r="528" spans="1:48" ht="12" customHeight="1">
      <c r="A528" s="111"/>
      <c r="B528" s="41"/>
      <c r="C528" s="41"/>
      <c r="F528" s="79"/>
      <c r="G528" s="41"/>
      <c r="H528" s="41"/>
      <c r="J528" s="41"/>
      <c r="K528" s="41"/>
      <c r="L528" s="41"/>
      <c r="M528" s="41"/>
      <c r="N528" s="109"/>
      <c r="O528" s="41"/>
      <c r="P528" s="41"/>
      <c r="Q528" s="41"/>
      <c r="R528" s="41"/>
      <c r="S528" s="41"/>
      <c r="T528" s="41"/>
      <c r="U528" s="41"/>
      <c r="V528" s="41"/>
      <c r="W528" s="41"/>
      <c r="X528" s="41"/>
      <c r="Y528" s="41"/>
      <c r="Z528" s="41"/>
      <c r="AA528" s="100"/>
      <c r="AB528" s="100"/>
      <c r="AC528" s="100"/>
      <c r="AD528" s="100"/>
      <c r="AE528" s="100"/>
      <c r="AF528" s="109"/>
      <c r="AG528" s="109"/>
      <c r="AH528" s="109"/>
      <c r="AI528" s="109"/>
      <c r="AJ528" s="109"/>
      <c r="AK528" s="100"/>
      <c r="AL528" s="100"/>
      <c r="AM528" s="100"/>
      <c r="AN528" s="100"/>
      <c r="AO528" s="100"/>
      <c r="AP528" s="100"/>
      <c r="AQ528" s="3451"/>
      <c r="AR528" s="3451"/>
      <c r="AS528" s="41"/>
      <c r="AT528" s="41"/>
      <c r="AU528" s="110"/>
      <c r="AV528" s="79"/>
    </row>
    <row r="529" spans="1:48" ht="12" customHeight="1">
      <c r="A529" s="111"/>
      <c r="B529" s="41"/>
      <c r="C529" s="41"/>
      <c r="F529" s="79"/>
      <c r="G529" s="41"/>
      <c r="H529" s="41"/>
      <c r="J529" s="41"/>
      <c r="K529" s="41"/>
      <c r="L529" s="41"/>
      <c r="M529" s="41"/>
      <c r="N529" s="109"/>
      <c r="O529" s="41"/>
      <c r="P529" s="41"/>
      <c r="Q529" s="41"/>
      <c r="R529" s="41"/>
      <c r="S529" s="41"/>
      <c r="T529" s="41"/>
      <c r="U529" s="41"/>
      <c r="V529" s="41"/>
      <c r="W529" s="41"/>
      <c r="X529" s="41"/>
      <c r="Y529" s="41"/>
      <c r="Z529" s="41"/>
      <c r="AA529" s="100"/>
      <c r="AB529" s="100"/>
      <c r="AC529" s="100"/>
      <c r="AD529" s="100"/>
      <c r="AE529" s="100"/>
      <c r="AF529" s="109"/>
      <c r="AG529" s="109"/>
      <c r="AH529" s="109"/>
      <c r="AI529" s="109"/>
      <c r="AJ529" s="109"/>
      <c r="AK529" s="100"/>
      <c r="AL529" s="100"/>
      <c r="AM529" s="100"/>
      <c r="AN529" s="100"/>
      <c r="AO529" s="100"/>
      <c r="AP529" s="100"/>
      <c r="AQ529" s="3451"/>
      <c r="AR529" s="3451"/>
      <c r="AS529" s="41"/>
      <c r="AT529" s="41"/>
      <c r="AU529" s="110"/>
      <c r="AV529" s="79"/>
    </row>
    <row r="530" spans="1:48" ht="12" customHeight="1">
      <c r="A530" s="111"/>
      <c r="B530" s="41"/>
      <c r="C530" s="41"/>
      <c r="F530" s="79"/>
      <c r="G530" s="41"/>
      <c r="H530" s="41"/>
      <c r="J530" s="41"/>
      <c r="K530" s="41"/>
      <c r="L530" s="41"/>
      <c r="M530" s="41"/>
      <c r="N530" s="109"/>
      <c r="O530" s="41"/>
      <c r="P530" s="41"/>
      <c r="Q530" s="41"/>
      <c r="R530" s="41"/>
      <c r="S530" s="41"/>
      <c r="T530" s="41"/>
      <c r="U530" s="41"/>
      <c r="V530" s="41"/>
      <c r="W530" s="41"/>
      <c r="X530" s="41"/>
      <c r="Y530" s="41"/>
      <c r="Z530" s="41"/>
      <c r="AA530" s="100"/>
      <c r="AB530" s="100"/>
      <c r="AC530" s="100"/>
      <c r="AD530" s="100"/>
      <c r="AE530" s="100"/>
      <c r="AF530" s="109"/>
      <c r="AG530" s="109"/>
      <c r="AH530" s="109"/>
      <c r="AI530" s="109"/>
      <c r="AJ530" s="109"/>
      <c r="AK530" s="100"/>
      <c r="AL530" s="100"/>
      <c r="AM530" s="100"/>
      <c r="AN530" s="100"/>
      <c r="AO530" s="100"/>
      <c r="AP530" s="100"/>
      <c r="AQ530" s="3451"/>
      <c r="AR530" s="3451"/>
      <c r="AS530" s="41"/>
      <c r="AT530" s="41"/>
      <c r="AU530" s="110"/>
      <c r="AV530" s="79"/>
    </row>
    <row r="531" spans="1:48" ht="12" customHeight="1">
      <c r="A531" s="111"/>
      <c r="B531" s="41"/>
      <c r="C531" s="41"/>
      <c r="F531" s="79"/>
      <c r="G531" s="41"/>
      <c r="H531" s="41"/>
      <c r="J531" s="41"/>
      <c r="K531" s="41"/>
      <c r="L531" s="41"/>
      <c r="M531" s="41"/>
      <c r="N531" s="109"/>
      <c r="O531" s="41"/>
      <c r="P531" s="41"/>
      <c r="Q531" s="41"/>
      <c r="R531" s="41"/>
      <c r="S531" s="41"/>
      <c r="T531" s="41"/>
      <c r="U531" s="41"/>
      <c r="V531" s="41"/>
      <c r="W531" s="41"/>
      <c r="X531" s="41"/>
      <c r="Y531" s="41"/>
      <c r="Z531" s="41"/>
      <c r="AA531" s="100"/>
      <c r="AB531" s="100"/>
      <c r="AC531" s="100"/>
      <c r="AD531" s="100"/>
      <c r="AE531" s="100"/>
      <c r="AF531" s="109"/>
      <c r="AG531" s="109"/>
      <c r="AH531" s="109"/>
      <c r="AI531" s="109"/>
      <c r="AJ531" s="109"/>
      <c r="AK531" s="100"/>
      <c r="AL531" s="100"/>
      <c r="AM531" s="100"/>
      <c r="AN531" s="100"/>
      <c r="AO531" s="100"/>
      <c r="AP531" s="100"/>
      <c r="AQ531" s="3451"/>
      <c r="AR531" s="3451"/>
      <c r="AS531" s="41"/>
      <c r="AT531" s="41"/>
      <c r="AU531" s="110"/>
      <c r="AV531" s="79"/>
    </row>
    <row r="532" spans="1:48" ht="12" customHeight="1">
      <c r="A532" s="111"/>
      <c r="B532" s="41"/>
      <c r="C532" s="41"/>
      <c r="F532" s="79"/>
      <c r="G532" s="41"/>
      <c r="H532" s="41"/>
      <c r="J532" s="41"/>
      <c r="K532" s="41"/>
      <c r="L532" s="41"/>
      <c r="M532" s="41"/>
      <c r="N532" s="109"/>
      <c r="O532" s="41"/>
      <c r="P532" s="41"/>
      <c r="Q532" s="41"/>
      <c r="R532" s="41"/>
      <c r="S532" s="41"/>
      <c r="T532" s="41"/>
      <c r="U532" s="41"/>
      <c r="V532" s="41"/>
      <c r="W532" s="41"/>
      <c r="X532" s="41"/>
      <c r="Y532" s="41"/>
      <c r="Z532" s="41"/>
      <c r="AA532" s="100"/>
      <c r="AB532" s="100"/>
      <c r="AC532" s="100"/>
      <c r="AD532" s="100"/>
      <c r="AE532" s="100"/>
      <c r="AF532" s="109"/>
      <c r="AG532" s="109"/>
      <c r="AH532" s="109"/>
      <c r="AI532" s="109"/>
      <c r="AJ532" s="109"/>
      <c r="AK532" s="100"/>
      <c r="AL532" s="100"/>
      <c r="AM532" s="100"/>
      <c r="AN532" s="100"/>
      <c r="AO532" s="100"/>
      <c r="AP532" s="100"/>
      <c r="AQ532" s="3451"/>
      <c r="AR532" s="3451"/>
      <c r="AS532" s="41"/>
      <c r="AT532" s="41"/>
      <c r="AU532" s="110"/>
      <c r="AV532" s="79"/>
    </row>
    <row r="533" spans="1:48" ht="12" customHeight="1">
      <c r="A533" s="111"/>
      <c r="B533" s="41"/>
      <c r="C533" s="41"/>
      <c r="F533" s="79"/>
      <c r="G533" s="41"/>
      <c r="H533" s="41"/>
      <c r="J533" s="41"/>
      <c r="K533" s="41"/>
      <c r="L533" s="41"/>
      <c r="M533" s="41"/>
      <c r="N533" s="109"/>
      <c r="O533" s="41"/>
      <c r="P533" s="41"/>
      <c r="Q533" s="41"/>
      <c r="R533" s="41"/>
      <c r="S533" s="41"/>
      <c r="T533" s="41"/>
      <c r="U533" s="41"/>
      <c r="V533" s="41"/>
      <c r="W533" s="41"/>
      <c r="X533" s="41"/>
      <c r="Y533" s="41"/>
      <c r="Z533" s="41"/>
      <c r="AA533" s="100"/>
      <c r="AB533" s="100"/>
      <c r="AC533" s="100"/>
      <c r="AD533" s="100"/>
      <c r="AE533" s="100"/>
      <c r="AF533" s="109"/>
      <c r="AG533" s="109"/>
      <c r="AH533" s="109"/>
      <c r="AI533" s="109"/>
      <c r="AJ533" s="109"/>
      <c r="AK533" s="100"/>
      <c r="AL533" s="100"/>
      <c r="AM533" s="100"/>
      <c r="AN533" s="100"/>
      <c r="AO533" s="100"/>
      <c r="AP533" s="100"/>
      <c r="AQ533" s="3451"/>
      <c r="AR533" s="3451"/>
      <c r="AS533" s="41"/>
      <c r="AT533" s="41"/>
      <c r="AU533" s="110"/>
      <c r="AV533" s="79"/>
    </row>
    <row r="534" spans="1:48" ht="12" customHeight="1">
      <c r="A534" s="111"/>
      <c r="B534" s="41"/>
      <c r="C534" s="41"/>
      <c r="F534" s="79"/>
      <c r="G534" s="41"/>
      <c r="H534" s="41"/>
      <c r="J534" s="41"/>
      <c r="K534" s="41"/>
      <c r="L534" s="41"/>
      <c r="M534" s="41"/>
      <c r="N534" s="109"/>
      <c r="O534" s="41"/>
      <c r="P534" s="41"/>
      <c r="Q534" s="41"/>
      <c r="R534" s="41"/>
      <c r="S534" s="41"/>
      <c r="T534" s="41"/>
      <c r="U534" s="41"/>
      <c r="V534" s="41"/>
      <c r="W534" s="41"/>
      <c r="X534" s="41"/>
      <c r="Y534" s="41"/>
      <c r="Z534" s="41"/>
      <c r="AA534" s="100"/>
      <c r="AB534" s="100"/>
      <c r="AC534" s="100"/>
      <c r="AD534" s="100"/>
      <c r="AE534" s="100"/>
      <c r="AF534" s="109"/>
      <c r="AG534" s="109"/>
      <c r="AH534" s="109"/>
      <c r="AI534" s="109"/>
      <c r="AJ534" s="109"/>
      <c r="AK534" s="100"/>
      <c r="AL534" s="100"/>
      <c r="AM534" s="100"/>
      <c r="AN534" s="100"/>
      <c r="AO534" s="100"/>
      <c r="AP534" s="100"/>
      <c r="AQ534" s="3451"/>
      <c r="AR534" s="3451"/>
      <c r="AS534" s="41"/>
      <c r="AT534" s="41"/>
      <c r="AU534" s="110"/>
      <c r="AV534" s="79"/>
    </row>
    <row r="535" spans="1:48" ht="12" customHeight="1">
      <c r="A535" s="111"/>
      <c r="B535" s="41"/>
      <c r="C535" s="41"/>
      <c r="F535" s="79"/>
      <c r="G535" s="41"/>
      <c r="H535" s="41"/>
      <c r="J535" s="41"/>
      <c r="K535" s="41"/>
      <c r="L535" s="41"/>
      <c r="M535" s="41"/>
      <c r="N535" s="109"/>
      <c r="O535" s="41"/>
      <c r="P535" s="41"/>
      <c r="Q535" s="41"/>
      <c r="R535" s="41"/>
      <c r="S535" s="41"/>
      <c r="T535" s="41"/>
      <c r="U535" s="41"/>
      <c r="V535" s="41"/>
      <c r="W535" s="41"/>
      <c r="X535" s="41"/>
      <c r="Y535" s="41"/>
      <c r="Z535" s="41"/>
      <c r="AA535" s="100"/>
      <c r="AB535" s="100"/>
      <c r="AC535" s="100"/>
      <c r="AD535" s="100"/>
      <c r="AE535" s="100"/>
      <c r="AF535" s="109"/>
      <c r="AG535" s="109"/>
      <c r="AH535" s="109"/>
      <c r="AI535" s="109"/>
      <c r="AJ535" s="109"/>
      <c r="AK535" s="100"/>
      <c r="AL535" s="100"/>
      <c r="AM535" s="100"/>
      <c r="AN535" s="100"/>
      <c r="AO535" s="100"/>
      <c r="AP535" s="100"/>
      <c r="AQ535" s="3451"/>
      <c r="AR535" s="3451"/>
      <c r="AS535" s="41"/>
      <c r="AT535" s="41"/>
      <c r="AU535" s="110"/>
      <c r="AV535" s="79"/>
    </row>
    <row r="536" spans="1:48" ht="12" customHeight="1">
      <c r="A536" s="111"/>
      <c r="B536" s="41"/>
      <c r="C536" s="41"/>
      <c r="F536" s="79"/>
      <c r="G536" s="41"/>
      <c r="H536" s="41"/>
      <c r="J536" s="41"/>
      <c r="K536" s="41"/>
      <c r="L536" s="41"/>
      <c r="M536" s="41"/>
      <c r="N536" s="109"/>
      <c r="O536" s="41"/>
      <c r="P536" s="41"/>
      <c r="Q536" s="41"/>
      <c r="R536" s="41"/>
      <c r="S536" s="41"/>
      <c r="T536" s="41"/>
      <c r="U536" s="41"/>
      <c r="V536" s="41"/>
      <c r="W536" s="41"/>
      <c r="X536" s="41"/>
      <c r="Y536" s="41"/>
      <c r="Z536" s="41"/>
      <c r="AA536" s="100"/>
      <c r="AB536" s="100"/>
      <c r="AC536" s="100"/>
      <c r="AD536" s="100"/>
      <c r="AE536" s="100"/>
      <c r="AF536" s="109"/>
      <c r="AG536" s="109"/>
      <c r="AH536" s="109"/>
      <c r="AI536" s="109"/>
      <c r="AJ536" s="109"/>
      <c r="AK536" s="100"/>
      <c r="AL536" s="100"/>
      <c r="AM536" s="100"/>
      <c r="AN536" s="100"/>
      <c r="AO536" s="100"/>
      <c r="AP536" s="100"/>
      <c r="AQ536" s="3451"/>
      <c r="AR536" s="3451"/>
      <c r="AS536" s="41"/>
      <c r="AT536" s="41"/>
      <c r="AU536" s="110"/>
      <c r="AV536" s="79"/>
    </row>
    <row r="537" spans="1:48" ht="12" customHeight="1">
      <c r="A537" s="111"/>
      <c r="B537" s="41"/>
      <c r="C537" s="41"/>
      <c r="F537" s="79"/>
      <c r="G537" s="41"/>
      <c r="H537" s="41"/>
      <c r="J537" s="41"/>
      <c r="K537" s="41"/>
      <c r="L537" s="41"/>
      <c r="M537" s="41"/>
      <c r="N537" s="109"/>
      <c r="O537" s="41"/>
      <c r="P537" s="41"/>
      <c r="Q537" s="41"/>
      <c r="R537" s="41"/>
      <c r="S537" s="41"/>
      <c r="T537" s="41"/>
      <c r="U537" s="41"/>
      <c r="V537" s="41"/>
      <c r="W537" s="41"/>
      <c r="X537" s="41"/>
      <c r="Y537" s="41"/>
      <c r="Z537" s="41"/>
      <c r="AA537" s="100"/>
      <c r="AB537" s="100"/>
      <c r="AC537" s="100"/>
      <c r="AD537" s="100"/>
      <c r="AE537" s="100"/>
      <c r="AF537" s="109"/>
      <c r="AG537" s="109"/>
      <c r="AH537" s="109"/>
      <c r="AI537" s="109"/>
      <c r="AJ537" s="109"/>
      <c r="AK537" s="100"/>
      <c r="AL537" s="100"/>
      <c r="AM537" s="100"/>
      <c r="AN537" s="100"/>
      <c r="AO537" s="100"/>
      <c r="AP537" s="100"/>
      <c r="AQ537" s="3451"/>
      <c r="AR537" s="3451"/>
      <c r="AS537" s="41"/>
      <c r="AT537" s="41"/>
      <c r="AU537" s="110"/>
      <c r="AV537" s="79"/>
    </row>
    <row r="538" spans="1:48" ht="12" customHeight="1">
      <c r="A538" s="111"/>
      <c r="B538" s="41"/>
      <c r="C538" s="41"/>
      <c r="F538" s="79"/>
      <c r="G538" s="41"/>
      <c r="H538" s="41"/>
      <c r="J538" s="41"/>
      <c r="K538" s="41"/>
      <c r="L538" s="41"/>
      <c r="M538" s="41"/>
      <c r="N538" s="109"/>
      <c r="O538" s="41"/>
      <c r="P538" s="41"/>
      <c r="Q538" s="41"/>
      <c r="R538" s="41"/>
      <c r="S538" s="41"/>
      <c r="T538" s="41"/>
      <c r="U538" s="41"/>
      <c r="V538" s="41"/>
      <c r="W538" s="41"/>
      <c r="X538" s="41"/>
      <c r="Y538" s="41"/>
      <c r="Z538" s="41"/>
      <c r="AA538" s="100"/>
      <c r="AB538" s="100"/>
      <c r="AC538" s="100"/>
      <c r="AD538" s="100"/>
      <c r="AE538" s="100"/>
      <c r="AF538" s="109"/>
      <c r="AG538" s="109"/>
      <c r="AH538" s="109"/>
      <c r="AI538" s="109"/>
      <c r="AJ538" s="109"/>
      <c r="AK538" s="100"/>
      <c r="AL538" s="100"/>
      <c r="AM538" s="100"/>
      <c r="AN538" s="100"/>
      <c r="AO538" s="100"/>
      <c r="AP538" s="100"/>
      <c r="AQ538" s="3451"/>
      <c r="AR538" s="3451"/>
      <c r="AS538" s="41"/>
      <c r="AT538" s="41"/>
      <c r="AU538" s="110"/>
      <c r="AV538" s="79"/>
    </row>
    <row r="539" spans="1:48" ht="12" customHeight="1">
      <c r="A539" s="111"/>
      <c r="B539" s="41"/>
      <c r="C539" s="41"/>
      <c r="F539" s="79"/>
      <c r="G539" s="41"/>
      <c r="H539" s="41"/>
      <c r="J539" s="41"/>
      <c r="K539" s="41"/>
      <c r="L539" s="41"/>
      <c r="M539" s="41"/>
      <c r="N539" s="109"/>
      <c r="O539" s="41"/>
      <c r="P539" s="41"/>
      <c r="Q539" s="41"/>
      <c r="R539" s="41"/>
      <c r="S539" s="41"/>
      <c r="T539" s="41"/>
      <c r="U539" s="41"/>
      <c r="V539" s="41"/>
      <c r="W539" s="41"/>
      <c r="X539" s="41"/>
      <c r="Y539" s="41"/>
      <c r="Z539" s="41"/>
      <c r="AA539" s="100"/>
      <c r="AB539" s="100"/>
      <c r="AC539" s="100"/>
      <c r="AD539" s="100"/>
      <c r="AE539" s="100"/>
      <c r="AF539" s="109"/>
      <c r="AG539" s="109"/>
      <c r="AH539" s="109"/>
      <c r="AI539" s="109"/>
      <c r="AJ539" s="109"/>
      <c r="AK539" s="100"/>
      <c r="AL539" s="100"/>
      <c r="AM539" s="100"/>
      <c r="AN539" s="100"/>
      <c r="AO539" s="100"/>
      <c r="AP539" s="100"/>
      <c r="AQ539" s="3451"/>
      <c r="AR539" s="3451"/>
      <c r="AS539" s="41"/>
      <c r="AT539" s="41"/>
      <c r="AU539" s="110"/>
      <c r="AV539" s="79"/>
    </row>
    <row r="540" spans="1:48" ht="12" customHeight="1">
      <c r="A540" s="111"/>
      <c r="B540" s="41"/>
      <c r="C540" s="41"/>
      <c r="F540" s="79"/>
      <c r="G540" s="41"/>
      <c r="H540" s="41"/>
      <c r="J540" s="41"/>
      <c r="K540" s="41"/>
      <c r="L540" s="41"/>
      <c r="M540" s="41"/>
      <c r="N540" s="109"/>
      <c r="O540" s="41"/>
      <c r="P540" s="41"/>
      <c r="Q540" s="41"/>
      <c r="R540" s="41"/>
      <c r="S540" s="41"/>
      <c r="T540" s="41"/>
      <c r="U540" s="41"/>
      <c r="V540" s="41"/>
      <c r="W540" s="41"/>
      <c r="X540" s="41"/>
      <c r="Y540" s="41"/>
      <c r="Z540" s="41"/>
      <c r="AA540" s="100"/>
      <c r="AB540" s="100"/>
      <c r="AC540" s="100"/>
      <c r="AD540" s="100"/>
      <c r="AE540" s="100"/>
      <c r="AF540" s="109"/>
      <c r="AG540" s="109"/>
      <c r="AH540" s="109"/>
      <c r="AI540" s="109"/>
      <c r="AJ540" s="109"/>
      <c r="AK540" s="100"/>
      <c r="AL540" s="100"/>
      <c r="AM540" s="100"/>
      <c r="AN540" s="100"/>
      <c r="AO540" s="100"/>
      <c r="AP540" s="100"/>
      <c r="AQ540" s="3451"/>
      <c r="AR540" s="3451"/>
      <c r="AS540" s="41"/>
      <c r="AT540" s="41"/>
      <c r="AU540" s="110"/>
      <c r="AV540" s="79"/>
    </row>
    <row r="541" spans="1:48" ht="12" customHeight="1">
      <c r="A541" s="111"/>
      <c r="B541" s="41"/>
      <c r="C541" s="41"/>
      <c r="F541" s="79"/>
      <c r="G541" s="41"/>
      <c r="H541" s="41"/>
      <c r="J541" s="41"/>
      <c r="K541" s="41"/>
      <c r="L541" s="41"/>
      <c r="M541" s="41"/>
      <c r="N541" s="109"/>
      <c r="O541" s="41"/>
      <c r="P541" s="41"/>
      <c r="Q541" s="41"/>
      <c r="R541" s="41"/>
      <c r="S541" s="41"/>
      <c r="T541" s="41"/>
      <c r="U541" s="41"/>
      <c r="V541" s="41"/>
      <c r="W541" s="41"/>
      <c r="X541" s="41"/>
      <c r="Y541" s="41"/>
      <c r="Z541" s="41"/>
      <c r="AA541" s="100"/>
      <c r="AB541" s="100"/>
      <c r="AC541" s="100"/>
      <c r="AD541" s="100"/>
      <c r="AE541" s="100"/>
      <c r="AF541" s="109"/>
      <c r="AG541" s="109"/>
      <c r="AH541" s="109"/>
      <c r="AI541" s="109"/>
      <c r="AJ541" s="109"/>
      <c r="AK541" s="100"/>
      <c r="AL541" s="100"/>
      <c r="AM541" s="100"/>
      <c r="AN541" s="100"/>
      <c r="AO541" s="100"/>
      <c r="AP541" s="100"/>
      <c r="AQ541" s="3451"/>
      <c r="AR541" s="3451"/>
      <c r="AS541" s="41"/>
      <c r="AT541" s="41"/>
      <c r="AU541" s="110"/>
      <c r="AV541" s="79"/>
    </row>
    <row r="542" spans="1:48" ht="12" customHeight="1">
      <c r="A542" s="111"/>
      <c r="B542" s="41"/>
      <c r="C542" s="41"/>
      <c r="F542" s="79"/>
      <c r="G542" s="41"/>
      <c r="H542" s="41"/>
      <c r="J542" s="41"/>
      <c r="K542" s="41"/>
      <c r="L542" s="41"/>
      <c r="M542" s="41"/>
      <c r="N542" s="109"/>
      <c r="O542" s="41"/>
      <c r="P542" s="41"/>
      <c r="Q542" s="41"/>
      <c r="R542" s="41"/>
      <c r="S542" s="41"/>
      <c r="T542" s="41"/>
      <c r="U542" s="41"/>
      <c r="V542" s="41"/>
      <c r="W542" s="41"/>
      <c r="X542" s="41"/>
      <c r="Y542" s="41"/>
      <c r="Z542" s="41"/>
      <c r="AA542" s="100"/>
      <c r="AB542" s="100"/>
      <c r="AC542" s="100"/>
      <c r="AD542" s="100"/>
      <c r="AE542" s="100"/>
      <c r="AF542" s="109"/>
      <c r="AG542" s="109"/>
      <c r="AH542" s="109"/>
      <c r="AI542" s="109"/>
      <c r="AJ542" s="109"/>
      <c r="AK542" s="100"/>
      <c r="AL542" s="100"/>
      <c r="AM542" s="100"/>
      <c r="AN542" s="100"/>
      <c r="AO542" s="100"/>
      <c r="AP542" s="100"/>
      <c r="AQ542" s="3451"/>
      <c r="AR542" s="3451"/>
      <c r="AS542" s="41"/>
      <c r="AT542" s="41"/>
      <c r="AU542" s="110"/>
      <c r="AV542" s="79"/>
    </row>
    <row r="543" spans="1:48" ht="12" customHeight="1">
      <c r="A543" s="111"/>
      <c r="B543" s="41"/>
      <c r="C543" s="41"/>
      <c r="F543" s="79"/>
      <c r="G543" s="41"/>
      <c r="H543" s="41"/>
      <c r="J543" s="41"/>
      <c r="K543" s="41"/>
      <c r="L543" s="41"/>
      <c r="M543" s="41"/>
      <c r="N543" s="109"/>
      <c r="O543" s="41"/>
      <c r="P543" s="41"/>
      <c r="Q543" s="41"/>
      <c r="R543" s="41"/>
      <c r="S543" s="41"/>
      <c r="T543" s="41"/>
      <c r="U543" s="41"/>
      <c r="V543" s="41"/>
      <c r="W543" s="41"/>
      <c r="X543" s="41"/>
      <c r="Y543" s="41"/>
      <c r="Z543" s="41"/>
      <c r="AA543" s="100"/>
      <c r="AB543" s="100"/>
      <c r="AC543" s="100"/>
      <c r="AD543" s="100"/>
      <c r="AE543" s="100"/>
      <c r="AF543" s="109"/>
      <c r="AG543" s="109"/>
      <c r="AH543" s="109"/>
      <c r="AI543" s="109"/>
      <c r="AJ543" s="109"/>
      <c r="AK543" s="100"/>
      <c r="AL543" s="100"/>
      <c r="AM543" s="100"/>
      <c r="AN543" s="100"/>
      <c r="AO543" s="100"/>
      <c r="AP543" s="100"/>
      <c r="AQ543" s="3451"/>
      <c r="AR543" s="3451"/>
      <c r="AS543" s="41"/>
      <c r="AT543" s="41"/>
      <c r="AU543" s="110"/>
      <c r="AV543" s="79"/>
    </row>
    <row r="544" spans="1:48" ht="12" customHeight="1">
      <c r="A544" s="111"/>
      <c r="B544" s="41"/>
      <c r="C544" s="41"/>
      <c r="F544" s="79"/>
      <c r="G544" s="41"/>
      <c r="H544" s="41"/>
      <c r="J544" s="41"/>
      <c r="K544" s="41"/>
      <c r="L544" s="41"/>
      <c r="M544" s="41"/>
      <c r="N544" s="109"/>
      <c r="O544" s="41"/>
      <c r="P544" s="41"/>
      <c r="Q544" s="41"/>
      <c r="R544" s="41"/>
      <c r="S544" s="41"/>
      <c r="T544" s="41"/>
      <c r="U544" s="41"/>
      <c r="V544" s="41"/>
      <c r="W544" s="41"/>
      <c r="X544" s="41"/>
      <c r="Y544" s="41"/>
      <c r="Z544" s="41"/>
      <c r="AA544" s="100"/>
      <c r="AB544" s="100"/>
      <c r="AC544" s="100"/>
      <c r="AD544" s="100"/>
      <c r="AE544" s="100"/>
      <c r="AF544" s="109"/>
      <c r="AG544" s="109"/>
      <c r="AH544" s="109"/>
      <c r="AI544" s="109"/>
      <c r="AJ544" s="109"/>
      <c r="AK544" s="100"/>
      <c r="AL544" s="100"/>
      <c r="AM544" s="100"/>
      <c r="AN544" s="100"/>
      <c r="AO544" s="100"/>
      <c r="AP544" s="100"/>
      <c r="AQ544" s="3451"/>
      <c r="AR544" s="3451"/>
      <c r="AS544" s="41"/>
      <c r="AT544" s="41"/>
      <c r="AU544" s="110"/>
      <c r="AV544" s="79"/>
    </row>
    <row r="545" spans="1:48" ht="12" customHeight="1">
      <c r="A545" s="111"/>
      <c r="B545" s="41"/>
      <c r="C545" s="41"/>
      <c r="F545" s="79"/>
      <c r="G545" s="41"/>
      <c r="H545" s="41"/>
      <c r="J545" s="41"/>
      <c r="K545" s="41"/>
      <c r="L545" s="41"/>
      <c r="M545" s="41"/>
      <c r="N545" s="109"/>
      <c r="O545" s="41"/>
      <c r="P545" s="41"/>
      <c r="Q545" s="41"/>
      <c r="R545" s="41"/>
      <c r="S545" s="41"/>
      <c r="T545" s="41"/>
      <c r="U545" s="41"/>
      <c r="V545" s="41"/>
      <c r="W545" s="41"/>
      <c r="X545" s="41"/>
      <c r="Y545" s="41"/>
      <c r="Z545" s="41"/>
      <c r="AA545" s="100"/>
      <c r="AB545" s="100"/>
      <c r="AC545" s="100"/>
      <c r="AD545" s="100"/>
      <c r="AE545" s="100"/>
      <c r="AF545" s="109"/>
      <c r="AG545" s="109"/>
      <c r="AH545" s="109"/>
      <c r="AI545" s="109"/>
      <c r="AJ545" s="109"/>
      <c r="AK545" s="100"/>
      <c r="AL545" s="100"/>
      <c r="AM545" s="100"/>
      <c r="AN545" s="100"/>
      <c r="AO545" s="100"/>
      <c r="AP545" s="100"/>
      <c r="AQ545" s="3451"/>
      <c r="AR545" s="3451"/>
      <c r="AS545" s="41"/>
      <c r="AT545" s="41"/>
      <c r="AU545" s="110"/>
      <c r="AV545" s="79"/>
    </row>
    <row r="546" spans="1:48" ht="12" customHeight="1">
      <c r="A546" s="111"/>
      <c r="B546" s="41"/>
      <c r="C546" s="41"/>
      <c r="F546" s="79"/>
      <c r="G546" s="41"/>
      <c r="H546" s="41"/>
      <c r="J546" s="41"/>
      <c r="K546" s="41"/>
      <c r="L546" s="41"/>
      <c r="M546" s="41"/>
      <c r="N546" s="109"/>
      <c r="O546" s="41"/>
      <c r="P546" s="41"/>
      <c r="Q546" s="41"/>
      <c r="R546" s="41"/>
      <c r="S546" s="41"/>
      <c r="T546" s="41"/>
      <c r="U546" s="41"/>
      <c r="V546" s="41"/>
      <c r="W546" s="41"/>
      <c r="X546" s="41"/>
      <c r="Y546" s="41"/>
      <c r="Z546" s="41"/>
      <c r="AA546" s="100"/>
      <c r="AB546" s="100"/>
      <c r="AC546" s="100"/>
      <c r="AD546" s="100"/>
      <c r="AE546" s="100"/>
      <c r="AF546" s="109"/>
      <c r="AG546" s="109"/>
      <c r="AH546" s="109"/>
      <c r="AI546" s="109"/>
      <c r="AJ546" s="109"/>
      <c r="AK546" s="100"/>
      <c r="AL546" s="100"/>
      <c r="AM546" s="100"/>
      <c r="AN546" s="100"/>
      <c r="AO546" s="100"/>
      <c r="AP546" s="100"/>
      <c r="AQ546" s="3451"/>
      <c r="AR546" s="3451"/>
      <c r="AS546" s="41"/>
      <c r="AT546" s="41"/>
      <c r="AU546" s="110"/>
      <c r="AV546" s="79"/>
    </row>
    <row r="547" spans="1:48" ht="12" customHeight="1">
      <c r="A547" s="111"/>
      <c r="B547" s="41"/>
      <c r="C547" s="41"/>
      <c r="F547" s="79"/>
      <c r="G547" s="41"/>
      <c r="H547" s="41"/>
      <c r="J547" s="41"/>
      <c r="K547" s="41"/>
      <c r="L547" s="41"/>
      <c r="M547" s="41"/>
      <c r="N547" s="109"/>
      <c r="O547" s="41"/>
      <c r="P547" s="41"/>
      <c r="Q547" s="41"/>
      <c r="R547" s="41"/>
      <c r="S547" s="41"/>
      <c r="T547" s="41"/>
      <c r="U547" s="41"/>
      <c r="V547" s="41"/>
      <c r="W547" s="41"/>
      <c r="X547" s="41"/>
      <c r="Y547" s="41"/>
      <c r="Z547" s="41"/>
      <c r="AA547" s="100"/>
      <c r="AB547" s="100"/>
      <c r="AC547" s="100"/>
      <c r="AD547" s="100"/>
      <c r="AE547" s="100"/>
      <c r="AF547" s="109"/>
      <c r="AG547" s="109"/>
      <c r="AH547" s="109"/>
      <c r="AI547" s="109"/>
      <c r="AJ547" s="109"/>
      <c r="AK547" s="100"/>
      <c r="AL547" s="100"/>
      <c r="AM547" s="100"/>
      <c r="AN547" s="100"/>
      <c r="AO547" s="100"/>
      <c r="AP547" s="100"/>
      <c r="AQ547" s="3451"/>
      <c r="AR547" s="3451"/>
      <c r="AS547" s="41"/>
      <c r="AT547" s="41"/>
      <c r="AU547" s="110"/>
      <c r="AV547" s="79"/>
    </row>
    <row r="548" spans="1:48" ht="12" customHeight="1">
      <c r="A548" s="111"/>
      <c r="B548" s="41"/>
      <c r="C548" s="41"/>
      <c r="F548" s="79"/>
      <c r="G548" s="41"/>
      <c r="H548" s="41"/>
      <c r="J548" s="41"/>
      <c r="K548" s="41"/>
      <c r="L548" s="41"/>
      <c r="M548" s="41"/>
      <c r="N548" s="109"/>
      <c r="O548" s="41"/>
      <c r="P548" s="41"/>
      <c r="Q548" s="41"/>
      <c r="R548" s="41"/>
      <c r="S548" s="41"/>
      <c r="T548" s="41"/>
      <c r="U548" s="41"/>
      <c r="V548" s="41"/>
      <c r="W548" s="41"/>
      <c r="X548" s="41"/>
      <c r="Y548" s="41"/>
      <c r="Z548" s="41"/>
      <c r="AA548" s="100"/>
      <c r="AB548" s="100"/>
      <c r="AC548" s="100"/>
      <c r="AD548" s="100"/>
      <c r="AE548" s="100"/>
      <c r="AF548" s="109"/>
      <c r="AG548" s="109"/>
      <c r="AH548" s="109"/>
      <c r="AI548" s="109"/>
      <c r="AJ548" s="109"/>
      <c r="AK548" s="100"/>
      <c r="AL548" s="100"/>
      <c r="AM548" s="100"/>
      <c r="AN548" s="100"/>
      <c r="AO548" s="100"/>
      <c r="AP548" s="100"/>
      <c r="AQ548" s="3451"/>
      <c r="AR548" s="3451"/>
      <c r="AS548" s="41"/>
      <c r="AT548" s="41"/>
      <c r="AU548" s="110"/>
      <c r="AV548" s="79"/>
    </row>
    <row r="549" spans="1:48" ht="12" customHeight="1">
      <c r="A549" s="111"/>
      <c r="B549" s="41"/>
      <c r="C549" s="41"/>
      <c r="F549" s="79"/>
      <c r="G549" s="41"/>
      <c r="H549" s="41"/>
      <c r="J549" s="41"/>
      <c r="K549" s="41"/>
      <c r="L549" s="41"/>
      <c r="M549" s="41"/>
      <c r="N549" s="109"/>
      <c r="O549" s="41"/>
      <c r="P549" s="41"/>
      <c r="Q549" s="41"/>
      <c r="R549" s="41"/>
      <c r="S549" s="41"/>
      <c r="T549" s="41"/>
      <c r="U549" s="41"/>
      <c r="V549" s="41"/>
      <c r="W549" s="41"/>
      <c r="X549" s="41"/>
      <c r="Y549" s="41"/>
      <c r="Z549" s="41"/>
      <c r="AA549" s="100"/>
      <c r="AB549" s="100"/>
      <c r="AC549" s="100"/>
      <c r="AD549" s="100"/>
      <c r="AE549" s="100"/>
      <c r="AF549" s="109"/>
      <c r="AG549" s="109"/>
      <c r="AH549" s="109"/>
      <c r="AI549" s="109"/>
      <c r="AJ549" s="109"/>
      <c r="AK549" s="100"/>
      <c r="AL549" s="100"/>
      <c r="AM549" s="100"/>
      <c r="AN549" s="100"/>
      <c r="AO549" s="100"/>
      <c r="AP549" s="100"/>
      <c r="AQ549" s="3451"/>
      <c r="AR549" s="3451"/>
      <c r="AS549" s="41"/>
      <c r="AT549" s="41"/>
      <c r="AU549" s="110"/>
      <c r="AV549" s="79"/>
    </row>
    <row r="550" spans="1:48" ht="12" customHeight="1">
      <c r="A550" s="111"/>
      <c r="B550" s="41"/>
      <c r="C550" s="41"/>
      <c r="F550" s="79"/>
      <c r="G550" s="41"/>
      <c r="H550" s="41"/>
      <c r="J550" s="41"/>
      <c r="K550" s="41"/>
      <c r="L550" s="41"/>
      <c r="M550" s="41"/>
      <c r="N550" s="109"/>
      <c r="O550" s="41"/>
      <c r="P550" s="41"/>
      <c r="Q550" s="41"/>
      <c r="R550" s="41"/>
      <c r="S550" s="41"/>
      <c r="T550" s="41"/>
      <c r="U550" s="41"/>
      <c r="V550" s="41"/>
      <c r="W550" s="41"/>
      <c r="X550" s="41"/>
      <c r="Y550" s="41"/>
      <c r="Z550" s="41"/>
      <c r="AA550" s="100"/>
      <c r="AB550" s="100"/>
      <c r="AC550" s="100"/>
      <c r="AD550" s="100"/>
      <c r="AE550" s="100"/>
      <c r="AF550" s="109"/>
      <c r="AG550" s="109"/>
      <c r="AH550" s="109"/>
      <c r="AI550" s="109"/>
      <c r="AJ550" s="109"/>
      <c r="AK550" s="100"/>
      <c r="AL550" s="100"/>
      <c r="AM550" s="100"/>
      <c r="AN550" s="100"/>
      <c r="AO550" s="100"/>
      <c r="AP550" s="100"/>
      <c r="AQ550" s="3451"/>
      <c r="AR550" s="3451"/>
      <c r="AS550" s="41"/>
      <c r="AT550" s="41"/>
      <c r="AU550" s="110"/>
      <c r="AV550" s="79"/>
    </row>
    <row r="551" spans="1:48" ht="12" customHeight="1">
      <c r="A551" s="111"/>
      <c r="B551" s="41"/>
      <c r="C551" s="41"/>
      <c r="F551" s="79"/>
      <c r="G551" s="41"/>
      <c r="H551" s="41"/>
      <c r="J551" s="41"/>
      <c r="K551" s="41"/>
      <c r="L551" s="41"/>
      <c r="M551" s="41"/>
      <c r="N551" s="109"/>
      <c r="O551" s="41"/>
      <c r="P551" s="41"/>
      <c r="Q551" s="41"/>
      <c r="R551" s="41"/>
      <c r="S551" s="41"/>
      <c r="T551" s="41"/>
      <c r="U551" s="41"/>
      <c r="V551" s="41"/>
      <c r="W551" s="41"/>
      <c r="X551" s="41"/>
      <c r="Y551" s="41"/>
      <c r="Z551" s="41"/>
      <c r="AA551" s="100"/>
      <c r="AB551" s="100"/>
      <c r="AC551" s="100"/>
      <c r="AD551" s="100"/>
      <c r="AE551" s="100"/>
      <c r="AF551" s="109"/>
      <c r="AG551" s="109"/>
      <c r="AH551" s="109"/>
      <c r="AI551" s="109"/>
      <c r="AJ551" s="109"/>
      <c r="AK551" s="100"/>
      <c r="AL551" s="100"/>
      <c r="AM551" s="100"/>
      <c r="AN551" s="100"/>
      <c r="AO551" s="100"/>
      <c r="AP551" s="100"/>
      <c r="AQ551" s="3451"/>
      <c r="AR551" s="3451"/>
      <c r="AS551" s="41"/>
      <c r="AT551" s="41"/>
      <c r="AU551" s="110"/>
      <c r="AV551" s="79"/>
    </row>
    <row r="552" spans="1:48" ht="12" customHeight="1">
      <c r="A552" s="111"/>
      <c r="B552" s="41"/>
      <c r="C552" s="41"/>
      <c r="F552" s="79"/>
      <c r="G552" s="41"/>
      <c r="H552" s="41"/>
      <c r="J552" s="41"/>
      <c r="K552" s="41"/>
      <c r="L552" s="41"/>
      <c r="M552" s="41"/>
      <c r="N552" s="109"/>
      <c r="O552" s="41"/>
      <c r="P552" s="41"/>
      <c r="Q552" s="41"/>
      <c r="R552" s="41"/>
      <c r="S552" s="41"/>
      <c r="T552" s="41"/>
      <c r="U552" s="41"/>
      <c r="V552" s="41"/>
      <c r="W552" s="41"/>
      <c r="X552" s="41"/>
      <c r="Y552" s="41"/>
      <c r="Z552" s="41"/>
      <c r="AA552" s="100"/>
      <c r="AB552" s="100"/>
      <c r="AC552" s="100"/>
      <c r="AD552" s="100"/>
      <c r="AE552" s="100"/>
      <c r="AF552" s="109"/>
      <c r="AG552" s="109"/>
      <c r="AH552" s="109"/>
      <c r="AI552" s="109"/>
      <c r="AJ552" s="109"/>
      <c r="AK552" s="100"/>
      <c r="AL552" s="100"/>
      <c r="AM552" s="100"/>
      <c r="AN552" s="100"/>
      <c r="AO552" s="100"/>
      <c r="AP552" s="100"/>
      <c r="AQ552" s="3451"/>
      <c r="AR552" s="3451"/>
      <c r="AS552" s="41"/>
      <c r="AT552" s="41"/>
      <c r="AU552" s="110"/>
      <c r="AV552" s="79"/>
    </row>
    <row r="553" spans="1:48" ht="12" customHeight="1">
      <c r="A553" s="111"/>
      <c r="B553" s="41"/>
      <c r="C553" s="41"/>
      <c r="F553" s="79"/>
      <c r="G553" s="41"/>
      <c r="H553" s="41"/>
      <c r="J553" s="41"/>
      <c r="K553" s="41"/>
      <c r="L553" s="41"/>
      <c r="M553" s="41"/>
      <c r="N553" s="109"/>
      <c r="O553" s="41"/>
      <c r="P553" s="41"/>
      <c r="Q553" s="41"/>
      <c r="R553" s="41"/>
      <c r="S553" s="41"/>
      <c r="T553" s="41"/>
      <c r="U553" s="41"/>
      <c r="V553" s="41"/>
      <c r="W553" s="41"/>
      <c r="X553" s="41"/>
      <c r="Y553" s="41"/>
      <c r="Z553" s="41"/>
      <c r="AA553" s="100"/>
      <c r="AB553" s="100"/>
      <c r="AC553" s="100"/>
      <c r="AD553" s="100"/>
      <c r="AE553" s="100"/>
      <c r="AF553" s="109"/>
      <c r="AG553" s="109"/>
      <c r="AH553" s="109"/>
      <c r="AI553" s="109"/>
      <c r="AJ553" s="109"/>
      <c r="AK553" s="100"/>
      <c r="AL553" s="100"/>
      <c r="AM553" s="100"/>
      <c r="AN553" s="100"/>
      <c r="AO553" s="100"/>
      <c r="AP553" s="100"/>
      <c r="AQ553" s="3451"/>
      <c r="AR553" s="3451"/>
      <c r="AS553" s="41"/>
      <c r="AT553" s="41"/>
      <c r="AU553" s="110"/>
      <c r="AV553" s="79"/>
    </row>
    <row r="554" spans="1:48" ht="12" customHeight="1">
      <c r="A554" s="111"/>
      <c r="B554" s="41"/>
      <c r="C554" s="41"/>
      <c r="F554" s="79"/>
      <c r="G554" s="41"/>
      <c r="H554" s="41"/>
      <c r="J554" s="41"/>
      <c r="K554" s="41"/>
      <c r="L554" s="41"/>
      <c r="M554" s="41"/>
      <c r="N554" s="109"/>
      <c r="O554" s="41"/>
      <c r="P554" s="41"/>
      <c r="Q554" s="41"/>
      <c r="R554" s="41"/>
      <c r="S554" s="41"/>
      <c r="T554" s="41"/>
      <c r="U554" s="41"/>
      <c r="V554" s="41"/>
      <c r="W554" s="41"/>
      <c r="X554" s="41"/>
      <c r="Y554" s="41"/>
      <c r="Z554" s="41"/>
      <c r="AA554" s="100"/>
      <c r="AB554" s="100"/>
      <c r="AC554" s="100"/>
      <c r="AD554" s="100"/>
      <c r="AE554" s="100"/>
      <c r="AF554" s="109"/>
      <c r="AG554" s="109"/>
      <c r="AH554" s="109"/>
      <c r="AI554" s="109"/>
      <c r="AJ554" s="109"/>
      <c r="AK554" s="100"/>
      <c r="AL554" s="100"/>
      <c r="AM554" s="100"/>
      <c r="AN554" s="100"/>
      <c r="AO554" s="100"/>
      <c r="AP554" s="100"/>
      <c r="AQ554" s="3451"/>
      <c r="AR554" s="3451"/>
      <c r="AS554" s="41"/>
      <c r="AT554" s="41"/>
      <c r="AU554" s="110"/>
      <c r="AV554" s="79"/>
    </row>
    <row r="555" spans="1:48" ht="12" customHeight="1">
      <c r="A555" s="111"/>
      <c r="B555" s="41"/>
      <c r="C555" s="41"/>
      <c r="F555" s="79"/>
      <c r="G555" s="41"/>
      <c r="H555" s="41"/>
      <c r="J555" s="41"/>
      <c r="K555" s="41"/>
      <c r="L555" s="41"/>
      <c r="M555" s="41"/>
      <c r="N555" s="109"/>
      <c r="O555" s="41"/>
      <c r="P555" s="41"/>
      <c r="Q555" s="41"/>
      <c r="R555" s="41"/>
      <c r="S555" s="41"/>
      <c r="T555" s="41"/>
      <c r="U555" s="41"/>
      <c r="V555" s="41"/>
      <c r="W555" s="41"/>
      <c r="X555" s="41"/>
      <c r="Y555" s="41"/>
      <c r="Z555" s="41"/>
      <c r="AA555" s="100"/>
      <c r="AB555" s="100"/>
      <c r="AC555" s="100"/>
      <c r="AD555" s="100"/>
      <c r="AE555" s="100"/>
      <c r="AF555" s="109"/>
      <c r="AG555" s="109"/>
      <c r="AH555" s="109"/>
      <c r="AI555" s="109"/>
      <c r="AJ555" s="109"/>
      <c r="AK555" s="100"/>
      <c r="AL555" s="100"/>
      <c r="AM555" s="100"/>
      <c r="AN555" s="100"/>
      <c r="AO555" s="100"/>
      <c r="AP555" s="100"/>
      <c r="AQ555" s="3451"/>
      <c r="AR555" s="3451"/>
      <c r="AS555" s="41"/>
      <c r="AT555" s="41"/>
      <c r="AU555" s="110"/>
      <c r="AV555" s="79"/>
    </row>
    <row r="556" spans="1:48" ht="12" customHeight="1">
      <c r="A556" s="111"/>
      <c r="B556" s="41"/>
      <c r="C556" s="41"/>
      <c r="F556" s="79"/>
      <c r="G556" s="41"/>
      <c r="H556" s="41"/>
      <c r="J556" s="41"/>
      <c r="K556" s="41"/>
      <c r="L556" s="41"/>
      <c r="M556" s="41"/>
      <c r="N556" s="109"/>
      <c r="O556" s="41"/>
      <c r="P556" s="41"/>
      <c r="Q556" s="41"/>
      <c r="R556" s="41"/>
      <c r="S556" s="41"/>
      <c r="T556" s="41"/>
      <c r="U556" s="41"/>
      <c r="V556" s="41"/>
      <c r="W556" s="41"/>
      <c r="X556" s="41"/>
      <c r="Y556" s="41"/>
      <c r="Z556" s="41"/>
      <c r="AA556" s="100"/>
      <c r="AB556" s="100"/>
      <c r="AC556" s="100"/>
      <c r="AD556" s="100"/>
      <c r="AE556" s="100"/>
      <c r="AF556" s="109"/>
      <c r="AG556" s="109"/>
      <c r="AH556" s="109"/>
      <c r="AI556" s="109"/>
      <c r="AJ556" s="109"/>
      <c r="AK556" s="100"/>
      <c r="AL556" s="100"/>
      <c r="AM556" s="100"/>
      <c r="AN556" s="100"/>
      <c r="AO556" s="100"/>
      <c r="AP556" s="100"/>
      <c r="AQ556" s="3451"/>
      <c r="AR556" s="3451"/>
      <c r="AS556" s="41"/>
      <c r="AT556" s="41"/>
      <c r="AU556" s="110"/>
      <c r="AV556" s="79"/>
    </row>
    <row r="557" spans="1:48" ht="12" customHeight="1">
      <c r="A557" s="111"/>
      <c r="B557" s="41"/>
      <c r="C557" s="41"/>
      <c r="F557" s="79"/>
      <c r="G557" s="41"/>
      <c r="H557" s="41"/>
      <c r="J557" s="41"/>
      <c r="K557" s="41"/>
      <c r="L557" s="41"/>
      <c r="M557" s="41"/>
      <c r="N557" s="109"/>
      <c r="O557" s="41"/>
      <c r="P557" s="41"/>
      <c r="Q557" s="41"/>
      <c r="R557" s="41"/>
      <c r="S557" s="41"/>
      <c r="T557" s="41"/>
      <c r="U557" s="41"/>
      <c r="V557" s="41"/>
      <c r="W557" s="41"/>
      <c r="X557" s="41"/>
      <c r="Y557" s="41"/>
      <c r="Z557" s="41"/>
      <c r="AA557" s="100"/>
      <c r="AB557" s="100"/>
      <c r="AC557" s="100"/>
      <c r="AD557" s="100"/>
      <c r="AE557" s="100"/>
      <c r="AF557" s="109"/>
      <c r="AG557" s="109"/>
      <c r="AH557" s="109"/>
      <c r="AI557" s="109"/>
      <c r="AJ557" s="109"/>
      <c r="AK557" s="100"/>
      <c r="AL557" s="100"/>
      <c r="AM557" s="100"/>
      <c r="AN557" s="100"/>
      <c r="AO557" s="100"/>
      <c r="AP557" s="100"/>
      <c r="AQ557" s="3451"/>
      <c r="AR557" s="3451"/>
      <c r="AS557" s="41"/>
      <c r="AT557" s="41"/>
      <c r="AU557" s="110"/>
      <c r="AV557" s="79"/>
    </row>
    <row r="558" spans="1:48" ht="12" customHeight="1">
      <c r="A558" s="111"/>
      <c r="B558" s="41"/>
      <c r="C558" s="41"/>
      <c r="F558" s="79"/>
      <c r="G558" s="41"/>
      <c r="H558" s="41"/>
      <c r="J558" s="41"/>
      <c r="K558" s="41"/>
      <c r="L558" s="41"/>
      <c r="M558" s="41"/>
      <c r="N558" s="109"/>
      <c r="O558" s="41"/>
      <c r="P558" s="41"/>
      <c r="Q558" s="41"/>
      <c r="R558" s="41"/>
      <c r="S558" s="41"/>
      <c r="T558" s="41"/>
      <c r="U558" s="41"/>
      <c r="V558" s="41"/>
      <c r="W558" s="41"/>
      <c r="X558" s="41"/>
      <c r="Y558" s="41"/>
      <c r="Z558" s="41"/>
      <c r="AA558" s="100"/>
      <c r="AB558" s="100"/>
      <c r="AC558" s="100"/>
      <c r="AD558" s="100"/>
      <c r="AE558" s="100"/>
      <c r="AF558" s="109"/>
      <c r="AG558" s="109"/>
      <c r="AH558" s="109"/>
      <c r="AI558" s="109"/>
      <c r="AJ558" s="109"/>
      <c r="AK558" s="100"/>
      <c r="AL558" s="100"/>
      <c r="AM558" s="100"/>
      <c r="AN558" s="100"/>
      <c r="AO558" s="100"/>
      <c r="AP558" s="100"/>
      <c r="AQ558" s="3451"/>
      <c r="AR558" s="3451"/>
      <c r="AS558" s="41"/>
      <c r="AT558" s="41"/>
      <c r="AU558" s="110"/>
      <c r="AV558" s="79"/>
    </row>
    <row r="559" spans="1:48" ht="12" customHeight="1">
      <c r="A559" s="111"/>
      <c r="B559" s="41"/>
      <c r="C559" s="41"/>
      <c r="F559" s="79"/>
      <c r="G559" s="41"/>
      <c r="H559" s="41"/>
      <c r="J559" s="41"/>
      <c r="K559" s="41"/>
      <c r="L559" s="41"/>
      <c r="M559" s="41"/>
      <c r="N559" s="109"/>
      <c r="O559" s="41"/>
      <c r="P559" s="41"/>
      <c r="Q559" s="41"/>
      <c r="R559" s="41"/>
      <c r="S559" s="41"/>
      <c r="T559" s="41"/>
      <c r="U559" s="41"/>
      <c r="V559" s="41"/>
      <c r="W559" s="41"/>
      <c r="X559" s="41"/>
      <c r="Y559" s="41"/>
      <c r="Z559" s="41"/>
      <c r="AA559" s="100"/>
      <c r="AB559" s="100"/>
      <c r="AC559" s="100"/>
      <c r="AD559" s="100"/>
      <c r="AE559" s="100"/>
      <c r="AF559" s="109"/>
      <c r="AG559" s="109"/>
      <c r="AH559" s="109"/>
      <c r="AI559" s="109"/>
      <c r="AJ559" s="109"/>
      <c r="AK559" s="100"/>
      <c r="AL559" s="100"/>
      <c r="AM559" s="100"/>
      <c r="AN559" s="100"/>
      <c r="AO559" s="100"/>
      <c r="AP559" s="100"/>
      <c r="AQ559" s="3451"/>
      <c r="AR559" s="3451"/>
      <c r="AS559" s="41"/>
      <c r="AT559" s="41"/>
      <c r="AU559" s="110"/>
      <c r="AV559" s="79"/>
    </row>
    <row r="560" spans="1:48" ht="12" customHeight="1">
      <c r="A560" s="111"/>
      <c r="B560" s="41"/>
      <c r="C560" s="41"/>
      <c r="F560" s="79"/>
      <c r="G560" s="41"/>
      <c r="H560" s="41"/>
      <c r="J560" s="41"/>
      <c r="K560" s="41"/>
      <c r="L560" s="41"/>
      <c r="M560" s="41"/>
      <c r="N560" s="109"/>
      <c r="O560" s="41"/>
      <c r="P560" s="41"/>
      <c r="Q560" s="41"/>
      <c r="R560" s="41"/>
      <c r="S560" s="41"/>
      <c r="T560" s="41"/>
      <c r="U560" s="41"/>
      <c r="V560" s="41"/>
      <c r="W560" s="41"/>
      <c r="X560" s="41"/>
      <c r="Y560" s="41"/>
      <c r="Z560" s="41"/>
      <c r="AA560" s="100"/>
      <c r="AB560" s="100"/>
      <c r="AC560" s="100"/>
      <c r="AD560" s="100"/>
      <c r="AE560" s="100"/>
      <c r="AF560" s="109"/>
      <c r="AG560" s="109"/>
      <c r="AH560" s="109"/>
      <c r="AI560" s="109"/>
      <c r="AJ560" s="109"/>
      <c r="AK560" s="100"/>
      <c r="AL560" s="100"/>
      <c r="AM560" s="100"/>
      <c r="AN560" s="100"/>
      <c r="AO560" s="100"/>
      <c r="AP560" s="100"/>
      <c r="AQ560" s="3451"/>
      <c r="AR560" s="3451"/>
      <c r="AS560" s="41"/>
      <c r="AT560" s="41"/>
      <c r="AU560" s="110"/>
      <c r="AV560" s="79"/>
    </row>
    <row r="561" spans="1:48" ht="12" customHeight="1">
      <c r="A561" s="111"/>
      <c r="B561" s="41"/>
      <c r="C561" s="41"/>
      <c r="F561" s="79"/>
      <c r="G561" s="41"/>
      <c r="H561" s="41"/>
      <c r="J561" s="41"/>
      <c r="K561" s="41"/>
      <c r="L561" s="41"/>
      <c r="M561" s="41"/>
      <c r="N561" s="109"/>
      <c r="O561" s="41"/>
      <c r="P561" s="41"/>
      <c r="Q561" s="41"/>
      <c r="R561" s="41"/>
      <c r="S561" s="41"/>
      <c r="T561" s="41"/>
      <c r="U561" s="41"/>
      <c r="V561" s="41"/>
      <c r="W561" s="41"/>
      <c r="X561" s="41"/>
      <c r="Y561" s="41"/>
      <c r="Z561" s="41"/>
      <c r="AA561" s="100"/>
      <c r="AB561" s="100"/>
      <c r="AC561" s="100"/>
      <c r="AD561" s="100"/>
      <c r="AE561" s="100"/>
      <c r="AF561" s="109"/>
      <c r="AG561" s="109"/>
      <c r="AH561" s="109"/>
      <c r="AI561" s="109"/>
      <c r="AJ561" s="109"/>
      <c r="AK561" s="100"/>
      <c r="AL561" s="100"/>
      <c r="AM561" s="100"/>
      <c r="AN561" s="100"/>
      <c r="AO561" s="100"/>
      <c r="AP561" s="100"/>
      <c r="AQ561" s="3451"/>
      <c r="AR561" s="3451"/>
      <c r="AS561" s="41"/>
      <c r="AT561" s="41"/>
      <c r="AU561" s="110"/>
      <c r="AV561" s="79"/>
    </row>
    <row r="562" spans="1:48" ht="12" customHeight="1">
      <c r="A562" s="111"/>
      <c r="B562" s="41"/>
      <c r="C562" s="41"/>
      <c r="F562" s="79"/>
      <c r="G562" s="41"/>
      <c r="H562" s="41"/>
      <c r="J562" s="41"/>
      <c r="K562" s="41"/>
      <c r="L562" s="41"/>
      <c r="M562" s="41"/>
      <c r="N562" s="109"/>
      <c r="O562" s="41"/>
      <c r="P562" s="41"/>
      <c r="Q562" s="41"/>
      <c r="R562" s="41"/>
      <c r="S562" s="41"/>
      <c r="T562" s="41"/>
      <c r="U562" s="41"/>
      <c r="V562" s="41"/>
      <c r="W562" s="41"/>
      <c r="X562" s="41"/>
      <c r="Y562" s="41"/>
      <c r="Z562" s="41"/>
      <c r="AA562" s="100"/>
      <c r="AB562" s="100"/>
      <c r="AC562" s="100"/>
      <c r="AD562" s="100"/>
      <c r="AE562" s="100"/>
      <c r="AF562" s="109"/>
      <c r="AG562" s="109"/>
      <c r="AH562" s="109"/>
      <c r="AI562" s="109"/>
      <c r="AJ562" s="109"/>
      <c r="AK562" s="100"/>
      <c r="AL562" s="100"/>
      <c r="AM562" s="100"/>
      <c r="AN562" s="100"/>
      <c r="AO562" s="100"/>
      <c r="AP562" s="100"/>
      <c r="AQ562" s="3451"/>
      <c r="AR562" s="3451"/>
      <c r="AS562" s="41"/>
      <c r="AT562" s="41"/>
      <c r="AU562" s="110"/>
      <c r="AV562" s="79"/>
    </row>
    <row r="563" spans="1:48" ht="12" customHeight="1">
      <c r="A563" s="111"/>
      <c r="B563" s="41"/>
      <c r="C563" s="41"/>
      <c r="F563" s="79"/>
      <c r="G563" s="41"/>
      <c r="H563" s="41"/>
      <c r="J563" s="41"/>
      <c r="K563" s="41"/>
      <c r="L563" s="41"/>
      <c r="M563" s="41"/>
      <c r="N563" s="109"/>
      <c r="O563" s="41"/>
      <c r="P563" s="41"/>
      <c r="Q563" s="41"/>
      <c r="R563" s="41"/>
      <c r="S563" s="41"/>
      <c r="T563" s="41"/>
      <c r="U563" s="41"/>
      <c r="V563" s="41"/>
      <c r="W563" s="41"/>
      <c r="X563" s="41"/>
      <c r="Y563" s="41"/>
      <c r="Z563" s="41"/>
      <c r="AA563" s="100"/>
      <c r="AB563" s="100"/>
      <c r="AC563" s="100"/>
      <c r="AD563" s="100"/>
      <c r="AE563" s="100"/>
      <c r="AF563" s="109"/>
      <c r="AG563" s="109"/>
      <c r="AH563" s="109"/>
      <c r="AI563" s="109"/>
      <c r="AJ563" s="109"/>
      <c r="AK563" s="100"/>
      <c r="AL563" s="100"/>
      <c r="AM563" s="100"/>
      <c r="AN563" s="100"/>
      <c r="AO563" s="100"/>
      <c r="AP563" s="100"/>
      <c r="AQ563" s="3451"/>
      <c r="AR563" s="3451"/>
      <c r="AS563" s="41"/>
      <c r="AT563" s="41"/>
      <c r="AU563" s="110"/>
      <c r="AV563" s="79"/>
    </row>
    <row r="564" spans="1:48" ht="12" customHeight="1">
      <c r="A564" s="111"/>
      <c r="B564" s="41"/>
      <c r="C564" s="41"/>
      <c r="F564" s="79"/>
      <c r="G564" s="41"/>
      <c r="H564" s="41"/>
      <c r="J564" s="41"/>
      <c r="K564" s="41"/>
      <c r="L564" s="41"/>
      <c r="M564" s="41"/>
      <c r="N564" s="109"/>
      <c r="O564" s="41"/>
      <c r="P564" s="41"/>
      <c r="Q564" s="41"/>
      <c r="R564" s="41"/>
      <c r="S564" s="41"/>
      <c r="T564" s="41"/>
      <c r="U564" s="41"/>
      <c r="V564" s="41"/>
      <c r="W564" s="41"/>
      <c r="X564" s="41"/>
      <c r="Y564" s="41"/>
      <c r="Z564" s="41"/>
      <c r="AA564" s="100"/>
      <c r="AB564" s="100"/>
      <c r="AC564" s="100"/>
      <c r="AD564" s="100"/>
      <c r="AE564" s="100"/>
      <c r="AF564" s="109"/>
      <c r="AG564" s="109"/>
      <c r="AH564" s="109"/>
      <c r="AI564" s="109"/>
      <c r="AJ564" s="109"/>
      <c r="AK564" s="100"/>
      <c r="AL564" s="100"/>
      <c r="AM564" s="100"/>
      <c r="AN564" s="100"/>
      <c r="AO564" s="100"/>
      <c r="AP564" s="100"/>
      <c r="AQ564" s="3451"/>
      <c r="AR564" s="3451"/>
      <c r="AS564" s="41"/>
      <c r="AT564" s="41"/>
      <c r="AU564" s="110"/>
      <c r="AV564" s="79"/>
    </row>
    <row r="565" spans="1:48" ht="12" customHeight="1">
      <c r="A565" s="111"/>
      <c r="B565" s="41"/>
      <c r="C565" s="41"/>
      <c r="F565" s="79"/>
      <c r="G565" s="41"/>
      <c r="H565" s="41"/>
      <c r="J565" s="41"/>
      <c r="K565" s="41"/>
      <c r="L565" s="41"/>
      <c r="M565" s="41"/>
      <c r="N565" s="109"/>
      <c r="O565" s="41"/>
      <c r="P565" s="41"/>
      <c r="Q565" s="41"/>
      <c r="R565" s="41"/>
      <c r="S565" s="41"/>
      <c r="T565" s="41"/>
      <c r="U565" s="41"/>
      <c r="V565" s="41"/>
      <c r="W565" s="41"/>
      <c r="X565" s="41"/>
      <c r="Y565" s="41"/>
      <c r="Z565" s="41"/>
      <c r="AA565" s="100"/>
      <c r="AB565" s="100"/>
      <c r="AC565" s="100"/>
      <c r="AD565" s="100"/>
      <c r="AE565" s="100"/>
      <c r="AF565" s="109"/>
      <c r="AG565" s="109"/>
      <c r="AH565" s="109"/>
      <c r="AI565" s="109"/>
      <c r="AJ565" s="109"/>
      <c r="AK565" s="100"/>
      <c r="AL565" s="100"/>
      <c r="AM565" s="100"/>
      <c r="AN565" s="100"/>
      <c r="AO565" s="100"/>
      <c r="AP565" s="100"/>
      <c r="AQ565" s="3451"/>
      <c r="AR565" s="3451"/>
      <c r="AS565" s="41"/>
      <c r="AT565" s="41"/>
      <c r="AU565" s="110"/>
      <c r="AV565" s="79"/>
    </row>
    <row r="566" spans="1:48" ht="12" customHeight="1">
      <c r="A566" s="111"/>
      <c r="B566" s="41"/>
      <c r="C566" s="41"/>
      <c r="F566" s="79"/>
      <c r="G566" s="41"/>
      <c r="H566" s="41"/>
      <c r="J566" s="41"/>
      <c r="K566" s="41"/>
      <c r="L566" s="41"/>
      <c r="M566" s="41"/>
      <c r="N566" s="109"/>
      <c r="O566" s="41"/>
      <c r="P566" s="41"/>
      <c r="Q566" s="41"/>
      <c r="R566" s="41"/>
      <c r="S566" s="41"/>
      <c r="T566" s="41"/>
      <c r="U566" s="41"/>
      <c r="V566" s="41"/>
      <c r="W566" s="41"/>
      <c r="X566" s="41"/>
      <c r="Y566" s="41"/>
      <c r="Z566" s="41"/>
      <c r="AA566" s="100"/>
      <c r="AB566" s="100"/>
      <c r="AC566" s="100"/>
      <c r="AD566" s="100"/>
      <c r="AE566" s="100"/>
      <c r="AF566" s="109"/>
      <c r="AG566" s="109"/>
      <c r="AH566" s="109"/>
      <c r="AI566" s="109"/>
      <c r="AJ566" s="109"/>
      <c r="AK566" s="100"/>
      <c r="AL566" s="100"/>
      <c r="AM566" s="100"/>
      <c r="AN566" s="100"/>
      <c r="AO566" s="100"/>
      <c r="AP566" s="100"/>
      <c r="AQ566" s="3451"/>
      <c r="AR566" s="3451"/>
      <c r="AS566" s="41"/>
      <c r="AT566" s="41"/>
      <c r="AU566" s="110"/>
      <c r="AV566" s="79"/>
    </row>
    <row r="567" spans="1:48" ht="12" customHeight="1">
      <c r="A567" s="111"/>
      <c r="B567" s="41"/>
      <c r="C567" s="41"/>
      <c r="F567" s="79"/>
      <c r="G567" s="41"/>
      <c r="H567" s="41"/>
      <c r="J567" s="41"/>
      <c r="K567" s="41"/>
      <c r="L567" s="41"/>
      <c r="M567" s="41"/>
      <c r="N567" s="109"/>
      <c r="O567" s="41"/>
      <c r="P567" s="41"/>
      <c r="Q567" s="41"/>
      <c r="R567" s="41"/>
      <c r="S567" s="41"/>
      <c r="T567" s="41"/>
      <c r="U567" s="41"/>
      <c r="V567" s="41"/>
      <c r="W567" s="41"/>
      <c r="X567" s="41"/>
      <c r="Y567" s="41"/>
      <c r="Z567" s="41"/>
      <c r="AA567" s="100"/>
      <c r="AB567" s="100"/>
      <c r="AC567" s="100"/>
      <c r="AD567" s="100"/>
      <c r="AE567" s="100"/>
      <c r="AF567" s="109"/>
      <c r="AG567" s="109"/>
      <c r="AH567" s="109"/>
      <c r="AI567" s="109"/>
      <c r="AJ567" s="109"/>
      <c r="AK567" s="100"/>
      <c r="AL567" s="100"/>
      <c r="AM567" s="100"/>
      <c r="AN567" s="100"/>
      <c r="AO567" s="100"/>
      <c r="AP567" s="100"/>
      <c r="AQ567" s="3451"/>
      <c r="AR567" s="3451"/>
      <c r="AS567" s="41"/>
      <c r="AT567" s="41"/>
      <c r="AU567" s="110"/>
      <c r="AV567" s="79"/>
    </row>
    <row r="568" spans="1:48" ht="12" customHeight="1">
      <c r="A568" s="111"/>
      <c r="B568" s="41"/>
      <c r="C568" s="41"/>
      <c r="F568" s="79"/>
      <c r="G568" s="41"/>
      <c r="H568" s="41"/>
      <c r="J568" s="41"/>
      <c r="K568" s="41"/>
      <c r="L568" s="41"/>
      <c r="M568" s="41"/>
      <c r="N568" s="109"/>
      <c r="O568" s="41"/>
      <c r="P568" s="41"/>
      <c r="Q568" s="41"/>
      <c r="R568" s="41"/>
      <c r="S568" s="41"/>
      <c r="T568" s="41"/>
      <c r="U568" s="41"/>
      <c r="V568" s="41"/>
      <c r="W568" s="41"/>
      <c r="X568" s="41"/>
      <c r="Y568" s="41"/>
      <c r="Z568" s="41"/>
      <c r="AA568" s="100"/>
      <c r="AB568" s="100"/>
      <c r="AC568" s="100"/>
      <c r="AD568" s="100"/>
      <c r="AE568" s="100"/>
      <c r="AF568" s="109"/>
      <c r="AG568" s="109"/>
      <c r="AH568" s="109"/>
      <c r="AI568" s="109"/>
      <c r="AJ568" s="109"/>
      <c r="AK568" s="100"/>
      <c r="AL568" s="100"/>
      <c r="AM568" s="100"/>
      <c r="AN568" s="100"/>
      <c r="AO568" s="100"/>
      <c r="AP568" s="100"/>
      <c r="AQ568" s="3451"/>
      <c r="AR568" s="3451"/>
      <c r="AS568" s="41"/>
      <c r="AT568" s="41"/>
      <c r="AU568" s="110"/>
      <c r="AV568" s="79"/>
    </row>
    <row r="569" spans="1:48" ht="12" customHeight="1">
      <c r="A569" s="111"/>
      <c r="B569" s="41"/>
      <c r="C569" s="41"/>
      <c r="F569" s="79"/>
      <c r="G569" s="41"/>
      <c r="H569" s="41"/>
      <c r="J569" s="41"/>
      <c r="K569" s="41"/>
      <c r="L569" s="41"/>
      <c r="M569" s="41"/>
      <c r="N569" s="109"/>
      <c r="O569" s="41"/>
      <c r="P569" s="41"/>
      <c r="Q569" s="41"/>
      <c r="R569" s="41"/>
      <c r="S569" s="41"/>
      <c r="T569" s="41"/>
      <c r="U569" s="41"/>
      <c r="V569" s="41"/>
      <c r="W569" s="41"/>
      <c r="X569" s="41"/>
      <c r="Y569" s="41"/>
      <c r="Z569" s="41"/>
      <c r="AA569" s="100"/>
      <c r="AB569" s="100"/>
      <c r="AC569" s="100"/>
      <c r="AD569" s="100"/>
      <c r="AE569" s="100"/>
      <c r="AF569" s="109"/>
      <c r="AG569" s="109"/>
      <c r="AH569" s="109"/>
      <c r="AI569" s="109"/>
      <c r="AJ569" s="109"/>
      <c r="AK569" s="100"/>
      <c r="AL569" s="100"/>
      <c r="AM569" s="100"/>
      <c r="AN569" s="100"/>
      <c r="AO569" s="100"/>
      <c r="AP569" s="100"/>
      <c r="AQ569" s="3451"/>
      <c r="AR569" s="3451"/>
      <c r="AS569" s="41"/>
      <c r="AT569" s="41"/>
      <c r="AU569" s="110"/>
      <c r="AV569" s="79"/>
    </row>
    <row r="570" spans="1:48" ht="12" customHeight="1">
      <c r="A570" s="111"/>
      <c r="B570" s="41"/>
      <c r="C570" s="41"/>
      <c r="F570" s="79"/>
      <c r="G570" s="41"/>
      <c r="H570" s="41"/>
      <c r="J570" s="41"/>
      <c r="K570" s="41"/>
      <c r="L570" s="41"/>
      <c r="M570" s="41"/>
      <c r="N570" s="109"/>
      <c r="O570" s="41"/>
      <c r="P570" s="41"/>
      <c r="Q570" s="41"/>
      <c r="R570" s="41"/>
      <c r="S570" s="41"/>
      <c r="T570" s="41"/>
      <c r="U570" s="41"/>
      <c r="V570" s="41"/>
      <c r="W570" s="41"/>
      <c r="X570" s="41"/>
      <c r="Y570" s="41"/>
      <c r="Z570" s="41"/>
      <c r="AA570" s="100"/>
      <c r="AB570" s="100"/>
      <c r="AC570" s="100"/>
      <c r="AD570" s="100"/>
      <c r="AE570" s="100"/>
      <c r="AF570" s="109"/>
      <c r="AG570" s="109"/>
      <c r="AH570" s="109"/>
      <c r="AI570" s="109"/>
      <c r="AJ570" s="109"/>
      <c r="AK570" s="100"/>
      <c r="AL570" s="100"/>
      <c r="AM570" s="100"/>
      <c r="AN570" s="100"/>
      <c r="AO570" s="100"/>
      <c r="AP570" s="100"/>
      <c r="AQ570" s="3451"/>
      <c r="AR570" s="3451"/>
      <c r="AS570" s="41"/>
      <c r="AT570" s="41"/>
      <c r="AU570" s="110"/>
      <c r="AV570" s="79"/>
    </row>
    <row r="571" spans="1:48" ht="12" customHeight="1">
      <c r="A571" s="111"/>
      <c r="B571" s="41"/>
      <c r="C571" s="41"/>
      <c r="F571" s="79"/>
      <c r="G571" s="41"/>
      <c r="H571" s="41"/>
      <c r="J571" s="41"/>
      <c r="K571" s="41"/>
      <c r="L571" s="41"/>
      <c r="M571" s="41"/>
      <c r="N571" s="109"/>
      <c r="O571" s="41"/>
      <c r="P571" s="41"/>
      <c r="Q571" s="41"/>
      <c r="R571" s="41"/>
      <c r="S571" s="41"/>
      <c r="T571" s="41"/>
      <c r="U571" s="41"/>
      <c r="V571" s="41"/>
      <c r="W571" s="41"/>
      <c r="X571" s="41"/>
      <c r="Y571" s="41"/>
      <c r="Z571" s="41"/>
      <c r="AA571" s="100"/>
      <c r="AB571" s="100"/>
      <c r="AC571" s="100"/>
      <c r="AD571" s="100"/>
      <c r="AE571" s="100"/>
      <c r="AF571" s="109"/>
      <c r="AG571" s="109"/>
      <c r="AH571" s="109"/>
      <c r="AI571" s="109"/>
      <c r="AJ571" s="109"/>
      <c r="AK571" s="100"/>
      <c r="AL571" s="100"/>
      <c r="AM571" s="100"/>
      <c r="AN571" s="100"/>
      <c r="AO571" s="100"/>
      <c r="AP571" s="100"/>
      <c r="AQ571" s="3451"/>
      <c r="AR571" s="3451"/>
      <c r="AS571" s="41"/>
      <c r="AT571" s="41"/>
      <c r="AU571" s="110"/>
      <c r="AV571" s="79"/>
    </row>
    <row r="572" spans="1:48" ht="12" customHeight="1">
      <c r="A572" s="111"/>
      <c r="B572" s="41"/>
      <c r="C572" s="41"/>
      <c r="F572" s="79"/>
      <c r="G572" s="41"/>
      <c r="H572" s="41"/>
      <c r="J572" s="41"/>
      <c r="K572" s="41"/>
      <c r="L572" s="41"/>
      <c r="M572" s="41"/>
      <c r="N572" s="109"/>
      <c r="O572" s="41"/>
      <c r="P572" s="41"/>
      <c r="Q572" s="41"/>
      <c r="R572" s="41"/>
      <c r="S572" s="41"/>
      <c r="T572" s="41"/>
      <c r="U572" s="41"/>
      <c r="V572" s="41"/>
      <c r="W572" s="41"/>
      <c r="X572" s="41"/>
      <c r="Y572" s="41"/>
      <c r="Z572" s="41"/>
      <c r="AA572" s="100"/>
      <c r="AB572" s="100"/>
      <c r="AC572" s="100"/>
      <c r="AD572" s="100"/>
      <c r="AE572" s="100"/>
      <c r="AF572" s="109"/>
      <c r="AG572" s="109"/>
      <c r="AH572" s="109"/>
      <c r="AI572" s="109"/>
      <c r="AJ572" s="109"/>
      <c r="AK572" s="100"/>
      <c r="AL572" s="100"/>
      <c r="AM572" s="100"/>
      <c r="AN572" s="100"/>
      <c r="AO572" s="100"/>
      <c r="AP572" s="100"/>
      <c r="AQ572" s="3451"/>
      <c r="AR572" s="3451"/>
      <c r="AS572" s="41"/>
      <c r="AT572" s="41"/>
      <c r="AU572" s="110"/>
      <c r="AV572" s="79"/>
    </row>
    <row r="573" spans="1:48" ht="12" customHeight="1">
      <c r="A573" s="111"/>
      <c r="B573" s="41"/>
      <c r="C573" s="41"/>
      <c r="F573" s="79"/>
      <c r="G573" s="41"/>
      <c r="H573" s="41"/>
      <c r="J573" s="41"/>
      <c r="K573" s="41"/>
      <c r="L573" s="41"/>
      <c r="M573" s="41"/>
      <c r="N573" s="109"/>
      <c r="O573" s="41"/>
      <c r="P573" s="41"/>
      <c r="Q573" s="41"/>
      <c r="R573" s="41"/>
      <c r="S573" s="41"/>
      <c r="T573" s="41"/>
      <c r="U573" s="41"/>
      <c r="V573" s="41"/>
      <c r="W573" s="41"/>
      <c r="X573" s="41"/>
      <c r="Y573" s="41"/>
      <c r="Z573" s="41"/>
      <c r="AA573" s="100"/>
      <c r="AB573" s="100"/>
      <c r="AC573" s="100"/>
      <c r="AD573" s="100"/>
      <c r="AE573" s="100"/>
      <c r="AF573" s="109"/>
      <c r="AG573" s="109"/>
      <c r="AH573" s="109"/>
      <c r="AI573" s="109"/>
      <c r="AJ573" s="109"/>
      <c r="AK573" s="100"/>
      <c r="AL573" s="100"/>
      <c r="AM573" s="100"/>
      <c r="AN573" s="100"/>
      <c r="AO573" s="100"/>
      <c r="AP573" s="100"/>
      <c r="AQ573" s="3451"/>
      <c r="AR573" s="3451"/>
      <c r="AS573" s="41"/>
      <c r="AT573" s="41"/>
      <c r="AU573" s="110"/>
      <c r="AV573" s="79"/>
    </row>
    <row r="574" spans="1:48" ht="12" customHeight="1">
      <c r="A574" s="111"/>
      <c r="B574" s="41"/>
      <c r="C574" s="41"/>
      <c r="F574" s="79"/>
      <c r="G574" s="41"/>
      <c r="H574" s="41"/>
      <c r="J574" s="41"/>
      <c r="K574" s="41"/>
      <c r="L574" s="41"/>
      <c r="M574" s="41"/>
      <c r="N574" s="109"/>
      <c r="O574" s="41"/>
      <c r="P574" s="41"/>
      <c r="Q574" s="41"/>
      <c r="R574" s="41"/>
      <c r="S574" s="41"/>
      <c r="T574" s="41"/>
      <c r="U574" s="41"/>
      <c r="V574" s="41"/>
      <c r="W574" s="41"/>
      <c r="X574" s="41"/>
      <c r="Y574" s="41"/>
      <c r="Z574" s="41"/>
      <c r="AA574" s="100"/>
      <c r="AB574" s="100"/>
      <c r="AC574" s="100"/>
      <c r="AD574" s="100"/>
      <c r="AE574" s="100"/>
      <c r="AF574" s="109"/>
      <c r="AG574" s="109"/>
      <c r="AH574" s="109"/>
      <c r="AI574" s="109"/>
      <c r="AJ574" s="109"/>
      <c r="AK574" s="100"/>
      <c r="AL574" s="100"/>
      <c r="AM574" s="100"/>
      <c r="AN574" s="100"/>
      <c r="AO574" s="100"/>
      <c r="AP574" s="100"/>
      <c r="AQ574" s="3451"/>
      <c r="AR574" s="3451"/>
      <c r="AS574" s="41"/>
      <c r="AT574" s="41"/>
      <c r="AU574" s="110"/>
      <c r="AV574" s="79"/>
    </row>
    <row r="575" spans="1:48" ht="12" customHeight="1">
      <c r="A575" s="111"/>
      <c r="B575" s="41"/>
      <c r="C575" s="41"/>
      <c r="F575" s="79"/>
      <c r="G575" s="41"/>
      <c r="H575" s="41"/>
      <c r="J575" s="41"/>
      <c r="K575" s="41"/>
      <c r="L575" s="41"/>
      <c r="M575" s="41"/>
      <c r="N575" s="109"/>
      <c r="O575" s="41"/>
      <c r="P575" s="41"/>
      <c r="Q575" s="41"/>
      <c r="R575" s="41"/>
      <c r="S575" s="41"/>
      <c r="T575" s="41"/>
      <c r="U575" s="41"/>
      <c r="V575" s="41"/>
      <c r="W575" s="41"/>
      <c r="X575" s="41"/>
      <c r="Y575" s="41"/>
      <c r="Z575" s="41"/>
      <c r="AA575" s="100"/>
      <c r="AB575" s="100"/>
      <c r="AC575" s="100"/>
      <c r="AD575" s="100"/>
      <c r="AE575" s="100"/>
      <c r="AF575" s="109"/>
      <c r="AG575" s="109"/>
      <c r="AH575" s="109"/>
      <c r="AI575" s="109"/>
      <c r="AJ575" s="109"/>
      <c r="AK575" s="100"/>
      <c r="AL575" s="100"/>
      <c r="AM575" s="100"/>
      <c r="AN575" s="100"/>
      <c r="AO575" s="100"/>
      <c r="AP575" s="100"/>
      <c r="AQ575" s="3451"/>
      <c r="AR575" s="3451"/>
      <c r="AS575" s="41"/>
      <c r="AT575" s="41"/>
      <c r="AU575" s="110"/>
      <c r="AV575" s="79"/>
    </row>
    <row r="576" spans="1:48" ht="12" customHeight="1">
      <c r="A576" s="111"/>
      <c r="B576" s="41"/>
      <c r="C576" s="41"/>
      <c r="F576" s="79"/>
      <c r="G576" s="41"/>
      <c r="H576" s="41"/>
      <c r="J576" s="41"/>
      <c r="K576" s="41"/>
      <c r="L576" s="41"/>
      <c r="M576" s="41"/>
      <c r="N576" s="109"/>
      <c r="O576" s="41"/>
      <c r="P576" s="41"/>
      <c r="Q576" s="41"/>
      <c r="R576" s="41"/>
      <c r="S576" s="41"/>
      <c r="T576" s="41"/>
      <c r="U576" s="41"/>
      <c r="V576" s="41"/>
      <c r="W576" s="41"/>
      <c r="X576" s="41"/>
      <c r="Y576" s="41"/>
      <c r="Z576" s="41"/>
      <c r="AA576" s="100"/>
      <c r="AB576" s="100"/>
      <c r="AC576" s="100"/>
      <c r="AD576" s="100"/>
      <c r="AE576" s="100"/>
      <c r="AF576" s="109"/>
      <c r="AG576" s="109"/>
      <c r="AH576" s="109"/>
      <c r="AI576" s="109"/>
      <c r="AJ576" s="109"/>
      <c r="AK576" s="100"/>
      <c r="AL576" s="100"/>
      <c r="AM576" s="100"/>
      <c r="AN576" s="100"/>
      <c r="AO576" s="100"/>
      <c r="AP576" s="100"/>
      <c r="AQ576" s="3451"/>
      <c r="AR576" s="3451"/>
      <c r="AS576" s="41"/>
      <c r="AT576" s="41"/>
      <c r="AU576" s="110"/>
      <c r="AV576" s="79"/>
    </row>
    <row r="577" spans="1:48" ht="12" customHeight="1">
      <c r="A577" s="111"/>
      <c r="B577" s="41"/>
      <c r="C577" s="41"/>
      <c r="F577" s="79"/>
      <c r="G577" s="41"/>
      <c r="H577" s="41"/>
      <c r="J577" s="41"/>
      <c r="K577" s="41"/>
      <c r="L577" s="41"/>
      <c r="M577" s="41"/>
      <c r="N577" s="109"/>
      <c r="O577" s="41"/>
      <c r="P577" s="41"/>
      <c r="Q577" s="41"/>
      <c r="R577" s="41"/>
      <c r="S577" s="41"/>
      <c r="T577" s="41"/>
      <c r="U577" s="41"/>
      <c r="V577" s="41"/>
      <c r="W577" s="41"/>
      <c r="X577" s="41"/>
      <c r="Y577" s="41"/>
      <c r="Z577" s="41"/>
      <c r="AA577" s="100"/>
      <c r="AB577" s="100"/>
      <c r="AC577" s="100"/>
      <c r="AD577" s="100"/>
      <c r="AE577" s="100"/>
      <c r="AF577" s="109"/>
      <c r="AG577" s="109"/>
      <c r="AH577" s="109"/>
      <c r="AI577" s="109"/>
      <c r="AJ577" s="109"/>
      <c r="AK577" s="100"/>
      <c r="AL577" s="100"/>
      <c r="AM577" s="100"/>
      <c r="AN577" s="100"/>
      <c r="AO577" s="100"/>
      <c r="AP577" s="100"/>
      <c r="AQ577" s="3451"/>
      <c r="AR577" s="3451"/>
      <c r="AS577" s="41"/>
      <c r="AT577" s="41"/>
      <c r="AU577" s="110"/>
      <c r="AV577" s="79"/>
    </row>
    <row r="578" spans="1:48" ht="12" customHeight="1">
      <c r="A578" s="111"/>
      <c r="B578" s="41"/>
      <c r="C578" s="41"/>
      <c r="F578" s="79"/>
      <c r="G578" s="41"/>
      <c r="H578" s="41"/>
      <c r="J578" s="41"/>
      <c r="K578" s="41"/>
      <c r="L578" s="41"/>
      <c r="M578" s="41"/>
      <c r="N578" s="109"/>
      <c r="O578" s="41"/>
      <c r="P578" s="41"/>
      <c r="Q578" s="41"/>
      <c r="R578" s="41"/>
      <c r="S578" s="41"/>
      <c r="T578" s="41"/>
      <c r="U578" s="41"/>
      <c r="V578" s="41"/>
      <c r="W578" s="41"/>
      <c r="X578" s="41"/>
      <c r="Y578" s="41"/>
      <c r="Z578" s="41"/>
      <c r="AA578" s="100"/>
      <c r="AB578" s="100"/>
      <c r="AC578" s="100"/>
      <c r="AD578" s="100"/>
      <c r="AE578" s="100"/>
      <c r="AF578" s="109"/>
      <c r="AG578" s="109"/>
      <c r="AH578" s="109"/>
      <c r="AI578" s="109"/>
      <c r="AJ578" s="109"/>
      <c r="AK578" s="100"/>
      <c r="AL578" s="100"/>
      <c r="AM578" s="100"/>
      <c r="AN578" s="100"/>
      <c r="AO578" s="100"/>
      <c r="AP578" s="100"/>
      <c r="AQ578" s="3451"/>
      <c r="AR578" s="3451"/>
      <c r="AS578" s="41"/>
      <c r="AT578" s="41"/>
      <c r="AU578" s="110"/>
      <c r="AV578" s="79"/>
    </row>
    <row r="579" spans="1:48" ht="12" customHeight="1">
      <c r="A579" s="111"/>
      <c r="B579" s="41"/>
      <c r="C579" s="41"/>
      <c r="F579" s="79"/>
      <c r="G579" s="41"/>
      <c r="H579" s="41"/>
      <c r="J579" s="41"/>
      <c r="K579" s="41"/>
      <c r="L579" s="41"/>
      <c r="M579" s="41"/>
      <c r="N579" s="109"/>
      <c r="O579" s="41"/>
      <c r="P579" s="41"/>
      <c r="Q579" s="41"/>
      <c r="R579" s="41"/>
      <c r="S579" s="41"/>
      <c r="T579" s="41"/>
      <c r="U579" s="41"/>
      <c r="V579" s="41"/>
      <c r="W579" s="41"/>
      <c r="X579" s="41"/>
      <c r="Y579" s="41"/>
      <c r="Z579" s="41"/>
      <c r="AA579" s="100"/>
      <c r="AB579" s="100"/>
      <c r="AC579" s="100"/>
      <c r="AD579" s="100"/>
      <c r="AE579" s="100"/>
      <c r="AF579" s="109"/>
      <c r="AG579" s="109"/>
      <c r="AH579" s="109"/>
      <c r="AI579" s="109"/>
      <c r="AJ579" s="109"/>
      <c r="AK579" s="100"/>
      <c r="AL579" s="100"/>
      <c r="AM579" s="100"/>
      <c r="AN579" s="100"/>
      <c r="AO579" s="100"/>
      <c r="AP579" s="100"/>
      <c r="AQ579" s="3451"/>
      <c r="AR579" s="3451"/>
      <c r="AS579" s="41"/>
      <c r="AT579" s="41"/>
      <c r="AU579" s="110"/>
      <c r="AV579" s="79"/>
    </row>
  </sheetData>
  <autoFilter ref="A7:BO7"/>
  <mergeCells count="58">
    <mergeCell ref="AZ1:BA3"/>
    <mergeCell ref="BB1:BK3"/>
    <mergeCell ref="BB4:BK5"/>
    <mergeCell ref="AF5:AJ5"/>
    <mergeCell ref="AK4:AP4"/>
    <mergeCell ref="AW4:AW6"/>
    <mergeCell ref="AX4:AX6"/>
    <mergeCell ref="AK5:AL5"/>
    <mergeCell ref="AS1:AT3"/>
    <mergeCell ref="AM5:AN5"/>
    <mergeCell ref="AO5:AP5"/>
    <mergeCell ref="U4:AJ4"/>
    <mergeCell ref="AA5:AE5"/>
    <mergeCell ref="U1:AR3"/>
    <mergeCell ref="AQ4:AR4"/>
    <mergeCell ref="AQ5:AR5"/>
    <mergeCell ref="BO4:BO6"/>
    <mergeCell ref="AY4:AY6"/>
    <mergeCell ref="BL4:BL6"/>
    <mergeCell ref="AZ4:AZ6"/>
    <mergeCell ref="BA4:BA6"/>
    <mergeCell ref="BL1:BO3"/>
    <mergeCell ref="M2:R2"/>
    <mergeCell ref="K3:Q3"/>
    <mergeCell ref="R3:R6"/>
    <mergeCell ref="AU1:AY3"/>
    <mergeCell ref="AS4:AS6"/>
    <mergeCell ref="AT4:AT6"/>
    <mergeCell ref="AU4:AU6"/>
    <mergeCell ref="AV4:AV6"/>
    <mergeCell ref="U5:V5"/>
    <mergeCell ref="W5:Z5"/>
    <mergeCell ref="BM4:BM6"/>
    <mergeCell ref="K4:N4"/>
    <mergeCell ref="O4:Q4"/>
    <mergeCell ref="S4:S6"/>
    <mergeCell ref="BN4:BN6"/>
    <mergeCell ref="C4:C6"/>
    <mergeCell ref="D4:D6"/>
    <mergeCell ref="E4:E6"/>
    <mergeCell ref="F4:F6"/>
    <mergeCell ref="G4:G6"/>
    <mergeCell ref="A1:F3"/>
    <mergeCell ref="G1:J3"/>
    <mergeCell ref="A4:A6"/>
    <mergeCell ref="B4:B6"/>
    <mergeCell ref="K1:T1"/>
    <mergeCell ref="P5:P6"/>
    <mergeCell ref="K5:K6"/>
    <mergeCell ref="L5:L6"/>
    <mergeCell ref="M5:M6"/>
    <mergeCell ref="N5:N6"/>
    <mergeCell ref="O5:O6"/>
    <mergeCell ref="I4:I6"/>
    <mergeCell ref="T4:T6"/>
    <mergeCell ref="Q5:Q6"/>
    <mergeCell ref="H4:H6"/>
    <mergeCell ref="J4:J6"/>
  </mergeCells>
  <phoneticPr fontId="17" type="noConversion"/>
  <conditionalFormatting sqref="S7">
    <cfRule type="colorScale" priority="799">
      <colorScale>
        <cfvo type="min"/>
        <cfvo type="percentile" val="50"/>
        <cfvo type="max"/>
        <color theme="7" tint="0.79998168889431442"/>
        <color theme="5" tint="0.39997558519241921"/>
        <color rgb="FFFF0000"/>
      </colorScale>
    </cfRule>
  </conditionalFormatting>
  <conditionalFormatting sqref="AF255:AF415 AF105:AF253 AF42:AF47 AN41 V41 Z41 AE41:AF41 AL41 AP41:AQ41 AN53 V53 Z53 AE53:AF53 AL53 AP53:AQ53 AJ8:AJ47 AN55 V55 Z55 AL55 AP55:AQ55 AE55:AF55 AE67:AF71 AE73:AF75 AN58 Z58 AE58 AL58 AP58:AQ58 AF49:AF66 AE77:AF83 AE91:AF91 AE72:AE84 AE95:AF95 Z67:Z84 AL67:AL84 AP67:AQ84 AN67:AN84 AE86:AE104 Z86:Z104 Z64 AL88:AL97 AL64 AP88:AQ97 AP64:AQ64 AN88:AN97 AN64 AF68:AF97 AE64:AF64 AJ49:AJ428 V67:V428 V58:V64 AF8:AF40">
    <cfRule type="cellIs" dxfId="1639" priority="794" operator="equal">
      <formula>"Hög"</formula>
    </cfRule>
    <cfRule type="containsText" dxfId="1638" priority="795" operator="containsText" text="Mycket låg">
      <formula>NOT(ISERROR(SEARCH("Mycket låg",V8)))</formula>
    </cfRule>
    <cfRule type="containsText" dxfId="1637" priority="796" operator="containsText" text="Låg">
      <formula>NOT(ISERROR(SEARCH("Låg",V8)))</formula>
    </cfRule>
    <cfRule type="containsText" dxfId="1636" priority="797" operator="containsText" text="Medel hög">
      <formula>NOT(ISERROR(SEARCH("Medel hög",V8)))</formula>
    </cfRule>
    <cfRule type="containsText" dxfId="1635" priority="798" operator="containsText" text="EJ bedömt">
      <formula>NOT(ISERROR(SEARCH("EJ bedömt",V8)))</formula>
    </cfRule>
  </conditionalFormatting>
  <conditionalFormatting sqref="AF98:AF104">
    <cfRule type="cellIs" dxfId="1634" priority="774" operator="equal">
      <formula>"Hög"</formula>
    </cfRule>
    <cfRule type="containsText" dxfId="1633" priority="775" operator="containsText" text="Mycket låg">
      <formula>NOT(ISERROR(SEARCH("Mycket låg",AF98)))</formula>
    </cfRule>
    <cfRule type="containsText" dxfId="1632" priority="776" operator="containsText" text="Låg">
      <formula>NOT(ISERROR(SEARCH("Låg",AF98)))</formula>
    </cfRule>
    <cfRule type="containsText" dxfId="1631" priority="777" operator="containsText" text="Medel hög">
      <formula>NOT(ISERROR(SEARCH("Medel hög",AF98)))</formula>
    </cfRule>
    <cfRule type="containsText" dxfId="1630" priority="778" operator="containsText" text="EJ bedömt">
      <formula>NOT(ISERROR(SEARCH("EJ bedömt",AF98)))</formula>
    </cfRule>
  </conditionalFormatting>
  <conditionalFormatting sqref="AS7:AT7">
    <cfRule type="colorScale" priority="763">
      <colorScale>
        <cfvo type="min"/>
        <cfvo type="percentile" val="50"/>
        <cfvo type="max"/>
        <color theme="7" tint="0.79998168889431442"/>
        <color theme="5" tint="0.39997558519241921"/>
        <color rgb="FFFF0000"/>
      </colorScale>
    </cfRule>
  </conditionalFormatting>
  <conditionalFormatting sqref="AF416:AF418">
    <cfRule type="cellIs" dxfId="1629" priority="727" operator="equal">
      <formula>"Hög"</formula>
    </cfRule>
    <cfRule type="containsText" dxfId="1628" priority="728" operator="containsText" text="Mycket låg">
      <formula>NOT(ISERROR(SEARCH("Mycket låg",AF416)))</formula>
    </cfRule>
    <cfRule type="containsText" dxfId="1627" priority="729" operator="containsText" text="Låg">
      <formula>NOT(ISERROR(SEARCH("Låg",AF416)))</formula>
    </cfRule>
    <cfRule type="containsText" dxfId="1626" priority="730" operator="containsText" text="Medel hög">
      <formula>NOT(ISERROR(SEARCH("Medel hög",AF416)))</formula>
    </cfRule>
    <cfRule type="containsText" dxfId="1625" priority="731" operator="containsText" text="EJ bedömt">
      <formula>NOT(ISERROR(SEARCH("EJ bedömt",AF416)))</formula>
    </cfRule>
  </conditionalFormatting>
  <conditionalFormatting sqref="AF74:AF75">
    <cfRule type="cellIs" dxfId="1624" priority="672" operator="equal">
      <formula>"Hög"</formula>
    </cfRule>
    <cfRule type="containsText" dxfId="1623" priority="673" operator="containsText" text="Mycket låg">
      <formula>NOT(ISERROR(SEARCH("Mycket låg",AF74)))</formula>
    </cfRule>
    <cfRule type="containsText" dxfId="1622" priority="674" operator="containsText" text="Låg">
      <formula>NOT(ISERROR(SEARCH("Låg",AF74)))</formula>
    </cfRule>
    <cfRule type="containsText" dxfId="1621" priority="675" operator="containsText" text="Medel hög">
      <formula>NOT(ISERROR(SEARCH("Medel hög",AF74)))</formula>
    </cfRule>
    <cfRule type="containsText" dxfId="1620" priority="676" operator="containsText" text="EJ bedömt">
      <formula>NOT(ISERROR(SEARCH("EJ bedömt",AF74)))</formula>
    </cfRule>
  </conditionalFormatting>
  <conditionalFormatting sqref="AF254">
    <cfRule type="cellIs" dxfId="1619" priority="664" operator="equal">
      <formula>"Hög"</formula>
    </cfRule>
    <cfRule type="containsText" dxfId="1618" priority="665" operator="containsText" text="Mycket låg">
      <formula>NOT(ISERROR(SEARCH("Mycket låg",AF254)))</formula>
    </cfRule>
    <cfRule type="containsText" dxfId="1617" priority="666" operator="containsText" text="Låg">
      <formula>NOT(ISERROR(SEARCH("Låg",AF254)))</formula>
    </cfRule>
    <cfRule type="containsText" dxfId="1616" priority="667" operator="containsText" text="Medel hög">
      <formula>NOT(ISERROR(SEARCH("Medel hög",AF254)))</formula>
    </cfRule>
    <cfRule type="containsText" dxfId="1615" priority="668" operator="containsText" text="EJ bedömt">
      <formula>NOT(ISERROR(SEARCH("EJ bedömt",AF254)))</formula>
    </cfRule>
  </conditionalFormatting>
  <conditionalFormatting sqref="AP8:AQ39">
    <cfRule type="cellIs" dxfId="1614" priority="271" operator="equal">
      <formula>"Hög"</formula>
    </cfRule>
    <cfRule type="containsText" dxfId="1613" priority="272" operator="containsText" text="Mycket låg">
      <formula>NOT(ISERROR(SEARCH("Mycket låg",AP8)))</formula>
    </cfRule>
    <cfRule type="containsText" dxfId="1612" priority="273" operator="containsText" text="Låg">
      <formula>NOT(ISERROR(SEARCH("Låg",AP8)))</formula>
    </cfRule>
    <cfRule type="containsText" dxfId="1611" priority="274" operator="containsText" text="Medel hög">
      <formula>NOT(ISERROR(SEARCH("Medel hög",AP8)))</formula>
    </cfRule>
    <cfRule type="containsText" dxfId="1610" priority="275" operator="containsText" text="EJ bedömt">
      <formula>NOT(ISERROR(SEARCH("EJ bedömt",AP8)))</formula>
    </cfRule>
  </conditionalFormatting>
  <conditionalFormatting sqref="AN49:AN53">
    <cfRule type="cellIs" dxfId="1609" priority="291" operator="equal">
      <formula>"Hög"</formula>
    </cfRule>
    <cfRule type="containsText" dxfId="1608" priority="292" operator="containsText" text="Mycket låg">
      <formula>NOT(ISERROR(SEARCH("Mycket låg",AN49)))</formula>
    </cfRule>
    <cfRule type="containsText" dxfId="1607" priority="293" operator="containsText" text="Låg">
      <formula>NOT(ISERROR(SEARCH("Låg",AN49)))</formula>
    </cfRule>
    <cfRule type="containsText" dxfId="1606" priority="294" operator="containsText" text="Medel hög">
      <formula>NOT(ISERROR(SEARCH("Medel hög",AN49)))</formula>
    </cfRule>
    <cfRule type="containsText" dxfId="1605" priority="295" operator="containsText" text="EJ bedömt">
      <formula>NOT(ISERROR(SEARCH("EJ bedömt",AN49)))</formula>
    </cfRule>
  </conditionalFormatting>
  <conditionalFormatting sqref="V8:V41">
    <cfRule type="cellIs" dxfId="1604" priority="641" operator="equal">
      <formula>"Hög"</formula>
    </cfRule>
    <cfRule type="containsText" dxfId="1603" priority="642" operator="containsText" text="Mycket låg">
      <formula>NOT(ISERROR(SEARCH("Mycket låg",V8)))</formula>
    </cfRule>
    <cfRule type="containsText" dxfId="1602" priority="643" operator="containsText" text="Låg">
      <formula>NOT(ISERROR(SEARCH("Låg",V8)))</formula>
    </cfRule>
    <cfRule type="containsText" dxfId="1601" priority="644" operator="containsText" text="Medel hög">
      <formula>NOT(ISERROR(SEARCH("Medel hög",V8)))</formula>
    </cfRule>
    <cfRule type="containsText" dxfId="1600" priority="645" operator="containsText" text="EJ bedömt">
      <formula>NOT(ISERROR(SEARCH("EJ bedömt",V8)))</formula>
    </cfRule>
  </conditionalFormatting>
  <conditionalFormatting sqref="Z8:Z38">
    <cfRule type="cellIs" dxfId="1599" priority="636" operator="equal">
      <formula>"Hög"</formula>
    </cfRule>
    <cfRule type="containsText" dxfId="1598" priority="637" operator="containsText" text="Mycket låg">
      <formula>NOT(ISERROR(SEARCH("Mycket låg",Z8)))</formula>
    </cfRule>
    <cfRule type="containsText" dxfId="1597" priority="638" operator="containsText" text="Låg">
      <formula>NOT(ISERROR(SEARCH("Låg",Z8)))</formula>
    </cfRule>
    <cfRule type="containsText" dxfId="1596" priority="639" operator="containsText" text="Medel hög">
      <formula>NOT(ISERROR(SEARCH("Medel hög",Z8)))</formula>
    </cfRule>
    <cfRule type="containsText" dxfId="1595" priority="640" operator="containsText" text="EJ bedömt">
      <formula>NOT(ISERROR(SEARCH("EJ bedömt",Z8)))</formula>
    </cfRule>
  </conditionalFormatting>
  <conditionalFormatting sqref="AE8:AE39">
    <cfRule type="cellIs" dxfId="1594" priority="631" operator="equal">
      <formula>"Hög"</formula>
    </cfRule>
    <cfRule type="containsText" dxfId="1593" priority="632" operator="containsText" text="Mycket låg">
      <formula>NOT(ISERROR(SEARCH("Mycket låg",AE8)))</formula>
    </cfRule>
    <cfRule type="containsText" dxfId="1592" priority="633" operator="containsText" text="Låg">
      <formula>NOT(ISERROR(SEARCH("Låg",AE8)))</formula>
    </cfRule>
    <cfRule type="containsText" dxfId="1591" priority="634" operator="containsText" text="Medel hög">
      <formula>NOT(ISERROR(SEARCH("Medel hög",AE8)))</formula>
    </cfRule>
    <cfRule type="containsText" dxfId="1590" priority="635" operator="containsText" text="EJ bedömt">
      <formula>NOT(ISERROR(SEARCH("EJ bedömt",AE8)))</formula>
    </cfRule>
  </conditionalFormatting>
  <conditionalFormatting sqref="Z39">
    <cfRule type="cellIs" dxfId="1589" priority="626" operator="equal">
      <formula>"Hög"</formula>
    </cfRule>
    <cfRule type="containsText" dxfId="1588" priority="627" operator="containsText" text="Mycket låg">
      <formula>NOT(ISERROR(SEARCH("Mycket låg",Z39)))</formula>
    </cfRule>
    <cfRule type="containsText" dxfId="1587" priority="628" operator="containsText" text="Låg">
      <formula>NOT(ISERROR(SEARCH("Låg",Z39)))</formula>
    </cfRule>
    <cfRule type="containsText" dxfId="1586" priority="629" operator="containsText" text="Medel hög">
      <formula>NOT(ISERROR(SEARCH("Medel hög",Z39)))</formula>
    </cfRule>
    <cfRule type="containsText" dxfId="1585" priority="630" operator="containsText" text="EJ bedömt">
      <formula>NOT(ISERROR(SEARCH("EJ bedömt",Z39)))</formula>
    </cfRule>
  </conditionalFormatting>
  <conditionalFormatting sqref="V42:V43">
    <cfRule type="cellIs" dxfId="1584" priority="621" operator="equal">
      <formula>"Hög"</formula>
    </cfRule>
    <cfRule type="containsText" dxfId="1583" priority="622" operator="containsText" text="Mycket låg">
      <formula>NOT(ISERROR(SEARCH("Mycket låg",V42)))</formula>
    </cfRule>
    <cfRule type="containsText" dxfId="1582" priority="623" operator="containsText" text="Låg">
      <formula>NOT(ISERROR(SEARCH("Låg",V42)))</formula>
    </cfRule>
    <cfRule type="containsText" dxfId="1581" priority="624" operator="containsText" text="Medel hög">
      <formula>NOT(ISERROR(SEARCH("Medel hög",V42)))</formula>
    </cfRule>
    <cfRule type="containsText" dxfId="1580" priority="625" operator="containsText" text="EJ bedömt">
      <formula>NOT(ISERROR(SEARCH("EJ bedömt",V42)))</formula>
    </cfRule>
  </conditionalFormatting>
  <conditionalFormatting sqref="V44:V45">
    <cfRule type="cellIs" dxfId="1579" priority="616" operator="equal">
      <formula>"Hög"</formula>
    </cfRule>
    <cfRule type="containsText" dxfId="1578" priority="617" operator="containsText" text="Mycket låg">
      <formula>NOT(ISERROR(SEARCH("Mycket låg",V44)))</formula>
    </cfRule>
    <cfRule type="containsText" dxfId="1577" priority="618" operator="containsText" text="Låg">
      <formula>NOT(ISERROR(SEARCH("Låg",V44)))</formula>
    </cfRule>
    <cfRule type="containsText" dxfId="1576" priority="619" operator="containsText" text="Medel hög">
      <formula>NOT(ISERROR(SEARCH("Medel hög",V44)))</formula>
    </cfRule>
    <cfRule type="containsText" dxfId="1575" priority="620" operator="containsText" text="EJ bedömt">
      <formula>NOT(ISERROR(SEARCH("EJ bedömt",V44)))</formula>
    </cfRule>
  </conditionalFormatting>
  <conditionalFormatting sqref="AN416:AN428">
    <cfRule type="cellIs" dxfId="1574" priority="31" operator="equal">
      <formula>"Hög"</formula>
    </cfRule>
    <cfRule type="containsText" dxfId="1573" priority="32" operator="containsText" text="Mycket låg">
      <formula>NOT(ISERROR(SEARCH("Mycket låg",AN416)))</formula>
    </cfRule>
    <cfRule type="containsText" dxfId="1572" priority="33" operator="containsText" text="Låg">
      <formula>NOT(ISERROR(SEARCH("Låg",AN416)))</formula>
    </cfRule>
    <cfRule type="containsText" dxfId="1571" priority="34" operator="containsText" text="Medel hög">
      <formula>NOT(ISERROR(SEARCH("Medel hög",AN416)))</formula>
    </cfRule>
    <cfRule type="containsText" dxfId="1570" priority="35" operator="containsText" text="EJ bedömt">
      <formula>NOT(ISERROR(SEARCH("EJ bedömt",AN416)))</formula>
    </cfRule>
  </conditionalFormatting>
  <conditionalFormatting sqref="V46:V47">
    <cfRule type="cellIs" dxfId="1569" priority="606" operator="equal">
      <formula>"Hög"</formula>
    </cfRule>
    <cfRule type="containsText" dxfId="1568" priority="607" operator="containsText" text="Mycket låg">
      <formula>NOT(ISERROR(SEARCH("Mycket låg",V46)))</formula>
    </cfRule>
    <cfRule type="containsText" dxfId="1567" priority="608" operator="containsText" text="Låg">
      <formula>NOT(ISERROR(SEARCH("Låg",V46)))</formula>
    </cfRule>
    <cfRule type="containsText" dxfId="1566" priority="609" operator="containsText" text="Medel hög">
      <formula>NOT(ISERROR(SEARCH("Medel hög",V46)))</formula>
    </cfRule>
    <cfRule type="containsText" dxfId="1565" priority="610" operator="containsText" text="EJ bedömt">
      <formula>NOT(ISERROR(SEARCH("EJ bedömt",V46)))</formula>
    </cfRule>
  </conditionalFormatting>
  <conditionalFormatting sqref="V49:V53">
    <cfRule type="cellIs" dxfId="1564" priority="601" operator="equal">
      <formula>"Hög"</formula>
    </cfRule>
    <cfRule type="containsText" dxfId="1563" priority="602" operator="containsText" text="Mycket låg">
      <formula>NOT(ISERROR(SEARCH("Mycket låg",V49)))</formula>
    </cfRule>
    <cfRule type="containsText" dxfId="1562" priority="603" operator="containsText" text="Låg">
      <formula>NOT(ISERROR(SEARCH("Låg",V49)))</formula>
    </cfRule>
    <cfRule type="containsText" dxfId="1561" priority="604" operator="containsText" text="Medel hög">
      <formula>NOT(ISERROR(SEARCH("Medel hög",V49)))</formula>
    </cfRule>
    <cfRule type="containsText" dxfId="1560" priority="605" operator="containsText" text="EJ bedömt">
      <formula>NOT(ISERROR(SEARCH("EJ bedömt",V49)))</formula>
    </cfRule>
  </conditionalFormatting>
  <conditionalFormatting sqref="Z40:Z41">
    <cfRule type="cellIs" dxfId="1559" priority="596" operator="equal">
      <formula>"Hög"</formula>
    </cfRule>
    <cfRule type="containsText" dxfId="1558" priority="597" operator="containsText" text="Mycket låg">
      <formula>NOT(ISERROR(SEARCH("Mycket låg",Z40)))</formula>
    </cfRule>
    <cfRule type="containsText" dxfId="1557" priority="598" operator="containsText" text="Låg">
      <formula>NOT(ISERROR(SEARCH("Låg",Z40)))</formula>
    </cfRule>
    <cfRule type="containsText" dxfId="1556" priority="599" operator="containsText" text="Medel hög">
      <formula>NOT(ISERROR(SEARCH("Medel hög",Z40)))</formula>
    </cfRule>
    <cfRule type="containsText" dxfId="1555" priority="600" operator="containsText" text="EJ bedömt">
      <formula>NOT(ISERROR(SEARCH("EJ bedömt",Z40)))</formula>
    </cfRule>
  </conditionalFormatting>
  <conditionalFormatting sqref="Z42:Z43">
    <cfRule type="cellIs" dxfId="1554" priority="591" operator="equal">
      <formula>"Hög"</formula>
    </cfRule>
    <cfRule type="containsText" dxfId="1553" priority="592" operator="containsText" text="Mycket låg">
      <formula>NOT(ISERROR(SEARCH("Mycket låg",Z42)))</formula>
    </cfRule>
    <cfRule type="containsText" dxfId="1552" priority="593" operator="containsText" text="Låg">
      <formula>NOT(ISERROR(SEARCH("Låg",Z42)))</formula>
    </cfRule>
    <cfRule type="containsText" dxfId="1551" priority="594" operator="containsText" text="Medel hög">
      <formula>NOT(ISERROR(SEARCH("Medel hög",Z42)))</formula>
    </cfRule>
    <cfRule type="containsText" dxfId="1550" priority="595" operator="containsText" text="EJ bedömt">
      <formula>NOT(ISERROR(SEARCH("EJ bedömt",Z42)))</formula>
    </cfRule>
  </conditionalFormatting>
  <conditionalFormatting sqref="Z44:Z45">
    <cfRule type="cellIs" dxfId="1549" priority="586" operator="equal">
      <formula>"Hög"</formula>
    </cfRule>
    <cfRule type="containsText" dxfId="1548" priority="587" operator="containsText" text="Mycket låg">
      <formula>NOT(ISERROR(SEARCH("Mycket låg",Z44)))</formula>
    </cfRule>
    <cfRule type="containsText" dxfId="1547" priority="588" operator="containsText" text="Låg">
      <formula>NOT(ISERROR(SEARCH("Låg",Z44)))</formula>
    </cfRule>
    <cfRule type="containsText" dxfId="1546" priority="589" operator="containsText" text="Medel hög">
      <formula>NOT(ISERROR(SEARCH("Medel hög",Z44)))</formula>
    </cfRule>
    <cfRule type="containsText" dxfId="1545" priority="590" operator="containsText" text="EJ bedömt">
      <formula>NOT(ISERROR(SEARCH("EJ bedömt",Z44)))</formula>
    </cfRule>
  </conditionalFormatting>
  <conditionalFormatting sqref="Z46:Z47">
    <cfRule type="cellIs" dxfId="1544" priority="581" operator="equal">
      <formula>"Hög"</formula>
    </cfRule>
    <cfRule type="containsText" dxfId="1543" priority="582" operator="containsText" text="Mycket låg">
      <formula>NOT(ISERROR(SEARCH("Mycket låg",Z46)))</formula>
    </cfRule>
    <cfRule type="containsText" dxfId="1542" priority="583" operator="containsText" text="Låg">
      <formula>NOT(ISERROR(SEARCH("Låg",Z46)))</formula>
    </cfRule>
    <cfRule type="containsText" dxfId="1541" priority="584" operator="containsText" text="Medel hög">
      <formula>NOT(ISERROR(SEARCH("Medel hög",Z46)))</formula>
    </cfRule>
    <cfRule type="containsText" dxfId="1540" priority="585" operator="containsText" text="EJ bedömt">
      <formula>NOT(ISERROR(SEARCH("EJ bedömt",Z46)))</formula>
    </cfRule>
  </conditionalFormatting>
  <conditionalFormatting sqref="Z49:Z53">
    <cfRule type="cellIs" dxfId="1539" priority="576" operator="equal">
      <formula>"Hög"</formula>
    </cfRule>
    <cfRule type="containsText" dxfId="1538" priority="577" operator="containsText" text="Mycket låg">
      <formula>NOT(ISERROR(SEARCH("Mycket låg",Z49)))</formula>
    </cfRule>
    <cfRule type="containsText" dxfId="1537" priority="578" operator="containsText" text="Låg">
      <formula>NOT(ISERROR(SEARCH("Låg",Z49)))</formula>
    </cfRule>
    <cfRule type="containsText" dxfId="1536" priority="579" operator="containsText" text="Medel hög">
      <formula>NOT(ISERROR(SEARCH("Medel hög",Z49)))</formula>
    </cfRule>
    <cfRule type="containsText" dxfId="1535" priority="580" operator="containsText" text="EJ bedömt">
      <formula>NOT(ISERROR(SEARCH("EJ bedömt",Z49)))</formula>
    </cfRule>
  </conditionalFormatting>
  <conditionalFormatting sqref="AE40:AE41">
    <cfRule type="cellIs" dxfId="1534" priority="571" operator="equal">
      <formula>"Hög"</formula>
    </cfRule>
    <cfRule type="containsText" dxfId="1533" priority="572" operator="containsText" text="Mycket låg">
      <formula>NOT(ISERROR(SEARCH("Mycket låg",AE40)))</formula>
    </cfRule>
    <cfRule type="containsText" dxfId="1532" priority="573" operator="containsText" text="Låg">
      <formula>NOT(ISERROR(SEARCH("Låg",AE40)))</formula>
    </cfRule>
    <cfRule type="containsText" dxfId="1531" priority="574" operator="containsText" text="Medel hög">
      <formula>NOT(ISERROR(SEARCH("Medel hög",AE40)))</formula>
    </cfRule>
    <cfRule type="containsText" dxfId="1530" priority="575" operator="containsText" text="EJ bedömt">
      <formula>NOT(ISERROR(SEARCH("EJ bedömt",AE40)))</formula>
    </cfRule>
  </conditionalFormatting>
  <conditionalFormatting sqref="AE42:AE43">
    <cfRule type="cellIs" dxfId="1529" priority="566" operator="equal">
      <formula>"Hög"</formula>
    </cfRule>
    <cfRule type="containsText" dxfId="1528" priority="567" operator="containsText" text="Mycket låg">
      <formula>NOT(ISERROR(SEARCH("Mycket låg",AE42)))</formula>
    </cfRule>
    <cfRule type="containsText" dxfId="1527" priority="568" operator="containsText" text="Låg">
      <formula>NOT(ISERROR(SEARCH("Låg",AE42)))</formula>
    </cfRule>
    <cfRule type="containsText" dxfId="1526" priority="569" operator="containsText" text="Medel hög">
      <formula>NOT(ISERROR(SEARCH("Medel hög",AE42)))</formula>
    </cfRule>
    <cfRule type="containsText" dxfId="1525" priority="570" operator="containsText" text="EJ bedömt">
      <formula>NOT(ISERROR(SEARCH("EJ bedömt",AE42)))</formula>
    </cfRule>
  </conditionalFormatting>
  <conditionalFormatting sqref="AE44:AE45">
    <cfRule type="cellIs" dxfId="1524" priority="561" operator="equal">
      <formula>"Hög"</formula>
    </cfRule>
    <cfRule type="containsText" dxfId="1523" priority="562" operator="containsText" text="Mycket låg">
      <formula>NOT(ISERROR(SEARCH("Mycket låg",AE44)))</formula>
    </cfRule>
    <cfRule type="containsText" dxfId="1522" priority="563" operator="containsText" text="Låg">
      <formula>NOT(ISERROR(SEARCH("Låg",AE44)))</formula>
    </cfRule>
    <cfRule type="containsText" dxfId="1521" priority="564" operator="containsText" text="Medel hög">
      <formula>NOT(ISERROR(SEARCH("Medel hög",AE44)))</formula>
    </cfRule>
    <cfRule type="containsText" dxfId="1520" priority="565" operator="containsText" text="EJ bedömt">
      <formula>NOT(ISERROR(SEARCH("EJ bedömt",AE44)))</formula>
    </cfRule>
  </conditionalFormatting>
  <conditionalFormatting sqref="AE46:AE47">
    <cfRule type="cellIs" dxfId="1519" priority="556" operator="equal">
      <formula>"Hög"</formula>
    </cfRule>
    <cfRule type="containsText" dxfId="1518" priority="557" operator="containsText" text="Mycket låg">
      <formula>NOT(ISERROR(SEARCH("Mycket låg",AE46)))</formula>
    </cfRule>
    <cfRule type="containsText" dxfId="1517" priority="558" operator="containsText" text="Låg">
      <formula>NOT(ISERROR(SEARCH("Låg",AE46)))</formula>
    </cfRule>
    <cfRule type="containsText" dxfId="1516" priority="559" operator="containsText" text="Medel hög">
      <formula>NOT(ISERROR(SEARCH("Medel hög",AE46)))</formula>
    </cfRule>
    <cfRule type="containsText" dxfId="1515" priority="560" operator="containsText" text="EJ bedömt">
      <formula>NOT(ISERROR(SEARCH("EJ bedömt",AE46)))</formula>
    </cfRule>
  </conditionalFormatting>
  <conditionalFormatting sqref="AE49:AE53">
    <cfRule type="cellIs" dxfId="1514" priority="551" operator="equal">
      <formula>"Hög"</formula>
    </cfRule>
    <cfRule type="containsText" dxfId="1513" priority="552" operator="containsText" text="Mycket låg">
      <formula>NOT(ISERROR(SEARCH("Mycket låg",AE49)))</formula>
    </cfRule>
    <cfRule type="containsText" dxfId="1512" priority="553" operator="containsText" text="Låg">
      <formula>NOT(ISERROR(SEARCH("Låg",AE49)))</formula>
    </cfRule>
    <cfRule type="containsText" dxfId="1511" priority="554" operator="containsText" text="Medel hög">
      <formula>NOT(ISERROR(SEARCH("Medel hög",AE49)))</formula>
    </cfRule>
    <cfRule type="containsText" dxfId="1510" priority="555" operator="containsText" text="EJ bedömt">
      <formula>NOT(ISERROR(SEARCH("EJ bedömt",AE49)))</formula>
    </cfRule>
  </conditionalFormatting>
  <conditionalFormatting sqref="V54:V55">
    <cfRule type="cellIs" dxfId="1509" priority="546" operator="equal">
      <formula>"Hög"</formula>
    </cfRule>
    <cfRule type="containsText" dxfId="1508" priority="547" operator="containsText" text="Mycket låg">
      <formula>NOT(ISERROR(SEARCH("Mycket låg",V54)))</formula>
    </cfRule>
    <cfRule type="containsText" dxfId="1507" priority="548" operator="containsText" text="Låg">
      <formula>NOT(ISERROR(SEARCH("Låg",V54)))</formula>
    </cfRule>
    <cfRule type="containsText" dxfId="1506" priority="549" operator="containsText" text="Medel hög">
      <formula>NOT(ISERROR(SEARCH("Medel hög",V54)))</formula>
    </cfRule>
    <cfRule type="containsText" dxfId="1505" priority="550" operator="containsText" text="EJ bedömt">
      <formula>NOT(ISERROR(SEARCH("EJ bedömt",V54)))</formula>
    </cfRule>
  </conditionalFormatting>
  <conditionalFormatting sqref="V56:V57">
    <cfRule type="cellIs" dxfId="1504" priority="541" operator="equal">
      <formula>"Hög"</formula>
    </cfRule>
    <cfRule type="containsText" dxfId="1503" priority="542" operator="containsText" text="Mycket låg">
      <formula>NOT(ISERROR(SEARCH("Mycket låg",V56)))</formula>
    </cfRule>
    <cfRule type="containsText" dxfId="1502" priority="543" operator="containsText" text="Låg">
      <formula>NOT(ISERROR(SEARCH("Låg",V56)))</formula>
    </cfRule>
    <cfRule type="containsText" dxfId="1501" priority="544" operator="containsText" text="Medel hög">
      <formula>NOT(ISERROR(SEARCH("Medel hög",V56)))</formula>
    </cfRule>
    <cfRule type="containsText" dxfId="1500" priority="545" operator="containsText" text="EJ bedömt">
      <formula>NOT(ISERROR(SEARCH("EJ bedömt",V56)))</formula>
    </cfRule>
  </conditionalFormatting>
  <conditionalFormatting sqref="Z54:Z55">
    <cfRule type="cellIs" dxfId="1499" priority="531" operator="equal">
      <formula>"Hög"</formula>
    </cfRule>
    <cfRule type="containsText" dxfId="1498" priority="532" operator="containsText" text="Mycket låg">
      <formula>NOT(ISERROR(SEARCH("Mycket låg",Z54)))</formula>
    </cfRule>
    <cfRule type="containsText" dxfId="1497" priority="533" operator="containsText" text="Låg">
      <formula>NOT(ISERROR(SEARCH("Låg",Z54)))</formula>
    </cfRule>
    <cfRule type="containsText" dxfId="1496" priority="534" operator="containsText" text="Medel hög">
      <formula>NOT(ISERROR(SEARCH("Medel hög",Z54)))</formula>
    </cfRule>
    <cfRule type="containsText" dxfId="1495" priority="535" operator="containsText" text="EJ bedömt">
      <formula>NOT(ISERROR(SEARCH("EJ bedömt",Z54)))</formula>
    </cfRule>
  </conditionalFormatting>
  <conditionalFormatting sqref="Z56:Z57">
    <cfRule type="cellIs" dxfId="1494" priority="526" operator="equal">
      <formula>"Hög"</formula>
    </cfRule>
    <cfRule type="containsText" dxfId="1493" priority="527" operator="containsText" text="Mycket låg">
      <formula>NOT(ISERROR(SEARCH("Mycket låg",Z56)))</formula>
    </cfRule>
    <cfRule type="containsText" dxfId="1492" priority="528" operator="containsText" text="Låg">
      <formula>NOT(ISERROR(SEARCH("Låg",Z56)))</formula>
    </cfRule>
    <cfRule type="containsText" dxfId="1491" priority="529" operator="containsText" text="Medel hög">
      <formula>NOT(ISERROR(SEARCH("Medel hög",Z56)))</formula>
    </cfRule>
    <cfRule type="containsText" dxfId="1490" priority="530" operator="containsText" text="EJ bedömt">
      <formula>NOT(ISERROR(SEARCH("EJ bedömt",Z56)))</formula>
    </cfRule>
  </conditionalFormatting>
  <conditionalFormatting sqref="AE54:AE55">
    <cfRule type="cellIs" dxfId="1489" priority="516" operator="equal">
      <formula>"Hög"</formula>
    </cfRule>
    <cfRule type="containsText" dxfId="1488" priority="517" operator="containsText" text="Mycket låg">
      <formula>NOT(ISERROR(SEARCH("Mycket låg",AE54)))</formula>
    </cfRule>
    <cfRule type="containsText" dxfId="1487" priority="518" operator="containsText" text="Låg">
      <formula>NOT(ISERROR(SEARCH("Låg",AE54)))</formula>
    </cfRule>
    <cfRule type="containsText" dxfId="1486" priority="519" operator="containsText" text="Medel hög">
      <formula>NOT(ISERROR(SEARCH("Medel hög",AE54)))</formula>
    </cfRule>
    <cfRule type="containsText" dxfId="1485" priority="520" operator="containsText" text="EJ bedömt">
      <formula>NOT(ISERROR(SEARCH("EJ bedömt",AE54)))</formula>
    </cfRule>
  </conditionalFormatting>
  <conditionalFormatting sqref="AE56:AE57">
    <cfRule type="cellIs" dxfId="1484" priority="511" operator="equal">
      <formula>"Hög"</formula>
    </cfRule>
    <cfRule type="containsText" dxfId="1483" priority="512" operator="containsText" text="Mycket låg">
      <formula>NOT(ISERROR(SEARCH("Mycket låg",AE56)))</formula>
    </cfRule>
    <cfRule type="containsText" dxfId="1482" priority="513" operator="containsText" text="Låg">
      <formula>NOT(ISERROR(SEARCH("Låg",AE56)))</formula>
    </cfRule>
    <cfRule type="containsText" dxfId="1481" priority="514" operator="containsText" text="Medel hög">
      <formula>NOT(ISERROR(SEARCH("Medel hög",AE56)))</formula>
    </cfRule>
    <cfRule type="containsText" dxfId="1480" priority="515" operator="containsText" text="EJ bedömt">
      <formula>NOT(ISERROR(SEARCH("EJ bedömt",AE56)))</formula>
    </cfRule>
  </conditionalFormatting>
  <conditionalFormatting sqref="Z59">
    <cfRule type="cellIs" dxfId="1479" priority="501" operator="equal">
      <formula>"Hög"</formula>
    </cfRule>
    <cfRule type="containsText" dxfId="1478" priority="502" operator="containsText" text="Mycket låg">
      <formula>NOT(ISERROR(SEARCH("Mycket låg",Z59)))</formula>
    </cfRule>
    <cfRule type="containsText" dxfId="1477" priority="503" operator="containsText" text="Låg">
      <formula>NOT(ISERROR(SEARCH("Låg",Z59)))</formula>
    </cfRule>
    <cfRule type="containsText" dxfId="1476" priority="504" operator="containsText" text="Medel hög">
      <formula>NOT(ISERROR(SEARCH("Medel hög",Z59)))</formula>
    </cfRule>
    <cfRule type="containsText" dxfId="1475" priority="505" operator="containsText" text="EJ bedömt">
      <formula>NOT(ISERROR(SEARCH("EJ bedömt",Z59)))</formula>
    </cfRule>
  </conditionalFormatting>
  <conditionalFormatting sqref="Z60">
    <cfRule type="cellIs" dxfId="1474" priority="496" operator="equal">
      <formula>"Hög"</formula>
    </cfRule>
    <cfRule type="containsText" dxfId="1473" priority="497" operator="containsText" text="Mycket låg">
      <formula>NOT(ISERROR(SEARCH("Mycket låg",Z60)))</formula>
    </cfRule>
    <cfRule type="containsText" dxfId="1472" priority="498" operator="containsText" text="Låg">
      <formula>NOT(ISERROR(SEARCH("Låg",Z60)))</formula>
    </cfRule>
    <cfRule type="containsText" dxfId="1471" priority="499" operator="containsText" text="Medel hög">
      <formula>NOT(ISERROR(SEARCH("Medel hög",Z60)))</formula>
    </cfRule>
    <cfRule type="containsText" dxfId="1470" priority="500" operator="containsText" text="EJ bedömt">
      <formula>NOT(ISERROR(SEARCH("EJ bedömt",Z60)))</formula>
    </cfRule>
  </conditionalFormatting>
  <conditionalFormatting sqref="AE59:AE62">
    <cfRule type="cellIs" dxfId="1469" priority="491" operator="equal">
      <formula>"Hög"</formula>
    </cfRule>
    <cfRule type="containsText" dxfId="1468" priority="492" operator="containsText" text="Mycket låg">
      <formula>NOT(ISERROR(SEARCH("Mycket låg",AE59)))</formula>
    </cfRule>
    <cfRule type="containsText" dxfId="1467" priority="493" operator="containsText" text="Låg">
      <formula>NOT(ISERROR(SEARCH("Låg",AE59)))</formula>
    </cfRule>
    <cfRule type="containsText" dxfId="1466" priority="494" operator="containsText" text="Medel hög">
      <formula>NOT(ISERROR(SEARCH("Medel hög",AE59)))</formula>
    </cfRule>
    <cfRule type="containsText" dxfId="1465" priority="495" operator="containsText" text="EJ bedömt">
      <formula>NOT(ISERROR(SEARCH("EJ bedömt",AE59)))</formula>
    </cfRule>
  </conditionalFormatting>
  <conditionalFormatting sqref="AE63:AE64">
    <cfRule type="cellIs" dxfId="1464" priority="486" operator="equal">
      <formula>"Hög"</formula>
    </cfRule>
    <cfRule type="containsText" dxfId="1463" priority="487" operator="containsText" text="Mycket låg">
      <formula>NOT(ISERROR(SEARCH("Mycket låg",AE63)))</formula>
    </cfRule>
    <cfRule type="containsText" dxfId="1462" priority="488" operator="containsText" text="Låg">
      <formula>NOT(ISERROR(SEARCH("Låg",AE63)))</formula>
    </cfRule>
    <cfRule type="containsText" dxfId="1461" priority="489" operator="containsText" text="Medel hög">
      <formula>NOT(ISERROR(SEARCH("Medel hög",AE63)))</formula>
    </cfRule>
    <cfRule type="containsText" dxfId="1460" priority="490" operator="containsText" text="EJ bedömt">
      <formula>NOT(ISERROR(SEARCH("EJ bedömt",AE63)))</formula>
    </cfRule>
  </conditionalFormatting>
  <conditionalFormatting sqref="V65:V71">
    <cfRule type="cellIs" dxfId="1459" priority="481" operator="equal">
      <formula>"Hög"</formula>
    </cfRule>
    <cfRule type="containsText" dxfId="1458" priority="482" operator="containsText" text="Mycket låg">
      <formula>NOT(ISERROR(SEARCH("Mycket låg",V65)))</formula>
    </cfRule>
    <cfRule type="containsText" dxfId="1457" priority="483" operator="containsText" text="Låg">
      <formula>NOT(ISERROR(SEARCH("Låg",V65)))</formula>
    </cfRule>
    <cfRule type="containsText" dxfId="1456" priority="484" operator="containsText" text="Medel hög">
      <formula>NOT(ISERROR(SEARCH("Medel hög",V65)))</formula>
    </cfRule>
    <cfRule type="containsText" dxfId="1455" priority="485" operator="containsText" text="EJ bedömt">
      <formula>NOT(ISERROR(SEARCH("EJ bedömt",V65)))</formula>
    </cfRule>
  </conditionalFormatting>
  <conditionalFormatting sqref="Z61:Z64">
    <cfRule type="cellIs" dxfId="1454" priority="466" operator="equal">
      <formula>"Hög"</formula>
    </cfRule>
    <cfRule type="containsText" dxfId="1453" priority="467" operator="containsText" text="Mycket låg">
      <formula>NOT(ISERROR(SEARCH("Mycket låg",Z61)))</formula>
    </cfRule>
    <cfRule type="containsText" dxfId="1452" priority="468" operator="containsText" text="Låg">
      <formula>NOT(ISERROR(SEARCH("Låg",Z61)))</formula>
    </cfRule>
    <cfRule type="containsText" dxfId="1451" priority="469" operator="containsText" text="Medel hög">
      <formula>NOT(ISERROR(SEARCH("Medel hög",Z61)))</formula>
    </cfRule>
    <cfRule type="containsText" dxfId="1450" priority="470" operator="containsText" text="EJ bedömt">
      <formula>NOT(ISERROR(SEARCH("EJ bedömt",Z61)))</formula>
    </cfRule>
  </conditionalFormatting>
  <conditionalFormatting sqref="Z65:Z71">
    <cfRule type="cellIs" dxfId="1449" priority="461" operator="equal">
      <formula>"Hög"</formula>
    </cfRule>
    <cfRule type="containsText" dxfId="1448" priority="462" operator="containsText" text="Mycket låg">
      <formula>NOT(ISERROR(SEARCH("Mycket låg",Z65)))</formula>
    </cfRule>
    <cfRule type="containsText" dxfId="1447" priority="463" operator="containsText" text="Låg">
      <formula>NOT(ISERROR(SEARCH("Låg",Z65)))</formula>
    </cfRule>
    <cfRule type="containsText" dxfId="1446" priority="464" operator="containsText" text="Medel hög">
      <formula>NOT(ISERROR(SEARCH("Medel hög",Z65)))</formula>
    </cfRule>
    <cfRule type="containsText" dxfId="1445" priority="465" operator="containsText" text="EJ bedömt">
      <formula>NOT(ISERROR(SEARCH("EJ bedömt",Z65)))</formula>
    </cfRule>
  </conditionalFormatting>
  <conditionalFormatting sqref="Z85">
    <cfRule type="cellIs" dxfId="1444" priority="451" operator="equal">
      <formula>"Hög"</formula>
    </cfRule>
    <cfRule type="containsText" dxfId="1443" priority="452" operator="containsText" text="Mycket låg">
      <formula>NOT(ISERROR(SEARCH("Mycket låg",Z85)))</formula>
    </cfRule>
    <cfRule type="containsText" dxfId="1442" priority="453" operator="containsText" text="Låg">
      <formula>NOT(ISERROR(SEARCH("Låg",Z85)))</formula>
    </cfRule>
    <cfRule type="containsText" dxfId="1441" priority="454" operator="containsText" text="Medel hög">
      <formula>NOT(ISERROR(SEARCH("Medel hög",Z85)))</formula>
    </cfRule>
    <cfRule type="containsText" dxfId="1440" priority="455" operator="containsText" text="EJ bedömt">
      <formula>NOT(ISERROR(SEARCH("EJ bedömt",Z85)))</formula>
    </cfRule>
  </conditionalFormatting>
  <conditionalFormatting sqref="AE65:AE71">
    <cfRule type="cellIs" dxfId="1439" priority="446" operator="equal">
      <formula>"Hög"</formula>
    </cfRule>
    <cfRule type="containsText" dxfId="1438" priority="447" operator="containsText" text="Mycket låg">
      <formula>NOT(ISERROR(SEARCH("Mycket låg",AE65)))</formula>
    </cfRule>
    <cfRule type="containsText" dxfId="1437" priority="448" operator="containsText" text="Låg">
      <formula>NOT(ISERROR(SEARCH("Låg",AE65)))</formula>
    </cfRule>
    <cfRule type="containsText" dxfId="1436" priority="449" operator="containsText" text="Medel hög">
      <formula>NOT(ISERROR(SEARCH("Medel hög",AE65)))</formula>
    </cfRule>
    <cfRule type="containsText" dxfId="1435" priority="450" operator="containsText" text="EJ bedömt">
      <formula>NOT(ISERROR(SEARCH("EJ bedömt",AE65)))</formula>
    </cfRule>
  </conditionalFormatting>
  <conditionalFormatting sqref="AE85">
    <cfRule type="cellIs" dxfId="1434" priority="436" operator="equal">
      <formula>"Hög"</formula>
    </cfRule>
    <cfRule type="containsText" dxfId="1433" priority="437" operator="containsText" text="Mycket låg">
      <formula>NOT(ISERROR(SEARCH("Mycket låg",AE85)))</formula>
    </cfRule>
    <cfRule type="containsText" dxfId="1432" priority="438" operator="containsText" text="Låg">
      <formula>NOT(ISERROR(SEARCH("Låg",AE85)))</formula>
    </cfRule>
    <cfRule type="containsText" dxfId="1431" priority="439" operator="containsText" text="Medel hög">
      <formula>NOT(ISERROR(SEARCH("Medel hög",AE85)))</formula>
    </cfRule>
    <cfRule type="containsText" dxfId="1430" priority="440" operator="containsText" text="EJ bedömt">
      <formula>NOT(ISERROR(SEARCH("EJ bedömt",AE85)))</formula>
    </cfRule>
  </conditionalFormatting>
  <conditionalFormatting sqref="Z105:Z415">
    <cfRule type="cellIs" dxfId="1429" priority="411" operator="equal">
      <formula>"Hög"</formula>
    </cfRule>
    <cfRule type="containsText" dxfId="1428" priority="412" operator="containsText" text="Mycket låg">
      <formula>NOT(ISERROR(SEARCH("Mycket låg",Z105)))</formula>
    </cfRule>
    <cfRule type="containsText" dxfId="1427" priority="413" operator="containsText" text="Låg">
      <formula>NOT(ISERROR(SEARCH("Låg",Z105)))</formula>
    </cfRule>
    <cfRule type="containsText" dxfId="1426" priority="414" operator="containsText" text="Medel hög">
      <formula>NOT(ISERROR(SEARCH("Medel hög",Z105)))</formula>
    </cfRule>
    <cfRule type="containsText" dxfId="1425" priority="415" operator="containsText" text="EJ bedömt">
      <formula>NOT(ISERROR(SEARCH("EJ bedömt",Z105)))</formula>
    </cfRule>
  </conditionalFormatting>
  <conditionalFormatting sqref="AE105:AE415">
    <cfRule type="cellIs" dxfId="1424" priority="406" operator="equal">
      <formula>"Hög"</formula>
    </cfRule>
    <cfRule type="containsText" dxfId="1423" priority="407" operator="containsText" text="Mycket låg">
      <formula>NOT(ISERROR(SEARCH("Mycket låg",AE105)))</formula>
    </cfRule>
    <cfRule type="containsText" dxfId="1422" priority="408" operator="containsText" text="Låg">
      <formula>NOT(ISERROR(SEARCH("Låg",AE105)))</formula>
    </cfRule>
    <cfRule type="containsText" dxfId="1421" priority="409" operator="containsText" text="Medel hög">
      <formula>NOT(ISERROR(SEARCH("Medel hög",AE105)))</formula>
    </cfRule>
    <cfRule type="containsText" dxfId="1420" priority="410" operator="containsText" text="EJ bedömt">
      <formula>NOT(ISERROR(SEARCH("EJ bedömt",AE105)))</formula>
    </cfRule>
  </conditionalFormatting>
  <conditionalFormatting sqref="Z419:Z428">
    <cfRule type="cellIs" dxfId="1419" priority="401" operator="equal">
      <formula>"Hög"</formula>
    </cfRule>
    <cfRule type="containsText" dxfId="1418" priority="402" operator="containsText" text="Mycket låg">
      <formula>NOT(ISERROR(SEARCH("Mycket låg",Z419)))</formula>
    </cfRule>
    <cfRule type="containsText" dxfId="1417" priority="403" operator="containsText" text="Låg">
      <formula>NOT(ISERROR(SEARCH("Låg",Z419)))</formula>
    </cfRule>
    <cfRule type="containsText" dxfId="1416" priority="404" operator="containsText" text="Medel hög">
      <formula>NOT(ISERROR(SEARCH("Medel hög",Z419)))</formula>
    </cfRule>
    <cfRule type="containsText" dxfId="1415" priority="405" operator="containsText" text="EJ bedömt">
      <formula>NOT(ISERROR(SEARCH("EJ bedömt",Z419)))</formula>
    </cfRule>
  </conditionalFormatting>
  <conditionalFormatting sqref="AE419:AE428">
    <cfRule type="cellIs" dxfId="1414" priority="396" operator="equal">
      <formula>"Hög"</formula>
    </cfRule>
    <cfRule type="containsText" dxfId="1413" priority="397" operator="containsText" text="Mycket låg">
      <formula>NOT(ISERROR(SEARCH("Mycket låg",AE419)))</formula>
    </cfRule>
    <cfRule type="containsText" dxfId="1412" priority="398" operator="containsText" text="Låg">
      <formula>NOT(ISERROR(SEARCH("Låg",AE419)))</formula>
    </cfRule>
    <cfRule type="containsText" dxfId="1411" priority="399" operator="containsText" text="Medel hög">
      <formula>NOT(ISERROR(SEARCH("Medel hög",AE419)))</formula>
    </cfRule>
    <cfRule type="containsText" dxfId="1410" priority="400" operator="containsText" text="EJ bedömt">
      <formula>NOT(ISERROR(SEARCH("EJ bedömt",AE419)))</formula>
    </cfRule>
  </conditionalFormatting>
  <conditionalFormatting sqref="Z416">
    <cfRule type="cellIs" dxfId="1409" priority="391" operator="equal">
      <formula>"Hög"</formula>
    </cfRule>
    <cfRule type="containsText" dxfId="1408" priority="392" operator="containsText" text="Mycket låg">
      <formula>NOT(ISERROR(SEARCH("Mycket låg",Z416)))</formula>
    </cfRule>
    <cfRule type="containsText" dxfId="1407" priority="393" operator="containsText" text="Låg">
      <formula>NOT(ISERROR(SEARCH("Låg",Z416)))</formula>
    </cfRule>
    <cfRule type="containsText" dxfId="1406" priority="394" operator="containsText" text="Medel hög">
      <formula>NOT(ISERROR(SEARCH("Medel hög",Z416)))</formula>
    </cfRule>
    <cfRule type="containsText" dxfId="1405" priority="395" operator="containsText" text="EJ bedömt">
      <formula>NOT(ISERROR(SEARCH("EJ bedömt",Z416)))</formula>
    </cfRule>
  </conditionalFormatting>
  <conditionalFormatting sqref="Z418">
    <cfRule type="cellIs" dxfId="1404" priority="386" operator="equal">
      <formula>"Hög"</formula>
    </cfRule>
    <cfRule type="containsText" dxfId="1403" priority="387" operator="containsText" text="Mycket låg">
      <formula>NOT(ISERROR(SEARCH("Mycket låg",Z418)))</formula>
    </cfRule>
    <cfRule type="containsText" dxfId="1402" priority="388" operator="containsText" text="Låg">
      <formula>NOT(ISERROR(SEARCH("Låg",Z418)))</formula>
    </cfRule>
    <cfRule type="containsText" dxfId="1401" priority="389" operator="containsText" text="Medel hög">
      <formula>NOT(ISERROR(SEARCH("Medel hög",Z418)))</formula>
    </cfRule>
    <cfRule type="containsText" dxfId="1400" priority="390" operator="containsText" text="EJ bedömt">
      <formula>NOT(ISERROR(SEARCH("EJ bedömt",Z418)))</formula>
    </cfRule>
  </conditionalFormatting>
  <conditionalFormatting sqref="Z417">
    <cfRule type="cellIs" dxfId="1399" priority="381" operator="equal">
      <formula>"Hög"</formula>
    </cfRule>
    <cfRule type="containsText" dxfId="1398" priority="382" operator="containsText" text="Mycket låg">
      <formula>NOT(ISERROR(SEARCH("Mycket låg",Z417)))</formula>
    </cfRule>
    <cfRule type="containsText" dxfId="1397" priority="383" operator="containsText" text="Låg">
      <formula>NOT(ISERROR(SEARCH("Låg",Z417)))</formula>
    </cfRule>
    <cfRule type="containsText" dxfId="1396" priority="384" operator="containsText" text="Medel hög">
      <formula>NOT(ISERROR(SEARCH("Medel hög",Z417)))</formula>
    </cfRule>
    <cfRule type="containsText" dxfId="1395" priority="385" operator="containsText" text="EJ bedömt">
      <formula>NOT(ISERROR(SEARCH("EJ bedömt",Z417)))</formula>
    </cfRule>
  </conditionalFormatting>
  <conditionalFormatting sqref="AE416">
    <cfRule type="cellIs" dxfId="1394" priority="376" operator="equal">
      <formula>"Hög"</formula>
    </cfRule>
    <cfRule type="containsText" dxfId="1393" priority="377" operator="containsText" text="Mycket låg">
      <formula>NOT(ISERROR(SEARCH("Mycket låg",AE416)))</formula>
    </cfRule>
    <cfRule type="containsText" dxfId="1392" priority="378" operator="containsText" text="Låg">
      <formula>NOT(ISERROR(SEARCH("Låg",AE416)))</formula>
    </cfRule>
    <cfRule type="containsText" dxfId="1391" priority="379" operator="containsText" text="Medel hög">
      <formula>NOT(ISERROR(SEARCH("Medel hög",AE416)))</formula>
    </cfRule>
    <cfRule type="containsText" dxfId="1390" priority="380" operator="containsText" text="EJ bedömt">
      <formula>NOT(ISERROR(SEARCH("EJ bedömt",AE416)))</formula>
    </cfRule>
  </conditionalFormatting>
  <conditionalFormatting sqref="AE418">
    <cfRule type="cellIs" dxfId="1389" priority="371" operator="equal">
      <formula>"Hög"</formula>
    </cfRule>
    <cfRule type="containsText" dxfId="1388" priority="372" operator="containsText" text="Mycket låg">
      <formula>NOT(ISERROR(SEARCH("Mycket låg",AE418)))</formula>
    </cfRule>
    <cfRule type="containsText" dxfId="1387" priority="373" operator="containsText" text="Låg">
      <formula>NOT(ISERROR(SEARCH("Låg",AE418)))</formula>
    </cfRule>
    <cfRule type="containsText" dxfId="1386" priority="374" operator="containsText" text="Medel hög">
      <formula>NOT(ISERROR(SEARCH("Medel hög",AE418)))</formula>
    </cfRule>
    <cfRule type="containsText" dxfId="1385" priority="375" operator="containsText" text="EJ bedömt">
      <formula>NOT(ISERROR(SEARCH("EJ bedömt",AE418)))</formula>
    </cfRule>
  </conditionalFormatting>
  <conditionalFormatting sqref="AE417">
    <cfRule type="cellIs" dxfId="1384" priority="366" operator="equal">
      <formula>"Hög"</formula>
    </cfRule>
    <cfRule type="containsText" dxfId="1383" priority="367" operator="containsText" text="Mycket låg">
      <formula>NOT(ISERROR(SEARCH("Mycket låg",AE417)))</formula>
    </cfRule>
    <cfRule type="containsText" dxfId="1382" priority="368" operator="containsText" text="Låg">
      <formula>NOT(ISERROR(SEARCH("Låg",AE417)))</formula>
    </cfRule>
    <cfRule type="containsText" dxfId="1381" priority="369" operator="containsText" text="Medel hög">
      <formula>NOT(ISERROR(SEARCH("Medel hög",AE417)))</formula>
    </cfRule>
    <cfRule type="containsText" dxfId="1380" priority="370" operator="containsText" text="EJ bedömt">
      <formula>NOT(ISERROR(SEARCH("EJ bedömt",AE417)))</formula>
    </cfRule>
  </conditionalFormatting>
  <conditionalFormatting sqref="AL8:AL39">
    <cfRule type="cellIs" dxfId="1379" priority="361" operator="equal">
      <formula>"Hög"</formula>
    </cfRule>
    <cfRule type="containsText" dxfId="1378" priority="362" operator="containsText" text="Mycket låg">
      <formula>NOT(ISERROR(SEARCH("Mycket låg",AL8)))</formula>
    </cfRule>
    <cfRule type="containsText" dxfId="1377" priority="363" operator="containsText" text="Låg">
      <formula>NOT(ISERROR(SEARCH("Låg",AL8)))</formula>
    </cfRule>
    <cfRule type="containsText" dxfId="1376" priority="364" operator="containsText" text="Medel hög">
      <formula>NOT(ISERROR(SEARCH("Medel hög",AL8)))</formula>
    </cfRule>
    <cfRule type="containsText" dxfId="1375" priority="365" operator="containsText" text="EJ bedömt">
      <formula>NOT(ISERROR(SEARCH("EJ bedömt",AL8)))</formula>
    </cfRule>
  </conditionalFormatting>
  <conditionalFormatting sqref="AL40:AL41">
    <cfRule type="cellIs" dxfId="1374" priority="356" operator="equal">
      <formula>"Hög"</formula>
    </cfRule>
    <cfRule type="containsText" dxfId="1373" priority="357" operator="containsText" text="Mycket låg">
      <formula>NOT(ISERROR(SEARCH("Mycket låg",AL40)))</formula>
    </cfRule>
    <cfRule type="containsText" dxfId="1372" priority="358" operator="containsText" text="Låg">
      <formula>NOT(ISERROR(SEARCH("Låg",AL40)))</formula>
    </cfRule>
    <cfRule type="containsText" dxfId="1371" priority="359" operator="containsText" text="Medel hög">
      <formula>NOT(ISERROR(SEARCH("Medel hög",AL40)))</formula>
    </cfRule>
    <cfRule type="containsText" dxfId="1370" priority="360" operator="containsText" text="EJ bedömt">
      <formula>NOT(ISERROR(SEARCH("EJ bedömt",AL40)))</formula>
    </cfRule>
  </conditionalFormatting>
  <conditionalFormatting sqref="AL42:AL43">
    <cfRule type="cellIs" dxfId="1369" priority="351" operator="equal">
      <formula>"Hög"</formula>
    </cfRule>
    <cfRule type="containsText" dxfId="1368" priority="352" operator="containsText" text="Mycket låg">
      <formula>NOT(ISERROR(SEARCH("Mycket låg",AL42)))</formula>
    </cfRule>
    <cfRule type="containsText" dxfId="1367" priority="353" operator="containsText" text="Låg">
      <formula>NOT(ISERROR(SEARCH("Låg",AL42)))</formula>
    </cfRule>
    <cfRule type="containsText" dxfId="1366" priority="354" operator="containsText" text="Medel hög">
      <formula>NOT(ISERROR(SEARCH("Medel hög",AL42)))</formula>
    </cfRule>
    <cfRule type="containsText" dxfId="1365" priority="355" operator="containsText" text="EJ bedömt">
      <formula>NOT(ISERROR(SEARCH("EJ bedömt",AL42)))</formula>
    </cfRule>
  </conditionalFormatting>
  <conditionalFormatting sqref="AL44:AL45">
    <cfRule type="cellIs" dxfId="1364" priority="346" operator="equal">
      <formula>"Hög"</formula>
    </cfRule>
    <cfRule type="containsText" dxfId="1363" priority="347" operator="containsText" text="Mycket låg">
      <formula>NOT(ISERROR(SEARCH("Mycket låg",AL44)))</formula>
    </cfRule>
    <cfRule type="containsText" dxfId="1362" priority="348" operator="containsText" text="Låg">
      <formula>NOT(ISERROR(SEARCH("Låg",AL44)))</formula>
    </cfRule>
    <cfRule type="containsText" dxfId="1361" priority="349" operator="containsText" text="Medel hög">
      <formula>NOT(ISERROR(SEARCH("Medel hög",AL44)))</formula>
    </cfRule>
    <cfRule type="containsText" dxfId="1360" priority="350" operator="containsText" text="EJ bedömt">
      <formula>NOT(ISERROR(SEARCH("EJ bedömt",AL44)))</formula>
    </cfRule>
  </conditionalFormatting>
  <conditionalFormatting sqref="AL46:AL47">
    <cfRule type="cellIs" dxfId="1359" priority="341" operator="equal">
      <formula>"Hög"</formula>
    </cfRule>
    <cfRule type="containsText" dxfId="1358" priority="342" operator="containsText" text="Mycket låg">
      <formula>NOT(ISERROR(SEARCH("Mycket låg",AL46)))</formula>
    </cfRule>
    <cfRule type="containsText" dxfId="1357" priority="343" operator="containsText" text="Låg">
      <formula>NOT(ISERROR(SEARCH("Låg",AL46)))</formula>
    </cfRule>
    <cfRule type="containsText" dxfId="1356" priority="344" operator="containsText" text="Medel hög">
      <formula>NOT(ISERROR(SEARCH("Medel hög",AL46)))</formula>
    </cfRule>
    <cfRule type="containsText" dxfId="1355" priority="345" operator="containsText" text="EJ bedömt">
      <formula>NOT(ISERROR(SEARCH("EJ bedömt",AL46)))</formula>
    </cfRule>
  </conditionalFormatting>
  <conditionalFormatting sqref="AL49:AL53">
    <cfRule type="cellIs" dxfId="1354" priority="336" operator="equal">
      <formula>"Hög"</formula>
    </cfRule>
    <cfRule type="containsText" dxfId="1353" priority="337" operator="containsText" text="Mycket låg">
      <formula>NOT(ISERROR(SEARCH("Mycket låg",AL49)))</formula>
    </cfRule>
    <cfRule type="containsText" dxfId="1352" priority="338" operator="containsText" text="Låg">
      <formula>NOT(ISERROR(SEARCH("Låg",AL49)))</formula>
    </cfRule>
    <cfRule type="containsText" dxfId="1351" priority="339" operator="containsText" text="Medel hög">
      <formula>NOT(ISERROR(SEARCH("Medel hög",AL49)))</formula>
    </cfRule>
    <cfRule type="containsText" dxfId="1350" priority="340" operator="containsText" text="EJ bedömt">
      <formula>NOT(ISERROR(SEARCH("EJ bedömt",AL49)))</formula>
    </cfRule>
  </conditionalFormatting>
  <conditionalFormatting sqref="AL54:AL55">
    <cfRule type="cellIs" dxfId="1349" priority="331" operator="equal">
      <formula>"Hög"</formula>
    </cfRule>
    <cfRule type="containsText" dxfId="1348" priority="332" operator="containsText" text="Mycket låg">
      <formula>NOT(ISERROR(SEARCH("Mycket låg",AL54)))</formula>
    </cfRule>
    <cfRule type="containsText" dxfId="1347" priority="333" operator="containsText" text="Låg">
      <formula>NOT(ISERROR(SEARCH("Låg",AL54)))</formula>
    </cfRule>
    <cfRule type="containsText" dxfId="1346" priority="334" operator="containsText" text="Medel hög">
      <formula>NOT(ISERROR(SEARCH("Medel hög",AL54)))</formula>
    </cfRule>
    <cfRule type="containsText" dxfId="1345" priority="335" operator="containsText" text="EJ bedömt">
      <formula>NOT(ISERROR(SEARCH("EJ bedömt",AL54)))</formula>
    </cfRule>
  </conditionalFormatting>
  <conditionalFormatting sqref="AL56:AL57">
    <cfRule type="cellIs" dxfId="1344" priority="326" operator="equal">
      <formula>"Hög"</formula>
    </cfRule>
    <cfRule type="containsText" dxfId="1343" priority="327" operator="containsText" text="Mycket låg">
      <formula>NOT(ISERROR(SEARCH("Mycket låg",AL56)))</formula>
    </cfRule>
    <cfRule type="containsText" dxfId="1342" priority="328" operator="containsText" text="Låg">
      <formula>NOT(ISERROR(SEARCH("Låg",AL56)))</formula>
    </cfRule>
    <cfRule type="containsText" dxfId="1341" priority="329" operator="containsText" text="Medel hög">
      <formula>NOT(ISERROR(SEARCH("Medel hög",AL56)))</formula>
    </cfRule>
    <cfRule type="containsText" dxfId="1340" priority="330" operator="containsText" text="EJ bedömt">
      <formula>NOT(ISERROR(SEARCH("EJ bedömt",AL56)))</formula>
    </cfRule>
  </conditionalFormatting>
  <conditionalFormatting sqref="AN8:AN39">
    <cfRule type="cellIs" dxfId="1339" priority="316" operator="equal">
      <formula>"Hög"</formula>
    </cfRule>
    <cfRule type="containsText" dxfId="1338" priority="317" operator="containsText" text="Mycket låg">
      <formula>NOT(ISERROR(SEARCH("Mycket låg",AN8)))</formula>
    </cfRule>
    <cfRule type="containsText" dxfId="1337" priority="318" operator="containsText" text="Låg">
      <formula>NOT(ISERROR(SEARCH("Låg",AN8)))</formula>
    </cfRule>
    <cfRule type="containsText" dxfId="1336" priority="319" operator="containsText" text="Medel hög">
      <formula>NOT(ISERROR(SEARCH("Medel hög",AN8)))</formula>
    </cfRule>
    <cfRule type="containsText" dxfId="1335" priority="320" operator="containsText" text="EJ bedömt">
      <formula>NOT(ISERROR(SEARCH("EJ bedömt",AN8)))</formula>
    </cfRule>
  </conditionalFormatting>
  <conditionalFormatting sqref="AN40:AN41">
    <cfRule type="cellIs" dxfId="1334" priority="311" operator="equal">
      <formula>"Hög"</formula>
    </cfRule>
    <cfRule type="containsText" dxfId="1333" priority="312" operator="containsText" text="Mycket låg">
      <formula>NOT(ISERROR(SEARCH("Mycket låg",AN40)))</formula>
    </cfRule>
    <cfRule type="containsText" dxfId="1332" priority="313" operator="containsText" text="Låg">
      <formula>NOT(ISERROR(SEARCH("Låg",AN40)))</formula>
    </cfRule>
    <cfRule type="containsText" dxfId="1331" priority="314" operator="containsText" text="Medel hög">
      <formula>NOT(ISERROR(SEARCH("Medel hög",AN40)))</formula>
    </cfRule>
    <cfRule type="containsText" dxfId="1330" priority="315" operator="containsText" text="EJ bedömt">
      <formula>NOT(ISERROR(SEARCH("EJ bedömt",AN40)))</formula>
    </cfRule>
  </conditionalFormatting>
  <conditionalFormatting sqref="AN42:AN43">
    <cfRule type="cellIs" dxfId="1329" priority="306" operator="equal">
      <formula>"Hög"</formula>
    </cfRule>
    <cfRule type="containsText" dxfId="1328" priority="307" operator="containsText" text="Mycket låg">
      <formula>NOT(ISERROR(SEARCH("Mycket låg",AN42)))</formula>
    </cfRule>
    <cfRule type="containsText" dxfId="1327" priority="308" operator="containsText" text="Låg">
      <formula>NOT(ISERROR(SEARCH("Låg",AN42)))</formula>
    </cfRule>
    <cfRule type="containsText" dxfId="1326" priority="309" operator="containsText" text="Medel hög">
      <formula>NOT(ISERROR(SEARCH("Medel hög",AN42)))</formula>
    </cfRule>
    <cfRule type="containsText" dxfId="1325" priority="310" operator="containsText" text="EJ bedömt">
      <formula>NOT(ISERROR(SEARCH("EJ bedömt",AN42)))</formula>
    </cfRule>
  </conditionalFormatting>
  <conditionalFormatting sqref="AN44:AN45">
    <cfRule type="cellIs" dxfId="1324" priority="301" operator="equal">
      <formula>"Hög"</formula>
    </cfRule>
    <cfRule type="containsText" dxfId="1323" priority="302" operator="containsText" text="Mycket låg">
      <formula>NOT(ISERROR(SEARCH("Mycket låg",AN44)))</formula>
    </cfRule>
    <cfRule type="containsText" dxfId="1322" priority="303" operator="containsText" text="Låg">
      <formula>NOT(ISERROR(SEARCH("Låg",AN44)))</formula>
    </cfRule>
    <cfRule type="containsText" dxfId="1321" priority="304" operator="containsText" text="Medel hög">
      <formula>NOT(ISERROR(SEARCH("Medel hög",AN44)))</formula>
    </cfRule>
    <cfRule type="containsText" dxfId="1320" priority="305" operator="containsText" text="EJ bedömt">
      <formula>NOT(ISERROR(SEARCH("EJ bedömt",AN44)))</formula>
    </cfRule>
  </conditionalFormatting>
  <conditionalFormatting sqref="AN46:AN47">
    <cfRule type="cellIs" dxfId="1319" priority="296" operator="equal">
      <formula>"Hög"</formula>
    </cfRule>
    <cfRule type="containsText" dxfId="1318" priority="297" operator="containsText" text="Mycket låg">
      <formula>NOT(ISERROR(SEARCH("Mycket låg",AN46)))</formula>
    </cfRule>
    <cfRule type="containsText" dxfId="1317" priority="298" operator="containsText" text="Låg">
      <formula>NOT(ISERROR(SEARCH("Låg",AN46)))</formula>
    </cfRule>
    <cfRule type="containsText" dxfId="1316" priority="299" operator="containsText" text="Medel hög">
      <formula>NOT(ISERROR(SEARCH("Medel hög",AN46)))</formula>
    </cfRule>
    <cfRule type="containsText" dxfId="1315" priority="300" operator="containsText" text="EJ bedömt">
      <formula>NOT(ISERROR(SEARCH("EJ bedömt",AN46)))</formula>
    </cfRule>
  </conditionalFormatting>
  <conditionalFormatting sqref="AN54:AN55">
    <cfRule type="cellIs" dxfId="1314" priority="286" operator="equal">
      <formula>"Hög"</formula>
    </cfRule>
    <cfRule type="containsText" dxfId="1313" priority="287" operator="containsText" text="Mycket låg">
      <formula>NOT(ISERROR(SEARCH("Mycket låg",AN54)))</formula>
    </cfRule>
    <cfRule type="containsText" dxfId="1312" priority="288" operator="containsText" text="Låg">
      <formula>NOT(ISERROR(SEARCH("Låg",AN54)))</formula>
    </cfRule>
    <cfRule type="containsText" dxfId="1311" priority="289" operator="containsText" text="Medel hög">
      <formula>NOT(ISERROR(SEARCH("Medel hög",AN54)))</formula>
    </cfRule>
    <cfRule type="containsText" dxfId="1310" priority="290" operator="containsText" text="EJ bedömt">
      <formula>NOT(ISERROR(SEARCH("EJ bedömt",AN54)))</formula>
    </cfRule>
  </conditionalFormatting>
  <conditionalFormatting sqref="AN56:AN57">
    <cfRule type="cellIs" dxfId="1309" priority="281" operator="equal">
      <formula>"Hög"</formula>
    </cfRule>
    <cfRule type="containsText" dxfId="1308" priority="282" operator="containsText" text="Mycket låg">
      <formula>NOT(ISERROR(SEARCH("Mycket låg",AN56)))</formula>
    </cfRule>
    <cfRule type="containsText" dxfId="1307" priority="283" operator="containsText" text="Låg">
      <formula>NOT(ISERROR(SEARCH("Låg",AN56)))</formula>
    </cfRule>
    <cfRule type="containsText" dxfId="1306" priority="284" operator="containsText" text="Medel hög">
      <formula>NOT(ISERROR(SEARCH("Medel hög",AN56)))</formula>
    </cfRule>
    <cfRule type="containsText" dxfId="1305" priority="285" operator="containsText" text="EJ bedömt">
      <formula>NOT(ISERROR(SEARCH("EJ bedömt",AN56)))</formula>
    </cfRule>
  </conditionalFormatting>
  <conditionalFormatting sqref="AP40:AQ41">
    <cfRule type="cellIs" dxfId="1304" priority="266" operator="equal">
      <formula>"Hög"</formula>
    </cfRule>
    <cfRule type="containsText" dxfId="1303" priority="267" operator="containsText" text="Mycket låg">
      <formula>NOT(ISERROR(SEARCH("Mycket låg",AP40)))</formula>
    </cfRule>
    <cfRule type="containsText" dxfId="1302" priority="268" operator="containsText" text="Låg">
      <formula>NOT(ISERROR(SEARCH("Låg",AP40)))</formula>
    </cfRule>
    <cfRule type="containsText" dxfId="1301" priority="269" operator="containsText" text="Medel hög">
      <formula>NOT(ISERROR(SEARCH("Medel hög",AP40)))</formula>
    </cfRule>
    <cfRule type="containsText" dxfId="1300" priority="270" operator="containsText" text="EJ bedömt">
      <formula>NOT(ISERROR(SEARCH("EJ bedömt",AP40)))</formula>
    </cfRule>
  </conditionalFormatting>
  <conditionalFormatting sqref="AP42:AQ43">
    <cfRule type="cellIs" dxfId="1299" priority="261" operator="equal">
      <formula>"Hög"</formula>
    </cfRule>
    <cfRule type="containsText" dxfId="1298" priority="262" operator="containsText" text="Mycket låg">
      <formula>NOT(ISERROR(SEARCH("Mycket låg",AP42)))</formula>
    </cfRule>
    <cfRule type="containsText" dxfId="1297" priority="263" operator="containsText" text="Låg">
      <formula>NOT(ISERROR(SEARCH("Låg",AP42)))</formula>
    </cfRule>
    <cfRule type="containsText" dxfId="1296" priority="264" operator="containsText" text="Medel hög">
      <formula>NOT(ISERROR(SEARCH("Medel hög",AP42)))</formula>
    </cfRule>
    <cfRule type="containsText" dxfId="1295" priority="265" operator="containsText" text="EJ bedömt">
      <formula>NOT(ISERROR(SEARCH("EJ bedömt",AP42)))</formula>
    </cfRule>
  </conditionalFormatting>
  <conditionalFormatting sqref="AP44:AQ45">
    <cfRule type="cellIs" dxfId="1294" priority="256" operator="equal">
      <formula>"Hög"</formula>
    </cfRule>
    <cfRule type="containsText" dxfId="1293" priority="257" operator="containsText" text="Mycket låg">
      <formula>NOT(ISERROR(SEARCH("Mycket låg",AP44)))</formula>
    </cfRule>
    <cfRule type="containsText" dxfId="1292" priority="258" operator="containsText" text="Låg">
      <formula>NOT(ISERROR(SEARCH("Låg",AP44)))</formula>
    </cfRule>
    <cfRule type="containsText" dxfId="1291" priority="259" operator="containsText" text="Medel hög">
      <formula>NOT(ISERROR(SEARCH("Medel hög",AP44)))</formula>
    </cfRule>
    <cfRule type="containsText" dxfId="1290" priority="260" operator="containsText" text="EJ bedömt">
      <formula>NOT(ISERROR(SEARCH("EJ bedömt",AP44)))</formula>
    </cfRule>
  </conditionalFormatting>
  <conditionalFormatting sqref="AP46:AQ47">
    <cfRule type="cellIs" dxfId="1289" priority="251" operator="equal">
      <formula>"Hög"</formula>
    </cfRule>
    <cfRule type="containsText" dxfId="1288" priority="252" operator="containsText" text="Mycket låg">
      <formula>NOT(ISERROR(SEARCH("Mycket låg",AP46)))</formula>
    </cfRule>
    <cfRule type="containsText" dxfId="1287" priority="253" operator="containsText" text="Låg">
      <formula>NOT(ISERROR(SEARCH("Låg",AP46)))</formula>
    </cfRule>
    <cfRule type="containsText" dxfId="1286" priority="254" operator="containsText" text="Medel hög">
      <formula>NOT(ISERROR(SEARCH("Medel hög",AP46)))</formula>
    </cfRule>
    <cfRule type="containsText" dxfId="1285" priority="255" operator="containsText" text="EJ bedömt">
      <formula>NOT(ISERROR(SEARCH("EJ bedömt",AP46)))</formula>
    </cfRule>
  </conditionalFormatting>
  <conditionalFormatting sqref="AP49:AQ53">
    <cfRule type="cellIs" dxfId="1284" priority="246" operator="equal">
      <formula>"Hög"</formula>
    </cfRule>
    <cfRule type="containsText" dxfId="1283" priority="247" operator="containsText" text="Mycket låg">
      <formula>NOT(ISERROR(SEARCH("Mycket låg",AP49)))</formula>
    </cfRule>
    <cfRule type="containsText" dxfId="1282" priority="248" operator="containsText" text="Låg">
      <formula>NOT(ISERROR(SEARCH("Låg",AP49)))</formula>
    </cfRule>
    <cfRule type="containsText" dxfId="1281" priority="249" operator="containsText" text="Medel hög">
      <formula>NOT(ISERROR(SEARCH("Medel hög",AP49)))</formula>
    </cfRule>
    <cfRule type="containsText" dxfId="1280" priority="250" operator="containsText" text="EJ bedömt">
      <formula>NOT(ISERROR(SEARCH("EJ bedömt",AP49)))</formula>
    </cfRule>
  </conditionalFormatting>
  <conditionalFormatting sqref="AP54:AQ55">
    <cfRule type="cellIs" dxfId="1279" priority="241" operator="equal">
      <formula>"Hög"</formula>
    </cfRule>
    <cfRule type="containsText" dxfId="1278" priority="242" operator="containsText" text="Mycket låg">
      <formula>NOT(ISERROR(SEARCH("Mycket låg",AP54)))</formula>
    </cfRule>
    <cfRule type="containsText" dxfId="1277" priority="243" operator="containsText" text="Låg">
      <formula>NOT(ISERROR(SEARCH("Låg",AP54)))</formula>
    </cfRule>
    <cfRule type="containsText" dxfId="1276" priority="244" operator="containsText" text="Medel hög">
      <formula>NOT(ISERROR(SEARCH("Medel hög",AP54)))</formula>
    </cfRule>
    <cfRule type="containsText" dxfId="1275" priority="245" operator="containsText" text="EJ bedömt">
      <formula>NOT(ISERROR(SEARCH("EJ bedömt",AP54)))</formula>
    </cfRule>
  </conditionalFormatting>
  <conditionalFormatting sqref="AP56:AQ57">
    <cfRule type="cellIs" dxfId="1274" priority="236" operator="equal">
      <formula>"Hög"</formula>
    </cfRule>
    <cfRule type="containsText" dxfId="1273" priority="237" operator="containsText" text="Mycket låg">
      <formula>NOT(ISERROR(SEARCH("Mycket låg",AP56)))</formula>
    </cfRule>
    <cfRule type="containsText" dxfId="1272" priority="238" operator="containsText" text="Låg">
      <formula>NOT(ISERROR(SEARCH("Låg",AP56)))</formula>
    </cfRule>
    <cfRule type="containsText" dxfId="1271" priority="239" operator="containsText" text="Medel hög">
      <formula>NOT(ISERROR(SEARCH("Medel hög",AP56)))</formula>
    </cfRule>
    <cfRule type="containsText" dxfId="1270" priority="240" operator="containsText" text="EJ bedömt">
      <formula>NOT(ISERROR(SEARCH("EJ bedömt",AP56)))</formula>
    </cfRule>
  </conditionalFormatting>
  <conditionalFormatting sqref="AL59">
    <cfRule type="cellIs" dxfId="1269" priority="226" operator="equal">
      <formula>"Hög"</formula>
    </cfRule>
    <cfRule type="containsText" dxfId="1268" priority="227" operator="containsText" text="Mycket låg">
      <formula>NOT(ISERROR(SEARCH("Mycket låg",AL59)))</formula>
    </cfRule>
    <cfRule type="containsText" dxfId="1267" priority="228" operator="containsText" text="Låg">
      <formula>NOT(ISERROR(SEARCH("Låg",AL59)))</formula>
    </cfRule>
    <cfRule type="containsText" dxfId="1266" priority="229" operator="containsText" text="Medel hög">
      <formula>NOT(ISERROR(SEARCH("Medel hög",AL59)))</formula>
    </cfRule>
    <cfRule type="containsText" dxfId="1265" priority="230" operator="containsText" text="EJ bedömt">
      <formula>NOT(ISERROR(SEARCH("EJ bedömt",AL59)))</formula>
    </cfRule>
  </conditionalFormatting>
  <conditionalFormatting sqref="AL60">
    <cfRule type="cellIs" dxfId="1264" priority="221" operator="equal">
      <formula>"Hög"</formula>
    </cfRule>
    <cfRule type="containsText" dxfId="1263" priority="222" operator="containsText" text="Mycket låg">
      <formula>NOT(ISERROR(SEARCH("Mycket låg",AL60)))</formula>
    </cfRule>
    <cfRule type="containsText" dxfId="1262" priority="223" operator="containsText" text="Låg">
      <formula>NOT(ISERROR(SEARCH("Låg",AL60)))</formula>
    </cfRule>
    <cfRule type="containsText" dxfId="1261" priority="224" operator="containsText" text="Medel hög">
      <formula>NOT(ISERROR(SEARCH("Medel hög",AL60)))</formula>
    </cfRule>
    <cfRule type="containsText" dxfId="1260" priority="225" operator="containsText" text="EJ bedömt">
      <formula>NOT(ISERROR(SEARCH("EJ bedömt",AL60)))</formula>
    </cfRule>
  </conditionalFormatting>
  <conditionalFormatting sqref="AL61:AL62">
    <cfRule type="cellIs" dxfId="1259" priority="216" operator="equal">
      <formula>"Hög"</formula>
    </cfRule>
    <cfRule type="containsText" dxfId="1258" priority="217" operator="containsText" text="Mycket låg">
      <formula>NOT(ISERROR(SEARCH("Mycket låg",AL61)))</formula>
    </cfRule>
    <cfRule type="containsText" dxfId="1257" priority="218" operator="containsText" text="Låg">
      <formula>NOT(ISERROR(SEARCH("Låg",AL61)))</formula>
    </cfRule>
    <cfRule type="containsText" dxfId="1256" priority="219" operator="containsText" text="Medel hög">
      <formula>NOT(ISERROR(SEARCH("Medel hög",AL61)))</formula>
    </cfRule>
    <cfRule type="containsText" dxfId="1255" priority="220" operator="containsText" text="EJ bedömt">
      <formula>NOT(ISERROR(SEARCH("EJ bedömt",AL61)))</formula>
    </cfRule>
  </conditionalFormatting>
  <conditionalFormatting sqref="AN59">
    <cfRule type="cellIs" dxfId="1254" priority="211" operator="equal">
      <formula>"Hög"</formula>
    </cfRule>
    <cfRule type="containsText" dxfId="1253" priority="212" operator="containsText" text="Mycket låg">
      <formula>NOT(ISERROR(SEARCH("Mycket låg",AN59)))</formula>
    </cfRule>
    <cfRule type="containsText" dxfId="1252" priority="213" operator="containsText" text="Låg">
      <formula>NOT(ISERROR(SEARCH("Låg",AN59)))</formula>
    </cfRule>
    <cfRule type="containsText" dxfId="1251" priority="214" operator="containsText" text="Medel hög">
      <formula>NOT(ISERROR(SEARCH("Medel hög",AN59)))</formula>
    </cfRule>
    <cfRule type="containsText" dxfId="1250" priority="215" operator="containsText" text="EJ bedömt">
      <formula>NOT(ISERROR(SEARCH("EJ bedömt",AN59)))</formula>
    </cfRule>
  </conditionalFormatting>
  <conditionalFormatting sqref="AN60">
    <cfRule type="cellIs" dxfId="1249" priority="206" operator="equal">
      <formula>"Hög"</formula>
    </cfRule>
    <cfRule type="containsText" dxfId="1248" priority="207" operator="containsText" text="Mycket låg">
      <formula>NOT(ISERROR(SEARCH("Mycket låg",AN60)))</formula>
    </cfRule>
    <cfRule type="containsText" dxfId="1247" priority="208" operator="containsText" text="Låg">
      <formula>NOT(ISERROR(SEARCH("Låg",AN60)))</formula>
    </cfRule>
    <cfRule type="containsText" dxfId="1246" priority="209" operator="containsText" text="Medel hög">
      <formula>NOT(ISERROR(SEARCH("Medel hög",AN60)))</formula>
    </cfRule>
    <cfRule type="containsText" dxfId="1245" priority="210" operator="containsText" text="EJ bedömt">
      <formula>NOT(ISERROR(SEARCH("EJ bedömt",AN60)))</formula>
    </cfRule>
  </conditionalFormatting>
  <conditionalFormatting sqref="AN61:AN62">
    <cfRule type="cellIs" dxfId="1244" priority="201" operator="equal">
      <formula>"Hög"</formula>
    </cfRule>
    <cfRule type="containsText" dxfId="1243" priority="202" operator="containsText" text="Mycket låg">
      <formula>NOT(ISERROR(SEARCH("Mycket låg",AN61)))</formula>
    </cfRule>
    <cfRule type="containsText" dxfId="1242" priority="203" operator="containsText" text="Låg">
      <formula>NOT(ISERROR(SEARCH("Låg",AN61)))</formula>
    </cfRule>
    <cfRule type="containsText" dxfId="1241" priority="204" operator="containsText" text="Medel hög">
      <formula>NOT(ISERROR(SEARCH("Medel hög",AN61)))</formula>
    </cfRule>
    <cfRule type="containsText" dxfId="1240" priority="205" operator="containsText" text="EJ bedömt">
      <formula>NOT(ISERROR(SEARCH("EJ bedömt",AN61)))</formula>
    </cfRule>
  </conditionalFormatting>
  <conditionalFormatting sqref="AP59:AQ62">
    <cfRule type="cellIs" dxfId="1239" priority="196" operator="equal">
      <formula>"Hög"</formula>
    </cfRule>
    <cfRule type="containsText" dxfId="1238" priority="197" operator="containsText" text="Mycket låg">
      <formula>NOT(ISERROR(SEARCH("Mycket låg",AP59)))</formula>
    </cfRule>
    <cfRule type="containsText" dxfId="1237" priority="198" operator="containsText" text="Låg">
      <formula>NOT(ISERROR(SEARCH("Låg",AP59)))</formula>
    </cfRule>
    <cfRule type="containsText" dxfId="1236" priority="199" operator="containsText" text="Medel hög">
      <formula>NOT(ISERROR(SEARCH("Medel hög",AP59)))</formula>
    </cfRule>
    <cfRule type="containsText" dxfId="1235" priority="200" operator="containsText" text="EJ bedömt">
      <formula>NOT(ISERROR(SEARCH("EJ bedömt",AP59)))</formula>
    </cfRule>
  </conditionalFormatting>
  <conditionalFormatting sqref="AN63:AN64">
    <cfRule type="cellIs" dxfId="1234" priority="191" operator="equal">
      <formula>"Hög"</formula>
    </cfRule>
    <cfRule type="containsText" dxfId="1233" priority="192" operator="containsText" text="Mycket låg">
      <formula>NOT(ISERROR(SEARCH("Mycket låg",AN63)))</formula>
    </cfRule>
    <cfRule type="containsText" dxfId="1232" priority="193" operator="containsText" text="Låg">
      <formula>NOT(ISERROR(SEARCH("Låg",AN63)))</formula>
    </cfRule>
    <cfRule type="containsText" dxfId="1231" priority="194" operator="containsText" text="Medel hög">
      <formula>NOT(ISERROR(SEARCH("Medel hög",AN63)))</formula>
    </cfRule>
    <cfRule type="containsText" dxfId="1230" priority="195" operator="containsText" text="EJ bedömt">
      <formula>NOT(ISERROR(SEARCH("EJ bedömt",AN63)))</formula>
    </cfRule>
  </conditionalFormatting>
  <conditionalFormatting sqref="AN65">
    <cfRule type="cellIs" dxfId="1229" priority="186" operator="equal">
      <formula>"Hög"</formula>
    </cfRule>
    <cfRule type="containsText" dxfId="1228" priority="187" operator="containsText" text="Mycket låg">
      <formula>NOT(ISERROR(SEARCH("Mycket låg",AN65)))</formula>
    </cfRule>
    <cfRule type="containsText" dxfId="1227" priority="188" operator="containsText" text="Låg">
      <formula>NOT(ISERROR(SEARCH("Låg",AN65)))</formula>
    </cfRule>
    <cfRule type="containsText" dxfId="1226" priority="189" operator="containsText" text="Medel hög">
      <formula>NOT(ISERROR(SEARCH("Medel hög",AN65)))</formula>
    </cfRule>
    <cfRule type="containsText" dxfId="1225" priority="190" operator="containsText" text="EJ bedömt">
      <formula>NOT(ISERROR(SEARCH("EJ bedömt",AN65)))</formula>
    </cfRule>
  </conditionalFormatting>
  <conditionalFormatting sqref="AL63:AL64">
    <cfRule type="cellIs" dxfId="1224" priority="181" operator="equal">
      <formula>"Hög"</formula>
    </cfRule>
    <cfRule type="containsText" dxfId="1223" priority="182" operator="containsText" text="Mycket låg">
      <formula>NOT(ISERROR(SEARCH("Mycket låg",AL63)))</formula>
    </cfRule>
    <cfRule type="containsText" dxfId="1222" priority="183" operator="containsText" text="Låg">
      <formula>NOT(ISERROR(SEARCH("Låg",AL63)))</formula>
    </cfRule>
    <cfRule type="containsText" dxfId="1221" priority="184" operator="containsText" text="Medel hög">
      <formula>NOT(ISERROR(SEARCH("Medel hög",AL63)))</formula>
    </cfRule>
    <cfRule type="containsText" dxfId="1220" priority="185" operator="containsText" text="EJ bedömt">
      <formula>NOT(ISERROR(SEARCH("EJ bedömt",AL63)))</formula>
    </cfRule>
  </conditionalFormatting>
  <conditionalFormatting sqref="AL65">
    <cfRule type="cellIs" dxfId="1219" priority="176" operator="equal">
      <formula>"Hög"</formula>
    </cfRule>
    <cfRule type="containsText" dxfId="1218" priority="177" operator="containsText" text="Mycket låg">
      <formula>NOT(ISERROR(SEARCH("Mycket låg",AL65)))</formula>
    </cfRule>
    <cfRule type="containsText" dxfId="1217" priority="178" operator="containsText" text="Låg">
      <formula>NOT(ISERROR(SEARCH("Låg",AL65)))</formula>
    </cfRule>
    <cfRule type="containsText" dxfId="1216" priority="179" operator="containsText" text="Medel hög">
      <formula>NOT(ISERROR(SEARCH("Medel hög",AL65)))</formula>
    </cfRule>
    <cfRule type="containsText" dxfId="1215" priority="180" operator="containsText" text="EJ bedömt">
      <formula>NOT(ISERROR(SEARCH("EJ bedömt",AL65)))</formula>
    </cfRule>
  </conditionalFormatting>
  <conditionalFormatting sqref="AP63:AQ64">
    <cfRule type="cellIs" dxfId="1214" priority="171" operator="equal">
      <formula>"Hög"</formula>
    </cfRule>
    <cfRule type="containsText" dxfId="1213" priority="172" operator="containsText" text="Mycket låg">
      <formula>NOT(ISERROR(SEARCH("Mycket låg",AP63)))</formula>
    </cfRule>
    <cfRule type="containsText" dxfId="1212" priority="173" operator="containsText" text="Låg">
      <formula>NOT(ISERROR(SEARCH("Låg",AP63)))</formula>
    </cfRule>
    <cfRule type="containsText" dxfId="1211" priority="174" operator="containsText" text="Medel hög">
      <formula>NOT(ISERROR(SEARCH("Medel hög",AP63)))</formula>
    </cfRule>
    <cfRule type="containsText" dxfId="1210" priority="175" operator="containsText" text="EJ bedömt">
      <formula>NOT(ISERROR(SEARCH("EJ bedömt",AP63)))</formula>
    </cfRule>
  </conditionalFormatting>
  <conditionalFormatting sqref="AP65:AQ65">
    <cfRule type="cellIs" dxfId="1209" priority="166" operator="equal">
      <formula>"Hög"</formula>
    </cfRule>
    <cfRule type="containsText" dxfId="1208" priority="167" operator="containsText" text="Mycket låg">
      <formula>NOT(ISERROR(SEARCH("Mycket låg",AP65)))</formula>
    </cfRule>
    <cfRule type="containsText" dxfId="1207" priority="168" operator="containsText" text="Låg">
      <formula>NOT(ISERROR(SEARCH("Låg",AP65)))</formula>
    </cfRule>
    <cfRule type="containsText" dxfId="1206" priority="169" operator="containsText" text="Medel hög">
      <formula>NOT(ISERROR(SEARCH("Medel hög",AP65)))</formula>
    </cfRule>
    <cfRule type="containsText" dxfId="1205" priority="170" operator="containsText" text="EJ bedömt">
      <formula>NOT(ISERROR(SEARCH("EJ bedömt",AP65)))</formula>
    </cfRule>
  </conditionalFormatting>
  <conditionalFormatting sqref="AL66:AL71">
    <cfRule type="cellIs" dxfId="1204" priority="161" operator="equal">
      <formula>"Hög"</formula>
    </cfRule>
    <cfRule type="containsText" dxfId="1203" priority="162" operator="containsText" text="Mycket låg">
      <formula>NOT(ISERROR(SEARCH("Mycket låg",AL66)))</formula>
    </cfRule>
    <cfRule type="containsText" dxfId="1202" priority="163" operator="containsText" text="Låg">
      <formula>NOT(ISERROR(SEARCH("Låg",AL66)))</formula>
    </cfRule>
    <cfRule type="containsText" dxfId="1201" priority="164" operator="containsText" text="Medel hög">
      <formula>NOT(ISERROR(SEARCH("Medel hög",AL66)))</formula>
    </cfRule>
    <cfRule type="containsText" dxfId="1200" priority="165" operator="containsText" text="EJ bedömt">
      <formula>NOT(ISERROR(SEARCH("EJ bedömt",AL66)))</formula>
    </cfRule>
  </conditionalFormatting>
  <conditionalFormatting sqref="AL85">
    <cfRule type="cellIs" dxfId="1199" priority="151" operator="equal">
      <formula>"Hög"</formula>
    </cfRule>
    <cfRule type="containsText" dxfId="1198" priority="152" operator="containsText" text="Mycket låg">
      <formula>NOT(ISERROR(SEARCH("Mycket låg",AL85)))</formula>
    </cfRule>
    <cfRule type="containsText" dxfId="1197" priority="153" operator="containsText" text="Låg">
      <formula>NOT(ISERROR(SEARCH("Låg",AL85)))</formula>
    </cfRule>
    <cfRule type="containsText" dxfId="1196" priority="154" operator="containsText" text="Medel hög">
      <formula>NOT(ISERROR(SEARCH("Medel hög",AL85)))</formula>
    </cfRule>
    <cfRule type="containsText" dxfId="1195" priority="155" operator="containsText" text="EJ bedömt">
      <formula>NOT(ISERROR(SEARCH("EJ bedömt",AL85)))</formula>
    </cfRule>
  </conditionalFormatting>
  <conditionalFormatting sqref="AL86">
    <cfRule type="cellIs" dxfId="1194" priority="146" operator="equal">
      <formula>"Hög"</formula>
    </cfRule>
    <cfRule type="containsText" dxfId="1193" priority="147" operator="containsText" text="Mycket låg">
      <formula>NOT(ISERROR(SEARCH("Mycket låg",AL86)))</formula>
    </cfRule>
    <cfRule type="containsText" dxfId="1192" priority="148" operator="containsText" text="Låg">
      <formula>NOT(ISERROR(SEARCH("Låg",AL86)))</formula>
    </cfRule>
    <cfRule type="containsText" dxfId="1191" priority="149" operator="containsText" text="Medel hög">
      <formula>NOT(ISERROR(SEARCH("Medel hög",AL86)))</formula>
    </cfRule>
    <cfRule type="containsText" dxfId="1190" priority="150" operator="containsText" text="EJ bedömt">
      <formula>NOT(ISERROR(SEARCH("EJ bedömt",AL86)))</formula>
    </cfRule>
  </conditionalFormatting>
  <conditionalFormatting sqref="AN66:AN71">
    <cfRule type="cellIs" dxfId="1189" priority="141" operator="equal">
      <formula>"Hög"</formula>
    </cfRule>
    <cfRule type="containsText" dxfId="1188" priority="142" operator="containsText" text="Mycket låg">
      <formula>NOT(ISERROR(SEARCH("Mycket låg",AN66)))</formula>
    </cfRule>
    <cfRule type="containsText" dxfId="1187" priority="143" operator="containsText" text="Låg">
      <formula>NOT(ISERROR(SEARCH("Låg",AN66)))</formula>
    </cfRule>
    <cfRule type="containsText" dxfId="1186" priority="144" operator="containsText" text="Medel hög">
      <formula>NOT(ISERROR(SEARCH("Medel hög",AN66)))</formula>
    </cfRule>
    <cfRule type="containsText" dxfId="1185" priority="145" operator="containsText" text="EJ bedömt">
      <formula>NOT(ISERROR(SEARCH("EJ bedömt",AN66)))</formula>
    </cfRule>
  </conditionalFormatting>
  <conditionalFormatting sqref="AN85">
    <cfRule type="cellIs" dxfId="1184" priority="131" operator="equal">
      <formula>"Hög"</formula>
    </cfRule>
    <cfRule type="containsText" dxfId="1183" priority="132" operator="containsText" text="Mycket låg">
      <formula>NOT(ISERROR(SEARCH("Mycket låg",AN85)))</formula>
    </cfRule>
    <cfRule type="containsText" dxfId="1182" priority="133" operator="containsText" text="Låg">
      <formula>NOT(ISERROR(SEARCH("Låg",AN85)))</formula>
    </cfRule>
    <cfRule type="containsText" dxfId="1181" priority="134" operator="containsText" text="Medel hög">
      <formula>NOT(ISERROR(SEARCH("Medel hög",AN85)))</formula>
    </cfRule>
    <cfRule type="containsText" dxfId="1180" priority="135" operator="containsText" text="EJ bedömt">
      <formula>NOT(ISERROR(SEARCH("EJ bedömt",AN85)))</formula>
    </cfRule>
  </conditionalFormatting>
  <conditionalFormatting sqref="AN86">
    <cfRule type="cellIs" dxfId="1179" priority="126" operator="equal">
      <formula>"Hög"</formula>
    </cfRule>
    <cfRule type="containsText" dxfId="1178" priority="127" operator="containsText" text="Mycket låg">
      <formula>NOT(ISERROR(SEARCH("Mycket låg",AN86)))</formula>
    </cfRule>
    <cfRule type="containsText" dxfId="1177" priority="128" operator="containsText" text="Låg">
      <formula>NOT(ISERROR(SEARCH("Låg",AN86)))</formula>
    </cfRule>
    <cfRule type="containsText" dxfId="1176" priority="129" operator="containsText" text="Medel hög">
      <formula>NOT(ISERROR(SEARCH("Medel hög",AN86)))</formula>
    </cfRule>
    <cfRule type="containsText" dxfId="1175" priority="130" operator="containsText" text="EJ bedömt">
      <formula>NOT(ISERROR(SEARCH("EJ bedömt",AN86)))</formula>
    </cfRule>
  </conditionalFormatting>
  <conditionalFormatting sqref="AP66:AQ71">
    <cfRule type="cellIs" dxfId="1174" priority="121" operator="equal">
      <formula>"Hög"</formula>
    </cfRule>
    <cfRule type="containsText" dxfId="1173" priority="122" operator="containsText" text="Mycket låg">
      <formula>NOT(ISERROR(SEARCH("Mycket låg",AP66)))</formula>
    </cfRule>
    <cfRule type="containsText" dxfId="1172" priority="123" operator="containsText" text="Låg">
      <formula>NOT(ISERROR(SEARCH("Låg",AP66)))</formula>
    </cfRule>
    <cfRule type="containsText" dxfId="1171" priority="124" operator="containsText" text="Medel hög">
      <formula>NOT(ISERROR(SEARCH("Medel hög",AP66)))</formula>
    </cfRule>
    <cfRule type="containsText" dxfId="1170" priority="125" operator="containsText" text="EJ bedömt">
      <formula>NOT(ISERROR(SEARCH("EJ bedömt",AP66)))</formula>
    </cfRule>
  </conditionalFormatting>
  <conditionalFormatting sqref="AP85:AQ85">
    <cfRule type="cellIs" dxfId="1169" priority="111" operator="equal">
      <formula>"Hög"</formula>
    </cfRule>
    <cfRule type="containsText" dxfId="1168" priority="112" operator="containsText" text="Mycket låg">
      <formula>NOT(ISERROR(SEARCH("Mycket låg",AP85)))</formula>
    </cfRule>
    <cfRule type="containsText" dxfId="1167" priority="113" operator="containsText" text="Låg">
      <formula>NOT(ISERROR(SEARCH("Låg",AP85)))</formula>
    </cfRule>
    <cfRule type="containsText" dxfId="1166" priority="114" operator="containsText" text="Medel hög">
      <formula>NOT(ISERROR(SEARCH("Medel hög",AP85)))</formula>
    </cfRule>
    <cfRule type="containsText" dxfId="1165" priority="115" operator="containsText" text="EJ bedömt">
      <formula>NOT(ISERROR(SEARCH("EJ bedömt",AP85)))</formula>
    </cfRule>
  </conditionalFormatting>
  <conditionalFormatting sqref="AP86:AQ86">
    <cfRule type="cellIs" dxfId="1164" priority="106" operator="equal">
      <formula>"Hög"</formula>
    </cfRule>
    <cfRule type="containsText" dxfId="1163" priority="107" operator="containsText" text="Mycket låg">
      <formula>NOT(ISERROR(SEARCH("Mycket låg",AP86)))</formula>
    </cfRule>
    <cfRule type="containsText" dxfId="1162" priority="108" operator="containsText" text="Låg">
      <formula>NOT(ISERROR(SEARCH("Låg",AP86)))</formula>
    </cfRule>
    <cfRule type="containsText" dxfId="1161" priority="109" operator="containsText" text="Medel hög">
      <formula>NOT(ISERROR(SEARCH("Medel hög",AP86)))</formula>
    </cfRule>
    <cfRule type="containsText" dxfId="1160" priority="110" operator="containsText" text="EJ bedömt">
      <formula>NOT(ISERROR(SEARCH("EJ bedömt",AP86)))</formula>
    </cfRule>
  </conditionalFormatting>
  <conditionalFormatting sqref="AL87">
    <cfRule type="cellIs" dxfId="1159" priority="101" operator="equal">
      <formula>"Hög"</formula>
    </cfRule>
    <cfRule type="containsText" dxfId="1158" priority="102" operator="containsText" text="Mycket låg">
      <formula>NOT(ISERROR(SEARCH("Mycket låg",AL87)))</formula>
    </cfRule>
    <cfRule type="containsText" dxfId="1157" priority="103" operator="containsText" text="Låg">
      <formula>NOT(ISERROR(SEARCH("Låg",AL87)))</formula>
    </cfRule>
    <cfRule type="containsText" dxfId="1156" priority="104" operator="containsText" text="Medel hög">
      <formula>NOT(ISERROR(SEARCH("Medel hög",AL87)))</formula>
    </cfRule>
    <cfRule type="containsText" dxfId="1155" priority="105" operator="containsText" text="EJ bedömt">
      <formula>NOT(ISERROR(SEARCH("EJ bedömt",AL87)))</formula>
    </cfRule>
  </conditionalFormatting>
  <conditionalFormatting sqref="AN87">
    <cfRule type="cellIs" dxfId="1154" priority="96" operator="equal">
      <formula>"Hög"</formula>
    </cfRule>
    <cfRule type="containsText" dxfId="1153" priority="97" operator="containsText" text="Mycket låg">
      <formula>NOT(ISERROR(SEARCH("Mycket låg",AN87)))</formula>
    </cfRule>
    <cfRule type="containsText" dxfId="1152" priority="98" operator="containsText" text="Låg">
      <formula>NOT(ISERROR(SEARCH("Låg",AN87)))</formula>
    </cfRule>
    <cfRule type="containsText" dxfId="1151" priority="99" operator="containsText" text="Medel hög">
      <formula>NOT(ISERROR(SEARCH("Medel hög",AN87)))</formula>
    </cfRule>
    <cfRule type="containsText" dxfId="1150" priority="100" operator="containsText" text="EJ bedömt">
      <formula>NOT(ISERROR(SEARCH("EJ bedömt",AN87)))</formula>
    </cfRule>
  </conditionalFormatting>
  <conditionalFormatting sqref="AP87:AQ87">
    <cfRule type="cellIs" dxfId="1149" priority="91" operator="equal">
      <formula>"Hög"</formula>
    </cfRule>
    <cfRule type="containsText" dxfId="1148" priority="92" operator="containsText" text="Mycket låg">
      <formula>NOT(ISERROR(SEARCH("Mycket låg",AP87)))</formula>
    </cfRule>
    <cfRule type="containsText" dxfId="1147" priority="93" operator="containsText" text="Låg">
      <formula>NOT(ISERROR(SEARCH("Låg",AP87)))</formula>
    </cfRule>
    <cfRule type="containsText" dxfId="1146" priority="94" operator="containsText" text="Medel hög">
      <formula>NOT(ISERROR(SEARCH("Medel hög",AP87)))</formula>
    </cfRule>
    <cfRule type="containsText" dxfId="1145" priority="95" operator="containsText" text="EJ bedömt">
      <formula>NOT(ISERROR(SEARCH("EJ bedömt",AP87)))</formula>
    </cfRule>
  </conditionalFormatting>
  <conditionalFormatting sqref="AP98:AQ102">
    <cfRule type="cellIs" dxfId="1144" priority="56" operator="equal">
      <formula>"Hög"</formula>
    </cfRule>
    <cfRule type="containsText" dxfId="1143" priority="57" operator="containsText" text="Mycket låg">
      <formula>NOT(ISERROR(SEARCH("Mycket låg",AP98)))</formula>
    </cfRule>
    <cfRule type="containsText" dxfId="1142" priority="58" operator="containsText" text="Låg">
      <formula>NOT(ISERROR(SEARCH("Låg",AP98)))</formula>
    </cfRule>
    <cfRule type="containsText" dxfId="1141" priority="59" operator="containsText" text="Medel hög">
      <formula>NOT(ISERROR(SEARCH("Medel hög",AP98)))</formula>
    </cfRule>
    <cfRule type="containsText" dxfId="1140" priority="60" operator="containsText" text="EJ bedömt">
      <formula>NOT(ISERROR(SEARCH("EJ bedömt",AP98)))</formula>
    </cfRule>
  </conditionalFormatting>
  <conditionalFormatting sqref="AN98:AN102">
    <cfRule type="cellIs" dxfId="1139" priority="51" operator="equal">
      <formula>"Hög"</formula>
    </cfRule>
    <cfRule type="containsText" dxfId="1138" priority="52" operator="containsText" text="Mycket låg">
      <formula>NOT(ISERROR(SEARCH("Mycket låg",AN98)))</formula>
    </cfRule>
    <cfRule type="containsText" dxfId="1137" priority="53" operator="containsText" text="Låg">
      <formula>NOT(ISERROR(SEARCH("Låg",AN98)))</formula>
    </cfRule>
    <cfRule type="containsText" dxfId="1136" priority="54" operator="containsText" text="Medel hög">
      <formula>NOT(ISERROR(SEARCH("Medel hög",AN98)))</formula>
    </cfRule>
    <cfRule type="containsText" dxfId="1135" priority="55" operator="containsText" text="EJ bedömt">
      <formula>NOT(ISERROR(SEARCH("EJ bedömt",AN98)))</formula>
    </cfRule>
  </conditionalFormatting>
  <conditionalFormatting sqref="AL98:AL428">
    <cfRule type="cellIs" dxfId="1134" priority="46" operator="equal">
      <formula>"Hög"</formula>
    </cfRule>
    <cfRule type="containsText" dxfId="1133" priority="47" operator="containsText" text="Mycket låg">
      <formula>NOT(ISERROR(SEARCH("Mycket låg",AL98)))</formula>
    </cfRule>
    <cfRule type="containsText" dxfId="1132" priority="48" operator="containsText" text="Låg">
      <formula>NOT(ISERROR(SEARCH("Låg",AL98)))</formula>
    </cfRule>
    <cfRule type="containsText" dxfId="1131" priority="49" operator="containsText" text="Medel hög">
      <formula>NOT(ISERROR(SEARCH("Medel hög",AL98)))</formula>
    </cfRule>
    <cfRule type="containsText" dxfId="1130" priority="50" operator="containsText" text="EJ bedömt">
      <formula>NOT(ISERROR(SEARCH("EJ bedömt",AL98)))</formula>
    </cfRule>
  </conditionalFormatting>
  <conditionalFormatting sqref="AN103:AN415">
    <cfRule type="cellIs" dxfId="1129" priority="41" operator="equal">
      <formula>"Hög"</formula>
    </cfRule>
    <cfRule type="containsText" dxfId="1128" priority="42" operator="containsText" text="Mycket låg">
      <formula>NOT(ISERROR(SEARCH("Mycket låg",AN103)))</formula>
    </cfRule>
    <cfRule type="containsText" dxfId="1127" priority="43" operator="containsText" text="Låg">
      <formula>NOT(ISERROR(SEARCH("Låg",AN103)))</formula>
    </cfRule>
    <cfRule type="containsText" dxfId="1126" priority="44" operator="containsText" text="Medel hög">
      <formula>NOT(ISERROR(SEARCH("Medel hög",AN103)))</formula>
    </cfRule>
    <cfRule type="containsText" dxfId="1125" priority="45" operator="containsText" text="EJ bedömt">
      <formula>NOT(ISERROR(SEARCH("EJ bedömt",AN103)))</formula>
    </cfRule>
  </conditionalFormatting>
  <conditionalFormatting sqref="AP103:AQ428">
    <cfRule type="cellIs" dxfId="1124" priority="36" operator="equal">
      <formula>"Hög"</formula>
    </cfRule>
    <cfRule type="containsText" dxfId="1123" priority="37" operator="containsText" text="Mycket låg">
      <formula>NOT(ISERROR(SEARCH("Mycket låg",AP103)))</formula>
    </cfRule>
    <cfRule type="containsText" dxfId="1122" priority="38" operator="containsText" text="Låg">
      <formula>NOT(ISERROR(SEARCH("Låg",AP103)))</formula>
    </cfRule>
    <cfRule type="containsText" dxfId="1121" priority="39" operator="containsText" text="Medel hög">
      <formula>NOT(ISERROR(SEARCH("Medel hög",AP103)))</formula>
    </cfRule>
    <cfRule type="containsText" dxfId="1120" priority="40" operator="containsText" text="EJ bedömt">
      <formula>NOT(ISERROR(SEARCH("EJ bedömt",AP103)))</formula>
    </cfRule>
  </conditionalFormatting>
  <conditionalFormatting sqref="AN48 V48 Z48 AE48:AF48 AL48 AP48:AQ48 AJ48">
    <cfRule type="cellIs" dxfId="1119" priority="18" operator="equal">
      <formula>"Hög"</formula>
    </cfRule>
    <cfRule type="containsText" dxfId="1118" priority="19" operator="containsText" text="Mycket låg">
      <formula>NOT(ISERROR(SEARCH("Mycket låg",V48)))</formula>
    </cfRule>
    <cfRule type="containsText" dxfId="1117" priority="20" operator="containsText" text="Låg">
      <formula>NOT(ISERROR(SEARCH("Låg",V48)))</formula>
    </cfRule>
    <cfRule type="containsText" dxfId="1116" priority="21" operator="containsText" text="Medel hög">
      <formula>NOT(ISERROR(SEARCH("Medel hög",V48)))</formula>
    </cfRule>
    <cfRule type="containsText" dxfId="1115" priority="22" operator="containsText" text="EJ bedömt">
      <formula>NOT(ISERROR(SEARCH("EJ bedömt",V48)))</formula>
    </cfRule>
  </conditionalFormatting>
  <conditionalFormatting sqref="W6">
    <cfRule type="cellIs" dxfId="1114" priority="17" operator="equal">
      <formula>0</formula>
    </cfRule>
  </conditionalFormatting>
  <conditionalFormatting sqref="X6">
    <cfRule type="cellIs" dxfId="1113" priority="16" operator="equal">
      <formula>0</formula>
    </cfRule>
  </conditionalFormatting>
  <conditionalFormatting sqref="AA6">
    <cfRule type="cellIs" dxfId="1112" priority="13" operator="equal">
      <formula>0</formula>
    </cfRule>
  </conditionalFormatting>
  <conditionalFormatting sqref="AC6">
    <cfRule type="cellIs" dxfId="1111" priority="14" operator="equal">
      <formula>0</formula>
    </cfRule>
  </conditionalFormatting>
  <conditionalFormatting sqref="AB6">
    <cfRule type="cellIs" dxfId="1110" priority="15" operator="equal">
      <formula>0</formula>
    </cfRule>
  </conditionalFormatting>
  <conditionalFormatting sqref="S8:S428">
    <cfRule type="colorScale" priority="12">
      <colorScale>
        <cfvo type="min"/>
        <cfvo type="max"/>
        <color rgb="FFFFFFCC"/>
        <color rgb="FFFF0000"/>
      </colorScale>
    </cfRule>
  </conditionalFormatting>
  <conditionalFormatting sqref="T8:T428">
    <cfRule type="colorScale" priority="11">
      <colorScale>
        <cfvo type="min"/>
        <cfvo type="percentile" val="50"/>
        <cfvo type="max"/>
        <color theme="0" tint="-4.9989318521683403E-2"/>
        <color theme="0" tint="-0.249977111117893"/>
        <color theme="0" tint="-0.499984740745262"/>
      </colorScale>
    </cfRule>
  </conditionalFormatting>
  <conditionalFormatting sqref="AR8:AR47 AR49:AR428">
    <cfRule type="cellIs" dxfId="1109" priority="6" operator="equal">
      <formula>"Hög"</formula>
    </cfRule>
    <cfRule type="containsText" dxfId="1108" priority="7" operator="containsText" text="Mycket låg">
      <formula>NOT(ISERROR(SEARCH("Mycket låg",AR8)))</formula>
    </cfRule>
    <cfRule type="containsText" dxfId="1107" priority="8" operator="containsText" text="Låg">
      <formula>NOT(ISERROR(SEARCH("Låg",AR8)))</formula>
    </cfRule>
    <cfRule type="containsText" dxfId="1106" priority="9" operator="containsText" text="Medel hög">
      <formula>NOT(ISERROR(SEARCH("Medel hög",AR8)))</formula>
    </cfRule>
    <cfRule type="containsText" dxfId="1105" priority="10" operator="containsText" text="EJ bedömt">
      <formula>NOT(ISERROR(SEARCH("EJ bedömt",AR8)))</formula>
    </cfRule>
  </conditionalFormatting>
  <conditionalFormatting sqref="AR48">
    <cfRule type="cellIs" dxfId="1104" priority="1" operator="equal">
      <formula>"Hög"</formula>
    </cfRule>
    <cfRule type="containsText" dxfId="1103" priority="2" operator="containsText" text="Mycket låg">
      <formula>NOT(ISERROR(SEARCH("Mycket låg",AR48)))</formula>
    </cfRule>
    <cfRule type="containsText" dxfId="1102" priority="3" operator="containsText" text="Låg">
      <formula>NOT(ISERROR(SEARCH("Låg",AR48)))</formula>
    </cfRule>
    <cfRule type="containsText" dxfId="1101" priority="4" operator="containsText" text="Medel hög">
      <formula>NOT(ISERROR(SEARCH("Medel hög",AR48)))</formula>
    </cfRule>
    <cfRule type="containsText" dxfId="1100" priority="5" operator="containsText" text="EJ bedömt">
      <formula>NOT(ISERROR(SEARCH("EJ bedömt",AR48)))</formula>
    </cfRule>
  </conditionalFormatting>
  <hyperlinks>
    <hyperlink ref="AX67" r:id="rId1" display="https://artfakta.se/naturvard/taxon/blicca-bjoerkna-206117"/>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'Tillförlitlighet i bedömning'!$B$5:$B$9</xm:f>
          </x14:formula1>
          <xm:sqref>V8:V428 Z8:Z428 AN8:AN428 AL8:AL428 AJ8:AJ428 AE8:AE428 AP8:AP428 AR8:AR428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BO527"/>
  <sheetViews>
    <sheetView zoomScaleNormal="100" workbookViewId="0">
      <pane xSplit="7" ySplit="7" topLeftCell="H8" activePane="bottomRight" state="frozen"/>
      <selection pane="topRight" activeCell="H1" sqref="H1"/>
      <selection pane="bottomLeft" activeCell="A8" sqref="A8"/>
      <selection pane="bottomRight" activeCell="P350" sqref="P350"/>
    </sheetView>
  </sheetViews>
  <sheetFormatPr defaultColWidth="8.5546875" defaultRowHeight="12" customHeight="1"/>
  <cols>
    <col min="1" max="1" width="4.44140625" style="112" customWidth="1"/>
    <col min="2" max="2" width="5.33203125" customWidth="1"/>
    <col min="3" max="3" width="5.33203125" style="52" customWidth="1"/>
    <col min="4" max="4" width="6" style="41" customWidth="1"/>
    <col min="5" max="5" width="5.33203125" style="1871" customWidth="1"/>
    <col min="6" max="6" width="6.44140625" style="1872" customWidth="1"/>
    <col min="7" max="7" width="70.6640625" style="68" customWidth="1"/>
    <col min="8" max="8" width="3.21875" style="68" customWidth="1"/>
    <col min="9" max="9" width="3.6640625" style="69" customWidth="1"/>
    <col min="10" max="10" width="3.21875" style="68" customWidth="1"/>
    <col min="11" max="13" width="4.5546875" style="68" customWidth="1"/>
    <col min="14" max="14" width="4.5546875" style="97" customWidth="1"/>
    <col min="15" max="17" width="4.5546875" style="68" customWidth="1"/>
    <col min="18" max="20" width="2.5546875" style="68" customWidth="1"/>
    <col min="21" max="21" width="11.44140625" style="68" customWidth="1"/>
    <col min="22" max="22" width="8.44140625" style="68" customWidth="1"/>
    <col min="23" max="23" width="30.5546875" style="68" customWidth="1"/>
    <col min="24" max="24" width="14" style="68" customWidth="1"/>
    <col min="25" max="25" width="8.44140625" style="68" customWidth="1"/>
    <col min="26" max="26" width="8.6640625" style="68" customWidth="1"/>
    <col min="27" max="27" width="10.33203125" style="68" customWidth="1"/>
    <col min="28" max="28" width="10.44140625" style="68" customWidth="1"/>
    <col min="29" max="29" width="15.5546875" style="68" customWidth="1"/>
    <col min="30" max="30" width="8.44140625" style="68" customWidth="1"/>
    <col min="31" max="31" width="8.6640625" style="68" customWidth="1"/>
    <col min="32" max="35" width="6.5546875" style="97" customWidth="1"/>
    <col min="36" max="36" width="9.44140625" style="97" customWidth="1"/>
    <col min="37" max="37" width="5.44140625" style="68" customWidth="1"/>
    <col min="38" max="38" width="8.6640625" style="68" customWidth="1"/>
    <col min="39" max="39" width="6.44140625" style="68" customWidth="1"/>
    <col min="40" max="40" width="8.5546875" style="68" customWidth="1"/>
    <col min="41" max="41" width="5.33203125" style="68" customWidth="1"/>
    <col min="42" max="42" width="9.33203125" style="68" customWidth="1"/>
    <col min="43" max="43" width="10.44140625" style="68" customWidth="1"/>
    <col min="44" max="44" width="9.33203125" style="68" customWidth="1"/>
    <col min="45" max="45" width="5.33203125" customWidth="1"/>
    <col min="46" max="46" width="5.44140625" customWidth="1"/>
    <col min="47" max="47" width="11.5546875" style="55" customWidth="1"/>
    <col min="48" max="48" width="6.44140625" customWidth="1"/>
    <col min="49" max="49" width="5" style="55" customWidth="1"/>
    <col min="50" max="50" width="31.6640625" bestFit="1" customWidth="1"/>
    <col min="51" max="51" width="5.6640625" style="68" customWidth="1"/>
    <col min="52" max="53" width="3.44140625" style="68" customWidth="1"/>
    <col min="54" max="63" width="3.44140625" customWidth="1"/>
    <col min="64" max="64" width="5.44140625" customWidth="1"/>
    <col min="65" max="65" width="4.44140625" customWidth="1"/>
    <col min="66" max="66" width="4.5546875" style="112" customWidth="1"/>
    <col min="67" max="67" width="29.33203125" customWidth="1"/>
  </cols>
  <sheetData>
    <row r="1" spans="1:67" ht="15" customHeight="1" thickBot="1">
      <c r="A1" s="3839" t="s">
        <v>0</v>
      </c>
      <c r="B1" s="3840"/>
      <c r="C1" s="3840"/>
      <c r="D1" s="3840"/>
      <c r="E1" s="3840"/>
      <c r="F1" s="3841"/>
      <c r="G1" s="3834" t="s">
        <v>3167</v>
      </c>
      <c r="H1" s="3835"/>
      <c r="I1" s="3835"/>
      <c r="J1" s="3835"/>
      <c r="K1" s="3761" t="s">
        <v>1</v>
      </c>
      <c r="L1" s="3762"/>
      <c r="M1" s="3762"/>
      <c r="N1" s="3762"/>
      <c r="O1" s="3762"/>
      <c r="P1" s="3762"/>
      <c r="Q1" s="3762"/>
      <c r="R1" s="3762"/>
      <c r="S1" s="3762"/>
      <c r="T1" s="3763"/>
      <c r="U1" s="3608" t="s">
        <v>2</v>
      </c>
      <c r="V1" s="3610"/>
      <c r="W1" s="3610"/>
      <c r="X1" s="3610"/>
      <c r="Y1" s="3610"/>
      <c r="Z1" s="3610"/>
      <c r="AA1" s="3610"/>
      <c r="AB1" s="3610"/>
      <c r="AC1" s="3610"/>
      <c r="AD1" s="3610"/>
      <c r="AE1" s="3610"/>
      <c r="AF1" s="3610"/>
      <c r="AG1" s="3610"/>
      <c r="AH1" s="3610"/>
      <c r="AI1" s="3610"/>
      <c r="AJ1" s="3610"/>
      <c r="AK1" s="3610"/>
      <c r="AL1" s="3610"/>
      <c r="AM1" s="3610"/>
      <c r="AN1" s="3610"/>
      <c r="AO1" s="3610"/>
      <c r="AP1" s="3610"/>
      <c r="AQ1" s="3611"/>
      <c r="AR1" s="3612"/>
      <c r="AS1" s="3845" t="s">
        <v>3461</v>
      </c>
      <c r="AT1" s="3846"/>
      <c r="AU1" s="3863" t="s">
        <v>3</v>
      </c>
      <c r="AV1" s="3864"/>
      <c r="AW1" s="3864"/>
      <c r="AX1" s="3864"/>
      <c r="AY1" s="3859"/>
      <c r="AZ1" s="3855" t="s">
        <v>3454</v>
      </c>
      <c r="BA1" s="3859"/>
      <c r="BB1" s="3866" t="s">
        <v>5</v>
      </c>
      <c r="BC1" s="3867"/>
      <c r="BD1" s="3867"/>
      <c r="BE1" s="3867"/>
      <c r="BF1" s="3867"/>
      <c r="BG1" s="3867"/>
      <c r="BH1" s="3867"/>
      <c r="BI1" s="3867"/>
      <c r="BJ1" s="3867"/>
      <c r="BK1" s="3825"/>
      <c r="BL1" s="3852" t="s">
        <v>4</v>
      </c>
      <c r="BM1" s="3853"/>
      <c r="BN1" s="3853"/>
      <c r="BO1" s="3854"/>
    </row>
    <row r="2" spans="1:67" ht="15" customHeight="1" thickTop="1" thickBot="1">
      <c r="A2" s="3833"/>
      <c r="B2" s="3840"/>
      <c r="C2" s="3840"/>
      <c r="D2" s="3840"/>
      <c r="E2" s="3840"/>
      <c r="F2" s="3841"/>
      <c r="G2" s="3836"/>
      <c r="H2" s="3835"/>
      <c r="I2" s="3835"/>
      <c r="J2" s="3835"/>
      <c r="K2" s="1"/>
      <c r="L2" s="2"/>
      <c r="M2" s="3829" t="s">
        <v>6</v>
      </c>
      <c r="N2" s="3830"/>
      <c r="O2" s="3830"/>
      <c r="P2" s="3830"/>
      <c r="Q2" s="3830"/>
      <c r="R2" s="3831"/>
      <c r="S2" s="3"/>
      <c r="T2" s="4"/>
      <c r="U2" s="3608"/>
      <c r="V2" s="3610"/>
      <c r="W2" s="3610"/>
      <c r="X2" s="3610"/>
      <c r="Y2" s="3610"/>
      <c r="Z2" s="3610"/>
      <c r="AA2" s="3610"/>
      <c r="AB2" s="3610"/>
      <c r="AC2" s="3610"/>
      <c r="AD2" s="3610"/>
      <c r="AE2" s="3610"/>
      <c r="AF2" s="3610"/>
      <c r="AG2" s="3610"/>
      <c r="AH2" s="3610"/>
      <c r="AI2" s="3610"/>
      <c r="AJ2" s="3610"/>
      <c r="AK2" s="3610"/>
      <c r="AL2" s="3610"/>
      <c r="AM2" s="3610"/>
      <c r="AN2" s="3610"/>
      <c r="AO2" s="3610"/>
      <c r="AP2" s="3610"/>
      <c r="AQ2" s="3611"/>
      <c r="AR2" s="3612"/>
      <c r="AS2" s="3845"/>
      <c r="AT2" s="3846"/>
      <c r="AU2" s="3860"/>
      <c r="AV2" s="3864"/>
      <c r="AW2" s="3864"/>
      <c r="AX2" s="3864"/>
      <c r="AY2" s="3859"/>
      <c r="AZ2" s="3860"/>
      <c r="BA2" s="3859"/>
      <c r="BB2" s="3868"/>
      <c r="BC2" s="3867"/>
      <c r="BD2" s="3867"/>
      <c r="BE2" s="3867"/>
      <c r="BF2" s="3867"/>
      <c r="BG2" s="3867"/>
      <c r="BH2" s="3867"/>
      <c r="BI2" s="3867"/>
      <c r="BJ2" s="3867"/>
      <c r="BK2" s="3825"/>
      <c r="BL2" s="3855"/>
      <c r="BM2" s="3853"/>
      <c r="BN2" s="3853"/>
      <c r="BO2" s="3854"/>
    </row>
    <row r="3" spans="1:67" ht="30" customHeight="1" thickTop="1">
      <c r="A3" s="3842"/>
      <c r="B3" s="3843"/>
      <c r="C3" s="3843"/>
      <c r="D3" s="3843"/>
      <c r="E3" s="3843"/>
      <c r="F3" s="3844"/>
      <c r="G3" s="3837"/>
      <c r="H3" s="3838"/>
      <c r="I3" s="3838"/>
      <c r="J3" s="3838"/>
      <c r="K3" s="3682" t="s">
        <v>3128</v>
      </c>
      <c r="L3" s="3683"/>
      <c r="M3" s="3683"/>
      <c r="N3" s="3683"/>
      <c r="O3" s="3683"/>
      <c r="P3" s="3683"/>
      <c r="Q3" s="3684"/>
      <c r="R3" s="3791" t="s">
        <v>8</v>
      </c>
      <c r="S3" s="5"/>
      <c r="T3" s="4"/>
      <c r="U3" s="3613"/>
      <c r="V3" s="3614"/>
      <c r="W3" s="3614"/>
      <c r="X3" s="3614"/>
      <c r="Y3" s="3614"/>
      <c r="Z3" s="3614"/>
      <c r="AA3" s="3614"/>
      <c r="AB3" s="3614"/>
      <c r="AC3" s="3614"/>
      <c r="AD3" s="3614"/>
      <c r="AE3" s="3614"/>
      <c r="AF3" s="3614"/>
      <c r="AG3" s="3614"/>
      <c r="AH3" s="3614"/>
      <c r="AI3" s="3614"/>
      <c r="AJ3" s="3614"/>
      <c r="AK3" s="3614"/>
      <c r="AL3" s="3614"/>
      <c r="AM3" s="3614"/>
      <c r="AN3" s="3614"/>
      <c r="AO3" s="3614"/>
      <c r="AP3" s="3614"/>
      <c r="AQ3" s="3615"/>
      <c r="AR3" s="3616"/>
      <c r="AS3" s="3847"/>
      <c r="AT3" s="3848"/>
      <c r="AU3" s="3861"/>
      <c r="AV3" s="3865"/>
      <c r="AW3" s="3865"/>
      <c r="AX3" s="3865"/>
      <c r="AY3" s="3862"/>
      <c r="AZ3" s="3861"/>
      <c r="BA3" s="3862"/>
      <c r="BB3" s="3869"/>
      <c r="BC3" s="3870"/>
      <c r="BD3" s="3870"/>
      <c r="BE3" s="3870"/>
      <c r="BF3" s="3870"/>
      <c r="BG3" s="3870"/>
      <c r="BH3" s="3870"/>
      <c r="BI3" s="3870"/>
      <c r="BJ3" s="3870"/>
      <c r="BK3" s="3871"/>
      <c r="BL3" s="3856"/>
      <c r="BM3" s="3857"/>
      <c r="BN3" s="3857"/>
      <c r="BO3" s="3858"/>
    </row>
    <row r="4" spans="1:67" ht="74.099999999999994" customHeight="1">
      <c r="A4" s="3627" t="s">
        <v>43</v>
      </c>
      <c r="B4" s="3620" t="s">
        <v>44</v>
      </c>
      <c r="C4" s="3620" t="s">
        <v>9</v>
      </c>
      <c r="D4" s="3620" t="s">
        <v>10</v>
      </c>
      <c r="E4" s="3620" t="s">
        <v>11</v>
      </c>
      <c r="F4" s="3664" t="s">
        <v>12</v>
      </c>
      <c r="G4" s="3776" t="s">
        <v>13</v>
      </c>
      <c r="H4" s="3627" t="s">
        <v>14</v>
      </c>
      <c r="I4" s="3620" t="s">
        <v>3476</v>
      </c>
      <c r="J4" s="3676" t="s">
        <v>15</v>
      </c>
      <c r="K4" s="3651" t="s">
        <v>16</v>
      </c>
      <c r="L4" s="3652"/>
      <c r="M4" s="3652"/>
      <c r="N4" s="3653"/>
      <c r="O4" s="3654" t="s">
        <v>17</v>
      </c>
      <c r="P4" s="3655"/>
      <c r="Q4" s="3656"/>
      <c r="R4" s="3791"/>
      <c r="S4" s="3657" t="s">
        <v>18</v>
      </c>
      <c r="T4" s="3734" t="s">
        <v>19</v>
      </c>
      <c r="U4" s="3670" t="s">
        <v>16</v>
      </c>
      <c r="V4" s="3671"/>
      <c r="W4" s="3671"/>
      <c r="X4" s="3671"/>
      <c r="Y4" s="3671"/>
      <c r="Z4" s="3671"/>
      <c r="AA4" s="3671"/>
      <c r="AB4" s="3671"/>
      <c r="AC4" s="3671"/>
      <c r="AD4" s="3671"/>
      <c r="AE4" s="3671"/>
      <c r="AF4" s="3671"/>
      <c r="AG4" s="3671"/>
      <c r="AH4" s="3671"/>
      <c r="AI4" s="3671"/>
      <c r="AJ4" s="3672"/>
      <c r="AK4" s="3737" t="s">
        <v>20</v>
      </c>
      <c r="AL4" s="3738"/>
      <c r="AM4" s="3738"/>
      <c r="AN4" s="3738"/>
      <c r="AO4" s="3738"/>
      <c r="AP4" s="3739"/>
      <c r="AQ4" s="3744" t="s">
        <v>6</v>
      </c>
      <c r="AR4" s="3745"/>
      <c r="AS4" s="3757" t="s">
        <v>21</v>
      </c>
      <c r="AT4" s="3740" t="s">
        <v>22</v>
      </c>
      <c r="AU4" s="3798" t="s">
        <v>23</v>
      </c>
      <c r="AV4" s="3759" t="s">
        <v>24</v>
      </c>
      <c r="AW4" s="3725" t="s">
        <v>25</v>
      </c>
      <c r="AX4" s="3850" t="s">
        <v>26</v>
      </c>
      <c r="AY4" s="3807" t="s">
        <v>42</v>
      </c>
      <c r="AZ4" s="3757" t="s">
        <v>901</v>
      </c>
      <c r="BA4" s="3807" t="s">
        <v>902</v>
      </c>
      <c r="BB4" s="3872" t="s">
        <v>30</v>
      </c>
      <c r="BC4" s="3873"/>
      <c r="BD4" s="3873"/>
      <c r="BE4" s="3873"/>
      <c r="BF4" s="3873"/>
      <c r="BG4" s="3873"/>
      <c r="BH4" s="3873"/>
      <c r="BI4" s="3873"/>
      <c r="BJ4" s="3873"/>
      <c r="BK4" s="3874"/>
      <c r="BL4" s="3809" t="s">
        <v>27</v>
      </c>
      <c r="BM4" s="3772" t="s">
        <v>28</v>
      </c>
      <c r="BN4" s="3772" t="s">
        <v>29</v>
      </c>
      <c r="BO4" s="3805" t="s">
        <v>23</v>
      </c>
    </row>
    <row r="5" spans="1:67" ht="16.2" customHeight="1">
      <c r="A5" s="3833"/>
      <c r="B5" s="3832"/>
      <c r="C5" s="3698"/>
      <c r="D5" s="3621"/>
      <c r="E5" s="3698"/>
      <c r="F5" s="3665"/>
      <c r="G5" s="3777"/>
      <c r="H5" s="3628"/>
      <c r="I5" s="3621"/>
      <c r="J5" s="3677"/>
      <c r="K5" s="3687" t="s">
        <v>31</v>
      </c>
      <c r="L5" s="3643" t="s">
        <v>32</v>
      </c>
      <c r="M5" s="3643" t="s">
        <v>33</v>
      </c>
      <c r="N5" s="3645" t="s">
        <v>34</v>
      </c>
      <c r="O5" s="3647" t="s">
        <v>35</v>
      </c>
      <c r="P5" s="3649" t="s">
        <v>36</v>
      </c>
      <c r="Q5" s="3689" t="s">
        <v>37</v>
      </c>
      <c r="R5" s="3791"/>
      <c r="S5" s="3658"/>
      <c r="T5" s="3735"/>
      <c r="U5" s="3691" t="s">
        <v>31</v>
      </c>
      <c r="V5" s="3692"/>
      <c r="W5" s="3640" t="s">
        <v>32</v>
      </c>
      <c r="X5" s="3641"/>
      <c r="Y5" s="3641"/>
      <c r="Z5" s="3642"/>
      <c r="AA5" s="3640" t="s">
        <v>33</v>
      </c>
      <c r="AB5" s="3641"/>
      <c r="AC5" s="3641"/>
      <c r="AD5" s="3641"/>
      <c r="AE5" s="3743"/>
      <c r="AF5" s="3673" t="s">
        <v>38</v>
      </c>
      <c r="AG5" s="3674"/>
      <c r="AH5" s="3674"/>
      <c r="AI5" s="3674"/>
      <c r="AJ5" s="3675"/>
      <c r="AK5" s="3695" t="s">
        <v>39</v>
      </c>
      <c r="AL5" s="3694"/>
      <c r="AM5" s="3695" t="s">
        <v>40</v>
      </c>
      <c r="AN5" s="3694"/>
      <c r="AO5" s="3695" t="s">
        <v>41</v>
      </c>
      <c r="AP5" s="3695"/>
      <c r="AQ5" s="3746" t="s">
        <v>8</v>
      </c>
      <c r="AR5" s="3828"/>
      <c r="AS5" s="3849"/>
      <c r="AT5" s="3741"/>
      <c r="AU5" s="3798"/>
      <c r="AV5" s="3770"/>
      <c r="AW5" s="3726"/>
      <c r="AX5" s="3851"/>
      <c r="AY5" s="3808"/>
      <c r="AZ5" s="3849"/>
      <c r="BA5" s="3808"/>
      <c r="BB5" s="3875"/>
      <c r="BC5" s="3876"/>
      <c r="BD5" s="3876"/>
      <c r="BE5" s="3876"/>
      <c r="BF5" s="3876"/>
      <c r="BG5" s="3876"/>
      <c r="BH5" s="3876"/>
      <c r="BI5" s="3876"/>
      <c r="BJ5" s="3876"/>
      <c r="BK5" s="3877"/>
      <c r="BL5" s="3810"/>
      <c r="BM5" s="3773"/>
      <c r="BN5" s="3773"/>
      <c r="BO5" s="3806"/>
    </row>
    <row r="6" spans="1:67" ht="90" customHeight="1">
      <c r="A6" s="3833"/>
      <c r="B6" s="3832"/>
      <c r="C6" s="3698"/>
      <c r="D6" s="3621"/>
      <c r="E6" s="3698"/>
      <c r="F6" s="3665"/>
      <c r="G6" s="3777"/>
      <c r="H6" s="3629"/>
      <c r="I6" s="3622"/>
      <c r="J6" s="3678"/>
      <c r="K6" s="3765"/>
      <c r="L6" s="3766"/>
      <c r="M6" s="3766"/>
      <c r="N6" s="3767"/>
      <c r="O6" s="3768"/>
      <c r="P6" s="3764"/>
      <c r="Q6" s="3769"/>
      <c r="R6" s="3791"/>
      <c r="S6" s="3658"/>
      <c r="T6" s="3735"/>
      <c r="U6" s="724" t="s">
        <v>45</v>
      </c>
      <c r="V6" s="725" t="s">
        <v>46</v>
      </c>
      <c r="W6" s="2823" t="s">
        <v>47</v>
      </c>
      <c r="X6" s="8" t="s">
        <v>48</v>
      </c>
      <c r="Y6" s="118" t="s">
        <v>49</v>
      </c>
      <c r="Z6" s="725" t="s">
        <v>46</v>
      </c>
      <c r="AA6" s="8" t="s">
        <v>50</v>
      </c>
      <c r="AB6" s="8" t="s">
        <v>51</v>
      </c>
      <c r="AC6" s="10" t="s">
        <v>52</v>
      </c>
      <c r="AD6" s="119" t="s">
        <v>49</v>
      </c>
      <c r="AE6" s="2824" t="s">
        <v>46</v>
      </c>
      <c r="AF6" s="2825" t="s">
        <v>53</v>
      </c>
      <c r="AG6" s="2826" t="s">
        <v>54</v>
      </c>
      <c r="AH6" s="2826" t="s">
        <v>55</v>
      </c>
      <c r="AI6" s="2826" t="s">
        <v>49</v>
      </c>
      <c r="AJ6" s="3469" t="s">
        <v>46</v>
      </c>
      <c r="AK6" s="2827" t="s">
        <v>3452</v>
      </c>
      <c r="AL6" s="727" t="s">
        <v>46</v>
      </c>
      <c r="AM6" s="2827" t="s">
        <v>3452</v>
      </c>
      <c r="AN6" s="727" t="s">
        <v>46</v>
      </c>
      <c r="AO6" s="2827" t="s">
        <v>3452</v>
      </c>
      <c r="AP6" s="727" t="s">
        <v>46</v>
      </c>
      <c r="AQ6" s="3468" t="s">
        <v>3609</v>
      </c>
      <c r="AR6" s="3471" t="s">
        <v>46</v>
      </c>
      <c r="AS6" s="3849"/>
      <c r="AT6" s="3741"/>
      <c r="AU6" s="3798"/>
      <c r="AV6" s="3770"/>
      <c r="AW6" s="3726"/>
      <c r="AX6" s="3851"/>
      <c r="AY6" s="3808"/>
      <c r="AZ6" s="3849"/>
      <c r="BA6" s="3808"/>
      <c r="BB6" s="57">
        <v>1110</v>
      </c>
      <c r="BC6" s="2828">
        <v>1130</v>
      </c>
      <c r="BD6" s="2828">
        <v>1140</v>
      </c>
      <c r="BE6" s="2828">
        <v>1150</v>
      </c>
      <c r="BF6" s="2828">
        <v>1160</v>
      </c>
      <c r="BG6" s="2828">
        <v>1170</v>
      </c>
      <c r="BH6" s="2828">
        <v>1610</v>
      </c>
      <c r="BI6" s="2828">
        <v>1620</v>
      </c>
      <c r="BJ6" s="2853">
        <v>1650</v>
      </c>
      <c r="BK6" s="2855">
        <v>8330</v>
      </c>
      <c r="BL6" s="3810"/>
      <c r="BM6" s="3773"/>
      <c r="BN6" s="3773"/>
      <c r="BO6" s="3806"/>
    </row>
    <row r="7" spans="1:67" ht="12" customHeight="1">
      <c r="A7" s="2829"/>
      <c r="B7" s="2830"/>
      <c r="C7" s="2830"/>
      <c r="D7" s="2830"/>
      <c r="E7" s="180"/>
      <c r="F7" s="181"/>
      <c r="G7" s="2831"/>
      <c r="H7" s="731"/>
      <c r="I7" s="182"/>
      <c r="J7" s="731"/>
      <c r="K7" s="734"/>
      <c r="L7" s="696"/>
      <c r="M7" s="696"/>
      <c r="N7" s="697"/>
      <c r="O7" s="735"/>
      <c r="P7" s="699"/>
      <c r="Q7" s="700"/>
      <c r="R7" s="3564"/>
      <c r="S7" s="116"/>
      <c r="T7" s="117"/>
      <c r="U7" s="2838"/>
      <c r="V7" s="2839"/>
      <c r="W7" s="2840"/>
      <c r="X7" s="739"/>
      <c r="Y7" s="2841"/>
      <c r="Z7" s="2842"/>
      <c r="AA7" s="2840"/>
      <c r="AB7" s="739"/>
      <c r="AC7" s="2843"/>
      <c r="AD7" s="2842"/>
      <c r="AE7" s="2842"/>
      <c r="AF7" s="2849"/>
      <c r="AG7" s="2850"/>
      <c r="AH7" s="2850"/>
      <c r="AI7" s="2850"/>
      <c r="AJ7" s="2851"/>
      <c r="AK7" s="2844"/>
      <c r="AL7" s="2844"/>
      <c r="AM7" s="2845"/>
      <c r="AN7" s="2846"/>
      <c r="AO7" s="2847"/>
      <c r="AP7" s="2848"/>
      <c r="AQ7" s="3452"/>
      <c r="AR7" s="3452"/>
      <c r="AS7" s="2832"/>
      <c r="AT7" s="2833"/>
      <c r="AU7" s="1849"/>
      <c r="AV7" s="2834"/>
      <c r="AW7" s="2835"/>
      <c r="AX7" s="185"/>
      <c r="AY7" s="2836"/>
      <c r="AZ7" s="753"/>
      <c r="BA7" s="754"/>
      <c r="BB7" s="184"/>
      <c r="BC7" s="185"/>
      <c r="BD7" s="185"/>
      <c r="BE7" s="185"/>
      <c r="BF7" s="185"/>
      <c r="BG7" s="185"/>
      <c r="BH7" s="185"/>
      <c r="BI7" s="185"/>
      <c r="BJ7" s="185"/>
      <c r="BK7" s="752"/>
      <c r="BL7" s="753"/>
      <c r="BM7" s="750"/>
      <c r="BN7" s="2837"/>
      <c r="BO7" s="754"/>
    </row>
    <row r="8" spans="1:67" s="33" customFormat="1" ht="12" customHeight="1">
      <c r="A8" s="1880">
        <v>1</v>
      </c>
      <c r="B8" s="213" t="s">
        <v>56</v>
      </c>
      <c r="C8" s="213" t="s">
        <v>57</v>
      </c>
      <c r="D8" s="1881" t="s">
        <v>58</v>
      </c>
      <c r="E8" s="1882" t="s">
        <v>59</v>
      </c>
      <c r="F8" s="1883" t="s">
        <v>59</v>
      </c>
      <c r="G8" s="1884" t="s">
        <v>903</v>
      </c>
      <c r="H8" s="213"/>
      <c r="I8" s="201"/>
      <c r="J8" s="213"/>
      <c r="K8" s="1885">
        <v>1</v>
      </c>
      <c r="L8" s="1886">
        <v>2</v>
      </c>
      <c r="M8" s="1886">
        <v>4</v>
      </c>
      <c r="N8" s="3523">
        <v>8</v>
      </c>
      <c r="O8" s="1887">
        <v>0</v>
      </c>
      <c r="P8" s="1888">
        <v>4</v>
      </c>
      <c r="Q8" s="3583">
        <v>0</v>
      </c>
      <c r="R8" s="3577"/>
      <c r="S8" s="206">
        <f t="shared" ref="S8:S28" si="0">SUM(K8:M8)+SUM(O8:R8)</f>
        <v>11</v>
      </c>
      <c r="T8" s="206">
        <f t="shared" ref="T8:T28" si="1">SUM(K8:R8)</f>
        <v>19</v>
      </c>
      <c r="U8" s="765" t="s">
        <v>62</v>
      </c>
      <c r="V8" s="143" t="s">
        <v>63</v>
      </c>
      <c r="W8" s="461" t="s">
        <v>2395</v>
      </c>
      <c r="X8" s="462" t="s">
        <v>65</v>
      </c>
      <c r="Y8" s="463"/>
      <c r="Z8" s="143" t="s">
        <v>63</v>
      </c>
      <c r="AA8" s="208" t="s">
        <v>905</v>
      </c>
      <c r="AB8" s="208" t="s">
        <v>67</v>
      </c>
      <c r="AC8" s="208" t="s">
        <v>906</v>
      </c>
      <c r="AD8" s="208" t="s">
        <v>907</v>
      </c>
      <c r="AE8" s="143" t="s">
        <v>63</v>
      </c>
      <c r="AF8" s="1889" t="s">
        <v>3486</v>
      </c>
      <c r="AG8" s="1890" t="s">
        <v>3521</v>
      </c>
      <c r="AH8" s="1890" t="s">
        <v>908</v>
      </c>
      <c r="AI8" s="1890"/>
      <c r="AJ8" s="1891" t="s">
        <v>63</v>
      </c>
      <c r="AK8" s="467" t="s">
        <v>486</v>
      </c>
      <c r="AL8" s="143" t="s">
        <v>63</v>
      </c>
      <c r="AM8" s="766" t="s">
        <v>107</v>
      </c>
      <c r="AN8" s="143" t="s">
        <v>63</v>
      </c>
      <c r="AO8" s="767" t="s">
        <v>72</v>
      </c>
      <c r="AP8" s="143" t="s">
        <v>63</v>
      </c>
      <c r="AQ8" s="3457"/>
      <c r="AR8" s="1891" t="s">
        <v>63</v>
      </c>
      <c r="AS8" s="768"/>
      <c r="AT8" s="769"/>
      <c r="AU8" s="1851" t="s">
        <v>3520</v>
      </c>
      <c r="AV8" s="759" t="s">
        <v>3700</v>
      </c>
      <c r="AW8" s="759">
        <v>232124</v>
      </c>
      <c r="AX8" s="1852" t="s">
        <v>911</v>
      </c>
      <c r="AY8" s="682" t="s">
        <v>912</v>
      </c>
      <c r="AZ8" s="1892"/>
      <c r="BA8" s="769"/>
      <c r="BB8" s="506"/>
      <c r="BC8" s="507"/>
      <c r="BD8" s="507"/>
      <c r="BE8" s="507"/>
      <c r="BF8" s="507"/>
      <c r="BG8" s="1893"/>
      <c r="BH8" s="1893"/>
      <c r="BI8" s="1893"/>
      <c r="BJ8" s="1893"/>
      <c r="BK8" s="1894"/>
      <c r="BL8" s="506" t="s">
        <v>641</v>
      </c>
      <c r="BM8" s="507" t="s">
        <v>3276</v>
      </c>
      <c r="BN8" s="507" t="s">
        <v>499</v>
      </c>
      <c r="BO8" s="682" t="s">
        <v>3277</v>
      </c>
    </row>
    <row r="9" spans="1:67" s="33" customFormat="1">
      <c r="A9" s="1895">
        <v>2</v>
      </c>
      <c r="B9" s="235" t="s">
        <v>56</v>
      </c>
      <c r="C9" s="235" t="s">
        <v>57</v>
      </c>
      <c r="D9" s="1896" t="s">
        <v>58</v>
      </c>
      <c r="E9" s="1897" t="s">
        <v>59</v>
      </c>
      <c r="F9" s="1898" t="s">
        <v>59</v>
      </c>
      <c r="G9" s="1899" t="s">
        <v>913</v>
      </c>
      <c r="H9" s="235"/>
      <c r="I9" s="219"/>
      <c r="J9" s="235"/>
      <c r="K9" s="1900">
        <v>1</v>
      </c>
      <c r="L9" s="1901">
        <v>2</v>
      </c>
      <c r="M9" s="1901">
        <v>4</v>
      </c>
      <c r="N9" s="3524">
        <v>2</v>
      </c>
      <c r="O9" s="1902">
        <v>0</v>
      </c>
      <c r="P9" s="1903">
        <v>4</v>
      </c>
      <c r="Q9" s="3584">
        <v>0</v>
      </c>
      <c r="R9" s="3578"/>
      <c r="S9" s="244">
        <f t="shared" si="0"/>
        <v>11</v>
      </c>
      <c r="T9" s="244">
        <f t="shared" si="1"/>
        <v>13</v>
      </c>
      <c r="U9" s="20" t="s">
        <v>62</v>
      </c>
      <c r="V9" s="225" t="s">
        <v>63</v>
      </c>
      <c r="W9" s="477" t="s">
        <v>2396</v>
      </c>
      <c r="X9" s="478" t="s">
        <v>65</v>
      </c>
      <c r="Y9" s="479"/>
      <c r="Z9" s="225" t="s">
        <v>63</v>
      </c>
      <c r="AA9" s="226" t="s">
        <v>66</v>
      </c>
      <c r="AB9" s="226" t="s">
        <v>67</v>
      </c>
      <c r="AC9" s="226" t="s">
        <v>68</v>
      </c>
      <c r="AD9" s="226" t="s">
        <v>907</v>
      </c>
      <c r="AE9" s="225" t="s">
        <v>63</v>
      </c>
      <c r="AF9" s="1904" t="s">
        <v>99</v>
      </c>
      <c r="AG9" s="1905"/>
      <c r="AH9" s="1905" t="s">
        <v>908</v>
      </c>
      <c r="AI9" s="1905"/>
      <c r="AJ9" s="1906" t="s">
        <v>63</v>
      </c>
      <c r="AK9" s="229" t="s">
        <v>486</v>
      </c>
      <c r="AL9" s="225" t="s">
        <v>63</v>
      </c>
      <c r="AM9" s="230" t="s">
        <v>915</v>
      </c>
      <c r="AN9" s="225" t="s">
        <v>63</v>
      </c>
      <c r="AO9" s="231" t="s">
        <v>916</v>
      </c>
      <c r="AP9" s="225" t="s">
        <v>63</v>
      </c>
      <c r="AQ9" s="3458"/>
      <c r="AR9" s="1906" t="s">
        <v>63</v>
      </c>
      <c r="AS9" s="232"/>
      <c r="AT9" s="233"/>
      <c r="AU9" s="624" t="s">
        <v>917</v>
      </c>
      <c r="AV9" s="625" t="s">
        <v>3699</v>
      </c>
      <c r="AW9" s="625">
        <v>102108</v>
      </c>
      <c r="AX9" s="626" t="s">
        <v>919</v>
      </c>
      <c r="AY9" s="627" t="s">
        <v>912</v>
      </c>
      <c r="AZ9" s="1907"/>
      <c r="BA9" s="233"/>
      <c r="BB9" s="510"/>
      <c r="BC9" s="511" t="s">
        <v>59</v>
      </c>
      <c r="BD9" s="511"/>
      <c r="BE9" s="511"/>
      <c r="BF9" s="511"/>
      <c r="BG9" s="511"/>
      <c r="BH9" s="1908"/>
      <c r="BI9" s="1908"/>
      <c r="BJ9" s="1908"/>
      <c r="BK9" s="1909"/>
      <c r="BL9" s="510" t="s">
        <v>641</v>
      </c>
      <c r="BM9" s="511" t="s">
        <v>3278</v>
      </c>
      <c r="BN9" s="511" t="s">
        <v>3314</v>
      </c>
      <c r="BO9" s="627" t="s">
        <v>3279</v>
      </c>
    </row>
    <row r="10" spans="1:67" s="33" customFormat="1">
      <c r="A10" s="1895">
        <v>3</v>
      </c>
      <c r="B10" s="235" t="s">
        <v>56</v>
      </c>
      <c r="C10" s="235" t="s">
        <v>57</v>
      </c>
      <c r="D10" s="1896" t="s">
        <v>58</v>
      </c>
      <c r="E10" s="1897" t="s">
        <v>59</v>
      </c>
      <c r="F10" s="1898" t="s">
        <v>59</v>
      </c>
      <c r="G10" s="1899" t="s">
        <v>75</v>
      </c>
      <c r="H10" s="235"/>
      <c r="I10" s="219"/>
      <c r="J10" s="235"/>
      <c r="K10" s="1900">
        <v>1</v>
      </c>
      <c r="L10" s="1901">
        <v>2</v>
      </c>
      <c r="M10" s="1901">
        <v>2</v>
      </c>
      <c r="N10" s="3524">
        <v>8</v>
      </c>
      <c r="O10" s="1902">
        <v>0</v>
      </c>
      <c r="P10" s="1903">
        <v>4</v>
      </c>
      <c r="Q10" s="3584">
        <v>0</v>
      </c>
      <c r="R10" s="3578"/>
      <c r="S10" s="244">
        <f t="shared" si="0"/>
        <v>9</v>
      </c>
      <c r="T10" s="244">
        <f t="shared" si="1"/>
        <v>17</v>
      </c>
      <c r="U10" s="20" t="s">
        <v>62</v>
      </c>
      <c r="V10" s="225" t="s">
        <v>63</v>
      </c>
      <c r="W10" s="477" t="s">
        <v>2397</v>
      </c>
      <c r="X10" s="478" t="s">
        <v>65</v>
      </c>
      <c r="Y10" s="479"/>
      <c r="Z10" s="225" t="s">
        <v>63</v>
      </c>
      <c r="AA10" s="20" t="s">
        <v>2398</v>
      </c>
      <c r="AB10" s="16" t="s">
        <v>67</v>
      </c>
      <c r="AC10" s="16" t="s">
        <v>68</v>
      </c>
      <c r="AD10" s="16" t="s">
        <v>2399</v>
      </c>
      <c r="AE10" s="225" t="s">
        <v>63</v>
      </c>
      <c r="AF10" s="1904" t="s">
        <v>70</v>
      </c>
      <c r="AG10" s="1905"/>
      <c r="AH10" s="1905"/>
      <c r="AI10" s="1905"/>
      <c r="AJ10" s="1906" t="s">
        <v>63</v>
      </c>
      <c r="AK10" s="229" t="s">
        <v>486</v>
      </c>
      <c r="AL10" s="225" t="s">
        <v>63</v>
      </c>
      <c r="AM10" s="230" t="s">
        <v>79</v>
      </c>
      <c r="AN10" s="225" t="s">
        <v>63</v>
      </c>
      <c r="AO10" s="231" t="s">
        <v>72</v>
      </c>
      <c r="AP10" s="225" t="s">
        <v>63</v>
      </c>
      <c r="AQ10" s="3458"/>
      <c r="AR10" s="1906" t="s">
        <v>63</v>
      </c>
      <c r="AS10" s="232"/>
      <c r="AT10" s="233"/>
      <c r="AU10" s="624"/>
      <c r="AV10" s="625" t="s">
        <v>73</v>
      </c>
      <c r="AW10" s="625">
        <v>102935</v>
      </c>
      <c r="AX10" s="626" t="s">
        <v>61</v>
      </c>
      <c r="AY10" s="627" t="s">
        <v>74</v>
      </c>
      <c r="AZ10" s="1907"/>
      <c r="BA10" s="233"/>
      <c r="BB10" s="510"/>
      <c r="BC10" s="511" t="s">
        <v>59</v>
      </c>
      <c r="BD10" s="511" t="s">
        <v>59</v>
      </c>
      <c r="BE10" s="511" t="s">
        <v>59</v>
      </c>
      <c r="BF10" s="511"/>
      <c r="BG10" s="511"/>
      <c r="BH10" s="1908"/>
      <c r="BI10" s="1908"/>
      <c r="BJ10" s="1908"/>
      <c r="BK10" s="1909"/>
      <c r="BL10" s="510" t="s">
        <v>641</v>
      </c>
      <c r="BM10" s="511" t="s">
        <v>3280</v>
      </c>
      <c r="BN10" s="511" t="s">
        <v>499</v>
      </c>
      <c r="BO10" s="627" t="s">
        <v>3281</v>
      </c>
    </row>
    <row r="11" spans="1:67" s="33" customFormat="1">
      <c r="A11" s="1895">
        <v>4</v>
      </c>
      <c r="B11" s="235" t="s">
        <v>56</v>
      </c>
      <c r="C11" s="235" t="s">
        <v>57</v>
      </c>
      <c r="D11" s="1896" t="s">
        <v>58</v>
      </c>
      <c r="E11" s="1897" t="s">
        <v>59</v>
      </c>
      <c r="F11" s="1898" t="s">
        <v>59</v>
      </c>
      <c r="G11" s="1899" t="s">
        <v>80</v>
      </c>
      <c r="H11" s="235"/>
      <c r="I11" s="219"/>
      <c r="J11" s="235"/>
      <c r="K11" s="1900">
        <v>1</v>
      </c>
      <c r="L11" s="1901">
        <v>2</v>
      </c>
      <c r="M11" s="1901">
        <v>2</v>
      </c>
      <c r="N11" s="3524">
        <v>8</v>
      </c>
      <c r="O11" s="1902">
        <v>0</v>
      </c>
      <c r="P11" s="1903">
        <v>4</v>
      </c>
      <c r="Q11" s="3584">
        <v>0</v>
      </c>
      <c r="R11" s="3578"/>
      <c r="S11" s="244">
        <f t="shared" si="0"/>
        <v>9</v>
      </c>
      <c r="T11" s="244">
        <f t="shared" si="1"/>
        <v>17</v>
      </c>
      <c r="U11" s="20" t="s">
        <v>62</v>
      </c>
      <c r="V11" s="225" t="s">
        <v>63</v>
      </c>
      <c r="W11" s="477" t="s">
        <v>2400</v>
      </c>
      <c r="X11" s="478" t="s">
        <v>65</v>
      </c>
      <c r="Y11" s="479"/>
      <c r="Z11" s="225" t="s">
        <v>63</v>
      </c>
      <c r="AA11" s="20" t="s">
        <v>82</v>
      </c>
      <c r="AB11" s="16" t="s">
        <v>83</v>
      </c>
      <c r="AC11" s="16" t="s">
        <v>84</v>
      </c>
      <c r="AD11" s="16" t="s">
        <v>85</v>
      </c>
      <c r="AE11" s="225" t="s">
        <v>63</v>
      </c>
      <c r="AF11" s="1904" t="s">
        <v>201</v>
      </c>
      <c r="AG11" s="1905" t="s">
        <v>3522</v>
      </c>
      <c r="AH11" s="1905"/>
      <c r="AI11" s="1905"/>
      <c r="AJ11" s="1906" t="s">
        <v>63</v>
      </c>
      <c r="AK11" s="229" t="s">
        <v>486</v>
      </c>
      <c r="AL11" s="225" t="s">
        <v>63</v>
      </c>
      <c r="AM11" s="230" t="s">
        <v>86</v>
      </c>
      <c r="AN11" s="225" t="s">
        <v>63</v>
      </c>
      <c r="AO11" s="231" t="s">
        <v>72</v>
      </c>
      <c r="AP11" s="225" t="s">
        <v>63</v>
      </c>
      <c r="AQ11" s="3458"/>
      <c r="AR11" s="1906" t="s">
        <v>63</v>
      </c>
      <c r="AS11" s="232"/>
      <c r="AT11" s="233"/>
      <c r="AU11" s="624"/>
      <c r="AV11" s="625" t="s">
        <v>73</v>
      </c>
      <c r="AW11" s="625">
        <v>102935</v>
      </c>
      <c r="AX11" s="626" t="s">
        <v>61</v>
      </c>
      <c r="AY11" s="627" t="s">
        <v>74</v>
      </c>
      <c r="AZ11" s="1907"/>
      <c r="BA11" s="233"/>
      <c r="BB11" s="510"/>
      <c r="BC11" s="511" t="s">
        <v>59</v>
      </c>
      <c r="BD11" s="511" t="s">
        <v>59</v>
      </c>
      <c r="BE11" s="511" t="s">
        <v>59</v>
      </c>
      <c r="BF11" s="511"/>
      <c r="BG11" s="511"/>
      <c r="BH11" s="1908"/>
      <c r="BI11" s="1908"/>
      <c r="BJ11" s="1908"/>
      <c r="BK11" s="1909"/>
      <c r="BL11" s="510" t="s">
        <v>641</v>
      </c>
      <c r="BM11" s="511" t="s">
        <v>3280</v>
      </c>
      <c r="BN11" s="511" t="s">
        <v>499</v>
      </c>
      <c r="BO11" s="627" t="s">
        <v>3281</v>
      </c>
    </row>
    <row r="12" spans="1:67" s="33" customFormat="1">
      <c r="A12" s="1895">
        <v>5</v>
      </c>
      <c r="B12" s="235" t="s">
        <v>56</v>
      </c>
      <c r="C12" s="235" t="s">
        <v>57</v>
      </c>
      <c r="D12" s="1896" t="s">
        <v>58</v>
      </c>
      <c r="E12" s="1897" t="s">
        <v>59</v>
      </c>
      <c r="F12" s="1898" t="s">
        <v>59</v>
      </c>
      <c r="G12" s="1899" t="s">
        <v>923</v>
      </c>
      <c r="H12" s="235"/>
      <c r="I12" s="219"/>
      <c r="J12" s="235"/>
      <c r="K12" s="1900">
        <v>1</v>
      </c>
      <c r="L12" s="1901">
        <v>8</v>
      </c>
      <c r="M12" s="1901">
        <v>2</v>
      </c>
      <c r="N12" s="3524">
        <v>4</v>
      </c>
      <c r="O12" s="1902">
        <v>0</v>
      </c>
      <c r="P12" s="1903">
        <v>4</v>
      </c>
      <c r="Q12" s="3584">
        <v>0</v>
      </c>
      <c r="R12" s="3578"/>
      <c r="S12" s="244">
        <f t="shared" si="0"/>
        <v>15</v>
      </c>
      <c r="T12" s="244">
        <f t="shared" si="1"/>
        <v>19</v>
      </c>
      <c r="U12" s="20" t="s">
        <v>62</v>
      </c>
      <c r="V12" s="225" t="s">
        <v>63</v>
      </c>
      <c r="W12" s="1910" t="s">
        <v>924</v>
      </c>
      <c r="X12" s="478" t="s">
        <v>65</v>
      </c>
      <c r="Y12" s="479"/>
      <c r="Z12" s="225" t="s">
        <v>63</v>
      </c>
      <c r="AA12" s="226" t="s">
        <v>96</v>
      </c>
      <c r="AB12" s="226" t="s">
        <v>67</v>
      </c>
      <c r="AC12" s="226" t="s">
        <v>97</v>
      </c>
      <c r="AD12" s="226" t="s">
        <v>925</v>
      </c>
      <c r="AE12" s="225" t="s">
        <v>63</v>
      </c>
      <c r="AF12" s="1904" t="s">
        <v>70</v>
      </c>
      <c r="AG12" s="1905" t="s">
        <v>3523</v>
      </c>
      <c r="AH12" s="1905" t="s">
        <v>926</v>
      </c>
      <c r="AI12" s="1905"/>
      <c r="AJ12" s="1906" t="s">
        <v>63</v>
      </c>
      <c r="AK12" s="229" t="s">
        <v>486</v>
      </c>
      <c r="AL12" s="225" t="s">
        <v>63</v>
      </c>
      <c r="AM12" s="230" t="s">
        <v>171</v>
      </c>
      <c r="AN12" s="225" t="s">
        <v>63</v>
      </c>
      <c r="AO12" s="231" t="s">
        <v>72</v>
      </c>
      <c r="AP12" s="225" t="s">
        <v>63</v>
      </c>
      <c r="AQ12" s="3458"/>
      <c r="AR12" s="1906" t="s">
        <v>63</v>
      </c>
      <c r="AS12" s="232"/>
      <c r="AT12" s="233"/>
      <c r="AU12" s="624"/>
      <c r="AV12" s="625" t="s">
        <v>73</v>
      </c>
      <c r="AW12" s="625">
        <v>102109</v>
      </c>
      <c r="AX12" s="626" t="s">
        <v>94</v>
      </c>
      <c r="AY12" s="627" t="s">
        <v>927</v>
      </c>
      <c r="AZ12" s="1907"/>
      <c r="BA12" s="233"/>
      <c r="BB12" s="510"/>
      <c r="BC12" s="511" t="s">
        <v>59</v>
      </c>
      <c r="BD12" s="511" t="s">
        <v>59</v>
      </c>
      <c r="BE12" s="511" t="s">
        <v>59</v>
      </c>
      <c r="BF12" s="511"/>
      <c r="BG12" s="511"/>
      <c r="BH12" s="1908"/>
      <c r="BI12" s="1908"/>
      <c r="BJ12" s="1908"/>
      <c r="BK12" s="1909"/>
      <c r="BL12" s="510" t="s">
        <v>641</v>
      </c>
      <c r="BM12" s="511" t="s">
        <v>3283</v>
      </c>
      <c r="BN12" s="511" t="s">
        <v>3455</v>
      </c>
      <c r="BO12" s="627" t="s">
        <v>3284</v>
      </c>
    </row>
    <row r="13" spans="1:67" s="33" customFormat="1">
      <c r="A13" s="1895">
        <v>6</v>
      </c>
      <c r="B13" s="235" t="s">
        <v>56</v>
      </c>
      <c r="C13" s="235" t="s">
        <v>57</v>
      </c>
      <c r="D13" s="1896" t="s">
        <v>58</v>
      </c>
      <c r="E13" s="1897" t="s">
        <v>59</v>
      </c>
      <c r="F13" s="1898" t="s">
        <v>59</v>
      </c>
      <c r="G13" s="1899" t="s">
        <v>118</v>
      </c>
      <c r="H13" s="235"/>
      <c r="I13" s="219"/>
      <c r="J13" s="235"/>
      <c r="K13" s="1900">
        <v>1</v>
      </c>
      <c r="L13" s="1901">
        <v>2</v>
      </c>
      <c r="M13" s="1901">
        <v>2</v>
      </c>
      <c r="N13" s="3524">
        <v>0</v>
      </c>
      <c r="O13" s="1902">
        <v>0</v>
      </c>
      <c r="P13" s="1903">
        <v>4</v>
      </c>
      <c r="Q13" s="3584">
        <v>0</v>
      </c>
      <c r="R13" s="3578"/>
      <c r="S13" s="244">
        <f t="shared" si="0"/>
        <v>9</v>
      </c>
      <c r="T13" s="244">
        <f t="shared" si="1"/>
        <v>9</v>
      </c>
      <c r="U13" s="20" t="s">
        <v>62</v>
      </c>
      <c r="V13" s="225" t="s">
        <v>63</v>
      </c>
      <c r="W13" s="477" t="s">
        <v>120</v>
      </c>
      <c r="X13" s="478" t="s">
        <v>65</v>
      </c>
      <c r="Y13" s="479"/>
      <c r="Z13" s="225" t="s">
        <v>63</v>
      </c>
      <c r="AA13" s="20" t="s">
        <v>112</v>
      </c>
      <c r="AB13" s="16" t="s">
        <v>113</v>
      </c>
      <c r="AC13" s="16"/>
      <c r="AD13" s="16" t="s">
        <v>121</v>
      </c>
      <c r="AE13" s="225" t="s">
        <v>63</v>
      </c>
      <c r="AF13" s="1904" t="s">
        <v>122</v>
      </c>
      <c r="AG13" s="1905"/>
      <c r="AH13" s="1905"/>
      <c r="AI13" s="1905"/>
      <c r="AJ13" s="1906" t="s">
        <v>63</v>
      </c>
      <c r="AK13" s="229" t="s">
        <v>486</v>
      </c>
      <c r="AL13" s="225" t="s">
        <v>63</v>
      </c>
      <c r="AM13" s="230" t="s">
        <v>123</v>
      </c>
      <c r="AN13" s="225" t="s">
        <v>63</v>
      </c>
      <c r="AO13" s="231" t="s">
        <v>72</v>
      </c>
      <c r="AP13" s="225" t="s">
        <v>63</v>
      </c>
      <c r="AQ13" s="3458"/>
      <c r="AR13" s="1906" t="s">
        <v>63</v>
      </c>
      <c r="AS13" s="232"/>
      <c r="AT13" s="233"/>
      <c r="AU13" s="624" t="s">
        <v>124</v>
      </c>
      <c r="AV13" s="625" t="s">
        <v>3679</v>
      </c>
      <c r="AW13" s="625" t="s">
        <v>126</v>
      </c>
      <c r="AX13" s="626" t="s">
        <v>119</v>
      </c>
      <c r="AY13" s="627" t="s">
        <v>127</v>
      </c>
      <c r="AZ13" s="1907"/>
      <c r="BA13" s="233"/>
      <c r="BB13" s="510"/>
      <c r="BC13" s="511"/>
      <c r="BD13" s="511"/>
      <c r="BE13" s="511"/>
      <c r="BF13" s="511"/>
      <c r="BG13" s="511"/>
      <c r="BH13" s="1908"/>
      <c r="BI13" s="1908"/>
      <c r="BJ13" s="1908"/>
      <c r="BK13" s="1909"/>
      <c r="BL13" s="510" t="s">
        <v>641</v>
      </c>
      <c r="BM13" s="511" t="s">
        <v>3288</v>
      </c>
      <c r="BN13" s="511" t="s">
        <v>499</v>
      </c>
      <c r="BO13" s="627" t="s">
        <v>3289</v>
      </c>
    </row>
    <row r="14" spans="1:67" s="33" customFormat="1">
      <c r="A14" s="1895">
        <v>7</v>
      </c>
      <c r="B14" s="235" t="s">
        <v>56</v>
      </c>
      <c r="C14" s="235" t="s">
        <v>57</v>
      </c>
      <c r="D14" s="1896" t="s">
        <v>58</v>
      </c>
      <c r="E14" s="1897" t="s">
        <v>59</v>
      </c>
      <c r="F14" s="1898" t="s">
        <v>59</v>
      </c>
      <c r="G14" s="1899" t="s">
        <v>128</v>
      </c>
      <c r="H14" s="235"/>
      <c r="I14" s="219"/>
      <c r="J14" s="235"/>
      <c r="K14" s="1900">
        <v>1</v>
      </c>
      <c r="L14" s="1901">
        <v>8</v>
      </c>
      <c r="M14" s="1901">
        <v>2</v>
      </c>
      <c r="N14" s="3524">
        <v>2</v>
      </c>
      <c r="O14" s="1902">
        <v>0</v>
      </c>
      <c r="P14" s="1903">
        <v>4</v>
      </c>
      <c r="Q14" s="3584">
        <v>0</v>
      </c>
      <c r="R14" s="3578"/>
      <c r="S14" s="244">
        <f t="shared" si="0"/>
        <v>15</v>
      </c>
      <c r="T14" s="244">
        <f t="shared" si="1"/>
        <v>17</v>
      </c>
      <c r="U14" s="20" t="s">
        <v>62</v>
      </c>
      <c r="V14" s="225" t="s">
        <v>63</v>
      </c>
      <c r="W14" s="1911" t="s">
        <v>130</v>
      </c>
      <c r="X14" s="478" t="s">
        <v>65</v>
      </c>
      <c r="Y14" s="479"/>
      <c r="Z14" s="225" t="s">
        <v>63</v>
      </c>
      <c r="AA14" s="226" t="s">
        <v>131</v>
      </c>
      <c r="AB14" s="226" t="s">
        <v>132</v>
      </c>
      <c r="AC14" s="226" t="s">
        <v>133</v>
      </c>
      <c r="AD14" s="226" t="s">
        <v>134</v>
      </c>
      <c r="AE14" s="225" t="s">
        <v>63</v>
      </c>
      <c r="AF14" s="1904" t="s">
        <v>99</v>
      </c>
      <c r="AG14" s="1905"/>
      <c r="AH14" s="1905"/>
      <c r="AI14" s="1905"/>
      <c r="AJ14" s="1906" t="s">
        <v>63</v>
      </c>
      <c r="AK14" s="229" t="s">
        <v>486</v>
      </c>
      <c r="AL14" s="225" t="s">
        <v>63</v>
      </c>
      <c r="AM14" s="230" t="s">
        <v>100</v>
      </c>
      <c r="AN14" s="225" t="s">
        <v>63</v>
      </c>
      <c r="AO14" s="231" t="s">
        <v>72</v>
      </c>
      <c r="AP14" s="225" t="s">
        <v>63</v>
      </c>
      <c r="AQ14" s="3458"/>
      <c r="AR14" s="1906" t="s">
        <v>63</v>
      </c>
      <c r="AS14" s="232"/>
      <c r="AT14" s="233"/>
      <c r="AU14" s="624"/>
      <c r="AV14" s="625" t="s">
        <v>3680</v>
      </c>
      <c r="AW14" s="625">
        <v>102116</v>
      </c>
      <c r="AX14" s="626" t="s">
        <v>129</v>
      </c>
      <c r="AY14" s="627" t="s">
        <v>136</v>
      </c>
      <c r="AZ14" s="1907"/>
      <c r="BA14" s="233"/>
      <c r="BB14" s="510"/>
      <c r="BC14" s="511"/>
      <c r="BD14" s="511" t="s">
        <v>59</v>
      </c>
      <c r="BE14" s="511" t="s">
        <v>59</v>
      </c>
      <c r="BF14" s="511"/>
      <c r="BG14" s="511"/>
      <c r="BH14" s="1908"/>
      <c r="BI14" s="1908"/>
      <c r="BJ14" s="1908"/>
      <c r="BK14" s="1909"/>
      <c r="BL14" s="510" t="s">
        <v>641</v>
      </c>
      <c r="BM14" s="511" t="s">
        <v>3290</v>
      </c>
      <c r="BN14" s="511" t="s">
        <v>499</v>
      </c>
      <c r="BO14" s="627" t="s">
        <v>3291</v>
      </c>
    </row>
    <row r="15" spans="1:67" s="33" customFormat="1">
      <c r="A15" s="1895">
        <v>8</v>
      </c>
      <c r="B15" s="235" t="s">
        <v>56</v>
      </c>
      <c r="C15" s="235" t="s">
        <v>57</v>
      </c>
      <c r="D15" s="1896" t="s">
        <v>58</v>
      </c>
      <c r="E15" s="1897" t="s">
        <v>59</v>
      </c>
      <c r="F15" s="1898" t="s">
        <v>59</v>
      </c>
      <c r="G15" s="1899" t="s">
        <v>137</v>
      </c>
      <c r="H15" s="235"/>
      <c r="I15" s="219"/>
      <c r="J15" s="235"/>
      <c r="K15" s="1900">
        <v>1</v>
      </c>
      <c r="L15" s="1901">
        <v>8</v>
      </c>
      <c r="M15" s="1901">
        <v>2</v>
      </c>
      <c r="N15" s="3524">
        <v>2</v>
      </c>
      <c r="O15" s="1902">
        <v>0</v>
      </c>
      <c r="P15" s="1903">
        <v>4</v>
      </c>
      <c r="Q15" s="3584">
        <v>0</v>
      </c>
      <c r="R15" s="3578"/>
      <c r="S15" s="244">
        <f t="shared" si="0"/>
        <v>15</v>
      </c>
      <c r="T15" s="244">
        <f t="shared" si="1"/>
        <v>17</v>
      </c>
      <c r="U15" s="20" t="s">
        <v>62</v>
      </c>
      <c r="V15" s="225" t="s">
        <v>63</v>
      </c>
      <c r="W15" s="1910" t="s">
        <v>138</v>
      </c>
      <c r="X15" s="1912" t="s">
        <v>65</v>
      </c>
      <c r="Y15" s="479"/>
      <c r="Z15" s="225" t="s">
        <v>63</v>
      </c>
      <c r="AA15" s="20" t="s">
        <v>139</v>
      </c>
      <c r="AB15" s="16"/>
      <c r="AC15" s="16"/>
      <c r="AD15" s="16"/>
      <c r="AE15" s="225" t="s">
        <v>63</v>
      </c>
      <c r="AF15" s="1904" t="s">
        <v>99</v>
      </c>
      <c r="AG15" s="1905"/>
      <c r="AH15" s="1905"/>
      <c r="AI15" s="1905"/>
      <c r="AJ15" s="1906" t="s">
        <v>63</v>
      </c>
      <c r="AK15" s="229" t="s">
        <v>486</v>
      </c>
      <c r="AL15" s="225" t="s">
        <v>63</v>
      </c>
      <c r="AM15" s="230" t="s">
        <v>100</v>
      </c>
      <c r="AN15" s="225" t="s">
        <v>63</v>
      </c>
      <c r="AO15" s="231" t="s">
        <v>72</v>
      </c>
      <c r="AP15" s="225" t="s">
        <v>63</v>
      </c>
      <c r="AQ15" s="3458"/>
      <c r="AR15" s="1906" t="s">
        <v>63</v>
      </c>
      <c r="AS15" s="232"/>
      <c r="AT15" s="233"/>
      <c r="AU15" s="624"/>
      <c r="AV15" s="625" t="s">
        <v>3680</v>
      </c>
      <c r="AW15" s="625">
        <v>102116</v>
      </c>
      <c r="AX15" s="626" t="s">
        <v>129</v>
      </c>
      <c r="AY15" s="627" t="s">
        <v>136</v>
      </c>
      <c r="AZ15" s="1907"/>
      <c r="BA15" s="233"/>
      <c r="BB15" s="510"/>
      <c r="BC15" s="511"/>
      <c r="BD15" s="511" t="s">
        <v>59</v>
      </c>
      <c r="BE15" s="511" t="s">
        <v>59</v>
      </c>
      <c r="BF15" s="511"/>
      <c r="BG15" s="1908"/>
      <c r="BH15" s="1908"/>
      <c r="BI15" s="1908"/>
      <c r="BJ15" s="1908"/>
      <c r="BK15" s="1909"/>
      <c r="BL15" s="510" t="s">
        <v>641</v>
      </c>
      <c r="BM15" s="511" t="s">
        <v>3292</v>
      </c>
      <c r="BN15" s="511" t="s">
        <v>3455</v>
      </c>
      <c r="BO15" s="627" t="s">
        <v>3293</v>
      </c>
    </row>
    <row r="16" spans="1:67" s="33" customFormat="1">
      <c r="A16" s="1895">
        <v>9</v>
      </c>
      <c r="B16" s="235" t="s">
        <v>56</v>
      </c>
      <c r="C16" s="235" t="s">
        <v>57</v>
      </c>
      <c r="D16" s="1896" t="s">
        <v>58</v>
      </c>
      <c r="E16" s="1897" t="s">
        <v>59</v>
      </c>
      <c r="F16" s="1898" t="s">
        <v>59</v>
      </c>
      <c r="G16" s="1899" t="s">
        <v>140</v>
      </c>
      <c r="H16" s="235"/>
      <c r="I16" s="219"/>
      <c r="J16" s="235"/>
      <c r="K16" s="1900">
        <v>1</v>
      </c>
      <c r="L16" s="1901">
        <v>4</v>
      </c>
      <c r="M16" s="1901">
        <v>4</v>
      </c>
      <c r="N16" s="3524">
        <v>0</v>
      </c>
      <c r="O16" s="1902">
        <v>0</v>
      </c>
      <c r="P16" s="1903">
        <v>4</v>
      </c>
      <c r="Q16" s="3584">
        <v>0</v>
      </c>
      <c r="R16" s="3578"/>
      <c r="S16" s="244">
        <f t="shared" si="0"/>
        <v>13</v>
      </c>
      <c r="T16" s="244">
        <f t="shared" si="1"/>
        <v>13</v>
      </c>
      <c r="U16" s="20" t="s">
        <v>62</v>
      </c>
      <c r="V16" s="225" t="s">
        <v>63</v>
      </c>
      <c r="W16" s="477" t="s">
        <v>2401</v>
      </c>
      <c r="X16" s="478" t="s">
        <v>65</v>
      </c>
      <c r="Y16" s="479"/>
      <c r="Z16" s="225" t="s">
        <v>63</v>
      </c>
      <c r="AA16" s="20" t="s">
        <v>143</v>
      </c>
      <c r="AB16" s="16"/>
      <c r="AC16" s="16"/>
      <c r="AD16" s="16"/>
      <c r="AE16" s="225" t="s">
        <v>63</v>
      </c>
      <c r="AF16" s="1904" t="s">
        <v>144</v>
      </c>
      <c r="AG16" s="1905" t="s">
        <v>145</v>
      </c>
      <c r="AH16" s="1905"/>
      <c r="AI16" s="1905"/>
      <c r="AJ16" s="1906" t="s">
        <v>63</v>
      </c>
      <c r="AK16" s="229" t="s">
        <v>486</v>
      </c>
      <c r="AL16" s="225" t="s">
        <v>63</v>
      </c>
      <c r="AM16" s="230" t="s">
        <v>147</v>
      </c>
      <c r="AN16" s="225" t="s">
        <v>63</v>
      </c>
      <c r="AO16" s="231" t="s">
        <v>72</v>
      </c>
      <c r="AP16" s="225" t="s">
        <v>63</v>
      </c>
      <c r="AQ16" s="3458"/>
      <c r="AR16" s="1906" t="s">
        <v>63</v>
      </c>
      <c r="AS16" s="232"/>
      <c r="AT16" s="233"/>
      <c r="AU16" s="624" t="s">
        <v>148</v>
      </c>
      <c r="AV16" s="625" t="s">
        <v>149</v>
      </c>
      <c r="AW16" s="625" t="s">
        <v>150</v>
      </c>
      <c r="AX16" s="625" t="s">
        <v>141</v>
      </c>
      <c r="AY16" s="627" t="s">
        <v>151</v>
      </c>
      <c r="AZ16" s="1907"/>
      <c r="BA16" s="233"/>
      <c r="BB16" s="510"/>
      <c r="BC16" s="511"/>
      <c r="BD16" s="511" t="s">
        <v>59</v>
      </c>
      <c r="BE16" s="511"/>
      <c r="BF16" s="511"/>
      <c r="BG16" s="1908"/>
      <c r="BH16" s="1908"/>
      <c r="BI16" s="1908"/>
      <c r="BJ16" s="1908"/>
      <c r="BK16" s="1909"/>
      <c r="BL16" s="510" t="s">
        <v>641</v>
      </c>
      <c r="BM16" s="511" t="s">
        <v>3294</v>
      </c>
      <c r="BN16" s="511" t="s">
        <v>499</v>
      </c>
      <c r="BO16" s="627" t="s">
        <v>3295</v>
      </c>
    </row>
    <row r="17" spans="1:67" s="33" customFormat="1">
      <c r="A17" s="1895">
        <v>10</v>
      </c>
      <c r="B17" s="235" t="s">
        <v>56</v>
      </c>
      <c r="C17" s="235" t="s">
        <v>57</v>
      </c>
      <c r="D17" s="1896" t="s">
        <v>58</v>
      </c>
      <c r="E17" s="1897" t="s">
        <v>59</v>
      </c>
      <c r="F17" s="1898" t="s">
        <v>59</v>
      </c>
      <c r="G17" s="1899" t="s">
        <v>152</v>
      </c>
      <c r="H17" s="235"/>
      <c r="I17" s="219"/>
      <c r="J17" s="235"/>
      <c r="K17" s="1900">
        <v>1</v>
      </c>
      <c r="L17" s="1901">
        <v>2</v>
      </c>
      <c r="M17" s="1901">
        <v>2</v>
      </c>
      <c r="N17" s="3524">
        <v>0</v>
      </c>
      <c r="O17" s="1902">
        <v>0</v>
      </c>
      <c r="P17" s="1903">
        <v>4</v>
      </c>
      <c r="Q17" s="3584">
        <v>0</v>
      </c>
      <c r="R17" s="3578"/>
      <c r="S17" s="244">
        <f t="shared" si="0"/>
        <v>9</v>
      </c>
      <c r="T17" s="244">
        <f t="shared" si="1"/>
        <v>9</v>
      </c>
      <c r="U17" s="20" t="s">
        <v>62</v>
      </c>
      <c r="V17" s="225" t="s">
        <v>63</v>
      </c>
      <c r="W17" s="477" t="s">
        <v>2402</v>
      </c>
      <c r="X17" s="478" t="s">
        <v>65</v>
      </c>
      <c r="Y17" s="479"/>
      <c r="Z17" s="225" t="s">
        <v>63</v>
      </c>
      <c r="AA17" s="20" t="s">
        <v>2403</v>
      </c>
      <c r="AB17" s="16"/>
      <c r="AC17" s="16"/>
      <c r="AD17" s="16"/>
      <c r="AE17" s="225" t="s">
        <v>63</v>
      </c>
      <c r="AF17" s="1904" t="s">
        <v>144</v>
      </c>
      <c r="AG17" s="1913"/>
      <c r="AH17" s="1913"/>
      <c r="AI17" s="1913"/>
      <c r="AJ17" s="1906" t="s">
        <v>63</v>
      </c>
      <c r="AK17" s="229" t="s">
        <v>486</v>
      </c>
      <c r="AL17" s="225" t="s">
        <v>63</v>
      </c>
      <c r="AM17" s="230" t="s">
        <v>100</v>
      </c>
      <c r="AN17" s="225" t="s">
        <v>63</v>
      </c>
      <c r="AO17" s="231" t="s">
        <v>72</v>
      </c>
      <c r="AP17" s="225" t="s">
        <v>63</v>
      </c>
      <c r="AQ17" s="3458"/>
      <c r="AR17" s="1906" t="s">
        <v>63</v>
      </c>
      <c r="AS17" s="239"/>
      <c r="AT17" s="240"/>
      <c r="AU17" s="624" t="s">
        <v>148</v>
      </c>
      <c r="AV17" s="625" t="s">
        <v>149</v>
      </c>
      <c r="AW17" s="625" t="s">
        <v>155</v>
      </c>
      <c r="AX17" s="625" t="s">
        <v>141</v>
      </c>
      <c r="AY17" s="627" t="s">
        <v>151</v>
      </c>
      <c r="AZ17" s="1907"/>
      <c r="BA17" s="233"/>
      <c r="BB17" s="510"/>
      <c r="BC17" s="511"/>
      <c r="BD17" s="511" t="s">
        <v>59</v>
      </c>
      <c r="BE17" s="511"/>
      <c r="BF17" s="511"/>
      <c r="BG17" s="1908"/>
      <c r="BH17" s="1908"/>
      <c r="BI17" s="1908"/>
      <c r="BJ17" s="1908"/>
      <c r="BK17" s="1909"/>
      <c r="BL17" s="510" t="s">
        <v>641</v>
      </c>
      <c r="BM17" s="511" t="s">
        <v>3296</v>
      </c>
      <c r="BN17" s="511" t="s">
        <v>3455</v>
      </c>
      <c r="BO17" s="627" t="s">
        <v>3297</v>
      </c>
    </row>
    <row r="18" spans="1:67" s="33" customFormat="1">
      <c r="A18" s="1895">
        <v>11</v>
      </c>
      <c r="B18" s="235" t="s">
        <v>56</v>
      </c>
      <c r="C18" s="235" t="s">
        <v>57</v>
      </c>
      <c r="D18" s="1896" t="s">
        <v>58</v>
      </c>
      <c r="E18" s="1897" t="s">
        <v>59</v>
      </c>
      <c r="F18" s="1898" t="s">
        <v>59</v>
      </c>
      <c r="G18" s="217" t="s">
        <v>3622</v>
      </c>
      <c r="H18" s="235"/>
      <c r="I18" s="219"/>
      <c r="J18" s="235"/>
      <c r="K18" s="1900">
        <v>1</v>
      </c>
      <c r="L18" s="1901">
        <v>8</v>
      </c>
      <c r="M18" s="1901">
        <v>2</v>
      </c>
      <c r="N18" s="3524">
        <v>4</v>
      </c>
      <c r="O18" s="1902">
        <v>0</v>
      </c>
      <c r="P18" s="1903">
        <v>4</v>
      </c>
      <c r="Q18" s="3584">
        <v>0</v>
      </c>
      <c r="R18" s="3578"/>
      <c r="S18" s="244">
        <f t="shared" si="0"/>
        <v>15</v>
      </c>
      <c r="T18" s="244">
        <f t="shared" si="1"/>
        <v>19</v>
      </c>
      <c r="U18" s="20" t="s">
        <v>62</v>
      </c>
      <c r="V18" s="225" t="s">
        <v>63</v>
      </c>
      <c r="W18" s="477" t="s">
        <v>942</v>
      </c>
      <c r="X18" s="478" t="s">
        <v>65</v>
      </c>
      <c r="Y18" s="479"/>
      <c r="Z18" s="225" t="s">
        <v>63</v>
      </c>
      <c r="AA18" s="226" t="s">
        <v>167</v>
      </c>
      <c r="AB18" s="226" t="s">
        <v>168</v>
      </c>
      <c r="AC18" s="226" t="s">
        <v>169</v>
      </c>
      <c r="AD18" s="226" t="s">
        <v>170</v>
      </c>
      <c r="AE18" s="225" t="s">
        <v>63</v>
      </c>
      <c r="AF18" s="1904" t="s">
        <v>70</v>
      </c>
      <c r="AG18" s="227" t="s">
        <v>3623</v>
      </c>
      <c r="AH18" s="1905"/>
      <c r="AI18" s="1905"/>
      <c r="AJ18" s="1906" t="s">
        <v>63</v>
      </c>
      <c r="AK18" s="229" t="s">
        <v>486</v>
      </c>
      <c r="AL18" s="225" t="s">
        <v>63</v>
      </c>
      <c r="AM18" s="230" t="s">
        <v>171</v>
      </c>
      <c r="AN18" s="225" t="s">
        <v>63</v>
      </c>
      <c r="AO18" s="231" t="s">
        <v>72</v>
      </c>
      <c r="AP18" s="225" t="s">
        <v>63</v>
      </c>
      <c r="AQ18" s="3458"/>
      <c r="AR18" s="1906" t="s">
        <v>63</v>
      </c>
      <c r="AS18" s="232"/>
      <c r="AT18" s="233"/>
      <c r="AU18" s="624"/>
      <c r="AV18" s="625" t="s">
        <v>172</v>
      </c>
      <c r="AW18" s="625" t="s">
        <v>3479</v>
      </c>
      <c r="AX18" s="626" t="s">
        <v>3487</v>
      </c>
      <c r="AY18" s="627" t="s">
        <v>3621</v>
      </c>
      <c r="AZ18" s="1907"/>
      <c r="BA18" s="233"/>
      <c r="BB18" s="510"/>
      <c r="BC18" s="511"/>
      <c r="BD18" s="511" t="s">
        <v>59</v>
      </c>
      <c r="BE18" s="511" t="s">
        <v>59</v>
      </c>
      <c r="BF18" s="511"/>
      <c r="BG18" s="1908"/>
      <c r="BH18" s="1908"/>
      <c r="BI18" s="1908"/>
      <c r="BJ18" s="1908"/>
      <c r="BK18" s="1909"/>
      <c r="BL18" s="510" t="s">
        <v>641</v>
      </c>
      <c r="BM18" s="511" t="s">
        <v>3301</v>
      </c>
      <c r="BN18" s="511" t="s">
        <v>3455</v>
      </c>
      <c r="BO18" s="627" t="s">
        <v>3302</v>
      </c>
    </row>
    <row r="19" spans="1:67" s="33" customFormat="1">
      <c r="A19" s="1895">
        <v>12</v>
      </c>
      <c r="B19" s="235" t="s">
        <v>56</v>
      </c>
      <c r="C19" s="235" t="s">
        <v>57</v>
      </c>
      <c r="D19" s="1896" t="s">
        <v>58</v>
      </c>
      <c r="E19" s="1897" t="s">
        <v>59</v>
      </c>
      <c r="F19" s="1898" t="s">
        <v>59</v>
      </c>
      <c r="G19" s="1899" t="s">
        <v>943</v>
      </c>
      <c r="H19" s="235"/>
      <c r="I19" s="219"/>
      <c r="J19" s="235"/>
      <c r="K19" s="1900">
        <v>1</v>
      </c>
      <c r="L19" s="1901">
        <v>8</v>
      </c>
      <c r="M19" s="1901">
        <v>2</v>
      </c>
      <c r="N19" s="3524">
        <v>2</v>
      </c>
      <c r="O19" s="1902">
        <v>0</v>
      </c>
      <c r="P19" s="1903">
        <v>4</v>
      </c>
      <c r="Q19" s="3584">
        <v>0</v>
      </c>
      <c r="R19" s="3578"/>
      <c r="S19" s="244">
        <f t="shared" si="0"/>
        <v>15</v>
      </c>
      <c r="T19" s="244">
        <f t="shared" si="1"/>
        <v>17</v>
      </c>
      <c r="U19" s="20" t="s">
        <v>62</v>
      </c>
      <c r="V19" s="225" t="s">
        <v>63</v>
      </c>
      <c r="W19" s="1910" t="s">
        <v>944</v>
      </c>
      <c r="X19" s="1912" t="s">
        <v>65</v>
      </c>
      <c r="Y19" s="479"/>
      <c r="Z19" s="225" t="s">
        <v>63</v>
      </c>
      <c r="AA19" s="226" t="s">
        <v>243</v>
      </c>
      <c r="AB19" s="226" t="s">
        <v>178</v>
      </c>
      <c r="AC19" s="226"/>
      <c r="AD19" s="226" t="s">
        <v>945</v>
      </c>
      <c r="AE19" s="225" t="s">
        <v>63</v>
      </c>
      <c r="AF19" s="1904" t="s">
        <v>99</v>
      </c>
      <c r="AG19" s="227" t="s">
        <v>3518</v>
      </c>
      <c r="AH19" s="1905"/>
      <c r="AI19" s="1905"/>
      <c r="AJ19" s="1906" t="s">
        <v>63</v>
      </c>
      <c r="AK19" s="229" t="s">
        <v>486</v>
      </c>
      <c r="AL19" s="225" t="s">
        <v>63</v>
      </c>
      <c r="AM19" s="230" t="s">
        <v>946</v>
      </c>
      <c r="AN19" s="225" t="s">
        <v>63</v>
      </c>
      <c r="AO19" s="231" t="s">
        <v>72</v>
      </c>
      <c r="AP19" s="225" t="s">
        <v>63</v>
      </c>
      <c r="AQ19" s="3458"/>
      <c r="AR19" s="1906" t="s">
        <v>63</v>
      </c>
      <c r="AS19" s="232"/>
      <c r="AT19" s="233"/>
      <c r="AU19" s="624" t="s">
        <v>947</v>
      </c>
      <c r="AV19" s="625" t="s">
        <v>3698</v>
      </c>
      <c r="AW19" s="625">
        <v>100134</v>
      </c>
      <c r="AX19" s="626" t="s">
        <v>949</v>
      </c>
      <c r="AY19" s="627" t="s">
        <v>950</v>
      </c>
      <c r="AZ19" s="1907"/>
      <c r="BA19" s="233"/>
      <c r="BB19" s="510"/>
      <c r="BC19" s="511"/>
      <c r="BD19" s="511"/>
      <c r="BE19" s="511"/>
      <c r="BF19" s="511"/>
      <c r="BG19" s="1908"/>
      <c r="BH19" s="1908"/>
      <c r="BI19" s="1908"/>
      <c r="BJ19" s="1908"/>
      <c r="BK19" s="1909"/>
      <c r="BL19" s="510" t="s">
        <v>641</v>
      </c>
      <c r="BM19" s="511" t="s">
        <v>3301</v>
      </c>
      <c r="BN19" s="511" t="s">
        <v>3455</v>
      </c>
      <c r="BO19" s="627" t="s">
        <v>3303</v>
      </c>
    </row>
    <row r="20" spans="1:67" s="33" customFormat="1">
      <c r="A20" s="1895">
        <v>13</v>
      </c>
      <c r="B20" s="235" t="s">
        <v>56</v>
      </c>
      <c r="C20" s="235" t="s">
        <v>57</v>
      </c>
      <c r="D20" s="1896" t="s">
        <v>58</v>
      </c>
      <c r="E20" s="1897" t="s">
        <v>59</v>
      </c>
      <c r="F20" s="1898" t="s">
        <v>59</v>
      </c>
      <c r="G20" s="1899" t="s">
        <v>2404</v>
      </c>
      <c r="H20" s="235"/>
      <c r="I20" s="219"/>
      <c r="J20" s="235"/>
      <c r="K20" s="1900">
        <v>1</v>
      </c>
      <c r="L20" s="1901">
        <v>2</v>
      </c>
      <c r="M20" s="1901">
        <v>2</v>
      </c>
      <c r="N20" s="3524">
        <v>2</v>
      </c>
      <c r="O20" s="1902">
        <v>0</v>
      </c>
      <c r="P20" s="1903">
        <v>4</v>
      </c>
      <c r="Q20" s="3584">
        <v>0</v>
      </c>
      <c r="R20" s="3578"/>
      <c r="S20" s="244">
        <f t="shared" si="0"/>
        <v>9</v>
      </c>
      <c r="T20" s="244">
        <f t="shared" si="1"/>
        <v>11</v>
      </c>
      <c r="U20" s="20" t="s">
        <v>62</v>
      </c>
      <c r="V20" s="225" t="s">
        <v>63</v>
      </c>
      <c r="W20" s="226" t="s">
        <v>185</v>
      </c>
      <c r="X20" s="226" t="s">
        <v>186</v>
      </c>
      <c r="Y20" s="479"/>
      <c r="Z20" s="225" t="s">
        <v>63</v>
      </c>
      <c r="AA20" s="226" t="s">
        <v>187</v>
      </c>
      <c r="AB20" s="16" t="s">
        <v>178</v>
      </c>
      <c r="AC20" s="16" t="s">
        <v>179</v>
      </c>
      <c r="AD20" s="16" t="s">
        <v>188</v>
      </c>
      <c r="AE20" s="225" t="s">
        <v>63</v>
      </c>
      <c r="AF20" s="1904" t="s">
        <v>189</v>
      </c>
      <c r="AG20" s="227" t="s">
        <v>3519</v>
      </c>
      <c r="AH20" s="1905"/>
      <c r="AI20" s="1905" t="s">
        <v>190</v>
      </c>
      <c r="AJ20" s="1906" t="s">
        <v>63</v>
      </c>
      <c r="AK20" s="229" t="s">
        <v>486</v>
      </c>
      <c r="AL20" s="225" t="s">
        <v>63</v>
      </c>
      <c r="AM20" s="230" t="s">
        <v>171</v>
      </c>
      <c r="AN20" s="225" t="s">
        <v>63</v>
      </c>
      <c r="AO20" s="231" t="s">
        <v>72</v>
      </c>
      <c r="AP20" s="225" t="s">
        <v>63</v>
      </c>
      <c r="AQ20" s="3458"/>
      <c r="AR20" s="1906" t="s">
        <v>63</v>
      </c>
      <c r="AS20" s="232"/>
      <c r="AT20" s="233"/>
      <c r="AU20" s="624" t="s">
        <v>191</v>
      </c>
      <c r="AV20" s="625" t="s">
        <v>3682</v>
      </c>
      <c r="AW20" s="625">
        <v>66774</v>
      </c>
      <c r="AX20" s="626" t="s">
        <v>184</v>
      </c>
      <c r="AY20" s="627" t="s">
        <v>193</v>
      </c>
      <c r="AZ20" s="1907"/>
      <c r="BA20" s="233"/>
      <c r="BB20" s="510"/>
      <c r="BC20" s="511"/>
      <c r="BD20" s="511"/>
      <c r="BE20" s="511"/>
      <c r="BF20" s="511"/>
      <c r="BG20" s="1908"/>
      <c r="BH20" s="1908"/>
      <c r="BI20" s="1908"/>
      <c r="BJ20" s="1908"/>
      <c r="BK20" s="1909"/>
      <c r="BL20" s="510" t="s">
        <v>486</v>
      </c>
      <c r="BM20" s="511" t="s">
        <v>3296</v>
      </c>
      <c r="BN20" s="511" t="s">
        <v>3456</v>
      </c>
      <c r="BO20" s="627" t="s">
        <v>3305</v>
      </c>
    </row>
    <row r="21" spans="1:67" s="33" customFormat="1">
      <c r="A21" s="1895">
        <v>14</v>
      </c>
      <c r="B21" s="235" t="s">
        <v>56</v>
      </c>
      <c r="C21" s="235" t="s">
        <v>57</v>
      </c>
      <c r="D21" s="1896" t="s">
        <v>58</v>
      </c>
      <c r="E21" s="1897" t="s">
        <v>59</v>
      </c>
      <c r="F21" s="1898" t="s">
        <v>59</v>
      </c>
      <c r="G21" s="1899" t="s">
        <v>204</v>
      </c>
      <c r="H21" s="235" t="s">
        <v>195</v>
      </c>
      <c r="I21" s="219"/>
      <c r="J21" s="235"/>
      <c r="K21" s="1900">
        <v>1</v>
      </c>
      <c r="L21" s="1901">
        <v>2</v>
      </c>
      <c r="M21" s="1901">
        <v>2</v>
      </c>
      <c r="N21" s="3524">
        <v>0</v>
      </c>
      <c r="O21" s="1902">
        <v>0</v>
      </c>
      <c r="P21" s="1903">
        <v>4</v>
      </c>
      <c r="Q21" s="3584">
        <v>0</v>
      </c>
      <c r="R21" s="3578"/>
      <c r="S21" s="244">
        <f t="shared" si="0"/>
        <v>9</v>
      </c>
      <c r="T21" s="244">
        <f t="shared" si="1"/>
        <v>9</v>
      </c>
      <c r="U21" s="20" t="s">
        <v>62</v>
      </c>
      <c r="V21" s="225" t="s">
        <v>63</v>
      </c>
      <c r="W21" s="477" t="s">
        <v>206</v>
      </c>
      <c r="X21" s="478" t="s">
        <v>65</v>
      </c>
      <c r="Y21" s="479"/>
      <c r="Z21" s="225" t="s">
        <v>63</v>
      </c>
      <c r="AA21" s="226" t="s">
        <v>207</v>
      </c>
      <c r="AB21" s="16" t="s">
        <v>178</v>
      </c>
      <c r="AC21" s="16" t="s">
        <v>208</v>
      </c>
      <c r="AD21" s="16" t="s">
        <v>209</v>
      </c>
      <c r="AE21" s="225" t="s">
        <v>63</v>
      </c>
      <c r="AF21" s="1904" t="s">
        <v>122</v>
      </c>
      <c r="AG21" s="1905"/>
      <c r="AH21" s="1905"/>
      <c r="AI21" s="1905"/>
      <c r="AJ21" s="1906" t="s">
        <v>63</v>
      </c>
      <c r="AK21" s="229" t="s">
        <v>486</v>
      </c>
      <c r="AL21" s="225" t="s">
        <v>63</v>
      </c>
      <c r="AM21" s="230"/>
      <c r="AN21" s="225" t="s">
        <v>63</v>
      </c>
      <c r="AO21" s="231"/>
      <c r="AP21" s="225" t="s">
        <v>63</v>
      </c>
      <c r="AQ21" s="3458"/>
      <c r="AR21" s="1906" t="s">
        <v>63</v>
      </c>
      <c r="AS21" s="232"/>
      <c r="AT21" s="233"/>
      <c r="AU21" s="624"/>
      <c r="AV21" s="625" t="s">
        <v>210</v>
      </c>
      <c r="AW21" s="625">
        <v>102927</v>
      </c>
      <c r="AX21" s="626" t="s">
        <v>205</v>
      </c>
      <c r="AY21" s="627" t="s">
        <v>211</v>
      </c>
      <c r="AZ21" s="1907"/>
      <c r="BA21" s="233"/>
      <c r="BB21" s="510" t="s">
        <v>59</v>
      </c>
      <c r="BC21" s="511"/>
      <c r="BD21" s="511"/>
      <c r="BE21" s="511"/>
      <c r="BF21" s="511"/>
      <c r="BG21" s="1908"/>
      <c r="BH21" s="1908"/>
      <c r="BI21" s="1908"/>
      <c r="BJ21" s="1908"/>
      <c r="BK21" s="1909"/>
      <c r="BL21" s="510" t="s">
        <v>641</v>
      </c>
      <c r="BM21" s="511" t="s">
        <v>3306</v>
      </c>
      <c r="BN21" s="511" t="s">
        <v>3314</v>
      </c>
      <c r="BO21" s="627" t="s">
        <v>3307</v>
      </c>
    </row>
    <row r="22" spans="1:67" s="33" customFormat="1" ht="13.35" customHeight="1">
      <c r="A22" s="1895">
        <v>15</v>
      </c>
      <c r="B22" s="235" t="s">
        <v>56</v>
      </c>
      <c r="C22" s="235" t="s">
        <v>57</v>
      </c>
      <c r="D22" s="1896" t="s">
        <v>58</v>
      </c>
      <c r="E22" s="1914" t="s">
        <v>59</v>
      </c>
      <c r="F22" s="1915" t="s">
        <v>59</v>
      </c>
      <c r="G22" s="1899" t="s">
        <v>212</v>
      </c>
      <c r="H22" s="235" t="s">
        <v>195</v>
      </c>
      <c r="I22" s="1916"/>
      <c r="J22" s="235"/>
      <c r="K22" s="1900">
        <v>8</v>
      </c>
      <c r="L22" s="1901">
        <v>8</v>
      </c>
      <c r="M22" s="1901">
        <v>8</v>
      </c>
      <c r="N22" s="3524">
        <v>0</v>
      </c>
      <c r="O22" s="1902">
        <v>0</v>
      </c>
      <c r="P22" s="1903">
        <v>4</v>
      </c>
      <c r="Q22" s="3584">
        <v>0</v>
      </c>
      <c r="R22" s="3578"/>
      <c r="S22" s="244">
        <f t="shared" si="0"/>
        <v>28</v>
      </c>
      <c r="T22" s="244">
        <f t="shared" si="1"/>
        <v>28</v>
      </c>
      <c r="U22" s="20" t="s">
        <v>214</v>
      </c>
      <c r="V22" s="225" t="s">
        <v>63</v>
      </c>
      <c r="W22" s="1917" t="s">
        <v>215</v>
      </c>
      <c r="X22" s="1918" t="s">
        <v>65</v>
      </c>
      <c r="Y22" s="479"/>
      <c r="Z22" s="225" t="s">
        <v>63</v>
      </c>
      <c r="AA22" s="21" t="s">
        <v>216</v>
      </c>
      <c r="AB22" s="22" t="s">
        <v>217</v>
      </c>
      <c r="AC22" s="22" t="s">
        <v>84</v>
      </c>
      <c r="AD22" s="14" t="s">
        <v>218</v>
      </c>
      <c r="AE22" s="225" t="s">
        <v>63</v>
      </c>
      <c r="AF22" s="1919" t="s">
        <v>2405</v>
      </c>
      <c r="AG22" s="128" t="s">
        <v>195</v>
      </c>
      <c r="AH22" s="128" t="s">
        <v>195</v>
      </c>
      <c r="AI22" s="128"/>
      <c r="AJ22" s="1906" t="s">
        <v>63</v>
      </c>
      <c r="AK22" s="229" t="s">
        <v>486</v>
      </c>
      <c r="AL22" s="225" t="s">
        <v>63</v>
      </c>
      <c r="AM22" s="230" t="s">
        <v>219</v>
      </c>
      <c r="AN22" s="225" t="s">
        <v>63</v>
      </c>
      <c r="AO22" s="231" t="s">
        <v>72</v>
      </c>
      <c r="AP22" s="225" t="s">
        <v>63</v>
      </c>
      <c r="AQ22" s="3458"/>
      <c r="AR22" s="1906" t="s">
        <v>63</v>
      </c>
      <c r="AS22" s="1920"/>
      <c r="AT22" s="1921"/>
      <c r="AU22" s="1922"/>
      <c r="AV22" s="625"/>
      <c r="AW22" s="1923"/>
      <c r="AX22" s="625"/>
      <c r="AY22" s="1924" t="s">
        <v>2406</v>
      </c>
      <c r="AZ22" s="1907"/>
      <c r="BA22" s="233"/>
      <c r="BB22" s="1925"/>
      <c r="BC22" s="1908"/>
      <c r="BD22" s="1908"/>
      <c r="BE22" s="1908"/>
      <c r="BF22" s="1908"/>
      <c r="BG22" s="1908"/>
      <c r="BH22" s="1908"/>
      <c r="BI22" s="1908"/>
      <c r="BJ22" s="1908"/>
      <c r="BK22" s="1909"/>
      <c r="BL22" s="510" t="s">
        <v>641</v>
      </c>
      <c r="BM22" s="1908" t="s">
        <v>3290</v>
      </c>
      <c r="BN22" s="1908" t="s">
        <v>499</v>
      </c>
      <c r="BO22" s="1909" t="s">
        <v>3308</v>
      </c>
    </row>
    <row r="23" spans="1:67" s="33" customFormat="1" ht="14.1" customHeight="1">
      <c r="A23" s="1895">
        <v>16</v>
      </c>
      <c r="B23" s="235" t="s">
        <v>56</v>
      </c>
      <c r="C23" s="235" t="s">
        <v>57</v>
      </c>
      <c r="D23" s="1896" t="s">
        <v>58</v>
      </c>
      <c r="E23" s="1914" t="s">
        <v>59</v>
      </c>
      <c r="F23" s="1915" t="s">
        <v>59</v>
      </c>
      <c r="G23" s="1899" t="s">
        <v>220</v>
      </c>
      <c r="H23" s="235" t="s">
        <v>195</v>
      </c>
      <c r="I23" s="1916"/>
      <c r="J23" s="235"/>
      <c r="K23" s="1900">
        <v>8</v>
      </c>
      <c r="L23" s="1901">
        <v>8</v>
      </c>
      <c r="M23" s="1901">
        <v>4</v>
      </c>
      <c r="N23" s="3524">
        <v>0</v>
      </c>
      <c r="O23" s="1902">
        <v>0</v>
      </c>
      <c r="P23" s="1903">
        <v>4</v>
      </c>
      <c r="Q23" s="3584">
        <v>0</v>
      </c>
      <c r="R23" s="3578"/>
      <c r="S23" s="244">
        <f t="shared" si="0"/>
        <v>24</v>
      </c>
      <c r="T23" s="244">
        <f t="shared" si="1"/>
        <v>24</v>
      </c>
      <c r="U23" s="20" t="s">
        <v>214</v>
      </c>
      <c r="V23" s="225" t="s">
        <v>63</v>
      </c>
      <c r="W23" s="1917" t="s">
        <v>215</v>
      </c>
      <c r="X23" s="1918" t="s">
        <v>65</v>
      </c>
      <c r="Y23" s="479"/>
      <c r="Z23" s="225" t="s">
        <v>63</v>
      </c>
      <c r="AA23" s="21" t="s">
        <v>222</v>
      </c>
      <c r="AB23" s="22" t="s">
        <v>217</v>
      </c>
      <c r="AC23" s="22" t="s">
        <v>199</v>
      </c>
      <c r="AD23" s="14" t="s">
        <v>223</v>
      </c>
      <c r="AE23" s="225" t="s">
        <v>63</v>
      </c>
      <c r="AF23" s="1919" t="s">
        <v>2405</v>
      </c>
      <c r="AG23" s="128" t="s">
        <v>195</v>
      </c>
      <c r="AH23" s="128" t="s">
        <v>195</v>
      </c>
      <c r="AI23" s="128"/>
      <c r="AJ23" s="1906" t="s">
        <v>63</v>
      </c>
      <c r="AK23" s="229" t="s">
        <v>486</v>
      </c>
      <c r="AL23" s="225" t="s">
        <v>63</v>
      </c>
      <c r="AM23" s="230" t="s">
        <v>224</v>
      </c>
      <c r="AN23" s="225" t="s">
        <v>63</v>
      </c>
      <c r="AO23" s="1926" t="s">
        <v>72</v>
      </c>
      <c r="AP23" s="225" t="s">
        <v>63</v>
      </c>
      <c r="AQ23" s="3458"/>
      <c r="AR23" s="1906" t="s">
        <v>63</v>
      </c>
      <c r="AS23" s="1920"/>
      <c r="AT23" s="1921"/>
      <c r="AU23" s="1922"/>
      <c r="AV23" s="625"/>
      <c r="AW23" s="1923"/>
      <c r="AX23" s="625"/>
      <c r="AY23" s="1924" t="s">
        <v>2406</v>
      </c>
      <c r="AZ23" s="1907"/>
      <c r="BA23" s="233"/>
      <c r="BB23" s="1925"/>
      <c r="BC23" s="1908"/>
      <c r="BD23" s="1908"/>
      <c r="BE23" s="1908"/>
      <c r="BF23" s="1908"/>
      <c r="BG23" s="1908"/>
      <c r="BH23" s="1908"/>
      <c r="BI23" s="1908"/>
      <c r="BJ23" s="1908"/>
      <c r="BK23" s="1909"/>
      <c r="BL23" s="510" t="s">
        <v>641</v>
      </c>
      <c r="BM23" s="1908" t="s">
        <v>3290</v>
      </c>
      <c r="BN23" s="1908" t="s">
        <v>499</v>
      </c>
      <c r="BO23" s="1909" t="s">
        <v>3308</v>
      </c>
    </row>
    <row r="24" spans="1:67" s="33" customFormat="1">
      <c r="A24" s="1895">
        <v>17</v>
      </c>
      <c r="B24" s="235" t="s">
        <v>56</v>
      </c>
      <c r="C24" s="235" t="s">
        <v>57</v>
      </c>
      <c r="D24" s="1896" t="s">
        <v>58</v>
      </c>
      <c r="E24" s="1914" t="s">
        <v>59</v>
      </c>
      <c r="F24" s="1915" t="s">
        <v>59</v>
      </c>
      <c r="G24" s="1899" t="s">
        <v>225</v>
      </c>
      <c r="H24" s="216" t="s">
        <v>226</v>
      </c>
      <c r="I24" s="1916"/>
      <c r="J24" s="235"/>
      <c r="K24" s="1900">
        <v>4</v>
      </c>
      <c r="L24" s="1901">
        <v>8</v>
      </c>
      <c r="M24" s="1901">
        <v>4</v>
      </c>
      <c r="N24" s="3524">
        <v>0</v>
      </c>
      <c r="O24" s="1902">
        <v>0</v>
      </c>
      <c r="P24" s="1903">
        <v>4</v>
      </c>
      <c r="Q24" s="3584">
        <v>0</v>
      </c>
      <c r="R24" s="3578"/>
      <c r="S24" s="244">
        <f t="shared" si="0"/>
        <v>20</v>
      </c>
      <c r="T24" s="244">
        <f t="shared" si="1"/>
        <v>20</v>
      </c>
      <c r="U24" s="20" t="s">
        <v>227</v>
      </c>
      <c r="V24" s="225" t="s">
        <v>63</v>
      </c>
      <c r="W24" s="1917" t="s">
        <v>228</v>
      </c>
      <c r="X24" s="1918" t="s">
        <v>65</v>
      </c>
      <c r="Y24" s="479"/>
      <c r="Z24" s="225" t="s">
        <v>63</v>
      </c>
      <c r="AA24" s="21" t="s">
        <v>229</v>
      </c>
      <c r="AB24" s="22" t="s">
        <v>217</v>
      </c>
      <c r="AC24" s="22" t="s">
        <v>230</v>
      </c>
      <c r="AD24" s="14" t="s">
        <v>231</v>
      </c>
      <c r="AE24" s="225" t="s">
        <v>63</v>
      </c>
      <c r="AF24" s="1919"/>
      <c r="AG24" s="128" t="s">
        <v>195</v>
      </c>
      <c r="AH24" s="128"/>
      <c r="AI24" s="128" t="s">
        <v>2407</v>
      </c>
      <c r="AJ24" s="1906" t="s">
        <v>63</v>
      </c>
      <c r="AK24" s="229" t="s">
        <v>486</v>
      </c>
      <c r="AL24" s="225" t="s">
        <v>63</v>
      </c>
      <c r="AM24" s="230" t="s">
        <v>147</v>
      </c>
      <c r="AN24" s="225" t="s">
        <v>63</v>
      </c>
      <c r="AO24" s="1926" t="s">
        <v>72</v>
      </c>
      <c r="AP24" s="225" t="s">
        <v>63</v>
      </c>
      <c r="AQ24" s="3458"/>
      <c r="AR24" s="1906" t="s">
        <v>63</v>
      </c>
      <c r="AS24" s="1920"/>
      <c r="AT24" s="1921"/>
      <c r="AU24" s="1922"/>
      <c r="AV24" s="625"/>
      <c r="AW24" s="1923"/>
      <c r="AX24" s="625"/>
      <c r="AY24" s="1924" t="s">
        <v>952</v>
      </c>
      <c r="AZ24" s="1907"/>
      <c r="BA24" s="233"/>
      <c r="BB24" s="1925"/>
      <c r="BC24" s="1908"/>
      <c r="BD24" s="1908"/>
      <c r="BE24" s="1908"/>
      <c r="BF24" s="1908"/>
      <c r="BG24" s="1908"/>
      <c r="BH24" s="1908"/>
      <c r="BI24" s="1908"/>
      <c r="BJ24" s="1908"/>
      <c r="BK24" s="1909"/>
      <c r="BL24" s="510" t="s">
        <v>641</v>
      </c>
      <c r="BM24" s="1908" t="s">
        <v>3296</v>
      </c>
      <c r="BN24" s="1908" t="s">
        <v>499</v>
      </c>
      <c r="BO24" s="1909" t="s">
        <v>3277</v>
      </c>
    </row>
    <row r="25" spans="1:67" s="33" customFormat="1" ht="11.1" customHeight="1">
      <c r="A25" s="1895">
        <v>18</v>
      </c>
      <c r="B25" s="235" t="s">
        <v>56</v>
      </c>
      <c r="C25" s="235" t="s">
        <v>57</v>
      </c>
      <c r="D25" s="1896" t="s">
        <v>58</v>
      </c>
      <c r="E25" s="1914" t="s">
        <v>59</v>
      </c>
      <c r="F25" s="1915" t="s">
        <v>59</v>
      </c>
      <c r="G25" s="1899" t="s">
        <v>232</v>
      </c>
      <c r="H25" s="216" t="s">
        <v>233</v>
      </c>
      <c r="I25" s="1916"/>
      <c r="J25" s="235"/>
      <c r="K25" s="1900">
        <v>8</v>
      </c>
      <c r="L25" s="1901">
        <v>8</v>
      </c>
      <c r="M25" s="1901">
        <v>8</v>
      </c>
      <c r="N25" s="3524">
        <v>0</v>
      </c>
      <c r="O25" s="1902">
        <v>0</v>
      </c>
      <c r="P25" s="1903">
        <v>4</v>
      </c>
      <c r="Q25" s="3584">
        <v>0</v>
      </c>
      <c r="R25" s="3578"/>
      <c r="S25" s="244">
        <f t="shared" si="0"/>
        <v>28</v>
      </c>
      <c r="T25" s="244">
        <f t="shared" si="1"/>
        <v>28</v>
      </c>
      <c r="U25" s="20" t="s">
        <v>234</v>
      </c>
      <c r="V25" s="225" t="s">
        <v>63</v>
      </c>
      <c r="W25" s="1917" t="s">
        <v>235</v>
      </c>
      <c r="X25" s="1918" t="s">
        <v>65</v>
      </c>
      <c r="Y25" s="479"/>
      <c r="Z25" s="225" t="s">
        <v>63</v>
      </c>
      <c r="AA25" s="778" t="s">
        <v>236</v>
      </c>
      <c r="AB25" s="779" t="s">
        <v>237</v>
      </c>
      <c r="AC25" s="779" t="s">
        <v>238</v>
      </c>
      <c r="AD25" s="778" t="s">
        <v>239</v>
      </c>
      <c r="AE25" s="225" t="s">
        <v>63</v>
      </c>
      <c r="AF25" s="1919"/>
      <c r="AG25" s="128" t="s">
        <v>195</v>
      </c>
      <c r="AH25" s="128"/>
      <c r="AI25" s="128"/>
      <c r="AJ25" s="1906" t="s">
        <v>63</v>
      </c>
      <c r="AK25" s="229" t="s">
        <v>486</v>
      </c>
      <c r="AL25" s="225" t="s">
        <v>63</v>
      </c>
      <c r="AM25" s="230" t="s">
        <v>147</v>
      </c>
      <c r="AN25" s="225" t="s">
        <v>63</v>
      </c>
      <c r="AO25" s="231" t="s">
        <v>72</v>
      </c>
      <c r="AP25" s="225" t="s">
        <v>63</v>
      </c>
      <c r="AQ25" s="3458"/>
      <c r="AR25" s="1906" t="s">
        <v>63</v>
      </c>
      <c r="AS25" s="1920"/>
      <c r="AT25" s="1921"/>
      <c r="AU25" s="1922"/>
      <c r="AV25" s="625"/>
      <c r="AW25" s="1923"/>
      <c r="AX25" s="625"/>
      <c r="AY25" s="1924" t="s">
        <v>2408</v>
      </c>
      <c r="AZ25" s="1907"/>
      <c r="BA25" s="233"/>
      <c r="BB25" s="1925"/>
      <c r="BC25" s="1908"/>
      <c r="BD25" s="1908"/>
      <c r="BE25" s="1908"/>
      <c r="BF25" s="1908"/>
      <c r="BG25" s="1908"/>
      <c r="BH25" s="1908"/>
      <c r="BI25" s="1908"/>
      <c r="BJ25" s="1908"/>
      <c r="BK25" s="1909"/>
      <c r="BL25" s="510" t="s">
        <v>641</v>
      </c>
      <c r="BM25" s="1908" t="s">
        <v>3309</v>
      </c>
      <c r="BN25" s="1908" t="s">
        <v>3314</v>
      </c>
      <c r="BO25" s="1909" t="s">
        <v>3310</v>
      </c>
    </row>
    <row r="26" spans="1:67" s="33" customFormat="1" ht="12" customHeight="1">
      <c r="A26" s="1927">
        <v>19</v>
      </c>
      <c r="B26" s="1928" t="s">
        <v>56</v>
      </c>
      <c r="C26" s="1928" t="s">
        <v>57</v>
      </c>
      <c r="D26" s="1929" t="s">
        <v>58</v>
      </c>
      <c r="E26" s="1930" t="s">
        <v>59</v>
      </c>
      <c r="F26" s="1931" t="s">
        <v>59</v>
      </c>
      <c r="G26" s="1932" t="s">
        <v>240</v>
      </c>
      <c r="H26" s="1933" t="s">
        <v>241</v>
      </c>
      <c r="I26" s="1934"/>
      <c r="J26" s="1928"/>
      <c r="K26" s="1947">
        <v>8</v>
      </c>
      <c r="L26" s="1948">
        <v>8</v>
      </c>
      <c r="M26" s="1948">
        <v>4</v>
      </c>
      <c r="N26" s="3525">
        <v>0</v>
      </c>
      <c r="O26" s="1949">
        <v>0</v>
      </c>
      <c r="P26" s="1950">
        <v>4</v>
      </c>
      <c r="Q26" s="3585">
        <v>0</v>
      </c>
      <c r="R26" s="3579"/>
      <c r="S26" s="494">
        <f t="shared" si="0"/>
        <v>24</v>
      </c>
      <c r="T26" s="494">
        <f t="shared" si="1"/>
        <v>24</v>
      </c>
      <c r="U26" s="1951" t="s">
        <v>234</v>
      </c>
      <c r="V26" s="798" t="s">
        <v>63</v>
      </c>
      <c r="W26" s="1952" t="s">
        <v>242</v>
      </c>
      <c r="X26" s="1953" t="s">
        <v>186</v>
      </c>
      <c r="Y26" s="1954"/>
      <c r="Z26" s="798" t="s">
        <v>63</v>
      </c>
      <c r="AA26" s="1952" t="s">
        <v>243</v>
      </c>
      <c r="AB26" s="1953" t="s">
        <v>244</v>
      </c>
      <c r="AC26" s="1953" t="s">
        <v>238</v>
      </c>
      <c r="AD26" s="1952" t="s">
        <v>239</v>
      </c>
      <c r="AE26" s="798" t="s">
        <v>63</v>
      </c>
      <c r="AF26" s="1935"/>
      <c r="AG26" s="1936"/>
      <c r="AH26" s="1936"/>
      <c r="AI26" s="1936"/>
      <c r="AJ26" s="1955" t="s">
        <v>63</v>
      </c>
      <c r="AK26" s="229" t="s">
        <v>486</v>
      </c>
      <c r="AL26" s="798" t="s">
        <v>63</v>
      </c>
      <c r="AM26" s="1956" t="s">
        <v>147</v>
      </c>
      <c r="AN26" s="798" t="s">
        <v>63</v>
      </c>
      <c r="AO26" s="1957" t="s">
        <v>72</v>
      </c>
      <c r="AP26" s="798" t="s">
        <v>63</v>
      </c>
      <c r="AQ26" s="3460"/>
      <c r="AR26" s="1955" t="s">
        <v>63</v>
      </c>
      <c r="AS26" s="1938"/>
      <c r="AT26" s="1939"/>
      <c r="AU26" s="1940"/>
      <c r="AV26" s="783"/>
      <c r="AW26" s="1941"/>
      <c r="AX26" s="783"/>
      <c r="AY26" s="1942" t="s">
        <v>2409</v>
      </c>
      <c r="AZ26" s="1943"/>
      <c r="BA26" s="807"/>
      <c r="BB26" s="1944"/>
      <c r="BC26" s="1945"/>
      <c r="BD26" s="1945"/>
      <c r="BE26" s="1945"/>
      <c r="BF26" s="1945"/>
      <c r="BG26" s="1945"/>
      <c r="BH26" s="1945"/>
      <c r="BI26" s="1945"/>
      <c r="BJ26" s="1945"/>
      <c r="BK26" s="1946"/>
      <c r="BL26" s="781" t="s">
        <v>641</v>
      </c>
      <c r="BM26" s="1945" t="s">
        <v>3311</v>
      </c>
      <c r="BN26" s="1945" t="s">
        <v>3455</v>
      </c>
      <c r="BO26" s="1946" t="s">
        <v>3312</v>
      </c>
    </row>
    <row r="27" spans="1:67" s="13" customFormat="1" ht="12.75" customHeight="1">
      <c r="A27" s="1958">
        <v>20</v>
      </c>
      <c r="B27" s="1959" t="s">
        <v>56</v>
      </c>
      <c r="C27" s="1959" t="s">
        <v>245</v>
      </c>
      <c r="D27" s="1960" t="s">
        <v>58</v>
      </c>
      <c r="E27" s="1961" t="s">
        <v>59</v>
      </c>
      <c r="F27" s="1962" t="s">
        <v>59</v>
      </c>
      <c r="G27" s="1963" t="s">
        <v>968</v>
      </c>
      <c r="H27" s="1959"/>
      <c r="I27" s="277"/>
      <c r="J27" s="1959"/>
      <c r="K27" s="2752">
        <v>1</v>
      </c>
      <c r="L27" s="2753">
        <v>2</v>
      </c>
      <c r="M27" s="2753">
        <v>2</v>
      </c>
      <c r="N27" s="3526">
        <v>0</v>
      </c>
      <c r="O27" s="2761">
        <v>0</v>
      </c>
      <c r="P27" s="2762">
        <v>1</v>
      </c>
      <c r="Q27" s="3586">
        <v>1</v>
      </c>
      <c r="R27" s="3571"/>
      <c r="S27" s="206">
        <f t="shared" si="0"/>
        <v>7</v>
      </c>
      <c r="T27" s="206">
        <f t="shared" si="1"/>
        <v>7</v>
      </c>
      <c r="U27" s="1820" t="s">
        <v>262</v>
      </c>
      <c r="V27" s="143" t="s">
        <v>63</v>
      </c>
      <c r="W27" s="1822" t="s">
        <v>2410</v>
      </c>
      <c r="X27" s="1823" t="s">
        <v>186</v>
      </c>
      <c r="Y27" s="1824" t="s">
        <v>2411</v>
      </c>
      <c r="Z27" s="143" t="s">
        <v>63</v>
      </c>
      <c r="AA27" s="2757" t="s">
        <v>2412</v>
      </c>
      <c r="AB27" s="1831" t="s">
        <v>2413</v>
      </c>
      <c r="AC27" s="1831" t="s">
        <v>972</v>
      </c>
      <c r="AD27" s="1831"/>
      <c r="AE27" s="143" t="s">
        <v>63</v>
      </c>
      <c r="AF27" s="3528" t="s">
        <v>122</v>
      </c>
      <c r="AG27" s="2758"/>
      <c r="AH27" s="2758"/>
      <c r="AI27" s="2758"/>
      <c r="AJ27" s="1891" t="s">
        <v>63</v>
      </c>
      <c r="AK27" s="994" t="s">
        <v>252</v>
      </c>
      <c r="AL27" s="143" t="s">
        <v>63</v>
      </c>
      <c r="AM27" s="154" t="s">
        <v>973</v>
      </c>
      <c r="AN27" s="143" t="s">
        <v>63</v>
      </c>
      <c r="AO27" s="995" t="s">
        <v>266</v>
      </c>
      <c r="AP27" s="143" t="s">
        <v>63</v>
      </c>
      <c r="AQ27" s="3453"/>
      <c r="AR27" s="1891" t="s">
        <v>63</v>
      </c>
      <c r="AS27" s="826"/>
      <c r="AT27" s="827"/>
      <c r="AU27" s="520"/>
      <c r="AV27" s="812" t="s">
        <v>974</v>
      </c>
      <c r="AW27" s="812">
        <v>100068</v>
      </c>
      <c r="AX27" s="1964" t="s">
        <v>284</v>
      </c>
      <c r="AY27" s="629" t="s">
        <v>975</v>
      </c>
      <c r="AZ27" s="1965"/>
      <c r="BA27" s="827"/>
      <c r="BB27" s="520"/>
      <c r="BC27" s="521"/>
      <c r="BD27" s="521" t="s">
        <v>59</v>
      </c>
      <c r="BE27" s="521"/>
      <c r="BF27" s="521"/>
      <c r="BG27" s="1966"/>
      <c r="BH27" s="1966"/>
      <c r="BI27" s="1966"/>
      <c r="BJ27" s="1966"/>
      <c r="BK27" s="1967"/>
      <c r="BL27" s="830" t="s">
        <v>641</v>
      </c>
      <c r="BM27" s="521"/>
      <c r="BN27" s="521"/>
      <c r="BO27" s="629"/>
    </row>
    <row r="28" spans="1:67" s="13" customFormat="1" ht="12.75" customHeight="1">
      <c r="A28" s="1968">
        <v>21</v>
      </c>
      <c r="B28" s="1969" t="s">
        <v>56</v>
      </c>
      <c r="C28" s="1969" t="s">
        <v>245</v>
      </c>
      <c r="D28" s="1970" t="s">
        <v>58</v>
      </c>
      <c r="E28" s="1971" t="s">
        <v>59</v>
      </c>
      <c r="F28" s="1972" t="s">
        <v>59</v>
      </c>
      <c r="G28" s="1973" t="s">
        <v>2414</v>
      </c>
      <c r="H28" s="1969"/>
      <c r="I28" s="1974"/>
      <c r="J28" s="1969"/>
      <c r="K28" s="2754">
        <v>1</v>
      </c>
      <c r="L28" s="2755">
        <v>2</v>
      </c>
      <c r="M28" s="2755">
        <v>4</v>
      </c>
      <c r="N28" s="3527">
        <v>2</v>
      </c>
      <c r="O28" s="2763">
        <v>0</v>
      </c>
      <c r="P28" s="2764">
        <v>1</v>
      </c>
      <c r="Q28" s="3587">
        <v>1</v>
      </c>
      <c r="R28" s="3580"/>
      <c r="S28" s="494">
        <f t="shared" si="0"/>
        <v>9</v>
      </c>
      <c r="T28" s="494">
        <f t="shared" si="1"/>
        <v>11</v>
      </c>
      <c r="U28" s="1821" t="s">
        <v>262</v>
      </c>
      <c r="V28" s="798" t="s">
        <v>63</v>
      </c>
      <c r="W28" s="1828" t="s">
        <v>2415</v>
      </c>
      <c r="X28" s="1829" t="s">
        <v>186</v>
      </c>
      <c r="Y28" s="2756" t="s">
        <v>2416</v>
      </c>
      <c r="Z28" s="798" t="s">
        <v>63</v>
      </c>
      <c r="AA28" s="1834" t="s">
        <v>2412</v>
      </c>
      <c r="AB28" s="1835" t="s">
        <v>2413</v>
      </c>
      <c r="AC28" s="1835" t="s">
        <v>2417</v>
      </c>
      <c r="AD28" s="1835"/>
      <c r="AE28" s="798" t="s">
        <v>63</v>
      </c>
      <c r="AF28" s="3529" t="s">
        <v>122</v>
      </c>
      <c r="AG28" s="2760"/>
      <c r="AH28" s="2760"/>
      <c r="AI28" s="3530" t="s">
        <v>2418</v>
      </c>
      <c r="AJ28" s="1955" t="s">
        <v>63</v>
      </c>
      <c r="AK28" s="2765" t="s">
        <v>252</v>
      </c>
      <c r="AL28" s="798" t="s">
        <v>63</v>
      </c>
      <c r="AM28" s="2766" t="s">
        <v>973</v>
      </c>
      <c r="AN28" s="798" t="s">
        <v>63</v>
      </c>
      <c r="AO28" s="2767" t="s">
        <v>266</v>
      </c>
      <c r="AP28" s="798" t="s">
        <v>63</v>
      </c>
      <c r="AQ28" s="3456"/>
      <c r="AR28" s="1955" t="s">
        <v>63</v>
      </c>
      <c r="AS28" s="1975"/>
      <c r="AT28" s="873"/>
      <c r="AU28" s="872" t="s">
        <v>2419</v>
      </c>
      <c r="AV28" s="854" t="s">
        <v>2420</v>
      </c>
      <c r="AW28" s="854" t="s">
        <v>2421</v>
      </c>
      <c r="AX28" s="854" t="s">
        <v>2422</v>
      </c>
      <c r="AY28" s="1976" t="s">
        <v>2423</v>
      </c>
      <c r="AZ28" s="872"/>
      <c r="BA28" s="1977"/>
      <c r="BB28" s="1978"/>
      <c r="BC28" s="1979"/>
      <c r="BD28" s="1979"/>
      <c r="BE28" s="1979"/>
      <c r="BF28" s="1979"/>
      <c r="BG28" s="1979"/>
      <c r="BH28" s="1979"/>
      <c r="BI28" s="1979"/>
      <c r="BJ28" s="1979"/>
      <c r="BK28" s="1980"/>
      <c r="BL28" s="878" t="s">
        <v>641</v>
      </c>
      <c r="BM28" s="1979"/>
      <c r="BN28" s="1979"/>
      <c r="BO28" s="1980"/>
    </row>
    <row r="29" spans="1:67" s="58" customFormat="1" ht="13.5" customHeight="1">
      <c r="A29" s="1985">
        <v>22</v>
      </c>
      <c r="B29" s="1986" t="s">
        <v>2424</v>
      </c>
      <c r="C29" s="1986" t="s">
        <v>299</v>
      </c>
      <c r="D29" s="1986" t="s">
        <v>989</v>
      </c>
      <c r="E29" s="1987" t="s">
        <v>59</v>
      </c>
      <c r="F29" s="1988" t="s">
        <v>59</v>
      </c>
      <c r="G29" s="1989" t="s">
        <v>989</v>
      </c>
      <c r="H29" s="1986"/>
      <c r="I29" s="1986"/>
      <c r="J29" s="1986"/>
      <c r="K29" s="1990">
        <v>2</v>
      </c>
      <c r="L29" s="1991">
        <v>8</v>
      </c>
      <c r="M29" s="1991">
        <v>8</v>
      </c>
      <c r="N29" s="3523">
        <v>0</v>
      </c>
      <c r="O29" s="1992">
        <v>4</v>
      </c>
      <c r="P29" s="1993">
        <v>4</v>
      </c>
      <c r="Q29" s="3588">
        <v>4</v>
      </c>
      <c r="R29" s="3577"/>
      <c r="S29" s="206">
        <f t="shared" ref="S29:S93" si="2">SUM(K29:M29)+SUM(O29:R29)</f>
        <v>30</v>
      </c>
      <c r="T29" s="206">
        <f t="shared" ref="T29:T93" si="3">SUM(K29:R29)</f>
        <v>30</v>
      </c>
      <c r="U29" s="460" t="s">
        <v>990</v>
      </c>
      <c r="V29" s="143" t="s">
        <v>186</v>
      </c>
      <c r="W29" s="461" t="s">
        <v>991</v>
      </c>
      <c r="X29" s="462" t="s">
        <v>992</v>
      </c>
      <c r="Y29" s="463" t="s">
        <v>993</v>
      </c>
      <c r="Z29" s="143" t="s">
        <v>186</v>
      </c>
      <c r="AA29" s="765" t="s">
        <v>994</v>
      </c>
      <c r="AB29" s="166" t="s">
        <v>995</v>
      </c>
      <c r="AC29" s="166" t="s">
        <v>996</v>
      </c>
      <c r="AD29" s="166" t="s">
        <v>1058</v>
      </c>
      <c r="AE29" s="143" t="s">
        <v>186</v>
      </c>
      <c r="AF29" s="1994"/>
      <c r="AG29" s="1995"/>
      <c r="AH29" s="1995"/>
      <c r="AI29" s="1995"/>
      <c r="AJ29" s="1891" t="s">
        <v>63</v>
      </c>
      <c r="AK29" s="1996" t="s">
        <v>998</v>
      </c>
      <c r="AL29" s="143" t="s">
        <v>186</v>
      </c>
      <c r="AM29" s="1997" t="s">
        <v>999</v>
      </c>
      <c r="AN29" s="143" t="s">
        <v>186</v>
      </c>
      <c r="AO29" s="1998" t="s">
        <v>1000</v>
      </c>
      <c r="AP29" s="143" t="s">
        <v>186</v>
      </c>
      <c r="AQ29" s="3457"/>
      <c r="AR29" s="1891" t="s">
        <v>63</v>
      </c>
      <c r="AS29" s="1999"/>
      <c r="AT29" s="2000"/>
      <c r="AU29" s="2001"/>
      <c r="AV29" s="2002"/>
      <c r="AW29" s="2003"/>
      <c r="AX29" s="2002"/>
      <c r="AY29" s="2004"/>
      <c r="AZ29" s="2005"/>
      <c r="BA29" s="2004"/>
      <c r="BB29" s="2006"/>
      <c r="BC29" s="2007"/>
      <c r="BD29" s="2007"/>
      <c r="BE29" s="2007"/>
      <c r="BF29" s="2007"/>
      <c r="BG29" s="2007"/>
      <c r="BH29" s="2007"/>
      <c r="BI29" s="2007"/>
      <c r="BJ29" s="2007"/>
      <c r="BK29" s="2008"/>
      <c r="BL29" s="2009" t="s">
        <v>641</v>
      </c>
      <c r="BM29" s="2010"/>
      <c r="BN29" s="2011"/>
      <c r="BO29" s="2012" t="s">
        <v>3460</v>
      </c>
    </row>
    <row r="30" spans="1:67" s="33" customFormat="1" ht="13.5" customHeight="1">
      <c r="A30" s="2013">
        <v>23</v>
      </c>
      <c r="B30" s="64" t="s">
        <v>2424</v>
      </c>
      <c r="C30" s="64" t="s">
        <v>299</v>
      </c>
      <c r="D30" s="64" t="s">
        <v>989</v>
      </c>
      <c r="E30" s="2014"/>
      <c r="F30" s="2015" t="s">
        <v>59</v>
      </c>
      <c r="G30" s="2016" t="s">
        <v>1133</v>
      </c>
      <c r="H30" s="64"/>
      <c r="I30" s="64"/>
      <c r="J30" s="64"/>
      <c r="K30" s="2017">
        <v>2</v>
      </c>
      <c r="L30" s="251">
        <v>8</v>
      </c>
      <c r="M30" s="251">
        <v>4</v>
      </c>
      <c r="N30" s="3524">
        <v>0</v>
      </c>
      <c r="O30" s="1902">
        <v>4</v>
      </c>
      <c r="P30" s="1903">
        <v>4</v>
      </c>
      <c r="Q30" s="3584">
        <v>4</v>
      </c>
      <c r="R30" s="3578"/>
      <c r="S30" s="244">
        <f t="shared" si="2"/>
        <v>26</v>
      </c>
      <c r="T30" s="244">
        <f t="shared" si="3"/>
        <v>26</v>
      </c>
      <c r="U30" s="476" t="s">
        <v>1002</v>
      </c>
      <c r="V30" s="225" t="s">
        <v>63</v>
      </c>
      <c r="W30" s="477" t="s">
        <v>1134</v>
      </c>
      <c r="X30" s="478" t="s">
        <v>186</v>
      </c>
      <c r="Y30" s="479" t="s">
        <v>1135</v>
      </c>
      <c r="Z30" s="225" t="s">
        <v>63</v>
      </c>
      <c r="AA30" s="20" t="s">
        <v>1005</v>
      </c>
      <c r="AB30" s="16" t="s">
        <v>1136</v>
      </c>
      <c r="AC30" s="16" t="s">
        <v>1137</v>
      </c>
      <c r="AD30" s="16" t="s">
        <v>1138</v>
      </c>
      <c r="AE30" s="225" t="s">
        <v>63</v>
      </c>
      <c r="AF30" s="1904" t="s">
        <v>122</v>
      </c>
      <c r="AG30" s="132"/>
      <c r="AH30" s="132"/>
      <c r="AI30" s="132"/>
      <c r="AJ30" s="1906" t="s">
        <v>63</v>
      </c>
      <c r="AK30" s="2018" t="s">
        <v>1139</v>
      </c>
      <c r="AL30" s="225" t="s">
        <v>63</v>
      </c>
      <c r="AM30" s="2019" t="s">
        <v>1010</v>
      </c>
      <c r="AN30" s="225" t="s">
        <v>63</v>
      </c>
      <c r="AO30" s="2020" t="s">
        <v>1011</v>
      </c>
      <c r="AP30" s="225" t="s">
        <v>63</v>
      </c>
      <c r="AQ30" s="3458"/>
      <c r="AR30" s="1906" t="s">
        <v>63</v>
      </c>
      <c r="AS30" s="2021"/>
      <c r="AT30" s="2022"/>
      <c r="AU30" s="1873" t="s">
        <v>1140</v>
      </c>
      <c r="AV30" s="1877" t="s">
        <v>379</v>
      </c>
      <c r="AW30" s="2023">
        <v>206199</v>
      </c>
      <c r="AX30" s="1877" t="s">
        <v>2425</v>
      </c>
      <c r="AY30" s="1874" t="s">
        <v>1142</v>
      </c>
      <c r="AZ30" s="1873"/>
      <c r="BA30" s="1874"/>
      <c r="BB30" s="2024"/>
      <c r="BC30" s="2025"/>
      <c r="BD30" s="2025"/>
      <c r="BE30" s="2025"/>
      <c r="BF30" s="2025"/>
      <c r="BG30" s="2025"/>
      <c r="BH30" s="2025"/>
      <c r="BI30" s="2025"/>
      <c r="BJ30" s="2025"/>
      <c r="BK30" s="2026"/>
      <c r="BL30" s="2027" t="s">
        <v>641</v>
      </c>
      <c r="BM30" s="2028" t="s">
        <v>3313</v>
      </c>
      <c r="BN30" s="2028" t="s">
        <v>3314</v>
      </c>
      <c r="BO30" s="2029" t="s">
        <v>3315</v>
      </c>
    </row>
    <row r="31" spans="1:67" s="33" customFormat="1" ht="13.5" customHeight="1">
      <c r="A31" s="2013">
        <v>24</v>
      </c>
      <c r="B31" s="64" t="s">
        <v>2424</v>
      </c>
      <c r="C31" s="890" t="s">
        <v>299</v>
      </c>
      <c r="D31" s="64" t="s">
        <v>989</v>
      </c>
      <c r="E31" s="2030"/>
      <c r="F31" s="2031" t="s">
        <v>59</v>
      </c>
      <c r="G31" s="2016" t="s">
        <v>1001</v>
      </c>
      <c r="H31" s="64"/>
      <c r="I31" s="890"/>
      <c r="J31" s="64"/>
      <c r="K31" s="2017">
        <v>2</v>
      </c>
      <c r="L31" s="251">
        <v>8</v>
      </c>
      <c r="M31" s="251">
        <v>8</v>
      </c>
      <c r="N31" s="3524">
        <v>0</v>
      </c>
      <c r="O31" s="1902">
        <v>1</v>
      </c>
      <c r="P31" s="1903">
        <v>4</v>
      </c>
      <c r="Q31" s="3584">
        <v>4</v>
      </c>
      <c r="R31" s="3578"/>
      <c r="S31" s="244">
        <f t="shared" si="2"/>
        <v>27</v>
      </c>
      <c r="T31" s="244">
        <f t="shared" si="3"/>
        <v>27</v>
      </c>
      <c r="U31" s="476" t="s">
        <v>1002</v>
      </c>
      <c r="V31" s="225" t="s">
        <v>63</v>
      </c>
      <c r="W31" s="477" t="s">
        <v>2426</v>
      </c>
      <c r="X31" s="478" t="s">
        <v>186</v>
      </c>
      <c r="Y31" s="479" t="s">
        <v>1004</v>
      </c>
      <c r="Z31" s="225" t="s">
        <v>63</v>
      </c>
      <c r="AA31" s="20" t="s">
        <v>1005</v>
      </c>
      <c r="AB31" s="16" t="s">
        <v>1006</v>
      </c>
      <c r="AC31" s="16" t="s">
        <v>1007</v>
      </c>
      <c r="AD31" s="16" t="s">
        <v>1008</v>
      </c>
      <c r="AE31" s="225" t="s">
        <v>63</v>
      </c>
      <c r="AF31" s="1904" t="s">
        <v>122</v>
      </c>
      <c r="AG31" s="1905"/>
      <c r="AH31" s="1905"/>
      <c r="AI31" s="1905"/>
      <c r="AJ31" s="1906" t="s">
        <v>63</v>
      </c>
      <c r="AK31" s="229" t="s">
        <v>1009</v>
      </c>
      <c r="AL31" s="225" t="s">
        <v>63</v>
      </c>
      <c r="AM31" s="15" t="s">
        <v>1010</v>
      </c>
      <c r="AN31" s="225" t="s">
        <v>63</v>
      </c>
      <c r="AO31" s="34" t="s">
        <v>1011</v>
      </c>
      <c r="AP31" s="225" t="s">
        <v>63</v>
      </c>
      <c r="AQ31" s="3458"/>
      <c r="AR31" s="1906" t="s">
        <v>63</v>
      </c>
      <c r="AS31" s="535"/>
      <c r="AT31" s="889"/>
      <c r="AU31" s="535"/>
      <c r="AV31" s="888" t="s">
        <v>379</v>
      </c>
      <c r="AW31" s="888">
        <v>206140</v>
      </c>
      <c r="AX31" s="888" t="s">
        <v>1012</v>
      </c>
      <c r="AY31" s="889" t="s">
        <v>1013</v>
      </c>
      <c r="AZ31" s="535"/>
      <c r="BA31" s="889"/>
      <c r="BB31" s="535"/>
      <c r="BC31" s="888"/>
      <c r="BD31" s="888"/>
      <c r="BE31" s="888" t="s">
        <v>59</v>
      </c>
      <c r="BF31" s="888" t="s">
        <v>59</v>
      </c>
      <c r="BG31" s="888"/>
      <c r="BH31" s="888" t="s">
        <v>59</v>
      </c>
      <c r="BI31" s="888" t="s">
        <v>59</v>
      </c>
      <c r="BJ31" s="888" t="s">
        <v>59</v>
      </c>
      <c r="BK31" s="889"/>
      <c r="BL31" s="2027" t="s">
        <v>641</v>
      </c>
      <c r="BM31" s="2028" t="s">
        <v>3313</v>
      </c>
      <c r="BN31" s="2028" t="s">
        <v>3314</v>
      </c>
      <c r="BO31" s="2029" t="s">
        <v>3315</v>
      </c>
    </row>
    <row r="32" spans="1:67" s="33" customFormat="1" ht="13.5" customHeight="1">
      <c r="A32" s="2013">
        <v>25</v>
      </c>
      <c r="B32" s="64" t="s">
        <v>2424</v>
      </c>
      <c r="C32" s="890" t="s">
        <v>299</v>
      </c>
      <c r="D32" s="64" t="s">
        <v>989</v>
      </c>
      <c r="E32" s="2030"/>
      <c r="F32" s="2031" t="s">
        <v>59</v>
      </c>
      <c r="G32" s="2016" t="s">
        <v>1014</v>
      </c>
      <c r="H32" s="64"/>
      <c r="I32" s="890"/>
      <c r="J32" s="64"/>
      <c r="K32" s="2017">
        <v>1</v>
      </c>
      <c r="L32" s="251">
        <v>8</v>
      </c>
      <c r="M32" s="251">
        <v>8</v>
      </c>
      <c r="N32" s="3524">
        <v>0</v>
      </c>
      <c r="O32" s="1902">
        <v>4</v>
      </c>
      <c r="P32" s="1903">
        <v>4</v>
      </c>
      <c r="Q32" s="3584">
        <v>4</v>
      </c>
      <c r="R32" s="3578"/>
      <c r="S32" s="244">
        <f t="shared" si="2"/>
        <v>29</v>
      </c>
      <c r="T32" s="244">
        <f t="shared" si="3"/>
        <v>29</v>
      </c>
      <c r="U32" s="476" t="s">
        <v>1002</v>
      </c>
      <c r="V32" s="225" t="s">
        <v>63</v>
      </c>
      <c r="W32" s="477" t="s">
        <v>1015</v>
      </c>
      <c r="X32" s="478" t="s">
        <v>186</v>
      </c>
      <c r="Y32" s="479" t="s">
        <v>1016</v>
      </c>
      <c r="Z32" s="225" t="s">
        <v>63</v>
      </c>
      <c r="AA32" s="20" t="s">
        <v>1005</v>
      </c>
      <c r="AB32" s="16" t="s">
        <v>1017</v>
      </c>
      <c r="AC32" s="16" t="s">
        <v>1018</v>
      </c>
      <c r="AD32" s="16" t="s">
        <v>1019</v>
      </c>
      <c r="AE32" s="225" t="s">
        <v>63</v>
      </c>
      <c r="AF32" s="1904" t="s">
        <v>122</v>
      </c>
      <c r="AG32" s="1905"/>
      <c r="AH32" s="1905"/>
      <c r="AI32" s="1905"/>
      <c r="AJ32" s="1906" t="s">
        <v>63</v>
      </c>
      <c r="AK32" s="229" t="s">
        <v>1020</v>
      </c>
      <c r="AL32" s="225" t="s">
        <v>63</v>
      </c>
      <c r="AM32" s="15" t="s">
        <v>1010</v>
      </c>
      <c r="AN32" s="225" t="s">
        <v>63</v>
      </c>
      <c r="AO32" s="34" t="s">
        <v>1011</v>
      </c>
      <c r="AP32" s="225" t="s">
        <v>63</v>
      </c>
      <c r="AQ32" s="3458"/>
      <c r="AR32" s="1906" t="s">
        <v>63</v>
      </c>
      <c r="AS32" s="535"/>
      <c r="AT32" s="889"/>
      <c r="AU32" s="535" t="s">
        <v>1021</v>
      </c>
      <c r="AV32" s="888" t="s">
        <v>379</v>
      </c>
      <c r="AW32" s="888">
        <v>206199</v>
      </c>
      <c r="AX32" s="1857" t="s">
        <v>1022</v>
      </c>
      <c r="AY32" s="889" t="s">
        <v>1023</v>
      </c>
      <c r="AZ32" s="535"/>
      <c r="BA32" s="889"/>
      <c r="BB32" s="535"/>
      <c r="BC32" s="888"/>
      <c r="BD32" s="888"/>
      <c r="BE32" s="888" t="s">
        <v>59</v>
      </c>
      <c r="BF32" s="888"/>
      <c r="BG32" s="888"/>
      <c r="BH32" s="888"/>
      <c r="BI32" s="888" t="s">
        <v>59</v>
      </c>
      <c r="BJ32" s="888"/>
      <c r="BK32" s="889"/>
      <c r="BL32" s="2027" t="s">
        <v>641</v>
      </c>
      <c r="BM32" s="2028" t="s">
        <v>3313</v>
      </c>
      <c r="BN32" s="2028" t="s">
        <v>3314</v>
      </c>
      <c r="BO32" s="2029" t="s">
        <v>3315</v>
      </c>
    </row>
    <row r="33" spans="1:67" s="33" customFormat="1" ht="13.5" customHeight="1">
      <c r="A33" s="2013">
        <v>26</v>
      </c>
      <c r="B33" s="64" t="s">
        <v>2424</v>
      </c>
      <c r="C33" s="890" t="s">
        <v>299</v>
      </c>
      <c r="D33" s="64" t="s">
        <v>989</v>
      </c>
      <c r="E33" s="2030"/>
      <c r="F33" s="2031" t="s">
        <v>59</v>
      </c>
      <c r="G33" s="2016" t="s">
        <v>1024</v>
      </c>
      <c r="H33" s="64"/>
      <c r="I33" s="890"/>
      <c r="J33" s="64"/>
      <c r="K33" s="2017">
        <v>2</v>
      </c>
      <c r="L33" s="251">
        <v>8</v>
      </c>
      <c r="M33" s="251">
        <v>8</v>
      </c>
      <c r="N33" s="3524">
        <v>4</v>
      </c>
      <c r="O33" s="1902">
        <v>1</v>
      </c>
      <c r="P33" s="1903">
        <v>4</v>
      </c>
      <c r="Q33" s="3584">
        <v>4</v>
      </c>
      <c r="R33" s="3578"/>
      <c r="S33" s="244">
        <f t="shared" si="2"/>
        <v>27</v>
      </c>
      <c r="T33" s="244">
        <f t="shared" si="3"/>
        <v>31</v>
      </c>
      <c r="U33" s="476" t="s">
        <v>1002</v>
      </c>
      <c r="V33" s="225" t="s">
        <v>63</v>
      </c>
      <c r="W33" s="477" t="s">
        <v>1025</v>
      </c>
      <c r="X33" s="478" t="s">
        <v>186</v>
      </c>
      <c r="Y33" s="479" t="s">
        <v>1004</v>
      </c>
      <c r="Z33" s="225" t="s">
        <v>63</v>
      </c>
      <c r="AA33" s="20" t="s">
        <v>1005</v>
      </c>
      <c r="AB33" s="16" t="s">
        <v>1026</v>
      </c>
      <c r="AC33" s="16" t="s">
        <v>1027</v>
      </c>
      <c r="AD33" s="16" t="s">
        <v>1028</v>
      </c>
      <c r="AE33" s="225" t="s">
        <v>63</v>
      </c>
      <c r="AF33" s="1904" t="s">
        <v>70</v>
      </c>
      <c r="AG33" s="1905"/>
      <c r="AH33" s="1905"/>
      <c r="AI33" s="1905"/>
      <c r="AJ33" s="1906" t="s">
        <v>63</v>
      </c>
      <c r="AK33" s="229" t="s">
        <v>1029</v>
      </c>
      <c r="AL33" s="225" t="s">
        <v>63</v>
      </c>
      <c r="AM33" s="15" t="s">
        <v>1030</v>
      </c>
      <c r="AN33" s="225" t="s">
        <v>63</v>
      </c>
      <c r="AO33" s="34" t="s">
        <v>1011</v>
      </c>
      <c r="AP33" s="225" t="s">
        <v>63</v>
      </c>
      <c r="AQ33" s="3458"/>
      <c r="AR33" s="1906" t="s">
        <v>63</v>
      </c>
      <c r="AS33" s="535"/>
      <c r="AT33" s="889"/>
      <c r="AU33" s="535" t="s">
        <v>1031</v>
      </c>
      <c r="AV33" s="888" t="s">
        <v>428</v>
      </c>
      <c r="AW33" s="888">
        <v>206178</v>
      </c>
      <c r="AX33" s="888" t="s">
        <v>1032</v>
      </c>
      <c r="AY33" s="889" t="s">
        <v>1033</v>
      </c>
      <c r="AZ33" s="535"/>
      <c r="BA33" s="889"/>
      <c r="BB33" s="535"/>
      <c r="BC33" s="888"/>
      <c r="BD33" s="888"/>
      <c r="BE33" s="888"/>
      <c r="BF33" s="888"/>
      <c r="BG33" s="888"/>
      <c r="BH33" s="888"/>
      <c r="BI33" s="888"/>
      <c r="BJ33" s="888"/>
      <c r="BK33" s="889"/>
      <c r="BL33" s="2027" t="s">
        <v>486</v>
      </c>
      <c r="BM33" s="2028" t="s">
        <v>3316</v>
      </c>
      <c r="BN33" s="2028" t="s">
        <v>3317</v>
      </c>
      <c r="BO33" s="2029" t="s">
        <v>3318</v>
      </c>
    </row>
    <row r="34" spans="1:67" s="59" customFormat="1" ht="12" customHeight="1">
      <c r="A34" s="2013">
        <v>27</v>
      </c>
      <c r="B34" s="65" t="s">
        <v>2424</v>
      </c>
      <c r="C34" s="2032" t="s">
        <v>299</v>
      </c>
      <c r="D34" s="2032" t="s">
        <v>1052</v>
      </c>
      <c r="E34" s="2033" t="s">
        <v>59</v>
      </c>
      <c r="F34" s="2034" t="s">
        <v>59</v>
      </c>
      <c r="G34" s="2035" t="s">
        <v>1052</v>
      </c>
      <c r="H34" s="2036"/>
      <c r="I34" s="2032"/>
      <c r="J34" s="2036"/>
      <c r="K34" s="2037">
        <v>2</v>
      </c>
      <c r="L34" s="2038">
        <v>8</v>
      </c>
      <c r="M34" s="2038">
        <v>8</v>
      </c>
      <c r="N34" s="3524">
        <v>0</v>
      </c>
      <c r="O34" s="2039">
        <v>4</v>
      </c>
      <c r="P34" s="2039">
        <v>4</v>
      </c>
      <c r="Q34" s="3589">
        <v>4</v>
      </c>
      <c r="R34" s="3578"/>
      <c r="S34" s="244">
        <f t="shared" si="2"/>
        <v>30</v>
      </c>
      <c r="T34" s="244">
        <f t="shared" si="3"/>
        <v>30</v>
      </c>
      <c r="U34" s="476" t="s">
        <v>1053</v>
      </c>
      <c r="V34" s="225" t="s">
        <v>186</v>
      </c>
      <c r="W34" s="477" t="s">
        <v>1054</v>
      </c>
      <c r="X34" s="478" t="s">
        <v>1055</v>
      </c>
      <c r="Y34" s="479" t="s">
        <v>1056</v>
      </c>
      <c r="Z34" s="225" t="s">
        <v>186</v>
      </c>
      <c r="AA34" s="20" t="s">
        <v>1057</v>
      </c>
      <c r="AB34" s="16"/>
      <c r="AC34" s="16"/>
      <c r="AD34" s="16" t="s">
        <v>1058</v>
      </c>
      <c r="AE34" s="225" t="s">
        <v>186</v>
      </c>
      <c r="AF34" s="2040"/>
      <c r="AG34" s="2041"/>
      <c r="AH34" s="2041"/>
      <c r="AI34" s="2041"/>
      <c r="AJ34" s="1906" t="s">
        <v>63</v>
      </c>
      <c r="AK34" s="2018" t="s">
        <v>998</v>
      </c>
      <c r="AL34" s="225" t="s">
        <v>186</v>
      </c>
      <c r="AM34" s="2042" t="s">
        <v>999</v>
      </c>
      <c r="AN34" s="225" t="s">
        <v>186</v>
      </c>
      <c r="AO34" s="2043" t="s">
        <v>1000</v>
      </c>
      <c r="AP34" s="225" t="s">
        <v>186</v>
      </c>
      <c r="AQ34" s="3458"/>
      <c r="AR34" s="1906" t="s">
        <v>63</v>
      </c>
      <c r="AS34" s="2044"/>
      <c r="AT34" s="2045"/>
      <c r="AU34" s="2046"/>
      <c r="AV34" s="2047"/>
      <c r="AW34" s="2048"/>
      <c r="AX34" s="2047"/>
      <c r="AY34" s="2049"/>
      <c r="AZ34" s="2046"/>
      <c r="BA34" s="2049"/>
      <c r="BB34" s="535"/>
      <c r="BC34" s="888"/>
      <c r="BD34" s="888"/>
      <c r="BE34" s="888"/>
      <c r="BF34" s="2047"/>
      <c r="BG34" s="2047"/>
      <c r="BH34" s="2047"/>
      <c r="BI34" s="2047"/>
      <c r="BJ34" s="2047"/>
      <c r="BK34" s="2049"/>
      <c r="BL34" s="2027" t="s">
        <v>641</v>
      </c>
      <c r="BM34" s="2047"/>
      <c r="BN34" s="2050"/>
      <c r="BO34" s="2051" t="s">
        <v>3460</v>
      </c>
    </row>
    <row r="35" spans="1:67" s="33" customFormat="1" ht="13.5" customHeight="1">
      <c r="A35" s="2013">
        <v>28</v>
      </c>
      <c r="B35" s="64" t="s">
        <v>2424</v>
      </c>
      <c r="C35" s="64" t="s">
        <v>299</v>
      </c>
      <c r="D35" s="64" t="s">
        <v>1052</v>
      </c>
      <c r="E35" s="2014"/>
      <c r="F35" s="2015" t="s">
        <v>59</v>
      </c>
      <c r="G35" s="2016" t="s">
        <v>1143</v>
      </c>
      <c r="H35" s="64"/>
      <c r="I35" s="64"/>
      <c r="J35" s="64"/>
      <c r="K35" s="2017">
        <v>2</v>
      </c>
      <c r="L35" s="251">
        <v>8</v>
      </c>
      <c r="M35" s="251">
        <v>4</v>
      </c>
      <c r="N35" s="3524">
        <v>0</v>
      </c>
      <c r="O35" s="1902">
        <v>4</v>
      </c>
      <c r="P35" s="1903">
        <v>4</v>
      </c>
      <c r="Q35" s="3584">
        <v>4</v>
      </c>
      <c r="R35" s="3578"/>
      <c r="S35" s="244">
        <f t="shared" si="2"/>
        <v>26</v>
      </c>
      <c r="T35" s="244">
        <f t="shared" si="3"/>
        <v>26</v>
      </c>
      <c r="U35" s="476" t="s">
        <v>1002</v>
      </c>
      <c r="V35" s="225" t="s">
        <v>63</v>
      </c>
      <c r="W35" s="477" t="s">
        <v>1134</v>
      </c>
      <c r="X35" s="478" t="s">
        <v>186</v>
      </c>
      <c r="Y35" s="479" t="s">
        <v>1135</v>
      </c>
      <c r="Z35" s="225" t="s">
        <v>63</v>
      </c>
      <c r="AA35" s="20" t="s">
        <v>1005</v>
      </c>
      <c r="AB35" s="16" t="s">
        <v>1144</v>
      </c>
      <c r="AC35" s="16" t="s">
        <v>1137</v>
      </c>
      <c r="AD35" s="16" t="s">
        <v>1138</v>
      </c>
      <c r="AE35" s="225" t="s">
        <v>63</v>
      </c>
      <c r="AF35" s="1904" t="s">
        <v>122</v>
      </c>
      <c r="AG35" s="132"/>
      <c r="AH35" s="132"/>
      <c r="AI35" s="132"/>
      <c r="AJ35" s="1906" t="s">
        <v>63</v>
      </c>
      <c r="AK35" s="2018" t="s">
        <v>1139</v>
      </c>
      <c r="AL35" s="225" t="s">
        <v>63</v>
      </c>
      <c r="AM35" s="2019" t="s">
        <v>1010</v>
      </c>
      <c r="AN35" s="225" t="s">
        <v>63</v>
      </c>
      <c r="AO35" s="2020" t="s">
        <v>1011</v>
      </c>
      <c r="AP35" s="225" t="s">
        <v>63</v>
      </c>
      <c r="AQ35" s="3458"/>
      <c r="AR35" s="1906" t="s">
        <v>63</v>
      </c>
      <c r="AS35" s="2021"/>
      <c r="AT35" s="2022"/>
      <c r="AU35" s="1873" t="s">
        <v>1140</v>
      </c>
      <c r="AV35" s="1877" t="s">
        <v>379</v>
      </c>
      <c r="AW35" s="2023">
        <v>206199</v>
      </c>
      <c r="AX35" s="1877" t="s">
        <v>2425</v>
      </c>
      <c r="AY35" s="1874" t="s">
        <v>1142</v>
      </c>
      <c r="AZ35" s="1873"/>
      <c r="BA35" s="1874"/>
      <c r="BB35" s="535"/>
      <c r="BC35" s="888"/>
      <c r="BD35" s="888"/>
      <c r="BE35" s="888"/>
      <c r="BF35" s="2025"/>
      <c r="BG35" s="2025"/>
      <c r="BH35" s="2025"/>
      <c r="BI35" s="2025"/>
      <c r="BJ35" s="2025"/>
      <c r="BK35" s="2026"/>
      <c r="BL35" s="2027" t="s">
        <v>641</v>
      </c>
      <c r="BM35" s="2028" t="s">
        <v>3321</v>
      </c>
      <c r="BN35" s="2028" t="s">
        <v>3314</v>
      </c>
      <c r="BO35" s="2029"/>
    </row>
    <row r="36" spans="1:67" s="33" customFormat="1" ht="13.5" customHeight="1">
      <c r="A36" s="2013">
        <v>29</v>
      </c>
      <c r="B36" s="64" t="s">
        <v>2424</v>
      </c>
      <c r="C36" s="890" t="s">
        <v>299</v>
      </c>
      <c r="D36" s="64" t="s">
        <v>1052</v>
      </c>
      <c r="E36" s="2030"/>
      <c r="F36" s="2031" t="s">
        <v>59</v>
      </c>
      <c r="G36" s="2016" t="s">
        <v>1059</v>
      </c>
      <c r="H36" s="64"/>
      <c r="I36" s="890"/>
      <c r="J36" s="64"/>
      <c r="K36" s="2017">
        <v>2</v>
      </c>
      <c r="L36" s="251">
        <v>8</v>
      </c>
      <c r="M36" s="251">
        <v>8</v>
      </c>
      <c r="N36" s="3524">
        <v>0</v>
      </c>
      <c r="O36" s="1902">
        <v>1</v>
      </c>
      <c r="P36" s="1903">
        <v>4</v>
      </c>
      <c r="Q36" s="3584">
        <v>4</v>
      </c>
      <c r="R36" s="3578"/>
      <c r="S36" s="244">
        <f t="shared" si="2"/>
        <v>27</v>
      </c>
      <c r="T36" s="244">
        <f t="shared" si="3"/>
        <v>27</v>
      </c>
      <c r="U36" s="476" t="s">
        <v>1002</v>
      </c>
      <c r="V36" s="225" t="s">
        <v>63</v>
      </c>
      <c r="W36" s="477" t="s">
        <v>1060</v>
      </c>
      <c r="X36" s="478" t="s">
        <v>186</v>
      </c>
      <c r="Y36" s="479" t="s">
        <v>1004</v>
      </c>
      <c r="Z36" s="225" t="s">
        <v>63</v>
      </c>
      <c r="AA36" s="20" t="s">
        <v>1005</v>
      </c>
      <c r="AB36" s="16" t="s">
        <v>1006</v>
      </c>
      <c r="AC36" s="16" t="s">
        <v>1007</v>
      </c>
      <c r="AD36" s="16" t="s">
        <v>1008</v>
      </c>
      <c r="AE36" s="225" t="s">
        <v>63</v>
      </c>
      <c r="AF36" s="1904" t="s">
        <v>122</v>
      </c>
      <c r="AG36" s="1905"/>
      <c r="AH36" s="1905"/>
      <c r="AI36" s="1905"/>
      <c r="AJ36" s="1906" t="s">
        <v>63</v>
      </c>
      <c r="AK36" s="229" t="s">
        <v>1009</v>
      </c>
      <c r="AL36" s="225" t="s">
        <v>63</v>
      </c>
      <c r="AM36" s="15" t="s">
        <v>1010</v>
      </c>
      <c r="AN36" s="225" t="s">
        <v>63</v>
      </c>
      <c r="AO36" s="34" t="s">
        <v>1011</v>
      </c>
      <c r="AP36" s="225" t="s">
        <v>63</v>
      </c>
      <c r="AQ36" s="3458"/>
      <c r="AR36" s="1906" t="s">
        <v>63</v>
      </c>
      <c r="AS36" s="535"/>
      <c r="AT36" s="889"/>
      <c r="AU36" s="535"/>
      <c r="AV36" s="888" t="s">
        <v>379</v>
      </c>
      <c r="AW36" s="888">
        <v>206140</v>
      </c>
      <c r="AX36" s="888" t="s">
        <v>1012</v>
      </c>
      <c r="AY36" s="889" t="s">
        <v>1013</v>
      </c>
      <c r="AZ36" s="535"/>
      <c r="BA36" s="889"/>
      <c r="BB36" s="535"/>
      <c r="BC36" s="888"/>
      <c r="BD36" s="888"/>
      <c r="BE36" s="888" t="s">
        <v>59</v>
      </c>
      <c r="BF36" s="888" t="s">
        <v>59</v>
      </c>
      <c r="BG36" s="888"/>
      <c r="BH36" s="888" t="s">
        <v>59</v>
      </c>
      <c r="BI36" s="888" t="s">
        <v>59</v>
      </c>
      <c r="BJ36" s="888" t="s">
        <v>59</v>
      </c>
      <c r="BK36" s="889"/>
      <c r="BL36" s="2027" t="s">
        <v>641</v>
      </c>
      <c r="BM36" s="2028" t="s">
        <v>3321</v>
      </c>
      <c r="BN36" s="2028" t="s">
        <v>3314</v>
      </c>
      <c r="BO36" s="2029"/>
    </row>
    <row r="37" spans="1:67" s="33" customFormat="1" ht="13.5" customHeight="1">
      <c r="A37" s="2013">
        <v>30</v>
      </c>
      <c r="B37" s="64" t="s">
        <v>2424</v>
      </c>
      <c r="C37" s="890" t="s">
        <v>299</v>
      </c>
      <c r="D37" s="64" t="s">
        <v>1052</v>
      </c>
      <c r="E37" s="2030"/>
      <c r="F37" s="2031" t="s">
        <v>59</v>
      </c>
      <c r="G37" s="2016" t="s">
        <v>1061</v>
      </c>
      <c r="H37" s="64"/>
      <c r="I37" s="890"/>
      <c r="J37" s="64"/>
      <c r="K37" s="2017">
        <v>2</v>
      </c>
      <c r="L37" s="251">
        <v>8</v>
      </c>
      <c r="M37" s="251">
        <v>8</v>
      </c>
      <c r="N37" s="3524">
        <v>4</v>
      </c>
      <c r="O37" s="1902">
        <v>1</v>
      </c>
      <c r="P37" s="1903">
        <v>4</v>
      </c>
      <c r="Q37" s="3584">
        <v>4</v>
      </c>
      <c r="R37" s="3578"/>
      <c r="S37" s="244">
        <f t="shared" si="2"/>
        <v>27</v>
      </c>
      <c r="T37" s="244">
        <f t="shared" si="3"/>
        <v>31</v>
      </c>
      <c r="U37" s="476" t="s">
        <v>1002</v>
      </c>
      <c r="V37" s="225" t="s">
        <v>63</v>
      </c>
      <c r="W37" s="477" t="s">
        <v>1062</v>
      </c>
      <c r="X37" s="478" t="s">
        <v>186</v>
      </c>
      <c r="Y37" s="479" t="s">
        <v>1004</v>
      </c>
      <c r="Z37" s="225" t="s">
        <v>63</v>
      </c>
      <c r="AA37" s="20" t="s">
        <v>1005</v>
      </c>
      <c r="AB37" s="16" t="s">
        <v>1026</v>
      </c>
      <c r="AC37" s="16" t="s">
        <v>1027</v>
      </c>
      <c r="AD37" s="16" t="s">
        <v>1028</v>
      </c>
      <c r="AE37" s="225" t="s">
        <v>63</v>
      </c>
      <c r="AF37" s="1904" t="s">
        <v>70</v>
      </c>
      <c r="AG37" s="1905"/>
      <c r="AH37" s="1905"/>
      <c r="AI37" s="1905"/>
      <c r="AJ37" s="1906" t="s">
        <v>63</v>
      </c>
      <c r="AK37" s="229" t="s">
        <v>1029</v>
      </c>
      <c r="AL37" s="225" t="s">
        <v>63</v>
      </c>
      <c r="AM37" s="15" t="s">
        <v>1030</v>
      </c>
      <c r="AN37" s="225" t="s">
        <v>63</v>
      </c>
      <c r="AO37" s="34" t="s">
        <v>1011</v>
      </c>
      <c r="AP37" s="225" t="s">
        <v>63</v>
      </c>
      <c r="AQ37" s="3458"/>
      <c r="AR37" s="1906" t="s">
        <v>63</v>
      </c>
      <c r="AS37" s="535"/>
      <c r="AT37" s="889"/>
      <c r="AU37" s="535" t="s">
        <v>1063</v>
      </c>
      <c r="AV37" s="888" t="s">
        <v>428</v>
      </c>
      <c r="AW37" s="888">
        <v>206178</v>
      </c>
      <c r="AX37" s="888" t="s">
        <v>1032</v>
      </c>
      <c r="AY37" s="889" t="s">
        <v>1033</v>
      </c>
      <c r="AZ37" s="535"/>
      <c r="BA37" s="889"/>
      <c r="BB37" s="535"/>
      <c r="BC37" s="888"/>
      <c r="BD37" s="888"/>
      <c r="BE37" s="888"/>
      <c r="BF37" s="888"/>
      <c r="BG37" s="888"/>
      <c r="BH37" s="888"/>
      <c r="BI37" s="888"/>
      <c r="BJ37" s="888"/>
      <c r="BK37" s="889"/>
      <c r="BL37" s="2027" t="s">
        <v>641</v>
      </c>
      <c r="BM37" s="2028" t="s">
        <v>3322</v>
      </c>
      <c r="BN37" s="2028" t="s">
        <v>499</v>
      </c>
      <c r="BO37" s="2029"/>
    </row>
    <row r="38" spans="1:67" s="51" customFormat="1" ht="12" customHeight="1">
      <c r="A38" s="2013">
        <v>31</v>
      </c>
      <c r="B38" s="64" t="s">
        <v>2424</v>
      </c>
      <c r="C38" s="890" t="s">
        <v>299</v>
      </c>
      <c r="D38" s="64" t="s">
        <v>1052</v>
      </c>
      <c r="E38" s="2052"/>
      <c r="F38" s="2053" t="s">
        <v>59</v>
      </c>
      <c r="G38" s="2016" t="s">
        <v>1064</v>
      </c>
      <c r="H38" s="64"/>
      <c r="I38" s="906"/>
      <c r="J38" s="64"/>
      <c r="K38" s="2017">
        <v>2</v>
      </c>
      <c r="L38" s="2054">
        <v>8</v>
      </c>
      <c r="M38" s="251">
        <v>8</v>
      </c>
      <c r="N38" s="3524">
        <v>0</v>
      </c>
      <c r="O38" s="1902">
        <v>4</v>
      </c>
      <c r="P38" s="1903">
        <v>4</v>
      </c>
      <c r="Q38" s="3584">
        <v>1</v>
      </c>
      <c r="R38" s="3578"/>
      <c r="S38" s="244">
        <f t="shared" si="2"/>
        <v>27</v>
      </c>
      <c r="T38" s="244">
        <f t="shared" si="3"/>
        <v>27</v>
      </c>
      <c r="U38" s="476" t="s">
        <v>1065</v>
      </c>
      <c r="V38" s="225" t="s">
        <v>63</v>
      </c>
      <c r="W38" s="477" t="s">
        <v>1066</v>
      </c>
      <c r="X38" s="478" t="s">
        <v>186</v>
      </c>
      <c r="Y38" s="479" t="s">
        <v>1067</v>
      </c>
      <c r="Z38" s="225" t="s">
        <v>63</v>
      </c>
      <c r="AA38" s="20" t="s">
        <v>1068</v>
      </c>
      <c r="AB38" s="16" t="s">
        <v>1069</v>
      </c>
      <c r="AC38" s="16"/>
      <c r="AD38" s="16" t="s">
        <v>1019</v>
      </c>
      <c r="AE38" s="225" t="s">
        <v>63</v>
      </c>
      <c r="AF38" s="1904" t="s">
        <v>122</v>
      </c>
      <c r="AG38" s="1905"/>
      <c r="AH38" s="1905"/>
      <c r="AI38" s="1905"/>
      <c r="AJ38" s="1906" t="s">
        <v>63</v>
      </c>
      <c r="AK38" s="229" t="s">
        <v>1020</v>
      </c>
      <c r="AL38" s="225" t="s">
        <v>63</v>
      </c>
      <c r="AM38" s="15" t="s">
        <v>1010</v>
      </c>
      <c r="AN38" s="225" t="s">
        <v>63</v>
      </c>
      <c r="AO38" s="34" t="s">
        <v>1070</v>
      </c>
      <c r="AP38" s="225" t="s">
        <v>63</v>
      </c>
      <c r="AQ38" s="3458"/>
      <c r="AR38" s="1906" t="s">
        <v>63</v>
      </c>
      <c r="AS38" s="535"/>
      <c r="AT38" s="889"/>
      <c r="AU38" s="907" t="s">
        <v>1071</v>
      </c>
      <c r="AV38" s="888" t="s">
        <v>1072</v>
      </c>
      <c r="AW38" s="888">
        <v>100126</v>
      </c>
      <c r="AX38" s="888" t="s">
        <v>1073</v>
      </c>
      <c r="AY38" s="905" t="s">
        <v>1074</v>
      </c>
      <c r="AZ38" s="535"/>
      <c r="BA38" s="889"/>
      <c r="BB38" s="907"/>
      <c r="BC38" s="904"/>
      <c r="BD38" s="904"/>
      <c r="BE38" s="904"/>
      <c r="BF38" s="904"/>
      <c r="BG38" s="904"/>
      <c r="BH38" s="904"/>
      <c r="BI38" s="904"/>
      <c r="BJ38" s="904"/>
      <c r="BK38" s="905"/>
      <c r="BL38" s="2027" t="s">
        <v>641</v>
      </c>
      <c r="BM38" s="2028" t="s">
        <v>3322</v>
      </c>
      <c r="BN38" s="2028" t="s">
        <v>3314</v>
      </c>
      <c r="BO38" s="2029" t="s">
        <v>3323</v>
      </c>
    </row>
    <row r="39" spans="1:67" s="51" customFormat="1" ht="12" customHeight="1">
      <c r="A39" s="2013">
        <v>32</v>
      </c>
      <c r="B39" s="64" t="s">
        <v>2424</v>
      </c>
      <c r="C39" s="890" t="s">
        <v>299</v>
      </c>
      <c r="D39" s="64" t="s">
        <v>1052</v>
      </c>
      <c r="E39" s="2055"/>
      <c r="F39" s="2056" t="s">
        <v>59</v>
      </c>
      <c r="G39" s="2057" t="s">
        <v>1075</v>
      </c>
      <c r="H39" s="2058"/>
      <c r="I39" s="901"/>
      <c r="J39" s="2058"/>
      <c r="K39" s="2059">
        <v>1</v>
      </c>
      <c r="L39" s="251">
        <v>8</v>
      </c>
      <c r="M39" s="251">
        <v>8</v>
      </c>
      <c r="N39" s="3524">
        <v>8</v>
      </c>
      <c r="O39" s="60">
        <v>4</v>
      </c>
      <c r="P39" s="61">
        <v>4</v>
      </c>
      <c r="Q39" s="3590">
        <v>0</v>
      </c>
      <c r="R39" s="3578"/>
      <c r="S39" s="244">
        <f t="shared" si="2"/>
        <v>25</v>
      </c>
      <c r="T39" s="244">
        <f t="shared" si="3"/>
        <v>33</v>
      </c>
      <c r="U39" s="476" t="s">
        <v>1002</v>
      </c>
      <c r="V39" s="225" t="s">
        <v>63</v>
      </c>
      <c r="W39" s="477" t="s">
        <v>1076</v>
      </c>
      <c r="X39" s="478" t="s">
        <v>186</v>
      </c>
      <c r="Y39" s="479" t="s">
        <v>1077</v>
      </c>
      <c r="Z39" s="225" t="s">
        <v>63</v>
      </c>
      <c r="AA39" s="20" t="s">
        <v>1078</v>
      </c>
      <c r="AB39" s="16" t="s">
        <v>1079</v>
      </c>
      <c r="AC39" s="16" t="s">
        <v>271</v>
      </c>
      <c r="AD39" s="16" t="s">
        <v>1080</v>
      </c>
      <c r="AE39" s="225" t="s">
        <v>63</v>
      </c>
      <c r="AF39" s="1904" t="s">
        <v>961</v>
      </c>
      <c r="AG39" s="1905"/>
      <c r="AH39" s="1905"/>
      <c r="AI39" s="1905"/>
      <c r="AJ39" s="1906" t="s">
        <v>63</v>
      </c>
      <c r="AK39" s="229" t="s">
        <v>1081</v>
      </c>
      <c r="AL39" s="225" t="s">
        <v>63</v>
      </c>
      <c r="AM39" s="15" t="s">
        <v>1082</v>
      </c>
      <c r="AN39" s="225" t="s">
        <v>63</v>
      </c>
      <c r="AO39" s="34" t="s">
        <v>1011</v>
      </c>
      <c r="AP39" s="225" t="s">
        <v>63</v>
      </c>
      <c r="AQ39" s="3458"/>
      <c r="AR39" s="1906" t="s">
        <v>63</v>
      </c>
      <c r="AS39" s="535"/>
      <c r="AT39" s="889"/>
      <c r="AU39" s="1858" t="s">
        <v>1083</v>
      </c>
      <c r="AV39" s="888" t="s">
        <v>315</v>
      </c>
      <c r="AW39" s="888">
        <v>206063</v>
      </c>
      <c r="AX39" s="888" t="s">
        <v>1084</v>
      </c>
      <c r="AY39" s="900" t="s">
        <v>1085</v>
      </c>
      <c r="AZ39" s="535"/>
      <c r="BA39" s="889"/>
      <c r="BB39" s="902" t="s">
        <v>59</v>
      </c>
      <c r="BC39" s="899" t="s">
        <v>59</v>
      </c>
      <c r="BD39" s="899"/>
      <c r="BE39" s="899" t="s">
        <v>59</v>
      </c>
      <c r="BF39" s="899" t="s">
        <v>59</v>
      </c>
      <c r="BG39" s="899"/>
      <c r="BH39" s="899"/>
      <c r="BI39" s="899"/>
      <c r="BJ39" s="899"/>
      <c r="BK39" s="900"/>
      <c r="BL39" s="2027" t="s">
        <v>641</v>
      </c>
      <c r="BM39" s="2028" t="s">
        <v>3322</v>
      </c>
      <c r="BN39" s="2028" t="s">
        <v>3314</v>
      </c>
      <c r="BO39" s="2029" t="s">
        <v>3324</v>
      </c>
    </row>
    <row r="40" spans="1:67" s="51" customFormat="1" ht="12" customHeight="1">
      <c r="A40" s="2013">
        <v>33</v>
      </c>
      <c r="B40" s="64" t="s">
        <v>2424</v>
      </c>
      <c r="C40" s="890" t="s">
        <v>299</v>
      </c>
      <c r="D40" s="64" t="s">
        <v>1052</v>
      </c>
      <c r="E40" s="2055"/>
      <c r="F40" s="2056" t="s">
        <v>59</v>
      </c>
      <c r="G40" s="2057" t="s">
        <v>1146</v>
      </c>
      <c r="H40" s="2058"/>
      <c r="I40" s="901"/>
      <c r="J40" s="2058"/>
      <c r="K40" s="2059">
        <v>4</v>
      </c>
      <c r="L40" s="251">
        <v>8</v>
      </c>
      <c r="M40" s="251">
        <v>4</v>
      </c>
      <c r="N40" s="3524">
        <v>0</v>
      </c>
      <c r="O40" s="61">
        <v>1</v>
      </c>
      <c r="P40" s="61">
        <v>4</v>
      </c>
      <c r="Q40" s="3590">
        <v>1</v>
      </c>
      <c r="R40" s="3578"/>
      <c r="S40" s="244">
        <f t="shared" si="2"/>
        <v>22</v>
      </c>
      <c r="T40" s="244">
        <f t="shared" si="3"/>
        <v>22</v>
      </c>
      <c r="U40" s="476" t="s">
        <v>1147</v>
      </c>
      <c r="V40" s="225" t="s">
        <v>63</v>
      </c>
      <c r="W40" s="477" t="s">
        <v>1475</v>
      </c>
      <c r="X40" s="478" t="s">
        <v>186</v>
      </c>
      <c r="Y40" s="479" t="s">
        <v>1016</v>
      </c>
      <c r="Z40" s="225" t="s">
        <v>63</v>
      </c>
      <c r="AA40" s="20" t="s">
        <v>1149</v>
      </c>
      <c r="AB40" s="16" t="s">
        <v>1150</v>
      </c>
      <c r="AC40" s="16" t="s">
        <v>1151</v>
      </c>
      <c r="AD40" s="16" t="s">
        <v>1152</v>
      </c>
      <c r="AE40" s="225" t="s">
        <v>63</v>
      </c>
      <c r="AF40" s="1904" t="s">
        <v>122</v>
      </c>
      <c r="AG40" s="128"/>
      <c r="AH40" s="128"/>
      <c r="AI40" s="128"/>
      <c r="AJ40" s="1906" t="s">
        <v>63</v>
      </c>
      <c r="AK40" s="2018" t="s">
        <v>1020</v>
      </c>
      <c r="AL40" s="225" t="s">
        <v>63</v>
      </c>
      <c r="AM40" s="2019" t="s">
        <v>1153</v>
      </c>
      <c r="AN40" s="225" t="s">
        <v>63</v>
      </c>
      <c r="AO40" s="2060" t="s">
        <v>1070</v>
      </c>
      <c r="AP40" s="225" t="s">
        <v>63</v>
      </c>
      <c r="AQ40" s="3458"/>
      <c r="AR40" s="1906" t="s">
        <v>63</v>
      </c>
      <c r="AS40" s="2061"/>
      <c r="AT40" s="2062"/>
      <c r="AU40" s="2063"/>
      <c r="AV40" s="888" t="s">
        <v>379</v>
      </c>
      <c r="AW40" s="888">
        <v>100127</v>
      </c>
      <c r="AX40" s="888" t="s">
        <v>1154</v>
      </c>
      <c r="AY40" s="900" t="s">
        <v>1155</v>
      </c>
      <c r="AZ40" s="535"/>
      <c r="BA40" s="889"/>
      <c r="BB40" s="902"/>
      <c r="BC40" s="899"/>
      <c r="BD40" s="899"/>
      <c r="BE40" s="899"/>
      <c r="BF40" s="899" t="s">
        <v>59</v>
      </c>
      <c r="BG40" s="899" t="s">
        <v>59</v>
      </c>
      <c r="BH40" s="899"/>
      <c r="BI40" s="899"/>
      <c r="BJ40" s="899"/>
      <c r="BK40" s="900"/>
      <c r="BL40" s="2027" t="s">
        <v>641</v>
      </c>
      <c r="BM40" s="2028" t="s">
        <v>3322</v>
      </c>
      <c r="BN40" s="2028" t="s">
        <v>3314</v>
      </c>
      <c r="BO40" s="2029" t="s">
        <v>3325</v>
      </c>
    </row>
    <row r="41" spans="1:67" s="59" customFormat="1" ht="12" customHeight="1">
      <c r="A41" s="2013">
        <v>34</v>
      </c>
      <c r="B41" s="65" t="s">
        <v>2424</v>
      </c>
      <c r="C41" s="2032" t="s">
        <v>299</v>
      </c>
      <c r="D41" s="2032" t="s">
        <v>1086</v>
      </c>
      <c r="E41" s="2033" t="s">
        <v>59</v>
      </c>
      <c r="F41" s="2034" t="s">
        <v>59</v>
      </c>
      <c r="G41" s="2035" t="s">
        <v>1086</v>
      </c>
      <c r="H41" s="2036"/>
      <c r="I41" s="2032"/>
      <c r="J41" s="2036"/>
      <c r="K41" s="2037">
        <v>1</v>
      </c>
      <c r="L41" s="2038">
        <v>2</v>
      </c>
      <c r="M41" s="2038">
        <v>8</v>
      </c>
      <c r="N41" s="3524">
        <v>0</v>
      </c>
      <c r="O41" s="62">
        <v>4</v>
      </c>
      <c r="P41" s="62">
        <v>1</v>
      </c>
      <c r="Q41" s="3591">
        <v>4</v>
      </c>
      <c r="R41" s="3578"/>
      <c r="S41" s="244">
        <f t="shared" si="2"/>
        <v>20</v>
      </c>
      <c r="T41" s="244">
        <f t="shared" si="3"/>
        <v>20</v>
      </c>
      <c r="U41" s="476" t="s">
        <v>990</v>
      </c>
      <c r="V41" s="225" t="s">
        <v>186</v>
      </c>
      <c r="W41" s="477" t="s">
        <v>1087</v>
      </c>
      <c r="X41" s="478" t="s">
        <v>1088</v>
      </c>
      <c r="Y41" s="479" t="s">
        <v>1089</v>
      </c>
      <c r="Z41" s="225" t="s">
        <v>186</v>
      </c>
      <c r="AA41" s="20" t="s">
        <v>1037</v>
      </c>
      <c r="AB41" s="16" t="s">
        <v>1090</v>
      </c>
      <c r="AC41" s="16" t="s">
        <v>1039</v>
      </c>
      <c r="AD41" s="16" t="s">
        <v>1019</v>
      </c>
      <c r="AE41" s="225" t="s">
        <v>186</v>
      </c>
      <c r="AF41" s="1904"/>
      <c r="AG41" s="2041"/>
      <c r="AH41" s="2041"/>
      <c r="AI41" s="2041"/>
      <c r="AJ41" s="1906" t="s">
        <v>63</v>
      </c>
      <c r="AK41" s="2018" t="s">
        <v>1091</v>
      </c>
      <c r="AL41" s="225" t="s">
        <v>186</v>
      </c>
      <c r="AM41" s="2042" t="s">
        <v>1092</v>
      </c>
      <c r="AN41" s="225" t="s">
        <v>186</v>
      </c>
      <c r="AO41" s="2064" t="s">
        <v>1000</v>
      </c>
      <c r="AP41" s="225" t="s">
        <v>186</v>
      </c>
      <c r="AQ41" s="3458"/>
      <c r="AR41" s="1906" t="s">
        <v>63</v>
      </c>
      <c r="AS41" s="2044"/>
      <c r="AT41" s="2045"/>
      <c r="AU41" s="2046"/>
      <c r="AV41" s="2047"/>
      <c r="AW41" s="2048"/>
      <c r="AX41" s="2047"/>
      <c r="AY41" s="2049"/>
      <c r="AZ41" s="2046"/>
      <c r="BA41" s="2049"/>
      <c r="BB41" s="2046"/>
      <c r="BC41" s="2047"/>
      <c r="BD41" s="2047"/>
      <c r="BE41" s="2047"/>
      <c r="BF41" s="2047"/>
      <c r="BG41" s="2047"/>
      <c r="BH41" s="2047"/>
      <c r="BI41" s="2047"/>
      <c r="BJ41" s="2047"/>
      <c r="BK41" s="2049"/>
      <c r="BL41" s="2027" t="s">
        <v>641</v>
      </c>
      <c r="BM41" s="2028"/>
      <c r="BN41" s="2028"/>
      <c r="BO41" s="2051" t="s">
        <v>3460</v>
      </c>
    </row>
    <row r="42" spans="1:67" s="13" customFormat="1" ht="12.75" customHeight="1">
      <c r="A42" s="2013">
        <v>35</v>
      </c>
      <c r="B42" s="64" t="s">
        <v>2424</v>
      </c>
      <c r="C42" s="890" t="s">
        <v>299</v>
      </c>
      <c r="D42" s="2065" t="s">
        <v>1086</v>
      </c>
      <c r="E42" s="2055"/>
      <c r="F42" s="2056" t="s">
        <v>59</v>
      </c>
      <c r="G42" s="2016" t="s">
        <v>1093</v>
      </c>
      <c r="H42" s="64"/>
      <c r="I42" s="901"/>
      <c r="J42" s="64"/>
      <c r="K42" s="2059">
        <v>2</v>
      </c>
      <c r="L42" s="251">
        <v>8</v>
      </c>
      <c r="M42" s="251">
        <v>8</v>
      </c>
      <c r="N42" s="3524">
        <v>4</v>
      </c>
      <c r="O42" s="60">
        <v>4</v>
      </c>
      <c r="P42" s="61">
        <v>4</v>
      </c>
      <c r="Q42" s="3590">
        <v>4</v>
      </c>
      <c r="R42" s="3578"/>
      <c r="S42" s="244">
        <f t="shared" si="2"/>
        <v>30</v>
      </c>
      <c r="T42" s="244">
        <f t="shared" si="3"/>
        <v>34</v>
      </c>
      <c r="U42" s="476" t="s">
        <v>1002</v>
      </c>
      <c r="V42" s="225" t="s">
        <v>63</v>
      </c>
      <c r="W42" s="477" t="s">
        <v>1094</v>
      </c>
      <c r="X42" s="478" t="s">
        <v>1095</v>
      </c>
      <c r="Y42" s="479" t="s">
        <v>2427</v>
      </c>
      <c r="Z42" s="225" t="s">
        <v>63</v>
      </c>
      <c r="AA42" s="20" t="s">
        <v>1045</v>
      </c>
      <c r="AB42" s="16" t="s">
        <v>1046</v>
      </c>
      <c r="AC42" s="16" t="s">
        <v>1047</v>
      </c>
      <c r="AD42" s="16" t="s">
        <v>1019</v>
      </c>
      <c r="AE42" s="225" t="s">
        <v>63</v>
      </c>
      <c r="AF42" s="1904" t="s">
        <v>70</v>
      </c>
      <c r="AG42" s="128"/>
      <c r="AH42" s="128"/>
      <c r="AI42" s="128"/>
      <c r="AJ42" s="1906" t="s">
        <v>63</v>
      </c>
      <c r="AK42" s="2018" t="s">
        <v>1048</v>
      </c>
      <c r="AL42" s="225" t="s">
        <v>63</v>
      </c>
      <c r="AM42" s="2066" t="s">
        <v>1097</v>
      </c>
      <c r="AN42" s="225" t="s">
        <v>63</v>
      </c>
      <c r="AO42" s="2020" t="s">
        <v>1011</v>
      </c>
      <c r="AP42" s="225" t="s">
        <v>63</v>
      </c>
      <c r="AQ42" s="3458"/>
      <c r="AR42" s="1906" t="s">
        <v>63</v>
      </c>
      <c r="AS42" s="2061"/>
      <c r="AT42" s="2062"/>
      <c r="AU42" s="2063" t="s">
        <v>1094</v>
      </c>
      <c r="AV42" s="888" t="s">
        <v>315</v>
      </c>
      <c r="AW42" s="888">
        <v>206142</v>
      </c>
      <c r="AX42" s="888" t="s">
        <v>1050</v>
      </c>
      <c r="AY42" s="900" t="s">
        <v>1051</v>
      </c>
      <c r="AZ42" s="535"/>
      <c r="BA42" s="889"/>
      <c r="BB42" s="902" t="s">
        <v>59</v>
      </c>
      <c r="BC42" s="899" t="s">
        <v>59</v>
      </c>
      <c r="BD42" s="899"/>
      <c r="BE42" s="899"/>
      <c r="BF42" s="899" t="s">
        <v>59</v>
      </c>
      <c r="BG42" s="899" t="s">
        <v>59</v>
      </c>
      <c r="BH42" s="899"/>
      <c r="BI42" s="899" t="s">
        <v>59</v>
      </c>
      <c r="BJ42" s="899"/>
      <c r="BK42" s="900"/>
      <c r="BL42" s="2027" t="s">
        <v>641</v>
      </c>
      <c r="BM42" s="2028" t="s">
        <v>3327</v>
      </c>
      <c r="BN42" s="2028" t="s">
        <v>3314</v>
      </c>
      <c r="BO42" s="2029" t="s">
        <v>3328</v>
      </c>
    </row>
    <row r="43" spans="1:67" s="63" customFormat="1" ht="12" customHeight="1">
      <c r="A43" s="2013">
        <v>36</v>
      </c>
      <c r="B43" s="65" t="s">
        <v>2424</v>
      </c>
      <c r="C43" s="2032" t="s">
        <v>299</v>
      </c>
      <c r="D43" s="2032" t="s">
        <v>1172</v>
      </c>
      <c r="E43" s="2033" t="s">
        <v>59</v>
      </c>
      <c r="F43" s="2034" t="s">
        <v>59</v>
      </c>
      <c r="G43" s="2035" t="s">
        <v>1172</v>
      </c>
      <c r="H43" s="2036"/>
      <c r="I43" s="2032"/>
      <c r="J43" s="2036"/>
      <c r="K43" s="2037">
        <v>1</v>
      </c>
      <c r="L43" s="2038">
        <v>4</v>
      </c>
      <c r="M43" s="2038">
        <v>4</v>
      </c>
      <c r="N43" s="3524">
        <v>0</v>
      </c>
      <c r="O43" s="66">
        <v>1</v>
      </c>
      <c r="P43" s="62">
        <v>4</v>
      </c>
      <c r="Q43" s="3592">
        <v>1</v>
      </c>
      <c r="R43" s="3578"/>
      <c r="S43" s="244">
        <f t="shared" si="2"/>
        <v>15</v>
      </c>
      <c r="T43" s="244">
        <f t="shared" si="3"/>
        <v>15</v>
      </c>
      <c r="U43" s="476" t="s">
        <v>1173</v>
      </c>
      <c r="V43" s="225" t="s">
        <v>244</v>
      </c>
      <c r="W43" s="477" t="s">
        <v>991</v>
      </c>
      <c r="X43" s="478" t="s">
        <v>992</v>
      </c>
      <c r="Y43" s="479" t="s">
        <v>1174</v>
      </c>
      <c r="Z43" s="225" t="s">
        <v>186</v>
      </c>
      <c r="AA43" s="20" t="s">
        <v>1175</v>
      </c>
      <c r="AB43" s="16" t="s">
        <v>1176</v>
      </c>
      <c r="AC43" s="16"/>
      <c r="AD43" s="16" t="s">
        <v>1177</v>
      </c>
      <c r="AE43" s="225" t="s">
        <v>244</v>
      </c>
      <c r="AF43" s="1904"/>
      <c r="AG43" s="2041"/>
      <c r="AH43" s="2041"/>
      <c r="AI43" s="2041"/>
      <c r="AJ43" s="1906" t="s">
        <v>63</v>
      </c>
      <c r="AK43" s="2018" t="s">
        <v>1178</v>
      </c>
      <c r="AL43" s="225" t="s">
        <v>186</v>
      </c>
      <c r="AM43" s="2067" t="s">
        <v>1179</v>
      </c>
      <c r="AN43" s="225" t="s">
        <v>186</v>
      </c>
      <c r="AO43" s="2068" t="s">
        <v>1180</v>
      </c>
      <c r="AP43" s="225" t="s">
        <v>244</v>
      </c>
      <c r="AQ43" s="3458"/>
      <c r="AR43" s="1906" t="s">
        <v>63</v>
      </c>
      <c r="AS43" s="2044"/>
      <c r="AT43" s="2045"/>
      <c r="AU43" s="2046"/>
      <c r="AV43" s="2047"/>
      <c r="AW43" s="2048"/>
      <c r="AX43" s="2069"/>
      <c r="AY43" s="2049"/>
      <c r="AZ43" s="2046"/>
      <c r="BA43" s="2049"/>
      <c r="BB43" s="2046"/>
      <c r="BC43" s="2047"/>
      <c r="BD43" s="2047"/>
      <c r="BE43" s="2047"/>
      <c r="BF43" s="2047"/>
      <c r="BG43" s="2047"/>
      <c r="BH43" s="2047"/>
      <c r="BI43" s="2047"/>
      <c r="BJ43" s="2047"/>
      <c r="BK43" s="2049"/>
      <c r="BL43" s="2027" t="s">
        <v>641</v>
      </c>
      <c r="BM43" s="2047"/>
      <c r="BN43" s="2050"/>
      <c r="BO43" s="2051" t="s">
        <v>3460</v>
      </c>
    </row>
    <row r="44" spans="1:67" s="51" customFormat="1" ht="12" customHeight="1">
      <c r="A44" s="2013">
        <v>37</v>
      </c>
      <c r="B44" s="64" t="s">
        <v>2424</v>
      </c>
      <c r="C44" s="2065" t="s">
        <v>299</v>
      </c>
      <c r="D44" s="2065" t="s">
        <v>1172</v>
      </c>
      <c r="E44" s="2070"/>
      <c r="F44" s="2071" t="s">
        <v>59</v>
      </c>
      <c r="G44" s="2016" t="s">
        <v>1192</v>
      </c>
      <c r="H44" s="64"/>
      <c r="I44" s="2065"/>
      <c r="J44" s="64"/>
      <c r="K44" s="2059">
        <v>1</v>
      </c>
      <c r="L44" s="251">
        <v>2</v>
      </c>
      <c r="M44" s="251">
        <v>4</v>
      </c>
      <c r="N44" s="3524">
        <v>0</v>
      </c>
      <c r="O44" s="60">
        <v>0</v>
      </c>
      <c r="P44" s="61">
        <v>1</v>
      </c>
      <c r="Q44" s="3590">
        <v>1</v>
      </c>
      <c r="R44" s="3578"/>
      <c r="S44" s="244">
        <f t="shared" si="2"/>
        <v>9</v>
      </c>
      <c r="T44" s="244">
        <f t="shared" si="3"/>
        <v>9</v>
      </c>
      <c r="U44" s="476" t="s">
        <v>1173</v>
      </c>
      <c r="V44" s="225" t="s">
        <v>63</v>
      </c>
      <c r="W44" s="477" t="s">
        <v>1193</v>
      </c>
      <c r="X44" s="478" t="s">
        <v>1194</v>
      </c>
      <c r="Y44" s="479" t="s">
        <v>1195</v>
      </c>
      <c r="Z44" s="225" t="s">
        <v>63</v>
      </c>
      <c r="AA44" s="20" t="s">
        <v>1196</v>
      </c>
      <c r="AB44" s="16" t="s">
        <v>1197</v>
      </c>
      <c r="AC44" s="16" t="s">
        <v>1115</v>
      </c>
      <c r="AD44" s="16" t="s">
        <v>1177</v>
      </c>
      <c r="AE44" s="225" t="s">
        <v>63</v>
      </c>
      <c r="AF44" s="1904" t="s">
        <v>122</v>
      </c>
      <c r="AG44" s="128"/>
      <c r="AH44" s="128"/>
      <c r="AI44" s="128"/>
      <c r="AJ44" s="1906" t="s">
        <v>63</v>
      </c>
      <c r="AK44" s="2018" t="s">
        <v>1198</v>
      </c>
      <c r="AL44" s="225" t="s">
        <v>63</v>
      </c>
      <c r="AM44" s="2066" t="s">
        <v>1199</v>
      </c>
      <c r="AN44" s="225" t="s">
        <v>63</v>
      </c>
      <c r="AO44" s="73" t="s">
        <v>1188</v>
      </c>
      <c r="AP44" s="225" t="s">
        <v>63</v>
      </c>
      <c r="AQ44" s="3458"/>
      <c r="AR44" s="1906" t="s">
        <v>63</v>
      </c>
      <c r="AS44" s="2061"/>
      <c r="AT44" s="2062"/>
      <c r="AU44" s="2063" t="s">
        <v>1200</v>
      </c>
      <c r="AV44" s="2050"/>
      <c r="AW44" s="888">
        <v>206109</v>
      </c>
      <c r="AX44" s="2072" t="s">
        <v>1201</v>
      </c>
      <c r="AY44" s="900" t="s">
        <v>1202</v>
      </c>
      <c r="AZ44" s="2063"/>
      <c r="BA44" s="2073"/>
      <c r="BB44" s="2063"/>
      <c r="BC44" s="2050"/>
      <c r="BD44" s="2050"/>
      <c r="BE44" s="2050"/>
      <c r="BF44" s="2050"/>
      <c r="BG44" s="2050"/>
      <c r="BH44" s="2050"/>
      <c r="BI44" s="2050"/>
      <c r="BJ44" s="2050"/>
      <c r="BK44" s="2073"/>
      <c r="BL44" s="2027" t="s">
        <v>641</v>
      </c>
      <c r="BM44" s="2028" t="s">
        <v>3332</v>
      </c>
      <c r="BN44" s="2028" t="s">
        <v>499</v>
      </c>
      <c r="BO44" s="2029" t="s">
        <v>3333</v>
      </c>
    </row>
    <row r="45" spans="1:67" s="51" customFormat="1" ht="12" customHeight="1">
      <c r="A45" s="2013">
        <v>38</v>
      </c>
      <c r="B45" s="64" t="s">
        <v>2424</v>
      </c>
      <c r="C45" s="2074" t="s">
        <v>299</v>
      </c>
      <c r="D45" s="2065" t="s">
        <v>1172</v>
      </c>
      <c r="E45" s="2075"/>
      <c r="F45" s="2076" t="s">
        <v>59</v>
      </c>
      <c r="G45" s="2016" t="s">
        <v>2428</v>
      </c>
      <c r="H45" s="64"/>
      <c r="I45" s="2074"/>
      <c r="J45" s="64"/>
      <c r="K45" s="2059">
        <v>1</v>
      </c>
      <c r="L45" s="251">
        <v>4</v>
      </c>
      <c r="M45" s="251">
        <v>4</v>
      </c>
      <c r="N45" s="3524">
        <v>0</v>
      </c>
      <c r="O45" s="60">
        <v>0</v>
      </c>
      <c r="P45" s="61">
        <v>4</v>
      </c>
      <c r="Q45" s="3593">
        <v>0</v>
      </c>
      <c r="R45" s="3578"/>
      <c r="S45" s="244">
        <f t="shared" si="2"/>
        <v>13</v>
      </c>
      <c r="T45" s="244">
        <f t="shared" si="3"/>
        <v>13</v>
      </c>
      <c r="U45" s="476" t="s">
        <v>2429</v>
      </c>
      <c r="V45" s="225" t="s">
        <v>63</v>
      </c>
      <c r="W45" s="477" t="s">
        <v>2430</v>
      </c>
      <c r="X45" s="478" t="s">
        <v>186</v>
      </c>
      <c r="Y45" s="479" t="s">
        <v>1174</v>
      </c>
      <c r="Z45" s="225" t="s">
        <v>63</v>
      </c>
      <c r="AA45" s="20" t="s">
        <v>2431</v>
      </c>
      <c r="AB45" s="16" t="s">
        <v>2432</v>
      </c>
      <c r="AC45" s="16" t="s">
        <v>2433</v>
      </c>
      <c r="AD45" s="16" t="s">
        <v>2434</v>
      </c>
      <c r="AE45" s="225" t="s">
        <v>63</v>
      </c>
      <c r="AF45" s="1904" t="s">
        <v>122</v>
      </c>
      <c r="AG45" s="128"/>
      <c r="AH45" s="128"/>
      <c r="AI45" s="128"/>
      <c r="AJ45" s="1906" t="s">
        <v>63</v>
      </c>
      <c r="AK45" s="2018" t="s">
        <v>2435</v>
      </c>
      <c r="AL45" s="225" t="s">
        <v>63</v>
      </c>
      <c r="AM45" s="2066" t="s">
        <v>1179</v>
      </c>
      <c r="AN45" s="225" t="s">
        <v>63</v>
      </c>
      <c r="AO45" s="73" t="s">
        <v>1188</v>
      </c>
      <c r="AP45" s="225" t="s">
        <v>63</v>
      </c>
      <c r="AQ45" s="3458"/>
      <c r="AR45" s="1906" t="s">
        <v>63</v>
      </c>
      <c r="AS45" s="2061"/>
      <c r="AT45" s="2062"/>
      <c r="AU45" s="2063" t="s">
        <v>2430</v>
      </c>
      <c r="AV45" s="2077" t="s">
        <v>2436</v>
      </c>
      <c r="AW45" s="2078">
        <v>100139</v>
      </c>
      <c r="AX45" s="2079" t="s">
        <v>2437</v>
      </c>
      <c r="AY45" s="2080" t="s">
        <v>2438</v>
      </c>
      <c r="AZ45" s="2081"/>
      <c r="BA45" s="2080"/>
      <c r="BB45" s="2081"/>
      <c r="BC45" s="2077"/>
      <c r="BD45" s="2077"/>
      <c r="BE45" s="2077"/>
      <c r="BF45" s="2077"/>
      <c r="BG45" s="2077"/>
      <c r="BH45" s="2077"/>
      <c r="BI45" s="2077"/>
      <c r="BJ45" s="2077"/>
      <c r="BK45" s="2080"/>
      <c r="BL45" s="2027" t="s">
        <v>641</v>
      </c>
      <c r="BM45" s="2028" t="s">
        <v>3392</v>
      </c>
      <c r="BN45" s="2028" t="s">
        <v>3314</v>
      </c>
      <c r="BO45" s="2029" t="s">
        <v>3393</v>
      </c>
    </row>
    <row r="46" spans="1:67" s="51" customFormat="1" ht="12" customHeight="1">
      <c r="A46" s="2013">
        <v>39</v>
      </c>
      <c r="B46" s="64" t="s">
        <v>2424</v>
      </c>
      <c r="C46" s="2065" t="s">
        <v>299</v>
      </c>
      <c r="D46" s="2065" t="s">
        <v>1172</v>
      </c>
      <c r="E46" s="2070"/>
      <c r="F46" s="2071" t="s">
        <v>59</v>
      </c>
      <c r="G46" s="2057" t="s">
        <v>1203</v>
      </c>
      <c r="H46" s="2058"/>
      <c r="I46" s="2065"/>
      <c r="J46" s="2058"/>
      <c r="K46" s="2059">
        <v>1</v>
      </c>
      <c r="L46" s="251">
        <v>2</v>
      </c>
      <c r="M46" s="251">
        <v>4</v>
      </c>
      <c r="N46" s="3524">
        <v>0</v>
      </c>
      <c r="O46" s="60">
        <v>0</v>
      </c>
      <c r="P46" s="61">
        <v>1</v>
      </c>
      <c r="Q46" s="3593">
        <v>1</v>
      </c>
      <c r="R46" s="3578"/>
      <c r="S46" s="244">
        <f t="shared" si="2"/>
        <v>9</v>
      </c>
      <c r="T46" s="244">
        <f t="shared" si="3"/>
        <v>9</v>
      </c>
      <c r="U46" s="476" t="s">
        <v>1204</v>
      </c>
      <c r="V46" s="225" t="s">
        <v>63</v>
      </c>
      <c r="W46" s="477" t="s">
        <v>1193</v>
      </c>
      <c r="X46" s="478" t="s">
        <v>1194</v>
      </c>
      <c r="Y46" s="479" t="s">
        <v>1195</v>
      </c>
      <c r="Z46" s="225" t="s">
        <v>63</v>
      </c>
      <c r="AA46" s="20" t="s">
        <v>1205</v>
      </c>
      <c r="AB46" s="16" t="s">
        <v>1206</v>
      </c>
      <c r="AC46" s="16" t="s">
        <v>1115</v>
      </c>
      <c r="AD46" s="16" t="s">
        <v>1177</v>
      </c>
      <c r="AE46" s="225" t="s">
        <v>63</v>
      </c>
      <c r="AF46" s="1904" t="s">
        <v>122</v>
      </c>
      <c r="AG46" s="128"/>
      <c r="AH46" s="128"/>
      <c r="AI46" s="128"/>
      <c r="AJ46" s="1906" t="s">
        <v>63</v>
      </c>
      <c r="AK46" s="2018" t="s">
        <v>1207</v>
      </c>
      <c r="AL46" s="225" t="s">
        <v>63</v>
      </c>
      <c r="AM46" s="2066" t="s">
        <v>1199</v>
      </c>
      <c r="AN46" s="225" t="s">
        <v>63</v>
      </c>
      <c r="AO46" s="73" t="s">
        <v>1188</v>
      </c>
      <c r="AP46" s="225" t="s">
        <v>63</v>
      </c>
      <c r="AQ46" s="3458"/>
      <c r="AR46" s="1906" t="s">
        <v>63</v>
      </c>
      <c r="AS46" s="2061"/>
      <c r="AT46" s="2062"/>
      <c r="AU46" s="2063" t="s">
        <v>1208</v>
      </c>
      <c r="AV46" s="888" t="s">
        <v>1209</v>
      </c>
      <c r="AW46" s="888">
        <v>100140</v>
      </c>
      <c r="AX46" s="2082" t="s">
        <v>1210</v>
      </c>
      <c r="AY46" s="900" t="s">
        <v>1211</v>
      </c>
      <c r="AZ46" s="535"/>
      <c r="BA46" s="889"/>
      <c r="BB46" s="2063"/>
      <c r="BC46" s="2050"/>
      <c r="BD46" s="2050"/>
      <c r="BE46" s="2050"/>
      <c r="BF46" s="2050"/>
      <c r="BG46" s="2050"/>
      <c r="BH46" s="2050"/>
      <c r="BI46" s="2050"/>
      <c r="BJ46" s="2050"/>
      <c r="BK46" s="2073"/>
      <c r="BL46" s="2027" t="s">
        <v>641</v>
      </c>
      <c r="BM46" s="2028" t="s">
        <v>3334</v>
      </c>
      <c r="BN46" s="2028" t="s">
        <v>499</v>
      </c>
      <c r="BO46" s="2029"/>
    </row>
    <row r="47" spans="1:67" s="63" customFormat="1" ht="12" customHeight="1">
      <c r="A47" s="2013">
        <v>40</v>
      </c>
      <c r="B47" s="65" t="s">
        <v>2424</v>
      </c>
      <c r="C47" s="2032" t="s">
        <v>299</v>
      </c>
      <c r="D47" s="2032" t="s">
        <v>1212</v>
      </c>
      <c r="E47" s="2033" t="s">
        <v>59</v>
      </c>
      <c r="F47" s="2034" t="s">
        <v>59</v>
      </c>
      <c r="G47" s="2035" t="s">
        <v>1212</v>
      </c>
      <c r="H47" s="2036"/>
      <c r="I47" s="2032"/>
      <c r="J47" s="2036"/>
      <c r="K47" s="2037">
        <v>2</v>
      </c>
      <c r="L47" s="2038">
        <v>8</v>
      </c>
      <c r="M47" s="2038">
        <v>4</v>
      </c>
      <c r="N47" s="3524">
        <v>0</v>
      </c>
      <c r="O47" s="66">
        <v>1</v>
      </c>
      <c r="P47" s="62">
        <v>1</v>
      </c>
      <c r="Q47" s="3592">
        <v>0</v>
      </c>
      <c r="R47" s="3578"/>
      <c r="S47" s="244">
        <f t="shared" si="2"/>
        <v>16</v>
      </c>
      <c r="T47" s="244">
        <f t="shared" si="3"/>
        <v>16</v>
      </c>
      <c r="U47" s="476" t="s">
        <v>1053</v>
      </c>
      <c r="V47" s="225" t="s">
        <v>186</v>
      </c>
      <c r="W47" s="477" t="s">
        <v>1054</v>
      </c>
      <c r="X47" s="478" t="s">
        <v>1055</v>
      </c>
      <c r="Y47" s="479" t="s">
        <v>1213</v>
      </c>
      <c r="Z47" s="225" t="s">
        <v>186</v>
      </c>
      <c r="AA47" s="20" t="s">
        <v>1214</v>
      </c>
      <c r="AB47" s="16"/>
      <c r="AC47" s="16" t="s">
        <v>1115</v>
      </c>
      <c r="AD47" s="16" t="s">
        <v>1177</v>
      </c>
      <c r="AE47" s="225" t="s">
        <v>244</v>
      </c>
      <c r="AF47" s="1904"/>
      <c r="AG47" s="2041"/>
      <c r="AH47" s="2041"/>
      <c r="AI47" s="2041"/>
      <c r="AJ47" s="1906" t="s">
        <v>63</v>
      </c>
      <c r="AK47" s="2018" t="s">
        <v>1178</v>
      </c>
      <c r="AL47" s="225" t="s">
        <v>186</v>
      </c>
      <c r="AM47" s="2067" t="s">
        <v>1215</v>
      </c>
      <c r="AN47" s="225" t="s">
        <v>244</v>
      </c>
      <c r="AO47" s="2068" t="s">
        <v>1000</v>
      </c>
      <c r="AP47" s="225" t="s">
        <v>186</v>
      </c>
      <c r="AQ47" s="3458"/>
      <c r="AR47" s="1906" t="s">
        <v>63</v>
      </c>
      <c r="AS47" s="2044"/>
      <c r="AT47" s="2045"/>
      <c r="AU47" s="2046"/>
      <c r="AV47" s="2047"/>
      <c r="AW47" s="2048"/>
      <c r="AX47" s="2047"/>
      <c r="AY47" s="2049"/>
      <c r="AZ47" s="2046"/>
      <c r="BA47" s="2049"/>
      <c r="BB47" s="2046"/>
      <c r="BC47" s="2047"/>
      <c r="BD47" s="2047"/>
      <c r="BE47" s="2047"/>
      <c r="BF47" s="2047"/>
      <c r="BG47" s="2047"/>
      <c r="BH47" s="2047"/>
      <c r="BI47" s="2047"/>
      <c r="BJ47" s="2047"/>
      <c r="BK47" s="2049"/>
      <c r="BL47" s="2027" t="s">
        <v>641</v>
      </c>
      <c r="BM47" s="2047"/>
      <c r="BN47" s="2050"/>
      <c r="BO47" s="2051" t="s">
        <v>3460</v>
      </c>
    </row>
    <row r="48" spans="1:67" s="51" customFormat="1" ht="12" customHeight="1">
      <c r="A48" s="2013">
        <v>41</v>
      </c>
      <c r="B48" s="64" t="s">
        <v>2424</v>
      </c>
      <c r="C48" s="890" t="s">
        <v>299</v>
      </c>
      <c r="D48" s="890" t="s">
        <v>1212</v>
      </c>
      <c r="E48" s="2055"/>
      <c r="F48" s="2056"/>
      <c r="G48" s="2057" t="s">
        <v>1216</v>
      </c>
      <c r="H48" s="2058"/>
      <c r="I48" s="901"/>
      <c r="J48" s="2058"/>
      <c r="K48" s="2059">
        <v>2</v>
      </c>
      <c r="L48" s="251">
        <v>8</v>
      </c>
      <c r="M48" s="251">
        <v>4</v>
      </c>
      <c r="N48" s="3524">
        <v>0</v>
      </c>
      <c r="O48" s="60">
        <v>1</v>
      </c>
      <c r="P48" s="61">
        <v>1</v>
      </c>
      <c r="Q48" s="3590">
        <v>0</v>
      </c>
      <c r="R48" s="3578"/>
      <c r="S48" s="244">
        <f t="shared" si="2"/>
        <v>16</v>
      </c>
      <c r="T48" s="244">
        <f t="shared" si="3"/>
        <v>16</v>
      </c>
      <c r="U48" s="476" t="s">
        <v>1217</v>
      </c>
      <c r="V48" s="225" t="s">
        <v>63</v>
      </c>
      <c r="W48" s="477" t="s">
        <v>1218</v>
      </c>
      <c r="X48" s="478" t="s">
        <v>186</v>
      </c>
      <c r="Y48" s="479" t="s">
        <v>1219</v>
      </c>
      <c r="Z48" s="225" t="s">
        <v>63</v>
      </c>
      <c r="AA48" s="20" t="s">
        <v>1217</v>
      </c>
      <c r="AB48" s="16" t="s">
        <v>1220</v>
      </c>
      <c r="AC48" s="16" t="s">
        <v>1115</v>
      </c>
      <c r="AD48" s="16" t="s">
        <v>1221</v>
      </c>
      <c r="AE48" s="225" t="s">
        <v>63</v>
      </c>
      <c r="AF48" s="1904" t="s">
        <v>122</v>
      </c>
      <c r="AG48" s="128"/>
      <c r="AH48" s="128"/>
      <c r="AI48" s="128"/>
      <c r="AJ48" s="1906" t="s">
        <v>63</v>
      </c>
      <c r="AK48" s="2018" t="s">
        <v>1222</v>
      </c>
      <c r="AL48" s="225" t="s">
        <v>63</v>
      </c>
      <c r="AM48" s="2066" t="s">
        <v>1223</v>
      </c>
      <c r="AN48" s="225" t="s">
        <v>63</v>
      </c>
      <c r="AO48" s="73" t="s">
        <v>1224</v>
      </c>
      <c r="AP48" s="225" t="s">
        <v>63</v>
      </c>
      <c r="AQ48" s="3458"/>
      <c r="AR48" s="1906" t="s">
        <v>63</v>
      </c>
      <c r="AS48" s="2061"/>
      <c r="AT48" s="2062"/>
      <c r="AU48" s="2063" t="s">
        <v>2439</v>
      </c>
      <c r="AV48" s="888" t="s">
        <v>1226</v>
      </c>
      <c r="AW48" s="888">
        <v>102737</v>
      </c>
      <c r="AX48" s="888" t="s">
        <v>1227</v>
      </c>
      <c r="AY48" s="900" t="s">
        <v>1228</v>
      </c>
      <c r="AZ48" s="535"/>
      <c r="BA48" s="889"/>
      <c r="BB48" s="902"/>
      <c r="BC48" s="899"/>
      <c r="BD48" s="899"/>
      <c r="BE48" s="899" t="s">
        <v>59</v>
      </c>
      <c r="BF48" s="899"/>
      <c r="BG48" s="899"/>
      <c r="BH48" s="899"/>
      <c r="BI48" s="899"/>
      <c r="BJ48" s="899"/>
      <c r="BK48" s="900"/>
      <c r="BL48" s="2027" t="s">
        <v>641</v>
      </c>
      <c r="BM48" s="2028" t="s">
        <v>3337</v>
      </c>
      <c r="BN48" s="2028" t="s">
        <v>3314</v>
      </c>
      <c r="BO48" s="2029" t="s">
        <v>3338</v>
      </c>
    </row>
    <row r="49" spans="1:67" s="51" customFormat="1" ht="12" customHeight="1">
      <c r="A49" s="2013">
        <v>42</v>
      </c>
      <c r="B49" s="64" t="s">
        <v>2424</v>
      </c>
      <c r="C49" s="2074" t="s">
        <v>299</v>
      </c>
      <c r="D49" s="890" t="s">
        <v>1212</v>
      </c>
      <c r="E49" s="2075"/>
      <c r="F49" s="2076" t="s">
        <v>59</v>
      </c>
      <c r="G49" s="2057" t="s">
        <v>2440</v>
      </c>
      <c r="H49" s="2058"/>
      <c r="I49" s="2074"/>
      <c r="J49" s="2058"/>
      <c r="K49" s="2059">
        <v>1</v>
      </c>
      <c r="L49" s="251">
        <v>4</v>
      </c>
      <c r="M49" s="251">
        <v>4</v>
      </c>
      <c r="N49" s="3524">
        <v>0</v>
      </c>
      <c r="O49" s="60">
        <v>0</v>
      </c>
      <c r="P49" s="61">
        <v>4</v>
      </c>
      <c r="Q49" s="3593">
        <v>0</v>
      </c>
      <c r="R49" s="3578"/>
      <c r="S49" s="244">
        <f t="shared" si="2"/>
        <v>13</v>
      </c>
      <c r="T49" s="244">
        <f t="shared" si="3"/>
        <v>13</v>
      </c>
      <c r="U49" s="476" t="s">
        <v>2429</v>
      </c>
      <c r="V49" s="225" t="s">
        <v>63</v>
      </c>
      <c r="W49" s="477" t="s">
        <v>2441</v>
      </c>
      <c r="X49" s="478" t="s">
        <v>186</v>
      </c>
      <c r="Y49" s="479" t="s">
        <v>2442</v>
      </c>
      <c r="Z49" s="225" t="s">
        <v>63</v>
      </c>
      <c r="AA49" s="20" t="s">
        <v>2431</v>
      </c>
      <c r="AB49" s="16" t="s">
        <v>2432</v>
      </c>
      <c r="AC49" s="16" t="s">
        <v>2433</v>
      </c>
      <c r="AD49" s="16" t="s">
        <v>2434</v>
      </c>
      <c r="AE49" s="225" t="s">
        <v>63</v>
      </c>
      <c r="AF49" s="1904" t="s">
        <v>122</v>
      </c>
      <c r="AG49" s="128"/>
      <c r="AH49" s="128"/>
      <c r="AI49" s="128"/>
      <c r="AJ49" s="1906" t="s">
        <v>63</v>
      </c>
      <c r="AK49" s="2018" t="s">
        <v>2435</v>
      </c>
      <c r="AL49" s="225" t="s">
        <v>63</v>
      </c>
      <c r="AM49" s="2066" t="s">
        <v>1179</v>
      </c>
      <c r="AN49" s="225" t="s">
        <v>63</v>
      </c>
      <c r="AO49" s="73" t="s">
        <v>1129</v>
      </c>
      <c r="AP49" s="225" t="s">
        <v>63</v>
      </c>
      <c r="AQ49" s="3458"/>
      <c r="AR49" s="1906" t="s">
        <v>63</v>
      </c>
      <c r="AS49" s="2061"/>
      <c r="AT49" s="2062"/>
      <c r="AU49" s="2063" t="s">
        <v>2441</v>
      </c>
      <c r="AV49" s="2077" t="s">
        <v>210</v>
      </c>
      <c r="AW49" s="2078">
        <v>100139</v>
      </c>
      <c r="AX49" s="2079" t="s">
        <v>2437</v>
      </c>
      <c r="AY49" s="2080" t="s">
        <v>2438</v>
      </c>
      <c r="AZ49" s="2081"/>
      <c r="BA49" s="2080"/>
      <c r="BB49" s="2081"/>
      <c r="BC49" s="2077"/>
      <c r="BD49" s="2077"/>
      <c r="BE49" s="2077"/>
      <c r="BF49" s="2077"/>
      <c r="BG49" s="2077"/>
      <c r="BH49" s="2077"/>
      <c r="BI49" s="2077"/>
      <c r="BJ49" s="2077"/>
      <c r="BK49" s="2080"/>
      <c r="BL49" s="2027" t="s">
        <v>641</v>
      </c>
      <c r="BM49" s="2028" t="s">
        <v>3394</v>
      </c>
      <c r="BN49" s="2028" t="s">
        <v>499</v>
      </c>
      <c r="BO49" s="2029" t="s">
        <v>3395</v>
      </c>
    </row>
    <row r="50" spans="1:67" s="63" customFormat="1" ht="12" customHeight="1">
      <c r="A50" s="2013">
        <v>43</v>
      </c>
      <c r="B50" s="65" t="s">
        <v>2424</v>
      </c>
      <c r="C50" s="2032" t="s">
        <v>299</v>
      </c>
      <c r="D50" s="2032" t="s">
        <v>1229</v>
      </c>
      <c r="E50" s="2033" t="s">
        <v>59</v>
      </c>
      <c r="F50" s="2034" t="s">
        <v>59</v>
      </c>
      <c r="G50" s="2035" t="s">
        <v>1229</v>
      </c>
      <c r="H50" s="2036"/>
      <c r="I50" s="2032"/>
      <c r="J50" s="2036"/>
      <c r="K50" s="2037">
        <v>1</v>
      </c>
      <c r="L50" s="2038">
        <v>8</v>
      </c>
      <c r="M50" s="2038">
        <v>4</v>
      </c>
      <c r="N50" s="3524">
        <v>0</v>
      </c>
      <c r="O50" s="66">
        <v>4</v>
      </c>
      <c r="P50" s="62">
        <v>4</v>
      </c>
      <c r="Q50" s="3592">
        <v>0</v>
      </c>
      <c r="R50" s="3578"/>
      <c r="S50" s="244">
        <f t="shared" si="2"/>
        <v>21</v>
      </c>
      <c r="T50" s="244">
        <f t="shared" si="3"/>
        <v>21</v>
      </c>
      <c r="U50" s="476" t="s">
        <v>1230</v>
      </c>
      <c r="V50" s="225" t="s">
        <v>186</v>
      </c>
      <c r="W50" s="477" t="s">
        <v>991</v>
      </c>
      <c r="X50" s="478" t="s">
        <v>992</v>
      </c>
      <c r="Y50" s="479" t="s">
        <v>1174</v>
      </c>
      <c r="Z50" s="225" t="s">
        <v>186</v>
      </c>
      <c r="AA50" s="20" t="s">
        <v>1231</v>
      </c>
      <c r="AB50" s="16" t="s">
        <v>1232</v>
      </c>
      <c r="AC50" s="16" t="s">
        <v>1115</v>
      </c>
      <c r="AD50" s="16" t="s">
        <v>1233</v>
      </c>
      <c r="AE50" s="225" t="s">
        <v>186</v>
      </c>
      <c r="AF50" s="1904"/>
      <c r="AG50" s="2041"/>
      <c r="AH50" s="2041"/>
      <c r="AI50" s="2041"/>
      <c r="AJ50" s="1906" t="s">
        <v>63</v>
      </c>
      <c r="AK50" s="2018" t="s">
        <v>1234</v>
      </c>
      <c r="AL50" s="225" t="s">
        <v>186</v>
      </c>
      <c r="AM50" s="2067" t="s">
        <v>1235</v>
      </c>
      <c r="AN50" s="225" t="s">
        <v>186</v>
      </c>
      <c r="AO50" s="2068" t="s">
        <v>1236</v>
      </c>
      <c r="AP50" s="225" t="s">
        <v>186</v>
      </c>
      <c r="AQ50" s="3458"/>
      <c r="AR50" s="1906" t="s">
        <v>63</v>
      </c>
      <c r="AS50" s="2044"/>
      <c r="AT50" s="2045"/>
      <c r="AU50" s="2046"/>
      <c r="AV50" s="2047"/>
      <c r="AW50" s="2048"/>
      <c r="AX50" s="2047"/>
      <c r="AY50" s="2049"/>
      <c r="AZ50" s="2046"/>
      <c r="BA50" s="2049"/>
      <c r="BB50" s="2046"/>
      <c r="BC50" s="2047"/>
      <c r="BD50" s="2047"/>
      <c r="BE50" s="2047"/>
      <c r="BF50" s="2047"/>
      <c r="BG50" s="2047"/>
      <c r="BH50" s="2047"/>
      <c r="BI50" s="2047"/>
      <c r="BJ50" s="2047"/>
      <c r="BK50" s="2049"/>
      <c r="BL50" s="2027" t="s">
        <v>641</v>
      </c>
      <c r="BM50" s="2047"/>
      <c r="BN50" s="2050"/>
      <c r="BO50" s="2051" t="s">
        <v>3460</v>
      </c>
    </row>
    <row r="51" spans="1:67" s="51" customFormat="1" ht="12" customHeight="1">
      <c r="A51" s="2013">
        <v>44</v>
      </c>
      <c r="B51" s="64" t="s">
        <v>2424</v>
      </c>
      <c r="C51" s="2065" t="s">
        <v>299</v>
      </c>
      <c r="D51" s="2065" t="s">
        <v>1229</v>
      </c>
      <c r="E51" s="2070"/>
      <c r="F51" s="2071" t="s">
        <v>59</v>
      </c>
      <c r="G51" s="2016" t="s">
        <v>1357</v>
      </c>
      <c r="H51" s="64"/>
      <c r="I51" s="2065"/>
      <c r="J51" s="64"/>
      <c r="K51" s="2059">
        <v>1</v>
      </c>
      <c r="L51" s="251">
        <v>8</v>
      </c>
      <c r="M51" s="251">
        <v>2</v>
      </c>
      <c r="N51" s="3524">
        <v>0</v>
      </c>
      <c r="O51" s="60">
        <v>1</v>
      </c>
      <c r="P51" s="61">
        <v>1</v>
      </c>
      <c r="Q51" s="3590">
        <v>0</v>
      </c>
      <c r="R51" s="3578"/>
      <c r="S51" s="244">
        <f t="shared" si="2"/>
        <v>13</v>
      </c>
      <c r="T51" s="244">
        <f t="shared" si="3"/>
        <v>13</v>
      </c>
      <c r="U51" s="476" t="s">
        <v>1358</v>
      </c>
      <c r="V51" s="225" t="s">
        <v>63</v>
      </c>
      <c r="W51" s="477" t="s">
        <v>1359</v>
      </c>
      <c r="X51" s="478" t="s">
        <v>186</v>
      </c>
      <c r="Y51" s="479" t="s">
        <v>1360</v>
      </c>
      <c r="Z51" s="225" t="s">
        <v>63</v>
      </c>
      <c r="AA51" s="20" t="s">
        <v>1361</v>
      </c>
      <c r="AB51" s="16" t="s">
        <v>1362</v>
      </c>
      <c r="AC51" s="16" t="s">
        <v>1115</v>
      </c>
      <c r="AD51" s="16" t="s">
        <v>1221</v>
      </c>
      <c r="AE51" s="225" t="s">
        <v>63</v>
      </c>
      <c r="AF51" s="1904" t="s">
        <v>122</v>
      </c>
      <c r="AG51" s="128"/>
      <c r="AH51" s="128"/>
      <c r="AI51" s="132"/>
      <c r="AJ51" s="1906" t="s">
        <v>63</v>
      </c>
      <c r="AK51" s="2018" t="s">
        <v>1328</v>
      </c>
      <c r="AL51" s="225" t="s">
        <v>63</v>
      </c>
      <c r="AM51" s="2066" t="s">
        <v>1363</v>
      </c>
      <c r="AN51" s="225" t="s">
        <v>63</v>
      </c>
      <c r="AO51" s="73" t="s">
        <v>1364</v>
      </c>
      <c r="AP51" s="225" t="s">
        <v>63</v>
      </c>
      <c r="AQ51" s="3458"/>
      <c r="AR51" s="1906" t="s">
        <v>63</v>
      </c>
      <c r="AS51" s="2061"/>
      <c r="AT51" s="2062"/>
      <c r="AU51" s="2063" t="s">
        <v>1365</v>
      </c>
      <c r="AV51" s="2050"/>
      <c r="AW51" s="888">
        <v>206117</v>
      </c>
      <c r="AX51" s="1859" t="s">
        <v>1366</v>
      </c>
      <c r="AY51" s="900" t="s">
        <v>1367</v>
      </c>
      <c r="AZ51" s="2063"/>
      <c r="BA51" s="2073"/>
      <c r="BB51" s="2063"/>
      <c r="BC51" s="2050"/>
      <c r="BD51" s="2050"/>
      <c r="BE51" s="2050"/>
      <c r="BF51" s="2050"/>
      <c r="BG51" s="2050"/>
      <c r="BH51" s="2050"/>
      <c r="BI51" s="2050"/>
      <c r="BJ51" s="2050"/>
      <c r="BK51" s="2073"/>
      <c r="BL51" s="2027" t="s">
        <v>641</v>
      </c>
      <c r="BM51" s="2028" t="s">
        <v>3313</v>
      </c>
      <c r="BN51" s="2028" t="s">
        <v>3314</v>
      </c>
      <c r="BO51" s="2029" t="s">
        <v>3339</v>
      </c>
    </row>
    <row r="52" spans="1:67" s="51" customFormat="1" ht="12" customHeight="1">
      <c r="A52" s="2013">
        <v>45</v>
      </c>
      <c r="B52" s="64" t="s">
        <v>2424</v>
      </c>
      <c r="C52" s="2058" t="s">
        <v>299</v>
      </c>
      <c r="D52" s="2065" t="s">
        <v>1229</v>
      </c>
      <c r="E52" s="2075"/>
      <c r="F52" s="2076" t="s">
        <v>59</v>
      </c>
      <c r="G52" s="2016" t="s">
        <v>1368</v>
      </c>
      <c r="H52" s="64"/>
      <c r="I52" s="2058"/>
      <c r="J52" s="64"/>
      <c r="K52" s="2059">
        <v>1</v>
      </c>
      <c r="L52" s="251">
        <v>4</v>
      </c>
      <c r="M52" s="251">
        <v>2</v>
      </c>
      <c r="N52" s="3524">
        <v>0</v>
      </c>
      <c r="O52" s="60">
        <v>0</v>
      </c>
      <c r="P52" s="61">
        <v>0</v>
      </c>
      <c r="Q52" s="3590">
        <v>0</v>
      </c>
      <c r="R52" s="3578"/>
      <c r="S52" s="244">
        <f t="shared" si="2"/>
        <v>7</v>
      </c>
      <c r="T52" s="244">
        <f t="shared" si="3"/>
        <v>7</v>
      </c>
      <c r="U52" s="476" t="s">
        <v>1369</v>
      </c>
      <c r="V52" s="225" t="s">
        <v>63</v>
      </c>
      <c r="W52" s="477" t="s">
        <v>1370</v>
      </c>
      <c r="X52" s="478" t="s">
        <v>186</v>
      </c>
      <c r="Y52" s="479" t="s">
        <v>1174</v>
      </c>
      <c r="Z52" s="225" t="s">
        <v>63</v>
      </c>
      <c r="AA52" s="20" t="s">
        <v>1350</v>
      </c>
      <c r="AB52" s="16" t="s">
        <v>353</v>
      </c>
      <c r="AC52" s="16" t="s">
        <v>1115</v>
      </c>
      <c r="AD52" s="16" t="s">
        <v>1221</v>
      </c>
      <c r="AE52" s="225" t="s">
        <v>63</v>
      </c>
      <c r="AF52" s="1904" t="s">
        <v>122</v>
      </c>
      <c r="AG52" s="128"/>
      <c r="AH52" s="128"/>
      <c r="AI52" s="128"/>
      <c r="AJ52" s="1906" t="s">
        <v>63</v>
      </c>
      <c r="AK52" s="2018" t="s">
        <v>1286</v>
      </c>
      <c r="AL52" s="225" t="s">
        <v>63</v>
      </c>
      <c r="AM52" s="2066" t="s">
        <v>1371</v>
      </c>
      <c r="AN52" s="225" t="s">
        <v>63</v>
      </c>
      <c r="AO52" s="73" t="s">
        <v>1129</v>
      </c>
      <c r="AP52" s="225" t="s">
        <v>63</v>
      </c>
      <c r="AQ52" s="3458"/>
      <c r="AR52" s="1906" t="s">
        <v>63</v>
      </c>
      <c r="AS52" s="2061"/>
      <c r="AT52" s="2062"/>
      <c r="AU52" s="2083" t="s">
        <v>1372</v>
      </c>
      <c r="AV52" s="2084"/>
      <c r="AW52" s="888">
        <v>206197</v>
      </c>
      <c r="AX52" s="888" t="s">
        <v>1373</v>
      </c>
      <c r="AY52" s="910" t="s">
        <v>1374</v>
      </c>
      <c r="AZ52" s="2083"/>
      <c r="BA52" s="2085"/>
      <c r="BB52" s="2063"/>
      <c r="BC52" s="2050"/>
      <c r="BD52" s="2050"/>
      <c r="BE52" s="2050"/>
      <c r="BF52" s="2050"/>
      <c r="BG52" s="2050"/>
      <c r="BH52" s="2050"/>
      <c r="BI52" s="2050"/>
      <c r="BJ52" s="2050"/>
      <c r="BK52" s="2073"/>
      <c r="BL52" s="2027" t="s">
        <v>641</v>
      </c>
      <c r="BM52" s="2028" t="s">
        <v>3313</v>
      </c>
      <c r="BN52" s="2028" t="s">
        <v>3314</v>
      </c>
      <c r="BO52" s="2029" t="s">
        <v>3339</v>
      </c>
    </row>
    <row r="53" spans="1:67" s="51" customFormat="1" ht="12" customHeight="1">
      <c r="A53" s="2013">
        <v>46</v>
      </c>
      <c r="B53" s="64" t="s">
        <v>2424</v>
      </c>
      <c r="C53" s="2065" t="s">
        <v>299</v>
      </c>
      <c r="D53" s="2065" t="s">
        <v>1229</v>
      </c>
      <c r="E53" s="2070"/>
      <c r="F53" s="2071" t="s">
        <v>59</v>
      </c>
      <c r="G53" s="2057" t="s">
        <v>1375</v>
      </c>
      <c r="H53" s="2058"/>
      <c r="I53" s="2065"/>
      <c r="J53" s="2058"/>
      <c r="K53" s="2059">
        <v>1</v>
      </c>
      <c r="L53" s="251">
        <v>8</v>
      </c>
      <c r="M53" s="251">
        <v>2</v>
      </c>
      <c r="N53" s="3524">
        <v>0</v>
      </c>
      <c r="O53" s="60">
        <v>1</v>
      </c>
      <c r="P53" s="61">
        <v>1</v>
      </c>
      <c r="Q53" s="3590">
        <v>0</v>
      </c>
      <c r="R53" s="3578"/>
      <c r="S53" s="244">
        <f t="shared" si="2"/>
        <v>13</v>
      </c>
      <c r="T53" s="244">
        <f t="shared" si="3"/>
        <v>13</v>
      </c>
      <c r="U53" s="476" t="s">
        <v>1123</v>
      </c>
      <c r="V53" s="225" t="s">
        <v>63</v>
      </c>
      <c r="W53" s="477" t="s">
        <v>1111</v>
      </c>
      <c r="X53" s="478" t="s">
        <v>186</v>
      </c>
      <c r="Y53" s="479" t="s">
        <v>1219</v>
      </c>
      <c r="Z53" s="225" t="s">
        <v>63</v>
      </c>
      <c r="AA53" s="20" t="s">
        <v>1376</v>
      </c>
      <c r="AB53" s="16" t="s">
        <v>353</v>
      </c>
      <c r="AC53" s="16" t="s">
        <v>1115</v>
      </c>
      <c r="AD53" s="16" t="s">
        <v>1221</v>
      </c>
      <c r="AE53" s="225" t="s">
        <v>63</v>
      </c>
      <c r="AF53" s="1904" t="s">
        <v>122</v>
      </c>
      <c r="AG53" s="128"/>
      <c r="AH53" s="128"/>
      <c r="AI53" s="128"/>
      <c r="AJ53" s="1906" t="s">
        <v>63</v>
      </c>
      <c r="AK53" s="2018" t="s">
        <v>1377</v>
      </c>
      <c r="AL53" s="225" t="s">
        <v>63</v>
      </c>
      <c r="AM53" s="2066" t="s">
        <v>1378</v>
      </c>
      <c r="AN53" s="225" t="s">
        <v>63</v>
      </c>
      <c r="AO53" s="73" t="s">
        <v>1129</v>
      </c>
      <c r="AP53" s="225" t="s">
        <v>63</v>
      </c>
      <c r="AQ53" s="3458"/>
      <c r="AR53" s="1906" t="s">
        <v>63</v>
      </c>
      <c r="AS53" s="2061"/>
      <c r="AT53" s="2062"/>
      <c r="AU53" s="2063" t="s">
        <v>1379</v>
      </c>
      <c r="AV53" s="2050"/>
      <c r="AW53" s="888">
        <v>206120</v>
      </c>
      <c r="AX53" s="888" t="s">
        <v>1380</v>
      </c>
      <c r="AY53" s="900" t="s">
        <v>1381</v>
      </c>
      <c r="AZ53" s="2063"/>
      <c r="BA53" s="2073"/>
      <c r="BB53" s="2063"/>
      <c r="BC53" s="2050"/>
      <c r="BD53" s="2050"/>
      <c r="BE53" s="2050"/>
      <c r="BF53" s="2050"/>
      <c r="BG53" s="2050"/>
      <c r="BH53" s="2050"/>
      <c r="BI53" s="2050"/>
      <c r="BJ53" s="2050"/>
      <c r="BK53" s="2073"/>
      <c r="BL53" s="2027" t="s">
        <v>641</v>
      </c>
      <c r="BM53" s="2028" t="s">
        <v>3313</v>
      </c>
      <c r="BN53" s="2028" t="s">
        <v>3314</v>
      </c>
      <c r="BO53" s="2029" t="s">
        <v>3339</v>
      </c>
    </row>
    <row r="54" spans="1:67" s="51" customFormat="1" ht="12" customHeight="1">
      <c r="A54" s="2013">
        <v>47</v>
      </c>
      <c r="B54" s="64" t="s">
        <v>2424</v>
      </c>
      <c r="C54" s="2065" t="s">
        <v>299</v>
      </c>
      <c r="D54" s="2065" t="s">
        <v>1229</v>
      </c>
      <c r="E54" s="2070"/>
      <c r="F54" s="2071" t="s">
        <v>59</v>
      </c>
      <c r="G54" s="2057" t="s">
        <v>1237</v>
      </c>
      <c r="H54" s="2058"/>
      <c r="I54" s="2065"/>
      <c r="J54" s="2058"/>
      <c r="K54" s="2059">
        <v>2</v>
      </c>
      <c r="L54" s="251">
        <v>8</v>
      </c>
      <c r="M54" s="251">
        <v>4</v>
      </c>
      <c r="N54" s="3524">
        <v>0</v>
      </c>
      <c r="O54" s="60">
        <v>1</v>
      </c>
      <c r="P54" s="61">
        <v>4</v>
      </c>
      <c r="Q54" s="3590">
        <v>0</v>
      </c>
      <c r="R54" s="3578"/>
      <c r="S54" s="244">
        <f t="shared" si="2"/>
        <v>19</v>
      </c>
      <c r="T54" s="244">
        <f t="shared" si="3"/>
        <v>19</v>
      </c>
      <c r="U54" s="476" t="s">
        <v>1238</v>
      </c>
      <c r="V54" s="225" t="s">
        <v>63</v>
      </c>
      <c r="W54" s="477" t="s">
        <v>1239</v>
      </c>
      <c r="X54" s="478" t="s">
        <v>186</v>
      </c>
      <c r="Y54" s="479" t="s">
        <v>1219</v>
      </c>
      <c r="Z54" s="225" t="s">
        <v>63</v>
      </c>
      <c r="AA54" s="20" t="s">
        <v>1240</v>
      </c>
      <c r="AB54" s="16" t="s">
        <v>1241</v>
      </c>
      <c r="AC54" s="16" t="s">
        <v>1115</v>
      </c>
      <c r="AD54" s="16" t="s">
        <v>1242</v>
      </c>
      <c r="AE54" s="225" t="s">
        <v>63</v>
      </c>
      <c r="AF54" s="1904" t="s">
        <v>122</v>
      </c>
      <c r="AG54" s="128"/>
      <c r="AH54" s="128"/>
      <c r="AI54" s="128"/>
      <c r="AJ54" s="1906" t="s">
        <v>63</v>
      </c>
      <c r="AK54" s="2018" t="s">
        <v>1243</v>
      </c>
      <c r="AL54" s="225" t="s">
        <v>63</v>
      </c>
      <c r="AM54" s="2066" t="s">
        <v>1244</v>
      </c>
      <c r="AN54" s="225" t="s">
        <v>63</v>
      </c>
      <c r="AO54" s="73" t="s">
        <v>1129</v>
      </c>
      <c r="AP54" s="225" t="s">
        <v>63</v>
      </c>
      <c r="AQ54" s="3458"/>
      <c r="AR54" s="1906" t="s">
        <v>63</v>
      </c>
      <c r="AS54" s="2061"/>
      <c r="AT54" s="2062"/>
      <c r="AU54" s="2063" t="s">
        <v>1245</v>
      </c>
      <c r="AV54" s="888"/>
      <c r="AW54" s="2086">
        <v>234372</v>
      </c>
      <c r="AX54" s="888" t="s">
        <v>1247</v>
      </c>
      <c r="AY54" s="900" t="s">
        <v>1248</v>
      </c>
      <c r="AZ54" s="535"/>
      <c r="BA54" s="889"/>
      <c r="BB54" s="2063"/>
      <c r="BC54" s="2050"/>
      <c r="BD54" s="2050"/>
      <c r="BE54" s="2050"/>
      <c r="BF54" s="2050"/>
      <c r="BG54" s="2050"/>
      <c r="BH54" s="2050"/>
      <c r="BI54" s="2050"/>
      <c r="BJ54" s="2050"/>
      <c r="BK54" s="2073"/>
      <c r="BL54" s="2027" t="s">
        <v>641</v>
      </c>
      <c r="BM54" s="2028" t="s">
        <v>3331</v>
      </c>
      <c r="BN54" s="2028" t="s">
        <v>3314</v>
      </c>
      <c r="BO54" s="2029"/>
    </row>
    <row r="55" spans="1:67" s="51" customFormat="1" ht="12" customHeight="1">
      <c r="A55" s="2013">
        <v>48</v>
      </c>
      <c r="B55" s="64" t="s">
        <v>2424</v>
      </c>
      <c r="C55" s="2065" t="s">
        <v>299</v>
      </c>
      <c r="D55" s="2065" t="s">
        <v>1229</v>
      </c>
      <c r="E55" s="2070"/>
      <c r="F55" s="2071" t="s">
        <v>59</v>
      </c>
      <c r="G55" s="2057" t="s">
        <v>2443</v>
      </c>
      <c r="H55" s="2058"/>
      <c r="I55" s="2065"/>
      <c r="J55" s="2058"/>
      <c r="K55" s="2059">
        <v>1</v>
      </c>
      <c r="L55" s="251">
        <v>4</v>
      </c>
      <c r="M55" s="251">
        <v>4</v>
      </c>
      <c r="N55" s="3524">
        <v>0</v>
      </c>
      <c r="O55" s="60">
        <v>4</v>
      </c>
      <c r="P55" s="2087">
        <v>4</v>
      </c>
      <c r="Q55" s="3590">
        <v>0</v>
      </c>
      <c r="R55" s="3578"/>
      <c r="S55" s="244">
        <f t="shared" si="2"/>
        <v>17</v>
      </c>
      <c r="T55" s="244">
        <f t="shared" si="3"/>
        <v>17</v>
      </c>
      <c r="U55" s="476" t="s">
        <v>2444</v>
      </c>
      <c r="V55" s="225" t="s">
        <v>63</v>
      </c>
      <c r="W55" s="477" t="s">
        <v>2445</v>
      </c>
      <c r="X55" s="478" t="s">
        <v>186</v>
      </c>
      <c r="Y55" s="479" t="s">
        <v>2446</v>
      </c>
      <c r="Z55" s="225" t="s">
        <v>63</v>
      </c>
      <c r="AA55" s="20" t="s">
        <v>2447</v>
      </c>
      <c r="AB55" s="16" t="s">
        <v>2448</v>
      </c>
      <c r="AC55" s="16" t="s">
        <v>1115</v>
      </c>
      <c r="AD55" s="16" t="s">
        <v>2449</v>
      </c>
      <c r="AE55" s="225" t="s">
        <v>63</v>
      </c>
      <c r="AF55" s="1904" t="s">
        <v>122</v>
      </c>
      <c r="AG55" s="128"/>
      <c r="AH55" s="128"/>
      <c r="AI55" s="128"/>
      <c r="AJ55" s="1906" t="s">
        <v>63</v>
      </c>
      <c r="AK55" s="2018" t="s">
        <v>2450</v>
      </c>
      <c r="AL55" s="225" t="s">
        <v>63</v>
      </c>
      <c r="AM55" s="2066" t="s">
        <v>2451</v>
      </c>
      <c r="AN55" s="225" t="s">
        <v>63</v>
      </c>
      <c r="AO55" s="73" t="s">
        <v>1129</v>
      </c>
      <c r="AP55" s="225" t="s">
        <v>63</v>
      </c>
      <c r="AQ55" s="3458"/>
      <c r="AR55" s="1906" t="s">
        <v>63</v>
      </c>
      <c r="AS55" s="2061"/>
      <c r="AT55" s="2062"/>
      <c r="AU55" s="2063" t="s">
        <v>2452</v>
      </c>
      <c r="AV55" s="2050" t="s">
        <v>1209</v>
      </c>
      <c r="AW55" s="2088">
        <v>6000083</v>
      </c>
      <c r="AX55" s="2050" t="s">
        <v>2453</v>
      </c>
      <c r="AY55" s="2073" t="s">
        <v>2454</v>
      </c>
      <c r="AZ55" s="2063"/>
      <c r="BA55" s="2073"/>
      <c r="BB55" s="2063"/>
      <c r="BC55" s="2050"/>
      <c r="BD55" s="2050"/>
      <c r="BE55" s="2050"/>
      <c r="BF55" s="2050"/>
      <c r="BG55" s="2050"/>
      <c r="BH55" s="2050"/>
      <c r="BI55" s="2050"/>
      <c r="BJ55" s="2050"/>
      <c r="BK55" s="2073"/>
      <c r="BL55" s="2027" t="s">
        <v>641</v>
      </c>
      <c r="BM55" s="2028" t="s">
        <v>3331</v>
      </c>
      <c r="BN55" s="2028" t="s">
        <v>499</v>
      </c>
      <c r="BO55" s="2029" t="s">
        <v>3396</v>
      </c>
    </row>
    <row r="56" spans="1:67" s="51" customFormat="1" ht="12" customHeight="1">
      <c r="A56" s="2013">
        <v>49</v>
      </c>
      <c r="B56" s="64" t="s">
        <v>2424</v>
      </c>
      <c r="C56" s="2065" t="s">
        <v>299</v>
      </c>
      <c r="D56" s="2065" t="s">
        <v>1229</v>
      </c>
      <c r="E56" s="2070"/>
      <c r="F56" s="2071" t="s">
        <v>59</v>
      </c>
      <c r="G56" s="2089" t="s">
        <v>1109</v>
      </c>
      <c r="H56" s="2090"/>
      <c r="I56" s="2065"/>
      <c r="J56" s="2090"/>
      <c r="K56" s="2059">
        <v>2</v>
      </c>
      <c r="L56" s="251">
        <v>4</v>
      </c>
      <c r="M56" s="251">
        <v>8</v>
      </c>
      <c r="N56" s="3524">
        <v>0</v>
      </c>
      <c r="O56" s="60">
        <v>4</v>
      </c>
      <c r="P56" s="61">
        <v>4</v>
      </c>
      <c r="Q56" s="3594">
        <v>1</v>
      </c>
      <c r="R56" s="3578"/>
      <c r="S56" s="244">
        <f t="shared" si="2"/>
        <v>23</v>
      </c>
      <c r="T56" s="244">
        <f t="shared" si="3"/>
        <v>23</v>
      </c>
      <c r="U56" s="476" t="s">
        <v>1110</v>
      </c>
      <c r="V56" s="225" t="s">
        <v>63</v>
      </c>
      <c r="W56" s="477" t="s">
        <v>1111</v>
      </c>
      <c r="X56" s="478" t="s">
        <v>186</v>
      </c>
      <c r="Y56" s="479" t="s">
        <v>1112</v>
      </c>
      <c r="Z56" s="225" t="s">
        <v>63</v>
      </c>
      <c r="AA56" s="20" t="s">
        <v>1113</v>
      </c>
      <c r="AB56" s="16" t="s">
        <v>1114</v>
      </c>
      <c r="AC56" s="16" t="s">
        <v>1115</v>
      </c>
      <c r="AD56" s="16" t="s">
        <v>1116</v>
      </c>
      <c r="AE56" s="225" t="s">
        <v>63</v>
      </c>
      <c r="AF56" s="1904" t="s">
        <v>122</v>
      </c>
      <c r="AG56" s="128"/>
      <c r="AH56" s="128"/>
      <c r="AI56" s="128"/>
      <c r="AJ56" s="1906" t="s">
        <v>63</v>
      </c>
      <c r="AK56" s="2018" t="s">
        <v>1048</v>
      </c>
      <c r="AL56" s="225" t="s">
        <v>63</v>
      </c>
      <c r="AM56" s="2066" t="s">
        <v>1117</v>
      </c>
      <c r="AN56" s="225" t="s">
        <v>63</v>
      </c>
      <c r="AO56" s="73" t="s">
        <v>1118</v>
      </c>
      <c r="AP56" s="225" t="s">
        <v>63</v>
      </c>
      <c r="AQ56" s="3458"/>
      <c r="AR56" s="1906" t="s">
        <v>63</v>
      </c>
      <c r="AS56" s="2061"/>
      <c r="AT56" s="2062"/>
      <c r="AU56" s="2063" t="s">
        <v>1119</v>
      </c>
      <c r="AV56" s="888" t="s">
        <v>379</v>
      </c>
      <c r="AW56" s="2086">
        <v>206089</v>
      </c>
      <c r="AX56" s="888" t="s">
        <v>1120</v>
      </c>
      <c r="AY56" s="900" t="s">
        <v>1121</v>
      </c>
      <c r="AZ56" s="535"/>
      <c r="BA56" s="889"/>
      <c r="BB56" s="2063"/>
      <c r="BC56" s="2050"/>
      <c r="BD56" s="2050"/>
      <c r="BE56" s="2050"/>
      <c r="BF56" s="2050"/>
      <c r="BG56" s="2050"/>
      <c r="BH56" s="2050"/>
      <c r="BI56" s="2050"/>
      <c r="BJ56" s="2050"/>
      <c r="BK56" s="2073"/>
      <c r="BL56" s="2027" t="s">
        <v>641</v>
      </c>
      <c r="BM56" s="2028" t="s">
        <v>3342</v>
      </c>
      <c r="BN56" s="2028" t="s">
        <v>499</v>
      </c>
      <c r="BO56" s="2029" t="s">
        <v>3343</v>
      </c>
    </row>
    <row r="57" spans="1:67" s="51" customFormat="1" ht="12" customHeight="1">
      <c r="A57" s="2013">
        <v>50</v>
      </c>
      <c r="B57" s="64" t="s">
        <v>2424</v>
      </c>
      <c r="C57" s="890" t="s">
        <v>299</v>
      </c>
      <c r="D57" s="2065" t="s">
        <v>1229</v>
      </c>
      <c r="E57" s="2055"/>
      <c r="F57" s="2056" t="s">
        <v>59</v>
      </c>
      <c r="G57" s="2089" t="s">
        <v>1398</v>
      </c>
      <c r="H57" s="2090"/>
      <c r="I57" s="901"/>
      <c r="J57" s="2090"/>
      <c r="K57" s="2059">
        <v>1</v>
      </c>
      <c r="L57" s="251">
        <v>8</v>
      </c>
      <c r="M57" s="251">
        <v>2</v>
      </c>
      <c r="N57" s="3524">
        <v>0</v>
      </c>
      <c r="O57" s="60">
        <v>4</v>
      </c>
      <c r="P57" s="61">
        <v>4</v>
      </c>
      <c r="Q57" s="3590">
        <v>0</v>
      </c>
      <c r="R57" s="3578"/>
      <c r="S57" s="244">
        <f t="shared" si="2"/>
        <v>19</v>
      </c>
      <c r="T57" s="244">
        <f t="shared" si="3"/>
        <v>19</v>
      </c>
      <c r="U57" s="476" t="s">
        <v>1383</v>
      </c>
      <c r="V57" s="225" t="s">
        <v>63</v>
      </c>
      <c r="W57" s="477" t="s">
        <v>1399</v>
      </c>
      <c r="X57" s="478" t="s">
        <v>186</v>
      </c>
      <c r="Y57" s="479" t="s">
        <v>1400</v>
      </c>
      <c r="Z57" s="225" t="s">
        <v>63</v>
      </c>
      <c r="AA57" s="20" t="s">
        <v>1386</v>
      </c>
      <c r="AB57" s="16" t="s">
        <v>1392</v>
      </c>
      <c r="AC57" s="16" t="s">
        <v>1115</v>
      </c>
      <c r="AD57" s="16" t="s">
        <v>1221</v>
      </c>
      <c r="AE57" s="225" t="s">
        <v>63</v>
      </c>
      <c r="AF57" s="1904" t="s">
        <v>122</v>
      </c>
      <c r="AG57" s="128"/>
      <c r="AH57" s="128"/>
      <c r="AI57" s="128"/>
      <c r="AJ57" s="1906" t="s">
        <v>63</v>
      </c>
      <c r="AK57" s="2018" t="s">
        <v>1401</v>
      </c>
      <c r="AL57" s="225" t="s">
        <v>63</v>
      </c>
      <c r="AM57" s="2066" t="s">
        <v>1402</v>
      </c>
      <c r="AN57" s="225" t="s">
        <v>63</v>
      </c>
      <c r="AO57" s="73" t="s">
        <v>1129</v>
      </c>
      <c r="AP57" s="225" t="s">
        <v>63</v>
      </c>
      <c r="AQ57" s="3458"/>
      <c r="AR57" s="1906" t="s">
        <v>63</v>
      </c>
      <c r="AS57" s="2061"/>
      <c r="AT57" s="2062"/>
      <c r="AU57" s="2063" t="s">
        <v>1399</v>
      </c>
      <c r="AV57" s="888" t="s">
        <v>379</v>
      </c>
      <c r="AW57" s="888">
        <v>206209</v>
      </c>
      <c r="AX57" s="888" t="s">
        <v>1403</v>
      </c>
      <c r="AY57" s="900" t="s">
        <v>1404</v>
      </c>
      <c r="AZ57" s="535"/>
      <c r="BA57" s="889"/>
      <c r="BB57" s="902" t="s">
        <v>59</v>
      </c>
      <c r="BC57" s="899" t="s">
        <v>59</v>
      </c>
      <c r="BD57" s="899" t="s">
        <v>59</v>
      </c>
      <c r="BE57" s="899" t="s">
        <v>59</v>
      </c>
      <c r="BF57" s="899" t="s">
        <v>59</v>
      </c>
      <c r="BG57" s="899"/>
      <c r="BH57" s="899"/>
      <c r="BI57" s="899" t="s">
        <v>59</v>
      </c>
      <c r="BJ57" s="899"/>
      <c r="BK57" s="900"/>
      <c r="BL57" s="2027" t="s">
        <v>641</v>
      </c>
      <c r="BM57" s="2028" t="s">
        <v>3331</v>
      </c>
      <c r="BN57" s="2028" t="s">
        <v>3314</v>
      </c>
      <c r="BO57" s="2029" t="s">
        <v>3344</v>
      </c>
    </row>
    <row r="58" spans="1:67" s="51" customFormat="1" ht="12" customHeight="1">
      <c r="A58" s="2013">
        <v>51</v>
      </c>
      <c r="B58" s="64" t="s">
        <v>2424</v>
      </c>
      <c r="C58" s="2065" t="s">
        <v>299</v>
      </c>
      <c r="D58" s="2065" t="s">
        <v>1229</v>
      </c>
      <c r="E58" s="2070"/>
      <c r="F58" s="2071" t="s">
        <v>59</v>
      </c>
      <c r="G58" s="2089" t="s">
        <v>1249</v>
      </c>
      <c r="H58" s="2090"/>
      <c r="I58" s="2065"/>
      <c r="J58" s="2090"/>
      <c r="K58" s="2059">
        <v>1</v>
      </c>
      <c r="L58" s="251">
        <v>4</v>
      </c>
      <c r="M58" s="251">
        <v>4</v>
      </c>
      <c r="N58" s="3524">
        <v>0</v>
      </c>
      <c r="O58" s="60">
        <v>1</v>
      </c>
      <c r="P58" s="61">
        <v>0</v>
      </c>
      <c r="Q58" s="3590">
        <v>0</v>
      </c>
      <c r="R58" s="3578"/>
      <c r="S58" s="244">
        <f t="shared" si="2"/>
        <v>10</v>
      </c>
      <c r="T58" s="244">
        <f t="shared" si="3"/>
        <v>10</v>
      </c>
      <c r="U58" s="476" t="s">
        <v>1250</v>
      </c>
      <c r="V58" s="225" t="s">
        <v>63</v>
      </c>
      <c r="W58" s="477" t="s">
        <v>1251</v>
      </c>
      <c r="X58" s="478" t="s">
        <v>1252</v>
      </c>
      <c r="Y58" s="479" t="s">
        <v>2455</v>
      </c>
      <c r="Z58" s="225" t="s">
        <v>63</v>
      </c>
      <c r="AA58" s="20" t="s">
        <v>1253</v>
      </c>
      <c r="AB58" s="16" t="s">
        <v>353</v>
      </c>
      <c r="AC58" s="16" t="s">
        <v>1254</v>
      </c>
      <c r="AD58" s="16" t="s">
        <v>1255</v>
      </c>
      <c r="AE58" s="225" t="s">
        <v>63</v>
      </c>
      <c r="AF58" s="1904" t="s">
        <v>122</v>
      </c>
      <c r="AG58" s="128"/>
      <c r="AH58" s="128"/>
      <c r="AI58" s="128"/>
      <c r="AJ58" s="1906" t="s">
        <v>63</v>
      </c>
      <c r="AK58" s="2018" t="s">
        <v>1256</v>
      </c>
      <c r="AL58" s="225" t="s">
        <v>63</v>
      </c>
      <c r="AM58" s="2066" t="s">
        <v>1129</v>
      </c>
      <c r="AN58" s="225" t="s">
        <v>63</v>
      </c>
      <c r="AO58" s="73" t="s">
        <v>1236</v>
      </c>
      <c r="AP58" s="225" t="s">
        <v>63</v>
      </c>
      <c r="AQ58" s="3458"/>
      <c r="AR58" s="1906" t="s">
        <v>63</v>
      </c>
      <c r="AS58" s="2061"/>
      <c r="AT58" s="2062"/>
      <c r="AU58" s="2063" t="s">
        <v>1257</v>
      </c>
      <c r="AV58" s="888" t="s">
        <v>379</v>
      </c>
      <c r="AW58" s="2086">
        <v>206151</v>
      </c>
      <c r="AX58" s="888" t="s">
        <v>1258</v>
      </c>
      <c r="AY58" s="900" t="s">
        <v>1259</v>
      </c>
      <c r="AZ58" s="535"/>
      <c r="BA58" s="889"/>
      <c r="BB58" s="2063"/>
      <c r="BC58" s="2050"/>
      <c r="BD58" s="2050"/>
      <c r="BE58" s="2050"/>
      <c r="BF58" s="2050"/>
      <c r="BG58" s="2050"/>
      <c r="BH58" s="2050"/>
      <c r="BI58" s="2050"/>
      <c r="BJ58" s="2050"/>
      <c r="BK58" s="2073"/>
      <c r="BL58" s="2027" t="s">
        <v>641</v>
      </c>
      <c r="BM58" s="2028" t="s">
        <v>3313</v>
      </c>
      <c r="BN58" s="2028" t="s">
        <v>3314</v>
      </c>
      <c r="BO58" s="2029" t="s">
        <v>3339</v>
      </c>
    </row>
    <row r="59" spans="1:67" s="51" customFormat="1" ht="12" customHeight="1">
      <c r="A59" s="2013">
        <v>52</v>
      </c>
      <c r="B59" s="64" t="s">
        <v>2424</v>
      </c>
      <c r="C59" s="2065" t="s">
        <v>299</v>
      </c>
      <c r="D59" s="2065" t="s">
        <v>1229</v>
      </c>
      <c r="E59" s="2070"/>
      <c r="F59" s="2071" t="s">
        <v>59</v>
      </c>
      <c r="G59" s="2057" t="s">
        <v>1416</v>
      </c>
      <c r="H59" s="2058"/>
      <c r="I59" s="2065"/>
      <c r="J59" s="2058"/>
      <c r="K59" s="2059">
        <v>1</v>
      </c>
      <c r="L59" s="251">
        <v>8</v>
      </c>
      <c r="M59" s="251">
        <v>2</v>
      </c>
      <c r="N59" s="3524">
        <v>0</v>
      </c>
      <c r="O59" s="60">
        <v>1</v>
      </c>
      <c r="P59" s="61">
        <v>1</v>
      </c>
      <c r="Q59" s="3590">
        <v>0</v>
      </c>
      <c r="R59" s="3578"/>
      <c r="S59" s="244">
        <f t="shared" si="2"/>
        <v>13</v>
      </c>
      <c r="T59" s="244">
        <f t="shared" si="3"/>
        <v>13</v>
      </c>
      <c r="U59" s="476" t="s">
        <v>1358</v>
      </c>
      <c r="V59" s="225" t="s">
        <v>63</v>
      </c>
      <c r="W59" s="477" t="s">
        <v>1359</v>
      </c>
      <c r="X59" s="478" t="s">
        <v>186</v>
      </c>
      <c r="Y59" s="479" t="s">
        <v>1417</v>
      </c>
      <c r="Z59" s="225" t="s">
        <v>63</v>
      </c>
      <c r="AA59" s="20" t="s">
        <v>1361</v>
      </c>
      <c r="AB59" s="16" t="s">
        <v>1362</v>
      </c>
      <c r="AC59" s="16" t="s">
        <v>1115</v>
      </c>
      <c r="AD59" s="16" t="s">
        <v>1221</v>
      </c>
      <c r="AE59" s="225" t="s">
        <v>63</v>
      </c>
      <c r="AF59" s="1904" t="s">
        <v>122</v>
      </c>
      <c r="AG59" s="128"/>
      <c r="AH59" s="128"/>
      <c r="AI59" s="128"/>
      <c r="AJ59" s="1906" t="s">
        <v>63</v>
      </c>
      <c r="AK59" s="2018" t="s">
        <v>1328</v>
      </c>
      <c r="AL59" s="225" t="s">
        <v>63</v>
      </c>
      <c r="AM59" s="2066" t="s">
        <v>1418</v>
      </c>
      <c r="AN59" s="225" t="s">
        <v>63</v>
      </c>
      <c r="AO59" s="73" t="s">
        <v>1236</v>
      </c>
      <c r="AP59" s="225" t="s">
        <v>63</v>
      </c>
      <c r="AQ59" s="3458"/>
      <c r="AR59" s="1906" t="s">
        <v>63</v>
      </c>
      <c r="AS59" s="2061"/>
      <c r="AT59" s="2062"/>
      <c r="AU59" s="2063" t="s">
        <v>1419</v>
      </c>
      <c r="AV59" s="1877"/>
      <c r="AW59" s="888">
        <v>206136</v>
      </c>
      <c r="AX59" s="888" t="s">
        <v>1420</v>
      </c>
      <c r="AY59" s="900" t="s">
        <v>1421</v>
      </c>
      <c r="AZ59" s="1873"/>
      <c r="BA59" s="1874"/>
      <c r="BB59" s="2063"/>
      <c r="BC59" s="2050"/>
      <c r="BD59" s="2050"/>
      <c r="BE59" s="2050"/>
      <c r="BF59" s="2050"/>
      <c r="BG59" s="2050"/>
      <c r="BH59" s="2050"/>
      <c r="BI59" s="2050"/>
      <c r="BJ59" s="2050"/>
      <c r="BK59" s="2073"/>
      <c r="BL59" s="2027" t="s">
        <v>641</v>
      </c>
      <c r="BM59" s="2028" t="s">
        <v>3313</v>
      </c>
      <c r="BN59" s="2028" t="s">
        <v>3314</v>
      </c>
      <c r="BO59" s="2029" t="s">
        <v>3339</v>
      </c>
    </row>
    <row r="60" spans="1:67" s="51" customFormat="1" ht="12" customHeight="1">
      <c r="A60" s="2013">
        <v>53</v>
      </c>
      <c r="B60" s="64" t="s">
        <v>2424</v>
      </c>
      <c r="C60" s="2090" t="s">
        <v>299</v>
      </c>
      <c r="D60" s="2065" t="s">
        <v>1229</v>
      </c>
      <c r="E60" s="2091"/>
      <c r="F60" s="2092" t="s">
        <v>59</v>
      </c>
      <c r="G60" s="2016" t="s">
        <v>2456</v>
      </c>
      <c r="H60" s="64"/>
      <c r="I60" s="2090"/>
      <c r="J60" s="64"/>
      <c r="K60" s="2017">
        <v>1</v>
      </c>
      <c r="L60" s="2054">
        <v>4</v>
      </c>
      <c r="M60" s="251">
        <v>8</v>
      </c>
      <c r="N60" s="3524">
        <v>0</v>
      </c>
      <c r="O60" s="1902">
        <v>0</v>
      </c>
      <c r="P60" s="1903">
        <v>0</v>
      </c>
      <c r="Q60" s="3584">
        <v>0</v>
      </c>
      <c r="R60" s="3578"/>
      <c r="S60" s="244">
        <f t="shared" si="2"/>
        <v>13</v>
      </c>
      <c r="T60" s="244">
        <f t="shared" si="3"/>
        <v>13</v>
      </c>
      <c r="U60" s="476" t="s">
        <v>1123</v>
      </c>
      <c r="V60" s="225" t="s">
        <v>63</v>
      </c>
      <c r="W60" s="477" t="s">
        <v>1124</v>
      </c>
      <c r="X60" s="478" t="s">
        <v>1095</v>
      </c>
      <c r="Y60" s="479" t="s">
        <v>1125</v>
      </c>
      <c r="Z60" s="225" t="s">
        <v>63</v>
      </c>
      <c r="AA60" s="20" t="s">
        <v>1126</v>
      </c>
      <c r="AB60" s="16" t="s">
        <v>353</v>
      </c>
      <c r="AC60" s="16" t="s">
        <v>1127</v>
      </c>
      <c r="AD60" s="16" t="s">
        <v>1116</v>
      </c>
      <c r="AE60" s="225" t="s">
        <v>63</v>
      </c>
      <c r="AF60" s="1904" t="s">
        <v>122</v>
      </c>
      <c r="AG60" s="128"/>
      <c r="AH60" s="128"/>
      <c r="AI60" s="128"/>
      <c r="AJ60" s="1906" t="s">
        <v>63</v>
      </c>
      <c r="AK60" s="2018" t="s">
        <v>1128</v>
      </c>
      <c r="AL60" s="225" t="s">
        <v>63</v>
      </c>
      <c r="AM60" s="2066" t="s">
        <v>1129</v>
      </c>
      <c r="AN60" s="225" t="s">
        <v>63</v>
      </c>
      <c r="AO60" s="73" t="s">
        <v>1129</v>
      </c>
      <c r="AP60" s="225" t="s">
        <v>63</v>
      </c>
      <c r="AQ60" s="3458"/>
      <c r="AR60" s="1906" t="s">
        <v>63</v>
      </c>
      <c r="AS60" s="2021"/>
      <c r="AT60" s="2022"/>
      <c r="AU60" s="2093" t="s">
        <v>1130</v>
      </c>
      <c r="AV60" s="2094"/>
      <c r="AW60" s="2086">
        <v>206058</v>
      </c>
      <c r="AX60" s="888" t="s">
        <v>1131</v>
      </c>
      <c r="AY60" s="905" t="s">
        <v>1132</v>
      </c>
      <c r="AZ60" s="2093"/>
      <c r="BA60" s="2095"/>
      <c r="BB60" s="2093"/>
      <c r="BC60" s="2094"/>
      <c r="BD60" s="2094"/>
      <c r="BE60" s="2094"/>
      <c r="BF60" s="2094"/>
      <c r="BG60" s="2094"/>
      <c r="BH60" s="2094"/>
      <c r="BI60" s="2094"/>
      <c r="BJ60" s="2094"/>
      <c r="BK60" s="2095"/>
      <c r="BL60" s="2027" t="s">
        <v>486</v>
      </c>
      <c r="BM60" s="2028" t="s">
        <v>3397</v>
      </c>
      <c r="BN60" s="2028" t="s">
        <v>3317</v>
      </c>
      <c r="BO60" s="2029" t="s">
        <v>3347</v>
      </c>
    </row>
    <row r="61" spans="1:67" s="51" customFormat="1" ht="12" customHeight="1">
      <c r="A61" s="2013">
        <v>54</v>
      </c>
      <c r="B61" s="64" t="s">
        <v>2424</v>
      </c>
      <c r="C61" s="890" t="s">
        <v>299</v>
      </c>
      <c r="D61" s="2065" t="s">
        <v>1229</v>
      </c>
      <c r="E61" s="2055"/>
      <c r="F61" s="2056" t="s">
        <v>59</v>
      </c>
      <c r="G61" s="2089" t="s">
        <v>1422</v>
      </c>
      <c r="H61" s="2090"/>
      <c r="I61" s="901"/>
      <c r="J61" s="2090"/>
      <c r="K61" s="2059">
        <v>1</v>
      </c>
      <c r="L61" s="251">
        <v>8</v>
      </c>
      <c r="M61" s="251">
        <v>2</v>
      </c>
      <c r="N61" s="3524">
        <v>0</v>
      </c>
      <c r="O61" s="60">
        <v>4</v>
      </c>
      <c r="P61" s="61">
        <v>4</v>
      </c>
      <c r="Q61" s="3590">
        <v>0</v>
      </c>
      <c r="R61" s="3578"/>
      <c r="S61" s="244">
        <f t="shared" si="2"/>
        <v>19</v>
      </c>
      <c r="T61" s="244">
        <f t="shared" si="3"/>
        <v>19</v>
      </c>
      <c r="U61" s="476" t="s">
        <v>1383</v>
      </c>
      <c r="V61" s="225" t="s">
        <v>63</v>
      </c>
      <c r="W61" s="477" t="s">
        <v>1182</v>
      </c>
      <c r="X61" s="478" t="s">
        <v>186</v>
      </c>
      <c r="Y61" s="479" t="s">
        <v>2457</v>
      </c>
      <c r="Z61" s="225" t="s">
        <v>63</v>
      </c>
      <c r="AA61" s="20" t="s">
        <v>1386</v>
      </c>
      <c r="AB61" s="16" t="s">
        <v>1392</v>
      </c>
      <c r="AC61" s="16" t="s">
        <v>1115</v>
      </c>
      <c r="AD61" s="16" t="s">
        <v>1221</v>
      </c>
      <c r="AE61" s="225" t="s">
        <v>63</v>
      </c>
      <c r="AF61" s="1904" t="s">
        <v>122</v>
      </c>
      <c r="AG61" s="128"/>
      <c r="AH61" s="128"/>
      <c r="AI61" s="128"/>
      <c r="AJ61" s="1906" t="s">
        <v>63</v>
      </c>
      <c r="AK61" s="2018" t="s">
        <v>1401</v>
      </c>
      <c r="AL61" s="225" t="s">
        <v>63</v>
      </c>
      <c r="AM61" s="2066" t="s">
        <v>1402</v>
      </c>
      <c r="AN61" s="225" t="s">
        <v>63</v>
      </c>
      <c r="AO61" s="73" t="s">
        <v>1129</v>
      </c>
      <c r="AP61" s="225" t="s">
        <v>63</v>
      </c>
      <c r="AQ61" s="3458"/>
      <c r="AR61" s="1906" t="s">
        <v>63</v>
      </c>
      <c r="AS61" s="2061"/>
      <c r="AT61" s="2062"/>
      <c r="AU61" s="2063"/>
      <c r="AV61" s="888" t="s">
        <v>379</v>
      </c>
      <c r="AW61" s="888">
        <v>206209</v>
      </c>
      <c r="AX61" s="888" t="s">
        <v>1403</v>
      </c>
      <c r="AY61" s="900" t="s">
        <v>1404</v>
      </c>
      <c r="AZ61" s="535"/>
      <c r="BA61" s="889"/>
      <c r="BB61" s="902" t="s">
        <v>59</v>
      </c>
      <c r="BC61" s="899" t="s">
        <v>59</v>
      </c>
      <c r="BD61" s="899" t="s">
        <v>59</v>
      </c>
      <c r="BE61" s="899" t="s">
        <v>59</v>
      </c>
      <c r="BF61" s="899" t="s">
        <v>59</v>
      </c>
      <c r="BG61" s="899"/>
      <c r="BH61" s="899"/>
      <c r="BI61" s="899" t="s">
        <v>59</v>
      </c>
      <c r="BJ61" s="899"/>
      <c r="BK61" s="900"/>
      <c r="BL61" s="2027" t="s">
        <v>641</v>
      </c>
      <c r="BM61" s="2028" t="s">
        <v>3331</v>
      </c>
      <c r="BN61" s="2028" t="s">
        <v>3314</v>
      </c>
      <c r="BO61" s="2029" t="s">
        <v>3344</v>
      </c>
    </row>
    <row r="62" spans="1:67" s="63" customFormat="1" ht="12" customHeight="1">
      <c r="A62" s="2013">
        <v>55</v>
      </c>
      <c r="B62" s="65" t="s">
        <v>2424</v>
      </c>
      <c r="C62" s="2032" t="s">
        <v>299</v>
      </c>
      <c r="D62" s="2032" t="s">
        <v>1424</v>
      </c>
      <c r="E62" s="2033" t="s">
        <v>59</v>
      </c>
      <c r="F62" s="2034" t="s">
        <v>59</v>
      </c>
      <c r="G62" s="2035" t="s">
        <v>1424</v>
      </c>
      <c r="H62" s="2036"/>
      <c r="I62" s="2032"/>
      <c r="J62" s="2036"/>
      <c r="K62" s="2037">
        <v>1</v>
      </c>
      <c r="L62" s="2038">
        <v>2</v>
      </c>
      <c r="M62" s="2038">
        <v>2</v>
      </c>
      <c r="N62" s="3524">
        <v>0</v>
      </c>
      <c r="O62" s="66">
        <v>1</v>
      </c>
      <c r="P62" s="62">
        <v>4</v>
      </c>
      <c r="Q62" s="3592">
        <v>0</v>
      </c>
      <c r="R62" s="3578"/>
      <c r="S62" s="244">
        <f t="shared" si="2"/>
        <v>10</v>
      </c>
      <c r="T62" s="244">
        <f t="shared" si="3"/>
        <v>10</v>
      </c>
      <c r="U62" s="476" t="s">
        <v>1425</v>
      </c>
      <c r="V62" s="225" t="s">
        <v>244</v>
      </c>
      <c r="W62" s="477" t="s">
        <v>1426</v>
      </c>
      <c r="X62" s="478" t="s">
        <v>1427</v>
      </c>
      <c r="Y62" s="479" t="s">
        <v>1428</v>
      </c>
      <c r="Z62" s="225" t="s">
        <v>186</v>
      </c>
      <c r="AA62" s="20" t="s">
        <v>1429</v>
      </c>
      <c r="AB62" s="16" t="s">
        <v>1430</v>
      </c>
      <c r="AC62" s="16" t="s">
        <v>1115</v>
      </c>
      <c r="AD62" s="16" t="s">
        <v>1233</v>
      </c>
      <c r="AE62" s="225" t="s">
        <v>244</v>
      </c>
      <c r="AF62" s="1904"/>
      <c r="AG62" s="2041"/>
      <c r="AH62" s="2041"/>
      <c r="AI62" s="2041"/>
      <c r="AJ62" s="1906" t="s">
        <v>63</v>
      </c>
      <c r="AK62" s="2018" t="s">
        <v>1431</v>
      </c>
      <c r="AL62" s="225" t="s">
        <v>186</v>
      </c>
      <c r="AM62" s="2067" t="s">
        <v>1432</v>
      </c>
      <c r="AN62" s="225" t="s">
        <v>186</v>
      </c>
      <c r="AO62" s="2068" t="s">
        <v>1236</v>
      </c>
      <c r="AP62" s="225" t="s">
        <v>186</v>
      </c>
      <c r="AQ62" s="3458"/>
      <c r="AR62" s="1906" t="s">
        <v>63</v>
      </c>
      <c r="AS62" s="2044"/>
      <c r="AT62" s="2045"/>
      <c r="AU62" s="2046"/>
      <c r="AV62" s="2047"/>
      <c r="AW62" s="1878"/>
      <c r="AX62" s="1878"/>
      <c r="AY62" s="1879"/>
      <c r="AZ62" s="2046"/>
      <c r="BA62" s="2049"/>
      <c r="BB62" s="2046"/>
      <c r="BC62" s="2047"/>
      <c r="BD62" s="2047"/>
      <c r="BE62" s="2047"/>
      <c r="BF62" s="2047"/>
      <c r="BG62" s="2047"/>
      <c r="BH62" s="2047"/>
      <c r="BI62" s="2047"/>
      <c r="BJ62" s="2047"/>
      <c r="BK62" s="2049"/>
      <c r="BL62" s="2027" t="s">
        <v>641</v>
      </c>
      <c r="BM62" s="2047"/>
      <c r="BN62" s="2050"/>
      <c r="BO62" s="2051" t="s">
        <v>3460</v>
      </c>
    </row>
    <row r="63" spans="1:67" s="51" customFormat="1" ht="12" customHeight="1">
      <c r="A63" s="2013">
        <v>56</v>
      </c>
      <c r="B63" s="64" t="s">
        <v>2424</v>
      </c>
      <c r="C63" s="890" t="s">
        <v>299</v>
      </c>
      <c r="D63" s="2065" t="s">
        <v>1424</v>
      </c>
      <c r="E63" s="2055"/>
      <c r="F63" s="2056"/>
      <c r="G63" s="2089" t="s">
        <v>1440</v>
      </c>
      <c r="H63" s="2090"/>
      <c r="I63" s="901"/>
      <c r="J63" s="2090"/>
      <c r="K63" s="2059">
        <v>1</v>
      </c>
      <c r="L63" s="251">
        <v>8</v>
      </c>
      <c r="M63" s="251">
        <v>2</v>
      </c>
      <c r="N63" s="3524">
        <v>0</v>
      </c>
      <c r="O63" s="60">
        <v>4</v>
      </c>
      <c r="P63" s="61">
        <v>4</v>
      </c>
      <c r="Q63" s="3590">
        <v>0</v>
      </c>
      <c r="R63" s="3578"/>
      <c r="S63" s="244">
        <f t="shared" si="2"/>
        <v>19</v>
      </c>
      <c r="T63" s="244">
        <f t="shared" si="3"/>
        <v>19</v>
      </c>
      <c r="U63" s="476" t="s">
        <v>1383</v>
      </c>
      <c r="V63" s="225" t="s">
        <v>63</v>
      </c>
      <c r="W63" s="477" t="s">
        <v>1441</v>
      </c>
      <c r="X63" s="478" t="s">
        <v>186</v>
      </c>
      <c r="Y63" s="479" t="s">
        <v>1442</v>
      </c>
      <c r="Z63" s="225" t="s">
        <v>63</v>
      </c>
      <c r="AA63" s="20" t="s">
        <v>1386</v>
      </c>
      <c r="AB63" s="16" t="s">
        <v>1392</v>
      </c>
      <c r="AC63" s="16" t="s">
        <v>1115</v>
      </c>
      <c r="AD63" s="16" t="s">
        <v>1221</v>
      </c>
      <c r="AE63" s="225" t="s">
        <v>63</v>
      </c>
      <c r="AF63" s="1904" t="s">
        <v>122</v>
      </c>
      <c r="AG63" s="128"/>
      <c r="AH63" s="128"/>
      <c r="AI63" s="128"/>
      <c r="AJ63" s="1906" t="s">
        <v>63</v>
      </c>
      <c r="AK63" s="2018" t="s">
        <v>1401</v>
      </c>
      <c r="AL63" s="225" t="s">
        <v>63</v>
      </c>
      <c r="AM63" s="2066" t="s">
        <v>1402</v>
      </c>
      <c r="AN63" s="225" t="s">
        <v>63</v>
      </c>
      <c r="AO63" s="73" t="s">
        <v>1129</v>
      </c>
      <c r="AP63" s="225" t="s">
        <v>63</v>
      </c>
      <c r="AQ63" s="3458"/>
      <c r="AR63" s="1906" t="s">
        <v>63</v>
      </c>
      <c r="AS63" s="2061"/>
      <c r="AT63" s="2062"/>
      <c r="AU63" s="2063"/>
      <c r="AV63" s="888" t="s">
        <v>379</v>
      </c>
      <c r="AW63" s="888">
        <v>206209</v>
      </c>
      <c r="AX63" s="888" t="s">
        <v>1403</v>
      </c>
      <c r="AY63" s="900" t="s">
        <v>1404</v>
      </c>
      <c r="AZ63" s="535"/>
      <c r="BA63" s="889"/>
      <c r="BB63" s="902" t="s">
        <v>59</v>
      </c>
      <c r="BC63" s="899" t="s">
        <v>59</v>
      </c>
      <c r="BD63" s="899" t="s">
        <v>59</v>
      </c>
      <c r="BE63" s="899" t="s">
        <v>59</v>
      </c>
      <c r="BF63" s="899" t="s">
        <v>59</v>
      </c>
      <c r="BG63" s="899"/>
      <c r="BH63" s="899"/>
      <c r="BI63" s="899" t="s">
        <v>59</v>
      </c>
      <c r="BJ63" s="899"/>
      <c r="BK63" s="900"/>
      <c r="BL63" s="2027" t="s">
        <v>641</v>
      </c>
      <c r="BM63" s="2028" t="s">
        <v>3348</v>
      </c>
      <c r="BN63" s="2028" t="s">
        <v>499</v>
      </c>
      <c r="BO63" s="2029" t="s">
        <v>3350</v>
      </c>
    </row>
    <row r="64" spans="1:67" s="63" customFormat="1" ht="12" customHeight="1">
      <c r="A64" s="2013">
        <v>57</v>
      </c>
      <c r="B64" s="65" t="s">
        <v>2424</v>
      </c>
      <c r="C64" s="2032" t="s">
        <v>299</v>
      </c>
      <c r="D64" s="2032" t="s">
        <v>1260</v>
      </c>
      <c r="E64" s="2033" t="s">
        <v>59</v>
      </c>
      <c r="F64" s="2034" t="s">
        <v>59</v>
      </c>
      <c r="G64" s="2035" t="s">
        <v>1260</v>
      </c>
      <c r="H64" s="2036"/>
      <c r="I64" s="2032"/>
      <c r="J64" s="2036"/>
      <c r="K64" s="2037">
        <v>2</v>
      </c>
      <c r="L64" s="2038">
        <v>8</v>
      </c>
      <c r="M64" s="2038">
        <v>4</v>
      </c>
      <c r="N64" s="3524">
        <v>0</v>
      </c>
      <c r="O64" s="66">
        <v>4</v>
      </c>
      <c r="P64" s="62">
        <v>4</v>
      </c>
      <c r="Q64" s="3592">
        <v>0</v>
      </c>
      <c r="R64" s="3578"/>
      <c r="S64" s="244">
        <f t="shared" si="2"/>
        <v>22</v>
      </c>
      <c r="T64" s="244">
        <f t="shared" si="3"/>
        <v>22</v>
      </c>
      <c r="U64" s="476" t="s">
        <v>1053</v>
      </c>
      <c r="V64" s="225" t="s">
        <v>186</v>
      </c>
      <c r="W64" s="477" t="s">
        <v>1054</v>
      </c>
      <c r="X64" s="478" t="s">
        <v>1055</v>
      </c>
      <c r="Y64" s="479" t="s">
        <v>1213</v>
      </c>
      <c r="Z64" s="225" t="s">
        <v>186</v>
      </c>
      <c r="AA64" s="20" t="s">
        <v>1231</v>
      </c>
      <c r="AB64" s="16" t="s">
        <v>1079</v>
      </c>
      <c r="AC64" s="16" t="s">
        <v>1115</v>
      </c>
      <c r="AD64" s="16" t="s">
        <v>1261</v>
      </c>
      <c r="AE64" s="225" t="s">
        <v>186</v>
      </c>
      <c r="AF64" s="1904"/>
      <c r="AG64" s="2041"/>
      <c r="AH64" s="2041"/>
      <c r="AI64" s="2041"/>
      <c r="AJ64" s="1906" t="s">
        <v>63</v>
      </c>
      <c r="AK64" s="2018" t="s">
        <v>1262</v>
      </c>
      <c r="AL64" s="225" t="s">
        <v>186</v>
      </c>
      <c r="AM64" s="2067" t="s">
        <v>1244</v>
      </c>
      <c r="AN64" s="225" t="s">
        <v>186</v>
      </c>
      <c r="AO64" s="2068" t="s">
        <v>1263</v>
      </c>
      <c r="AP64" s="225" t="s">
        <v>186</v>
      </c>
      <c r="AQ64" s="3458"/>
      <c r="AR64" s="1906" t="s">
        <v>63</v>
      </c>
      <c r="AS64" s="2044"/>
      <c r="AT64" s="2045"/>
      <c r="AU64" s="2046"/>
      <c r="AV64" s="2047"/>
      <c r="AW64" s="2048"/>
      <c r="AX64" s="2047"/>
      <c r="AY64" s="2049"/>
      <c r="AZ64" s="2046"/>
      <c r="BA64" s="2049"/>
      <c r="BB64" s="2046"/>
      <c r="BC64" s="2047"/>
      <c r="BD64" s="2047"/>
      <c r="BE64" s="2047"/>
      <c r="BF64" s="2047"/>
      <c r="BG64" s="2047"/>
      <c r="BH64" s="2047"/>
      <c r="BI64" s="2047"/>
      <c r="BJ64" s="2047"/>
      <c r="BK64" s="2049"/>
      <c r="BL64" s="2027" t="s">
        <v>641</v>
      </c>
      <c r="BM64" s="2047"/>
      <c r="BN64" s="2050"/>
      <c r="BO64" s="2051" t="s">
        <v>3460</v>
      </c>
    </row>
    <row r="65" spans="1:67" s="51" customFormat="1" ht="12" customHeight="1">
      <c r="A65" s="2013">
        <v>58</v>
      </c>
      <c r="B65" s="64" t="s">
        <v>2424</v>
      </c>
      <c r="C65" s="890" t="s">
        <v>299</v>
      </c>
      <c r="D65" s="2065" t="s">
        <v>1260</v>
      </c>
      <c r="E65" s="2055"/>
      <c r="F65" s="2056" t="s">
        <v>59</v>
      </c>
      <c r="G65" s="2057" t="s">
        <v>1264</v>
      </c>
      <c r="H65" s="2058"/>
      <c r="I65" s="901"/>
      <c r="J65" s="2058"/>
      <c r="K65" s="2059">
        <v>2</v>
      </c>
      <c r="L65" s="251">
        <v>8</v>
      </c>
      <c r="M65" s="251">
        <v>4</v>
      </c>
      <c r="N65" s="3524">
        <v>0</v>
      </c>
      <c r="O65" s="60">
        <v>1</v>
      </c>
      <c r="P65" s="61">
        <v>1</v>
      </c>
      <c r="Q65" s="3590">
        <v>0</v>
      </c>
      <c r="R65" s="3578"/>
      <c r="S65" s="244">
        <f t="shared" si="2"/>
        <v>16</v>
      </c>
      <c r="T65" s="244">
        <f t="shared" si="3"/>
        <v>16</v>
      </c>
      <c r="U65" s="476" t="s">
        <v>1265</v>
      </c>
      <c r="V65" s="225" t="s">
        <v>63</v>
      </c>
      <c r="W65" s="477" t="s">
        <v>1266</v>
      </c>
      <c r="X65" s="478" t="s">
        <v>186</v>
      </c>
      <c r="Y65" s="479" t="s">
        <v>1219</v>
      </c>
      <c r="Z65" s="225" t="s">
        <v>63</v>
      </c>
      <c r="AA65" s="20" t="s">
        <v>1267</v>
      </c>
      <c r="AB65" s="16" t="s">
        <v>1268</v>
      </c>
      <c r="AC65" s="16" t="s">
        <v>1115</v>
      </c>
      <c r="AD65" s="16" t="s">
        <v>1242</v>
      </c>
      <c r="AE65" s="225" t="s">
        <v>63</v>
      </c>
      <c r="AF65" s="1904" t="s">
        <v>122</v>
      </c>
      <c r="AG65" s="128"/>
      <c r="AH65" s="128"/>
      <c r="AI65" s="128"/>
      <c r="AJ65" s="1906" t="s">
        <v>63</v>
      </c>
      <c r="AK65" s="2018" t="s">
        <v>1269</v>
      </c>
      <c r="AL65" s="225" t="s">
        <v>63</v>
      </c>
      <c r="AM65" s="2066" t="s">
        <v>2458</v>
      </c>
      <c r="AN65" s="225" t="s">
        <v>63</v>
      </c>
      <c r="AO65" s="73" t="s">
        <v>1129</v>
      </c>
      <c r="AP65" s="225" t="s">
        <v>63</v>
      </c>
      <c r="AQ65" s="3458"/>
      <c r="AR65" s="1906" t="s">
        <v>63</v>
      </c>
      <c r="AS65" s="2061"/>
      <c r="AT65" s="2062"/>
      <c r="AU65" s="2063" t="s">
        <v>1271</v>
      </c>
      <c r="AV65" s="888" t="s">
        <v>1246</v>
      </c>
      <c r="AW65" s="888">
        <v>262067</v>
      </c>
      <c r="AX65" s="888" t="s">
        <v>1272</v>
      </c>
      <c r="AY65" s="900" t="s">
        <v>1273</v>
      </c>
      <c r="AZ65" s="535"/>
      <c r="BA65" s="889"/>
      <c r="BB65" s="902"/>
      <c r="BC65" s="899"/>
      <c r="BD65" s="899"/>
      <c r="BE65" s="899"/>
      <c r="BF65" s="899"/>
      <c r="BG65" s="899"/>
      <c r="BH65" s="899"/>
      <c r="BI65" s="899"/>
      <c r="BJ65" s="899"/>
      <c r="BK65" s="900"/>
      <c r="BL65" s="2027" t="s">
        <v>641</v>
      </c>
      <c r="BM65" s="2028" t="s">
        <v>3313</v>
      </c>
      <c r="BN65" s="2028"/>
      <c r="BO65" s="2029" t="s">
        <v>3351</v>
      </c>
    </row>
    <row r="66" spans="1:67" s="51" customFormat="1" ht="12" customHeight="1">
      <c r="A66" s="2013">
        <v>59</v>
      </c>
      <c r="B66" s="64" t="s">
        <v>2424</v>
      </c>
      <c r="C66" s="890" t="s">
        <v>299</v>
      </c>
      <c r="D66" s="2065" t="s">
        <v>1260</v>
      </c>
      <c r="E66" s="2055"/>
      <c r="F66" s="2056"/>
      <c r="G66" s="2057" t="s">
        <v>1274</v>
      </c>
      <c r="H66" s="2058"/>
      <c r="I66" s="901"/>
      <c r="J66" s="2058"/>
      <c r="K66" s="2059">
        <v>2</v>
      </c>
      <c r="L66" s="251">
        <v>8</v>
      </c>
      <c r="M66" s="251">
        <v>4</v>
      </c>
      <c r="N66" s="3524">
        <v>0</v>
      </c>
      <c r="O66" s="60">
        <v>4</v>
      </c>
      <c r="P66" s="61">
        <v>4</v>
      </c>
      <c r="Q66" s="3590">
        <v>0</v>
      </c>
      <c r="R66" s="3578"/>
      <c r="S66" s="244">
        <f t="shared" si="2"/>
        <v>22</v>
      </c>
      <c r="T66" s="244">
        <f t="shared" si="3"/>
        <v>22</v>
      </c>
      <c r="U66" s="476" t="s">
        <v>1275</v>
      </c>
      <c r="V66" s="225" t="s">
        <v>63</v>
      </c>
      <c r="W66" s="477" t="s">
        <v>1276</v>
      </c>
      <c r="X66" s="478" t="s">
        <v>186</v>
      </c>
      <c r="Y66" s="479" t="s">
        <v>1277</v>
      </c>
      <c r="Z66" s="225" t="s">
        <v>63</v>
      </c>
      <c r="AA66" s="20" t="s">
        <v>1240</v>
      </c>
      <c r="AB66" s="16" t="s">
        <v>1241</v>
      </c>
      <c r="AC66" s="16" t="s">
        <v>1115</v>
      </c>
      <c r="AD66" s="16" t="s">
        <v>1242</v>
      </c>
      <c r="AE66" s="225" t="s">
        <v>63</v>
      </c>
      <c r="AF66" s="1904" t="s">
        <v>122</v>
      </c>
      <c r="AG66" s="128"/>
      <c r="AH66" s="128"/>
      <c r="AI66" s="128"/>
      <c r="AJ66" s="1906" t="s">
        <v>63</v>
      </c>
      <c r="AK66" s="2018" t="s">
        <v>1278</v>
      </c>
      <c r="AL66" s="225" t="s">
        <v>63</v>
      </c>
      <c r="AM66" s="2066" t="s">
        <v>1244</v>
      </c>
      <c r="AN66" s="225" t="s">
        <v>63</v>
      </c>
      <c r="AO66" s="73" t="s">
        <v>1129</v>
      </c>
      <c r="AP66" s="225" t="s">
        <v>63</v>
      </c>
      <c r="AQ66" s="3458"/>
      <c r="AR66" s="1906" t="s">
        <v>63</v>
      </c>
      <c r="AS66" s="2061"/>
      <c r="AT66" s="2062"/>
      <c r="AU66" s="2063" t="s">
        <v>1279</v>
      </c>
      <c r="AV66" s="888"/>
      <c r="AW66" s="888">
        <v>234372</v>
      </c>
      <c r="AX66" s="888" t="s">
        <v>1247</v>
      </c>
      <c r="AY66" s="900" t="s">
        <v>1248</v>
      </c>
      <c r="AZ66" s="535"/>
      <c r="BA66" s="889"/>
      <c r="BB66" s="902"/>
      <c r="BC66" s="899"/>
      <c r="BD66" s="899"/>
      <c r="BE66" s="899"/>
      <c r="BF66" s="899"/>
      <c r="BG66" s="899" t="s">
        <v>59</v>
      </c>
      <c r="BH66" s="899"/>
      <c r="BI66" s="899"/>
      <c r="BJ66" s="899"/>
      <c r="BK66" s="900"/>
      <c r="BL66" s="2027" t="s">
        <v>641</v>
      </c>
      <c r="BM66" s="2028" t="s">
        <v>3352</v>
      </c>
      <c r="BN66" s="2028" t="s">
        <v>3314</v>
      </c>
      <c r="BO66" s="2029" t="s">
        <v>3353</v>
      </c>
    </row>
    <row r="67" spans="1:67" s="63" customFormat="1" ht="12" customHeight="1">
      <c r="A67" s="2013">
        <v>60</v>
      </c>
      <c r="B67" s="65" t="s">
        <v>2424</v>
      </c>
      <c r="C67" s="2032" t="s">
        <v>299</v>
      </c>
      <c r="D67" s="2032" t="s">
        <v>1280</v>
      </c>
      <c r="E67" s="2033" t="s">
        <v>59</v>
      </c>
      <c r="F67" s="2034" t="s">
        <v>59</v>
      </c>
      <c r="G67" s="2035" t="s">
        <v>1280</v>
      </c>
      <c r="H67" s="2036"/>
      <c r="I67" s="2032"/>
      <c r="J67" s="2036"/>
      <c r="K67" s="2037">
        <v>1</v>
      </c>
      <c r="L67" s="2038">
        <v>4</v>
      </c>
      <c r="M67" s="2038">
        <v>4</v>
      </c>
      <c r="N67" s="3524">
        <v>0</v>
      </c>
      <c r="O67" s="66">
        <v>1</v>
      </c>
      <c r="P67" s="62">
        <v>1</v>
      </c>
      <c r="Q67" s="3592">
        <v>0</v>
      </c>
      <c r="R67" s="3578"/>
      <c r="S67" s="244">
        <f t="shared" si="2"/>
        <v>11</v>
      </c>
      <c r="T67" s="244">
        <f t="shared" si="3"/>
        <v>11</v>
      </c>
      <c r="U67" s="476" t="s">
        <v>1281</v>
      </c>
      <c r="V67" s="225" t="s">
        <v>304</v>
      </c>
      <c r="W67" s="477" t="s">
        <v>1282</v>
      </c>
      <c r="X67" s="478" t="s">
        <v>1283</v>
      </c>
      <c r="Y67" s="479" t="s">
        <v>1284</v>
      </c>
      <c r="Z67" s="225" t="s">
        <v>186</v>
      </c>
      <c r="AA67" s="20" t="s">
        <v>1231</v>
      </c>
      <c r="AB67" s="16" t="s">
        <v>1232</v>
      </c>
      <c r="AC67" s="16" t="s">
        <v>1115</v>
      </c>
      <c r="AD67" s="16" t="s">
        <v>1285</v>
      </c>
      <c r="AE67" s="225" t="s">
        <v>186</v>
      </c>
      <c r="AF67" s="1904"/>
      <c r="AG67" s="2041"/>
      <c r="AH67" s="2041"/>
      <c r="AI67" s="2041"/>
      <c r="AJ67" s="1906" t="s">
        <v>63</v>
      </c>
      <c r="AK67" s="2018" t="s">
        <v>1286</v>
      </c>
      <c r="AL67" s="225" t="s">
        <v>244</v>
      </c>
      <c r="AM67" s="2067" t="s">
        <v>1287</v>
      </c>
      <c r="AN67" s="225" t="s">
        <v>244</v>
      </c>
      <c r="AO67" s="2068" t="s">
        <v>1236</v>
      </c>
      <c r="AP67" s="225" t="s">
        <v>186</v>
      </c>
      <c r="AQ67" s="3458"/>
      <c r="AR67" s="1906" t="s">
        <v>63</v>
      </c>
      <c r="AS67" s="2044"/>
      <c r="AT67" s="2045"/>
      <c r="AU67" s="2046"/>
      <c r="AV67" s="2047"/>
      <c r="AW67" s="2048"/>
      <c r="AX67" s="2047"/>
      <c r="AY67" s="2049"/>
      <c r="AZ67" s="2046"/>
      <c r="BA67" s="2049"/>
      <c r="BB67" s="2046"/>
      <c r="BC67" s="2047"/>
      <c r="BD67" s="2047"/>
      <c r="BE67" s="2047"/>
      <c r="BF67" s="2047"/>
      <c r="BG67" s="2047"/>
      <c r="BH67" s="2047"/>
      <c r="BI67" s="2047"/>
      <c r="BJ67" s="2047"/>
      <c r="BK67" s="2049"/>
      <c r="BL67" s="2027" t="s">
        <v>641</v>
      </c>
      <c r="BM67" s="2047"/>
      <c r="BN67" s="2050"/>
      <c r="BO67" s="2051" t="s">
        <v>3460</v>
      </c>
    </row>
    <row r="68" spans="1:67" s="51" customFormat="1" ht="12" customHeight="1">
      <c r="A68" s="2013">
        <v>61</v>
      </c>
      <c r="B68" s="64" t="s">
        <v>2424</v>
      </c>
      <c r="C68" s="890" t="s">
        <v>299</v>
      </c>
      <c r="D68" s="2065" t="s">
        <v>1280</v>
      </c>
      <c r="E68" s="2055"/>
      <c r="F68" s="2056" t="s">
        <v>59</v>
      </c>
      <c r="G68" s="2057" t="s">
        <v>1288</v>
      </c>
      <c r="H68" s="2058"/>
      <c r="I68" s="901"/>
      <c r="J68" s="2058"/>
      <c r="K68" s="2059">
        <v>1</v>
      </c>
      <c r="L68" s="251">
        <v>4</v>
      </c>
      <c r="M68" s="251">
        <v>4</v>
      </c>
      <c r="N68" s="3524">
        <v>0</v>
      </c>
      <c r="O68" s="60">
        <v>0</v>
      </c>
      <c r="P68" s="61">
        <v>1</v>
      </c>
      <c r="Q68" s="3590">
        <v>0</v>
      </c>
      <c r="R68" s="3578"/>
      <c r="S68" s="244">
        <f t="shared" si="2"/>
        <v>10</v>
      </c>
      <c r="T68" s="244">
        <f t="shared" si="3"/>
        <v>10</v>
      </c>
      <c r="U68" s="476" t="s">
        <v>1289</v>
      </c>
      <c r="V68" s="225" t="s">
        <v>63</v>
      </c>
      <c r="W68" s="477" t="s">
        <v>1290</v>
      </c>
      <c r="X68" s="478" t="s">
        <v>1291</v>
      </c>
      <c r="Y68" s="479" t="s">
        <v>1284</v>
      </c>
      <c r="Z68" s="225" t="s">
        <v>63</v>
      </c>
      <c r="AA68" s="20" t="s">
        <v>1292</v>
      </c>
      <c r="AB68" s="16" t="s">
        <v>353</v>
      </c>
      <c r="AC68" s="16" t="s">
        <v>1115</v>
      </c>
      <c r="AD68" s="16" t="s">
        <v>1285</v>
      </c>
      <c r="AE68" s="225" t="s">
        <v>63</v>
      </c>
      <c r="AF68" s="1904" t="s">
        <v>122</v>
      </c>
      <c r="AG68" s="128"/>
      <c r="AH68" s="128"/>
      <c r="AI68" s="128"/>
      <c r="AJ68" s="1906" t="s">
        <v>63</v>
      </c>
      <c r="AK68" s="2018" t="s">
        <v>1286</v>
      </c>
      <c r="AL68" s="225" t="s">
        <v>63</v>
      </c>
      <c r="AM68" s="2066" t="s">
        <v>1293</v>
      </c>
      <c r="AN68" s="225" t="s">
        <v>63</v>
      </c>
      <c r="AO68" s="73" t="s">
        <v>1294</v>
      </c>
      <c r="AP68" s="225" t="s">
        <v>63</v>
      </c>
      <c r="AQ68" s="3458"/>
      <c r="AR68" s="1906" t="s">
        <v>63</v>
      </c>
      <c r="AS68" s="2061"/>
      <c r="AT68" s="2062"/>
      <c r="AU68" s="2063" t="s">
        <v>1295</v>
      </c>
      <c r="AV68" s="888"/>
      <c r="AW68" s="888">
        <v>206133</v>
      </c>
      <c r="AX68" s="888" t="s">
        <v>1296</v>
      </c>
      <c r="AY68" s="900" t="s">
        <v>1297</v>
      </c>
      <c r="AZ68" s="535"/>
      <c r="BA68" s="889"/>
      <c r="BB68" s="902"/>
      <c r="BC68" s="899"/>
      <c r="BD68" s="899"/>
      <c r="BE68" s="899"/>
      <c r="BF68" s="899"/>
      <c r="BG68" s="899"/>
      <c r="BH68" s="899"/>
      <c r="BI68" s="899"/>
      <c r="BJ68" s="899"/>
      <c r="BK68" s="900"/>
      <c r="BL68" s="2027" t="s">
        <v>641</v>
      </c>
      <c r="BM68" s="2028" t="s">
        <v>3313</v>
      </c>
      <c r="BN68" s="2028" t="s">
        <v>3314</v>
      </c>
      <c r="BO68" s="2029" t="s">
        <v>3315</v>
      </c>
    </row>
    <row r="69" spans="1:67" s="51" customFormat="1" ht="12" customHeight="1">
      <c r="A69" s="2013">
        <v>62</v>
      </c>
      <c r="B69" s="64" t="s">
        <v>2424</v>
      </c>
      <c r="C69" s="890" t="s">
        <v>299</v>
      </c>
      <c r="D69" s="2065" t="s">
        <v>1280</v>
      </c>
      <c r="E69" s="2055"/>
      <c r="F69" s="2056" t="s">
        <v>59</v>
      </c>
      <c r="G69" s="2057" t="s">
        <v>1298</v>
      </c>
      <c r="H69" s="2058"/>
      <c r="I69" s="901"/>
      <c r="J69" s="2058"/>
      <c r="K69" s="2059">
        <v>1</v>
      </c>
      <c r="L69" s="251">
        <v>4</v>
      </c>
      <c r="M69" s="251">
        <v>4</v>
      </c>
      <c r="N69" s="3524">
        <v>0</v>
      </c>
      <c r="O69" s="60">
        <v>0</v>
      </c>
      <c r="P69" s="61">
        <v>0</v>
      </c>
      <c r="Q69" s="3590">
        <v>0</v>
      </c>
      <c r="R69" s="3578"/>
      <c r="S69" s="244">
        <f t="shared" si="2"/>
        <v>9</v>
      </c>
      <c r="T69" s="244">
        <f t="shared" si="3"/>
        <v>9</v>
      </c>
      <c r="U69" s="476" t="s">
        <v>1299</v>
      </c>
      <c r="V69" s="225" t="s">
        <v>63</v>
      </c>
      <c r="W69" s="477" t="s">
        <v>1300</v>
      </c>
      <c r="X69" s="478" t="s">
        <v>1301</v>
      </c>
      <c r="Y69" s="479" t="s">
        <v>1284</v>
      </c>
      <c r="Z69" s="225" t="s">
        <v>63</v>
      </c>
      <c r="AA69" s="20" t="s">
        <v>1302</v>
      </c>
      <c r="AB69" s="16" t="s">
        <v>353</v>
      </c>
      <c r="AC69" s="16" t="s">
        <v>1303</v>
      </c>
      <c r="AD69" s="16" t="s">
        <v>1285</v>
      </c>
      <c r="AE69" s="225" t="s">
        <v>63</v>
      </c>
      <c r="AF69" s="1904" t="s">
        <v>122</v>
      </c>
      <c r="AG69" s="128"/>
      <c r="AH69" s="128"/>
      <c r="AI69" s="128"/>
      <c r="AJ69" s="1906" t="s">
        <v>63</v>
      </c>
      <c r="AK69" s="2018" t="s">
        <v>1286</v>
      </c>
      <c r="AL69" s="225" t="s">
        <v>63</v>
      </c>
      <c r="AM69" s="2066" t="s">
        <v>1129</v>
      </c>
      <c r="AN69" s="225" t="s">
        <v>63</v>
      </c>
      <c r="AO69" s="73" t="s">
        <v>1236</v>
      </c>
      <c r="AP69" s="225" t="s">
        <v>63</v>
      </c>
      <c r="AQ69" s="3458"/>
      <c r="AR69" s="1906" t="s">
        <v>63</v>
      </c>
      <c r="AS69" s="2061"/>
      <c r="AT69" s="2062"/>
      <c r="AU69" s="2063" t="s">
        <v>1304</v>
      </c>
      <c r="AV69" s="888" t="s">
        <v>379</v>
      </c>
      <c r="AW69" s="888">
        <v>206759</v>
      </c>
      <c r="AX69" s="888" t="s">
        <v>1305</v>
      </c>
      <c r="AY69" s="900" t="s">
        <v>1306</v>
      </c>
      <c r="AZ69" s="535"/>
      <c r="BA69" s="889"/>
      <c r="BB69" s="902"/>
      <c r="BC69" s="899"/>
      <c r="BD69" s="899"/>
      <c r="BE69" s="899"/>
      <c r="BF69" s="899"/>
      <c r="BG69" s="899" t="s">
        <v>59</v>
      </c>
      <c r="BH69" s="899"/>
      <c r="BI69" s="899"/>
      <c r="BJ69" s="899"/>
      <c r="BK69" s="900"/>
      <c r="BL69" s="2027" t="s">
        <v>641</v>
      </c>
      <c r="BM69" s="2028" t="s">
        <v>3313</v>
      </c>
      <c r="BN69" s="2028" t="s">
        <v>3314</v>
      </c>
      <c r="BO69" s="2029" t="s">
        <v>3315</v>
      </c>
    </row>
    <row r="70" spans="1:67" s="51" customFormat="1" ht="12" customHeight="1">
      <c r="A70" s="2013">
        <v>63</v>
      </c>
      <c r="B70" s="64" t="s">
        <v>2424</v>
      </c>
      <c r="C70" s="890" t="s">
        <v>299</v>
      </c>
      <c r="D70" s="2065" t="s">
        <v>1280</v>
      </c>
      <c r="E70" s="2055"/>
      <c r="F70" s="2056" t="s">
        <v>59</v>
      </c>
      <c r="G70" s="2057" t="s">
        <v>1307</v>
      </c>
      <c r="H70" s="2058"/>
      <c r="I70" s="901"/>
      <c r="J70" s="2058"/>
      <c r="K70" s="2059">
        <v>1</v>
      </c>
      <c r="L70" s="251">
        <v>4</v>
      </c>
      <c r="M70" s="251">
        <v>4</v>
      </c>
      <c r="N70" s="3524">
        <v>0</v>
      </c>
      <c r="O70" s="60">
        <v>0</v>
      </c>
      <c r="P70" s="61">
        <v>0</v>
      </c>
      <c r="Q70" s="3590">
        <v>0</v>
      </c>
      <c r="R70" s="3578"/>
      <c r="S70" s="244">
        <f t="shared" si="2"/>
        <v>9</v>
      </c>
      <c r="T70" s="244">
        <f t="shared" si="3"/>
        <v>9</v>
      </c>
      <c r="U70" s="476" t="s">
        <v>1123</v>
      </c>
      <c r="V70" s="225" t="s">
        <v>63</v>
      </c>
      <c r="W70" s="477" t="s">
        <v>1308</v>
      </c>
      <c r="X70" s="478" t="s">
        <v>1291</v>
      </c>
      <c r="Y70" s="479" t="s">
        <v>1284</v>
      </c>
      <c r="Z70" s="225" t="s">
        <v>63</v>
      </c>
      <c r="AA70" s="20" t="s">
        <v>1292</v>
      </c>
      <c r="AB70" s="16" t="s">
        <v>178</v>
      </c>
      <c r="AC70" s="16" t="s">
        <v>1115</v>
      </c>
      <c r="AD70" s="16" t="s">
        <v>1285</v>
      </c>
      <c r="AE70" s="225" t="s">
        <v>63</v>
      </c>
      <c r="AF70" s="1904" t="s">
        <v>122</v>
      </c>
      <c r="AG70" s="128"/>
      <c r="AH70" s="128"/>
      <c r="AI70" s="128"/>
      <c r="AJ70" s="1906" t="s">
        <v>63</v>
      </c>
      <c r="AK70" s="2018" t="s">
        <v>1286</v>
      </c>
      <c r="AL70" s="225" t="s">
        <v>63</v>
      </c>
      <c r="AM70" s="2066" t="s">
        <v>1129</v>
      </c>
      <c r="AN70" s="225" t="s">
        <v>63</v>
      </c>
      <c r="AO70" s="73" t="s">
        <v>1236</v>
      </c>
      <c r="AP70" s="225" t="s">
        <v>63</v>
      </c>
      <c r="AQ70" s="3458"/>
      <c r="AR70" s="1906" t="s">
        <v>63</v>
      </c>
      <c r="AS70" s="2061"/>
      <c r="AT70" s="2062"/>
      <c r="AU70" s="2063" t="s">
        <v>1309</v>
      </c>
      <c r="AV70" s="888"/>
      <c r="AW70" s="888">
        <v>206159</v>
      </c>
      <c r="AX70" s="888" t="s">
        <v>1310</v>
      </c>
      <c r="AY70" s="900" t="s">
        <v>1311</v>
      </c>
      <c r="AZ70" s="535"/>
      <c r="BA70" s="889"/>
      <c r="BB70" s="902"/>
      <c r="BC70" s="899"/>
      <c r="BD70" s="899"/>
      <c r="BE70" s="899"/>
      <c r="BF70" s="899"/>
      <c r="BG70" s="899"/>
      <c r="BH70" s="899"/>
      <c r="BI70" s="899"/>
      <c r="BJ70" s="899"/>
      <c r="BK70" s="900"/>
      <c r="BL70" s="2027" t="s">
        <v>641</v>
      </c>
      <c r="BM70" s="2028" t="s">
        <v>3313</v>
      </c>
      <c r="BN70" s="2028" t="s">
        <v>3314</v>
      </c>
      <c r="BO70" s="2029" t="s">
        <v>3315</v>
      </c>
    </row>
    <row r="71" spans="1:67" s="51" customFormat="1" ht="12" customHeight="1">
      <c r="A71" s="2013">
        <v>64</v>
      </c>
      <c r="B71" s="64" t="s">
        <v>2424</v>
      </c>
      <c r="C71" s="890" t="s">
        <v>299</v>
      </c>
      <c r="D71" s="2065" t="s">
        <v>1280</v>
      </c>
      <c r="E71" s="2055"/>
      <c r="F71" s="2056" t="s">
        <v>59</v>
      </c>
      <c r="G71" s="2089" t="s">
        <v>1312</v>
      </c>
      <c r="H71" s="2090"/>
      <c r="I71" s="901"/>
      <c r="J71" s="2090"/>
      <c r="K71" s="2059">
        <v>2</v>
      </c>
      <c r="L71" s="251">
        <v>4</v>
      </c>
      <c r="M71" s="251">
        <v>4</v>
      </c>
      <c r="N71" s="3524">
        <v>0</v>
      </c>
      <c r="O71" s="60">
        <v>0</v>
      </c>
      <c r="P71" s="61">
        <v>0</v>
      </c>
      <c r="Q71" s="3590">
        <v>0</v>
      </c>
      <c r="R71" s="3578"/>
      <c r="S71" s="244">
        <f t="shared" si="2"/>
        <v>10</v>
      </c>
      <c r="T71" s="244">
        <f t="shared" si="3"/>
        <v>10</v>
      </c>
      <c r="U71" s="476" t="s">
        <v>1313</v>
      </c>
      <c r="V71" s="225" t="s">
        <v>63</v>
      </c>
      <c r="W71" s="477" t="s">
        <v>1314</v>
      </c>
      <c r="X71" s="478" t="s">
        <v>186</v>
      </c>
      <c r="Y71" s="479" t="s">
        <v>1284</v>
      </c>
      <c r="Z71" s="225" t="s">
        <v>63</v>
      </c>
      <c r="AA71" s="20" t="s">
        <v>1315</v>
      </c>
      <c r="AB71" s="16" t="s">
        <v>353</v>
      </c>
      <c r="AC71" s="16" t="s">
        <v>1303</v>
      </c>
      <c r="AD71" s="16" t="s">
        <v>1285</v>
      </c>
      <c r="AE71" s="225" t="s">
        <v>63</v>
      </c>
      <c r="AF71" s="1904" t="s">
        <v>122</v>
      </c>
      <c r="AG71" s="128"/>
      <c r="AH71" s="128"/>
      <c r="AI71" s="128"/>
      <c r="AJ71" s="1906" t="s">
        <v>63</v>
      </c>
      <c r="AK71" s="2018" t="s">
        <v>1286</v>
      </c>
      <c r="AL71" s="225" t="s">
        <v>63</v>
      </c>
      <c r="AM71" s="2066" t="s">
        <v>1129</v>
      </c>
      <c r="AN71" s="225" t="s">
        <v>63</v>
      </c>
      <c r="AO71" s="73" t="s">
        <v>1236</v>
      </c>
      <c r="AP71" s="225" t="s">
        <v>63</v>
      </c>
      <c r="AQ71" s="3458"/>
      <c r="AR71" s="1906" t="s">
        <v>63</v>
      </c>
      <c r="AS71" s="2061"/>
      <c r="AT71" s="2062"/>
      <c r="AU71" s="2063" t="s">
        <v>2459</v>
      </c>
      <c r="AV71" s="888" t="s">
        <v>1318</v>
      </c>
      <c r="AW71" s="888">
        <v>1001745</v>
      </c>
      <c r="AX71" s="888" t="s">
        <v>1319</v>
      </c>
      <c r="AY71" s="900" t="s">
        <v>1320</v>
      </c>
      <c r="AZ71" s="535"/>
      <c r="BA71" s="889"/>
      <c r="BB71" s="902" t="s">
        <v>59</v>
      </c>
      <c r="BC71" s="899" t="s">
        <v>59</v>
      </c>
      <c r="BD71" s="899" t="s">
        <v>59</v>
      </c>
      <c r="BE71" s="899"/>
      <c r="BF71" s="899"/>
      <c r="BG71" s="899"/>
      <c r="BH71" s="899" t="s">
        <v>59</v>
      </c>
      <c r="BI71" s="899"/>
      <c r="BJ71" s="899" t="s">
        <v>59</v>
      </c>
      <c r="BK71" s="900"/>
      <c r="BL71" s="2027" t="s">
        <v>641</v>
      </c>
      <c r="BM71" s="2028" t="s">
        <v>3313</v>
      </c>
      <c r="BN71" s="2028" t="s">
        <v>3314</v>
      </c>
      <c r="BO71" s="2029" t="s">
        <v>3339</v>
      </c>
    </row>
    <row r="72" spans="1:67" s="51" customFormat="1" ht="12" customHeight="1">
      <c r="A72" s="2013">
        <v>65</v>
      </c>
      <c r="B72" s="64" t="s">
        <v>2424</v>
      </c>
      <c r="C72" s="890" t="s">
        <v>299</v>
      </c>
      <c r="D72" s="2065" t="s">
        <v>1280</v>
      </c>
      <c r="E72" s="2055"/>
      <c r="F72" s="2056" t="s">
        <v>59</v>
      </c>
      <c r="G72" s="2057" t="s">
        <v>1321</v>
      </c>
      <c r="H72" s="2058"/>
      <c r="I72" s="901"/>
      <c r="J72" s="2058"/>
      <c r="K72" s="2059">
        <v>1</v>
      </c>
      <c r="L72" s="251">
        <v>4</v>
      </c>
      <c r="M72" s="251">
        <v>4</v>
      </c>
      <c r="N72" s="3524">
        <v>0</v>
      </c>
      <c r="O72" s="60">
        <v>0</v>
      </c>
      <c r="P72" s="61">
        <v>0</v>
      </c>
      <c r="Q72" s="3590">
        <v>0</v>
      </c>
      <c r="R72" s="3578"/>
      <c r="S72" s="244">
        <f t="shared" si="2"/>
        <v>9</v>
      </c>
      <c r="T72" s="244">
        <f t="shared" si="3"/>
        <v>9</v>
      </c>
      <c r="U72" s="476" t="s">
        <v>1123</v>
      </c>
      <c r="V72" s="225" t="s">
        <v>63</v>
      </c>
      <c r="W72" s="477" t="s">
        <v>1322</v>
      </c>
      <c r="X72" s="478" t="s">
        <v>1301</v>
      </c>
      <c r="Y72" s="479" t="s">
        <v>1284</v>
      </c>
      <c r="Z72" s="225" t="s">
        <v>63</v>
      </c>
      <c r="AA72" s="20" t="s">
        <v>1323</v>
      </c>
      <c r="AB72" s="16" t="s">
        <v>353</v>
      </c>
      <c r="AC72" s="16" t="s">
        <v>972</v>
      </c>
      <c r="AD72" s="16" t="s">
        <v>1285</v>
      </c>
      <c r="AE72" s="225" t="s">
        <v>63</v>
      </c>
      <c r="AF72" s="1904" t="s">
        <v>122</v>
      </c>
      <c r="AG72" s="128"/>
      <c r="AH72" s="128"/>
      <c r="AI72" s="128"/>
      <c r="AJ72" s="1906" t="s">
        <v>63</v>
      </c>
      <c r="AK72" s="2018" t="s">
        <v>1286</v>
      </c>
      <c r="AL72" s="225" t="s">
        <v>63</v>
      </c>
      <c r="AM72" s="2066" t="s">
        <v>1129</v>
      </c>
      <c r="AN72" s="225" t="s">
        <v>63</v>
      </c>
      <c r="AO72" s="73" t="s">
        <v>1236</v>
      </c>
      <c r="AP72" s="225" t="s">
        <v>63</v>
      </c>
      <c r="AQ72" s="3458"/>
      <c r="AR72" s="1906" t="s">
        <v>63</v>
      </c>
      <c r="AS72" s="2061"/>
      <c r="AT72" s="2062"/>
      <c r="AU72" s="2063" t="s">
        <v>1304</v>
      </c>
      <c r="AV72" s="888"/>
      <c r="AW72" s="888">
        <v>206158</v>
      </c>
      <c r="AX72" s="888" t="s">
        <v>1324</v>
      </c>
      <c r="AY72" s="900" t="s">
        <v>1325</v>
      </c>
      <c r="AZ72" s="535"/>
      <c r="BA72" s="889"/>
      <c r="BB72" s="902"/>
      <c r="BC72" s="899"/>
      <c r="BD72" s="899"/>
      <c r="BE72" s="899"/>
      <c r="BF72" s="899"/>
      <c r="BG72" s="899"/>
      <c r="BH72" s="899"/>
      <c r="BI72" s="899"/>
      <c r="BJ72" s="899"/>
      <c r="BK72" s="900"/>
      <c r="BL72" s="2027" t="s">
        <v>641</v>
      </c>
      <c r="BM72" s="2028" t="s">
        <v>3313</v>
      </c>
      <c r="BN72" s="2028"/>
      <c r="BO72" s="2029" t="s">
        <v>3339</v>
      </c>
    </row>
    <row r="73" spans="1:67" s="51" customFormat="1" ht="12" customHeight="1">
      <c r="A73" s="2013">
        <v>66</v>
      </c>
      <c r="B73" s="64" t="s">
        <v>2424</v>
      </c>
      <c r="C73" s="890" t="s">
        <v>299</v>
      </c>
      <c r="D73" s="2065" t="s">
        <v>1280</v>
      </c>
      <c r="E73" s="2055"/>
      <c r="F73" s="2056" t="s">
        <v>59</v>
      </c>
      <c r="G73" s="2089" t="s">
        <v>1326</v>
      </c>
      <c r="H73" s="2090"/>
      <c r="I73" s="901"/>
      <c r="J73" s="2090"/>
      <c r="K73" s="2059">
        <v>1</v>
      </c>
      <c r="L73" s="251">
        <v>4</v>
      </c>
      <c r="M73" s="251">
        <v>4</v>
      </c>
      <c r="N73" s="3524">
        <v>0</v>
      </c>
      <c r="O73" s="60">
        <v>1</v>
      </c>
      <c r="P73" s="61">
        <v>1</v>
      </c>
      <c r="Q73" s="3590">
        <v>1</v>
      </c>
      <c r="R73" s="3578"/>
      <c r="S73" s="244">
        <f t="shared" si="2"/>
        <v>12</v>
      </c>
      <c r="T73" s="244">
        <f t="shared" si="3"/>
        <v>12</v>
      </c>
      <c r="U73" s="476" t="s">
        <v>1123</v>
      </c>
      <c r="V73" s="225" t="s">
        <v>63</v>
      </c>
      <c r="W73" s="477" t="s">
        <v>1314</v>
      </c>
      <c r="X73" s="478" t="s">
        <v>1095</v>
      </c>
      <c r="Y73" s="479" t="s">
        <v>1284</v>
      </c>
      <c r="Z73" s="225" t="s">
        <v>63</v>
      </c>
      <c r="AA73" s="20" t="s">
        <v>1327</v>
      </c>
      <c r="AB73" s="16" t="s">
        <v>353</v>
      </c>
      <c r="AC73" s="16" t="s">
        <v>1115</v>
      </c>
      <c r="AD73" s="16" t="s">
        <v>1285</v>
      </c>
      <c r="AE73" s="225" t="s">
        <v>63</v>
      </c>
      <c r="AF73" s="1904" t="s">
        <v>122</v>
      </c>
      <c r="AG73" s="128"/>
      <c r="AH73" s="128"/>
      <c r="AI73" s="128"/>
      <c r="AJ73" s="1906" t="s">
        <v>63</v>
      </c>
      <c r="AK73" s="2018" t="s">
        <v>1328</v>
      </c>
      <c r="AL73" s="225" t="s">
        <v>63</v>
      </c>
      <c r="AM73" s="2066" t="s">
        <v>1329</v>
      </c>
      <c r="AN73" s="225" t="s">
        <v>63</v>
      </c>
      <c r="AO73" s="73" t="s">
        <v>1330</v>
      </c>
      <c r="AP73" s="225" t="s">
        <v>63</v>
      </c>
      <c r="AQ73" s="3458"/>
      <c r="AR73" s="1906" t="s">
        <v>63</v>
      </c>
      <c r="AS73" s="2061"/>
      <c r="AT73" s="2062"/>
      <c r="AU73" s="2063" t="s">
        <v>1331</v>
      </c>
      <c r="AV73" s="888" t="s">
        <v>379</v>
      </c>
      <c r="AW73" s="888">
        <v>206293</v>
      </c>
      <c r="AX73" s="888" t="s">
        <v>1332</v>
      </c>
      <c r="AY73" s="900" t="s">
        <v>1333</v>
      </c>
      <c r="AZ73" s="535"/>
      <c r="BA73" s="889"/>
      <c r="BB73" s="902" t="s">
        <v>59</v>
      </c>
      <c r="BC73" s="899" t="s">
        <v>59</v>
      </c>
      <c r="BD73" s="899" t="s">
        <v>59</v>
      </c>
      <c r="BE73" s="899" t="s">
        <v>59</v>
      </c>
      <c r="BF73" s="899" t="s">
        <v>59</v>
      </c>
      <c r="BG73" s="899" t="s">
        <v>59</v>
      </c>
      <c r="BH73" s="899" t="s">
        <v>59</v>
      </c>
      <c r="BI73" s="899" t="s">
        <v>59</v>
      </c>
      <c r="BJ73" s="899" t="s">
        <v>59</v>
      </c>
      <c r="BK73" s="900"/>
      <c r="BL73" s="2027" t="s">
        <v>641</v>
      </c>
      <c r="BM73" s="2028" t="s">
        <v>3354</v>
      </c>
      <c r="BN73" s="2028" t="s">
        <v>3314</v>
      </c>
      <c r="BO73" s="2029" t="s">
        <v>3355</v>
      </c>
    </row>
    <row r="74" spans="1:67" s="51" customFormat="1" ht="12" customHeight="1">
      <c r="A74" s="2013">
        <v>67</v>
      </c>
      <c r="B74" s="64" t="s">
        <v>2424</v>
      </c>
      <c r="C74" s="890" t="s">
        <v>299</v>
      </c>
      <c r="D74" s="2065" t="s">
        <v>1280</v>
      </c>
      <c r="E74" s="2055"/>
      <c r="F74" s="2056" t="s">
        <v>59</v>
      </c>
      <c r="G74" s="2057" t="s">
        <v>1450</v>
      </c>
      <c r="H74" s="2058"/>
      <c r="I74" s="901"/>
      <c r="J74" s="2058"/>
      <c r="K74" s="2059">
        <v>1</v>
      </c>
      <c r="L74" s="251">
        <v>4</v>
      </c>
      <c r="M74" s="251">
        <v>2</v>
      </c>
      <c r="N74" s="3524">
        <v>0</v>
      </c>
      <c r="O74" s="60">
        <v>0</v>
      </c>
      <c r="P74" s="61">
        <v>0</v>
      </c>
      <c r="Q74" s="3590">
        <v>0</v>
      </c>
      <c r="R74" s="3578"/>
      <c r="S74" s="244">
        <f t="shared" si="2"/>
        <v>7</v>
      </c>
      <c r="T74" s="244">
        <f t="shared" si="3"/>
        <v>7</v>
      </c>
      <c r="U74" s="476" t="s">
        <v>1123</v>
      </c>
      <c r="V74" s="225" t="s">
        <v>63</v>
      </c>
      <c r="W74" s="477" t="s">
        <v>1308</v>
      </c>
      <c r="X74" s="478" t="s">
        <v>1291</v>
      </c>
      <c r="Y74" s="479" t="s">
        <v>1284</v>
      </c>
      <c r="Z74" s="225" t="s">
        <v>63</v>
      </c>
      <c r="AA74" s="20" t="s">
        <v>1292</v>
      </c>
      <c r="AB74" s="16" t="s">
        <v>178</v>
      </c>
      <c r="AC74" s="16" t="s">
        <v>1115</v>
      </c>
      <c r="AD74" s="16" t="s">
        <v>1221</v>
      </c>
      <c r="AE74" s="225" t="s">
        <v>63</v>
      </c>
      <c r="AF74" s="1904" t="s">
        <v>122</v>
      </c>
      <c r="AG74" s="128"/>
      <c r="AH74" s="128"/>
      <c r="AI74" s="128"/>
      <c r="AJ74" s="1906" t="s">
        <v>63</v>
      </c>
      <c r="AK74" s="2018" t="s">
        <v>1286</v>
      </c>
      <c r="AL74" s="225" t="s">
        <v>63</v>
      </c>
      <c r="AM74" s="2066" t="s">
        <v>1129</v>
      </c>
      <c r="AN74" s="225" t="s">
        <v>63</v>
      </c>
      <c r="AO74" s="73" t="s">
        <v>1129</v>
      </c>
      <c r="AP74" s="225" t="s">
        <v>63</v>
      </c>
      <c r="AQ74" s="3458"/>
      <c r="AR74" s="1906" t="s">
        <v>63</v>
      </c>
      <c r="AS74" s="2061"/>
      <c r="AT74" s="2062"/>
      <c r="AU74" s="2063" t="s">
        <v>1309</v>
      </c>
      <c r="AV74" s="888" t="s">
        <v>379</v>
      </c>
      <c r="AW74" s="888">
        <v>206153</v>
      </c>
      <c r="AX74" s="888" t="s">
        <v>1451</v>
      </c>
      <c r="AY74" s="900" t="s">
        <v>1452</v>
      </c>
      <c r="AZ74" s="535"/>
      <c r="BA74" s="889"/>
      <c r="BB74" s="902" t="s">
        <v>59</v>
      </c>
      <c r="BC74" s="899" t="s">
        <v>59</v>
      </c>
      <c r="BD74" s="899"/>
      <c r="BE74" s="899"/>
      <c r="BF74" s="899"/>
      <c r="BG74" s="899"/>
      <c r="BH74" s="899"/>
      <c r="BI74" s="899"/>
      <c r="BJ74" s="899"/>
      <c r="BK74" s="900"/>
      <c r="BL74" s="2027" t="s">
        <v>486</v>
      </c>
      <c r="BM74" s="2028" t="s">
        <v>3313</v>
      </c>
      <c r="BN74" s="2028" t="s">
        <v>3317</v>
      </c>
      <c r="BO74" s="2029" t="s">
        <v>3329</v>
      </c>
    </row>
    <row r="75" spans="1:67" s="63" customFormat="1" ht="12" customHeight="1">
      <c r="A75" s="2013">
        <v>68</v>
      </c>
      <c r="B75" s="65" t="s">
        <v>2424</v>
      </c>
      <c r="C75" s="2032" t="s">
        <v>299</v>
      </c>
      <c r="D75" s="2032" t="s">
        <v>1334</v>
      </c>
      <c r="E75" s="2033" t="s">
        <v>59</v>
      </c>
      <c r="F75" s="2034" t="s">
        <v>59</v>
      </c>
      <c r="G75" s="2035" t="s">
        <v>1334</v>
      </c>
      <c r="H75" s="2036"/>
      <c r="I75" s="2032"/>
      <c r="J75" s="2036"/>
      <c r="K75" s="2037">
        <v>1</v>
      </c>
      <c r="L75" s="2038">
        <v>4</v>
      </c>
      <c r="M75" s="2038">
        <v>4</v>
      </c>
      <c r="N75" s="3524">
        <v>0</v>
      </c>
      <c r="O75" s="66">
        <v>4</v>
      </c>
      <c r="P75" s="62">
        <v>1</v>
      </c>
      <c r="Q75" s="3592">
        <v>0</v>
      </c>
      <c r="R75" s="3578"/>
      <c r="S75" s="244">
        <f t="shared" si="2"/>
        <v>14</v>
      </c>
      <c r="T75" s="244">
        <f t="shared" si="3"/>
        <v>14</v>
      </c>
      <c r="U75" s="476" t="s">
        <v>1281</v>
      </c>
      <c r="V75" s="225" t="s">
        <v>304</v>
      </c>
      <c r="W75" s="477" t="s">
        <v>1282</v>
      </c>
      <c r="X75" s="478" t="s">
        <v>1283</v>
      </c>
      <c r="Y75" s="479" t="s">
        <v>1284</v>
      </c>
      <c r="Z75" s="225" t="s">
        <v>186</v>
      </c>
      <c r="AA75" s="20" t="s">
        <v>1231</v>
      </c>
      <c r="AB75" s="16" t="s">
        <v>353</v>
      </c>
      <c r="AC75" s="16" t="s">
        <v>1115</v>
      </c>
      <c r="AD75" s="16" t="s">
        <v>1233</v>
      </c>
      <c r="AE75" s="225" t="s">
        <v>186</v>
      </c>
      <c r="AF75" s="1904"/>
      <c r="AG75" s="2041"/>
      <c r="AH75" s="2041"/>
      <c r="AI75" s="2041"/>
      <c r="AJ75" s="1906" t="s">
        <v>63</v>
      </c>
      <c r="AK75" s="2018" t="s">
        <v>1335</v>
      </c>
      <c r="AL75" s="225" t="s">
        <v>186</v>
      </c>
      <c r="AM75" s="2066" t="s">
        <v>1336</v>
      </c>
      <c r="AN75" s="225" t="s">
        <v>244</v>
      </c>
      <c r="AO75" s="2068" t="s">
        <v>1337</v>
      </c>
      <c r="AP75" s="225" t="s">
        <v>186</v>
      </c>
      <c r="AQ75" s="3458"/>
      <c r="AR75" s="1906" t="s">
        <v>63</v>
      </c>
      <c r="AS75" s="2044"/>
      <c r="AT75" s="2045"/>
      <c r="AU75" s="2046"/>
      <c r="AV75" s="2047"/>
      <c r="AW75" s="2048"/>
      <c r="AX75" s="2047"/>
      <c r="AY75" s="2049"/>
      <c r="AZ75" s="2046"/>
      <c r="BA75" s="2049"/>
      <c r="BB75" s="2046"/>
      <c r="BC75" s="2047"/>
      <c r="BD75" s="2047"/>
      <c r="BE75" s="2047"/>
      <c r="BF75" s="2047"/>
      <c r="BG75" s="2047"/>
      <c r="BH75" s="2047"/>
      <c r="BI75" s="2047"/>
      <c r="BJ75" s="2047"/>
      <c r="BK75" s="2049"/>
      <c r="BL75" s="2027" t="s">
        <v>641</v>
      </c>
      <c r="BM75" s="2047"/>
      <c r="BN75" s="2050"/>
      <c r="BO75" s="2051" t="s">
        <v>3460</v>
      </c>
    </row>
    <row r="76" spans="1:67" s="51" customFormat="1" ht="12" customHeight="1">
      <c r="A76" s="2013">
        <v>69</v>
      </c>
      <c r="B76" s="64" t="s">
        <v>2424</v>
      </c>
      <c r="C76" s="890" t="s">
        <v>299</v>
      </c>
      <c r="D76" s="2065" t="s">
        <v>1334</v>
      </c>
      <c r="E76" s="2055"/>
      <c r="F76" s="2056"/>
      <c r="G76" s="2057" t="s">
        <v>1338</v>
      </c>
      <c r="H76" s="2058"/>
      <c r="I76" s="901"/>
      <c r="J76" s="2058"/>
      <c r="K76" s="2059">
        <v>1</v>
      </c>
      <c r="L76" s="251">
        <v>4</v>
      </c>
      <c r="M76" s="251">
        <v>4</v>
      </c>
      <c r="N76" s="3524">
        <v>0</v>
      </c>
      <c r="O76" s="60">
        <v>4</v>
      </c>
      <c r="P76" s="61">
        <v>1</v>
      </c>
      <c r="Q76" s="3590">
        <v>0</v>
      </c>
      <c r="R76" s="3578"/>
      <c r="S76" s="244">
        <f t="shared" si="2"/>
        <v>14</v>
      </c>
      <c r="T76" s="244">
        <f t="shared" si="3"/>
        <v>14</v>
      </c>
      <c r="U76" s="476" t="s">
        <v>1123</v>
      </c>
      <c r="V76" s="225" t="s">
        <v>63</v>
      </c>
      <c r="W76" s="477" t="s">
        <v>1339</v>
      </c>
      <c r="X76" s="478" t="s">
        <v>244</v>
      </c>
      <c r="Y76" s="479" t="s">
        <v>1284</v>
      </c>
      <c r="Z76" s="225" t="s">
        <v>63</v>
      </c>
      <c r="AA76" s="20" t="s">
        <v>1340</v>
      </c>
      <c r="AB76" s="16" t="s">
        <v>1341</v>
      </c>
      <c r="AC76" s="16" t="s">
        <v>1115</v>
      </c>
      <c r="AD76" s="16" t="s">
        <v>1285</v>
      </c>
      <c r="AE76" s="225" t="s">
        <v>63</v>
      </c>
      <c r="AF76" s="1904" t="s">
        <v>122</v>
      </c>
      <c r="AG76" s="128"/>
      <c r="AH76" s="128"/>
      <c r="AI76" s="128"/>
      <c r="AJ76" s="1906" t="s">
        <v>63</v>
      </c>
      <c r="AK76" s="2018" t="s">
        <v>1342</v>
      </c>
      <c r="AL76" s="225" t="s">
        <v>63</v>
      </c>
      <c r="AM76" s="2066" t="s">
        <v>1336</v>
      </c>
      <c r="AN76" s="225" t="s">
        <v>63</v>
      </c>
      <c r="AO76" s="73" t="s">
        <v>1236</v>
      </c>
      <c r="AP76" s="225" t="s">
        <v>63</v>
      </c>
      <c r="AQ76" s="3458"/>
      <c r="AR76" s="1906" t="s">
        <v>63</v>
      </c>
      <c r="AS76" s="2061"/>
      <c r="AT76" s="2062"/>
      <c r="AU76" s="2063" t="s">
        <v>1343</v>
      </c>
      <c r="AV76" s="888" t="s">
        <v>379</v>
      </c>
      <c r="AW76" s="888">
        <v>206091</v>
      </c>
      <c r="AX76" s="888" t="s">
        <v>1344</v>
      </c>
      <c r="AY76" s="900" t="s">
        <v>1345</v>
      </c>
      <c r="AZ76" s="535"/>
      <c r="BA76" s="889"/>
      <c r="BB76" s="902"/>
      <c r="BC76" s="899" t="s">
        <v>59</v>
      </c>
      <c r="BD76" s="899"/>
      <c r="BE76" s="899"/>
      <c r="BF76" s="899"/>
      <c r="BG76" s="899" t="s">
        <v>59</v>
      </c>
      <c r="BH76" s="899"/>
      <c r="BI76" s="899"/>
      <c r="BJ76" s="899"/>
      <c r="BK76" s="900"/>
      <c r="BL76" s="2027" t="s">
        <v>641</v>
      </c>
      <c r="BM76" s="2028" t="s">
        <v>3356</v>
      </c>
      <c r="BN76" s="2028" t="s">
        <v>3314</v>
      </c>
      <c r="BO76" s="2029" t="s">
        <v>3357</v>
      </c>
    </row>
    <row r="77" spans="1:67" s="63" customFormat="1" ht="12" customHeight="1">
      <c r="A77" s="2013">
        <v>70</v>
      </c>
      <c r="B77" s="65" t="s">
        <v>2424</v>
      </c>
      <c r="C77" s="2032" t="s">
        <v>299</v>
      </c>
      <c r="D77" s="2032" t="s">
        <v>1453</v>
      </c>
      <c r="E77" s="2033" t="s">
        <v>59</v>
      </c>
      <c r="F77" s="2034" t="s">
        <v>59</v>
      </c>
      <c r="G77" s="2096" t="s">
        <v>1453</v>
      </c>
      <c r="H77" s="65"/>
      <c r="I77" s="2032"/>
      <c r="J77" s="65"/>
      <c r="K77" s="2037">
        <v>1</v>
      </c>
      <c r="L77" s="2038">
        <v>8</v>
      </c>
      <c r="M77" s="2038">
        <v>2</v>
      </c>
      <c r="N77" s="3524">
        <v>0</v>
      </c>
      <c r="O77" s="66">
        <v>1</v>
      </c>
      <c r="P77" s="62">
        <v>1</v>
      </c>
      <c r="Q77" s="3591">
        <v>0</v>
      </c>
      <c r="R77" s="3578"/>
      <c r="S77" s="244">
        <f t="shared" si="2"/>
        <v>13</v>
      </c>
      <c r="T77" s="244">
        <f t="shared" si="3"/>
        <v>13</v>
      </c>
      <c r="U77" s="476" t="s">
        <v>1281</v>
      </c>
      <c r="V77" s="225" t="s">
        <v>304</v>
      </c>
      <c r="W77" s="477" t="s">
        <v>991</v>
      </c>
      <c r="X77" s="478" t="s">
        <v>992</v>
      </c>
      <c r="Y77" s="479" t="s">
        <v>1219</v>
      </c>
      <c r="Z77" s="225" t="s">
        <v>186</v>
      </c>
      <c r="AA77" s="20" t="s">
        <v>1454</v>
      </c>
      <c r="AB77" s="16" t="s">
        <v>1232</v>
      </c>
      <c r="AC77" s="16" t="s">
        <v>1303</v>
      </c>
      <c r="AD77" s="16" t="s">
        <v>1455</v>
      </c>
      <c r="AE77" s="225" t="s">
        <v>304</v>
      </c>
      <c r="AF77" s="1904"/>
      <c r="AG77" s="2041"/>
      <c r="AH77" s="2041"/>
      <c r="AI77" s="2097"/>
      <c r="AJ77" s="1906" t="s">
        <v>63</v>
      </c>
      <c r="AK77" s="2018" t="s">
        <v>1328</v>
      </c>
      <c r="AL77" s="225" t="s">
        <v>244</v>
      </c>
      <c r="AM77" s="2042" t="s">
        <v>1456</v>
      </c>
      <c r="AN77" s="225" t="s">
        <v>244</v>
      </c>
      <c r="AO77" s="2068" t="s">
        <v>1236</v>
      </c>
      <c r="AP77" s="225" t="s">
        <v>186</v>
      </c>
      <c r="AQ77" s="3458"/>
      <c r="AR77" s="1906" t="s">
        <v>63</v>
      </c>
      <c r="AS77" s="2044"/>
      <c r="AT77" s="2045"/>
      <c r="AU77" s="2046"/>
      <c r="AV77" s="2047"/>
      <c r="AW77" s="2048"/>
      <c r="AX77" s="2047"/>
      <c r="AY77" s="2049"/>
      <c r="AZ77" s="2046"/>
      <c r="BA77" s="2049"/>
      <c r="BB77" s="2046"/>
      <c r="BC77" s="2047"/>
      <c r="BD77" s="2047"/>
      <c r="BE77" s="2047"/>
      <c r="BF77" s="2047"/>
      <c r="BG77" s="2047"/>
      <c r="BH77" s="2047"/>
      <c r="BI77" s="2047"/>
      <c r="BJ77" s="2047"/>
      <c r="BK77" s="2049"/>
      <c r="BL77" s="2027" t="s">
        <v>641</v>
      </c>
      <c r="BM77" s="2047"/>
      <c r="BN77" s="2050"/>
      <c r="BO77" s="2051" t="s">
        <v>3460</v>
      </c>
    </row>
    <row r="78" spans="1:67" s="51" customFormat="1" ht="12" customHeight="1">
      <c r="A78" s="2013">
        <v>71</v>
      </c>
      <c r="B78" s="64" t="s">
        <v>2424</v>
      </c>
      <c r="C78" s="890" t="s">
        <v>299</v>
      </c>
      <c r="D78" s="2065" t="s">
        <v>1453</v>
      </c>
      <c r="E78" s="2055"/>
      <c r="F78" s="2056"/>
      <c r="G78" s="2016" t="s">
        <v>1457</v>
      </c>
      <c r="H78" s="64"/>
      <c r="I78" s="901"/>
      <c r="J78" s="64"/>
      <c r="K78" s="2059">
        <v>1</v>
      </c>
      <c r="L78" s="251">
        <v>8</v>
      </c>
      <c r="M78" s="251">
        <v>2</v>
      </c>
      <c r="N78" s="3524">
        <v>0</v>
      </c>
      <c r="O78" s="60">
        <v>1</v>
      </c>
      <c r="P78" s="61">
        <v>1</v>
      </c>
      <c r="Q78" s="3590">
        <v>0</v>
      </c>
      <c r="R78" s="3578"/>
      <c r="S78" s="244">
        <f t="shared" si="2"/>
        <v>13</v>
      </c>
      <c r="T78" s="244">
        <f t="shared" si="3"/>
        <v>13</v>
      </c>
      <c r="U78" s="476" t="s">
        <v>1358</v>
      </c>
      <c r="V78" s="225" t="s">
        <v>63</v>
      </c>
      <c r="W78" s="477" t="s">
        <v>1359</v>
      </c>
      <c r="X78" s="478" t="s">
        <v>186</v>
      </c>
      <c r="Y78" s="479" t="s">
        <v>1360</v>
      </c>
      <c r="Z78" s="225" t="s">
        <v>63</v>
      </c>
      <c r="AA78" s="20" t="s">
        <v>1361</v>
      </c>
      <c r="AB78" s="16" t="s">
        <v>1362</v>
      </c>
      <c r="AC78" s="16" t="s">
        <v>1115</v>
      </c>
      <c r="AD78" s="16" t="s">
        <v>1221</v>
      </c>
      <c r="AE78" s="225" t="s">
        <v>63</v>
      </c>
      <c r="AF78" s="1904" t="s">
        <v>122</v>
      </c>
      <c r="AG78" s="128"/>
      <c r="AH78" s="128"/>
      <c r="AI78" s="132"/>
      <c r="AJ78" s="1906" t="s">
        <v>63</v>
      </c>
      <c r="AK78" s="2018" t="s">
        <v>1328</v>
      </c>
      <c r="AL78" s="225" t="s">
        <v>63</v>
      </c>
      <c r="AM78" s="2066" t="s">
        <v>1363</v>
      </c>
      <c r="AN78" s="225" t="s">
        <v>63</v>
      </c>
      <c r="AO78" s="73" t="s">
        <v>1236</v>
      </c>
      <c r="AP78" s="225" t="s">
        <v>63</v>
      </c>
      <c r="AQ78" s="3458"/>
      <c r="AR78" s="1906" t="s">
        <v>63</v>
      </c>
      <c r="AS78" s="2061"/>
      <c r="AT78" s="2062"/>
      <c r="AU78" s="2063" t="s">
        <v>1365</v>
      </c>
      <c r="AV78" s="888"/>
      <c r="AW78" s="888">
        <v>206118</v>
      </c>
      <c r="AX78" s="888" t="s">
        <v>1458</v>
      </c>
      <c r="AY78" s="900" t="s">
        <v>1459</v>
      </c>
      <c r="AZ78" s="535"/>
      <c r="BA78" s="889"/>
      <c r="BB78" s="902"/>
      <c r="BC78" s="899"/>
      <c r="BD78" s="899"/>
      <c r="BE78" s="899"/>
      <c r="BF78" s="899"/>
      <c r="BG78" s="899"/>
      <c r="BH78" s="899"/>
      <c r="BI78" s="899"/>
      <c r="BJ78" s="899"/>
      <c r="BK78" s="900"/>
      <c r="BL78" s="2027" t="s">
        <v>641</v>
      </c>
      <c r="BM78" s="2028" t="s">
        <v>3313</v>
      </c>
      <c r="BN78" s="2028" t="s">
        <v>3314</v>
      </c>
      <c r="BO78" s="2029" t="s">
        <v>3339</v>
      </c>
    </row>
    <row r="79" spans="1:67" s="51" customFormat="1" ht="12" customHeight="1">
      <c r="A79" s="2013">
        <v>72</v>
      </c>
      <c r="B79" s="64" t="s">
        <v>2424</v>
      </c>
      <c r="C79" s="890" t="s">
        <v>299</v>
      </c>
      <c r="D79" s="2065" t="s">
        <v>1453</v>
      </c>
      <c r="E79" s="2055"/>
      <c r="F79" s="2056"/>
      <c r="G79" s="2016" t="s">
        <v>1460</v>
      </c>
      <c r="H79" s="64"/>
      <c r="I79" s="901"/>
      <c r="J79" s="64"/>
      <c r="K79" s="2059">
        <v>1</v>
      </c>
      <c r="L79" s="251">
        <v>8</v>
      </c>
      <c r="M79" s="251">
        <v>2</v>
      </c>
      <c r="N79" s="3524">
        <v>0</v>
      </c>
      <c r="O79" s="60">
        <v>1</v>
      </c>
      <c r="P79" s="61">
        <v>1</v>
      </c>
      <c r="Q79" s="3590">
        <v>0</v>
      </c>
      <c r="R79" s="3578"/>
      <c r="S79" s="244">
        <f t="shared" si="2"/>
        <v>13</v>
      </c>
      <c r="T79" s="244">
        <f t="shared" si="3"/>
        <v>13</v>
      </c>
      <c r="U79" s="476" t="s">
        <v>1358</v>
      </c>
      <c r="V79" s="225" t="s">
        <v>63</v>
      </c>
      <c r="W79" s="477" t="s">
        <v>1359</v>
      </c>
      <c r="X79" s="478" t="s">
        <v>186</v>
      </c>
      <c r="Y79" s="479" t="s">
        <v>1360</v>
      </c>
      <c r="Z79" s="225" t="s">
        <v>63</v>
      </c>
      <c r="AA79" s="20" t="s">
        <v>1361</v>
      </c>
      <c r="AB79" s="16" t="s">
        <v>1362</v>
      </c>
      <c r="AC79" s="16" t="s">
        <v>1461</v>
      </c>
      <c r="AD79" s="16" t="s">
        <v>1221</v>
      </c>
      <c r="AE79" s="225" t="s">
        <v>63</v>
      </c>
      <c r="AF79" s="1904" t="s">
        <v>122</v>
      </c>
      <c r="AG79" s="128"/>
      <c r="AH79" s="128"/>
      <c r="AI79" s="132"/>
      <c r="AJ79" s="1906" t="s">
        <v>63</v>
      </c>
      <c r="AK79" s="2018" t="s">
        <v>1328</v>
      </c>
      <c r="AL79" s="225" t="s">
        <v>63</v>
      </c>
      <c r="AM79" s="2066" t="s">
        <v>1462</v>
      </c>
      <c r="AN79" s="225" t="s">
        <v>63</v>
      </c>
      <c r="AO79" s="73" t="s">
        <v>1236</v>
      </c>
      <c r="AP79" s="225" t="s">
        <v>63</v>
      </c>
      <c r="AQ79" s="3458"/>
      <c r="AR79" s="1906" t="s">
        <v>63</v>
      </c>
      <c r="AS79" s="2061"/>
      <c r="AT79" s="2062"/>
      <c r="AU79" s="2063" t="s">
        <v>1365</v>
      </c>
      <c r="AV79" s="888" t="s">
        <v>379</v>
      </c>
      <c r="AW79" s="888">
        <v>206135</v>
      </c>
      <c r="AX79" s="888" t="s">
        <v>1463</v>
      </c>
      <c r="AY79" s="900" t="s">
        <v>1464</v>
      </c>
      <c r="AZ79" s="535"/>
      <c r="BA79" s="889"/>
      <c r="BB79" s="902"/>
      <c r="BC79" s="899"/>
      <c r="BD79" s="899"/>
      <c r="BE79" s="899" t="s">
        <v>59</v>
      </c>
      <c r="BF79" s="899"/>
      <c r="BG79" s="899"/>
      <c r="BH79" s="899"/>
      <c r="BI79" s="899"/>
      <c r="BJ79" s="899"/>
      <c r="BK79" s="900"/>
      <c r="BL79" s="2027" t="s">
        <v>641</v>
      </c>
      <c r="BM79" s="2028" t="s">
        <v>3313</v>
      </c>
      <c r="BN79" s="2028" t="s">
        <v>3314</v>
      </c>
      <c r="BO79" s="2029" t="s">
        <v>3339</v>
      </c>
    </row>
    <row r="80" spans="1:67" s="51" customFormat="1" ht="12" customHeight="1">
      <c r="A80" s="2013">
        <v>73</v>
      </c>
      <c r="B80" s="64" t="s">
        <v>2424</v>
      </c>
      <c r="C80" s="890" t="s">
        <v>299</v>
      </c>
      <c r="D80" s="2065" t="s">
        <v>1453</v>
      </c>
      <c r="E80" s="2055"/>
      <c r="F80" s="2056"/>
      <c r="G80" s="2057" t="s">
        <v>1465</v>
      </c>
      <c r="H80" s="2058"/>
      <c r="I80" s="901"/>
      <c r="J80" s="2058"/>
      <c r="K80" s="2059">
        <v>1</v>
      </c>
      <c r="L80" s="251">
        <v>8</v>
      </c>
      <c r="M80" s="251">
        <v>2</v>
      </c>
      <c r="N80" s="3524">
        <v>0</v>
      </c>
      <c r="O80" s="60">
        <v>1</v>
      </c>
      <c r="P80" s="61">
        <v>1</v>
      </c>
      <c r="Q80" s="3590">
        <v>0</v>
      </c>
      <c r="R80" s="3578"/>
      <c r="S80" s="244">
        <f t="shared" si="2"/>
        <v>13</v>
      </c>
      <c r="T80" s="244">
        <f t="shared" si="3"/>
        <v>13</v>
      </c>
      <c r="U80" s="476" t="s">
        <v>1358</v>
      </c>
      <c r="V80" s="225" t="s">
        <v>63</v>
      </c>
      <c r="W80" s="477" t="s">
        <v>1359</v>
      </c>
      <c r="X80" s="478" t="s">
        <v>186</v>
      </c>
      <c r="Y80" s="479" t="s">
        <v>1360</v>
      </c>
      <c r="Z80" s="225" t="s">
        <v>63</v>
      </c>
      <c r="AA80" s="20" t="s">
        <v>1361</v>
      </c>
      <c r="AB80" s="16" t="s">
        <v>1362</v>
      </c>
      <c r="AC80" s="16" t="s">
        <v>1115</v>
      </c>
      <c r="AD80" s="16" t="s">
        <v>1221</v>
      </c>
      <c r="AE80" s="225" t="s">
        <v>63</v>
      </c>
      <c r="AF80" s="1904" t="s">
        <v>122</v>
      </c>
      <c r="AG80" s="128"/>
      <c r="AH80" s="128"/>
      <c r="AI80" s="128"/>
      <c r="AJ80" s="1906" t="s">
        <v>63</v>
      </c>
      <c r="AK80" s="2018" t="s">
        <v>1328</v>
      </c>
      <c r="AL80" s="225" t="s">
        <v>63</v>
      </c>
      <c r="AM80" s="2066" t="s">
        <v>1456</v>
      </c>
      <c r="AN80" s="225" t="s">
        <v>63</v>
      </c>
      <c r="AO80" s="73" t="s">
        <v>1236</v>
      </c>
      <c r="AP80" s="225" t="s">
        <v>63</v>
      </c>
      <c r="AQ80" s="3458"/>
      <c r="AR80" s="1906" t="s">
        <v>63</v>
      </c>
      <c r="AS80" s="2061"/>
      <c r="AT80" s="2062"/>
      <c r="AU80" s="2063" t="s">
        <v>1365</v>
      </c>
      <c r="AV80" s="888"/>
      <c r="AW80" s="888">
        <v>206134</v>
      </c>
      <c r="AX80" s="888" t="s">
        <v>1466</v>
      </c>
      <c r="AY80" s="900" t="s">
        <v>1467</v>
      </c>
      <c r="AZ80" s="535"/>
      <c r="BA80" s="889"/>
      <c r="BB80" s="902"/>
      <c r="BC80" s="899"/>
      <c r="BD80" s="899"/>
      <c r="BE80" s="899"/>
      <c r="BF80" s="899"/>
      <c r="BG80" s="899"/>
      <c r="BH80" s="899"/>
      <c r="BI80" s="899"/>
      <c r="BJ80" s="899"/>
      <c r="BK80" s="900"/>
      <c r="BL80" s="2027" t="s">
        <v>641</v>
      </c>
      <c r="BM80" s="2028" t="s">
        <v>3313</v>
      </c>
      <c r="BN80" s="2028" t="s">
        <v>3314</v>
      </c>
      <c r="BO80" s="2029" t="s">
        <v>3339</v>
      </c>
    </row>
    <row r="81" spans="1:67" s="63" customFormat="1" ht="12" customHeight="1">
      <c r="A81" s="2013">
        <v>74</v>
      </c>
      <c r="B81" s="65" t="s">
        <v>2424</v>
      </c>
      <c r="C81" s="65" t="s">
        <v>299</v>
      </c>
      <c r="D81" s="65" t="s">
        <v>1468</v>
      </c>
      <c r="E81" s="2098" t="s">
        <v>59</v>
      </c>
      <c r="F81" s="2099" t="s">
        <v>59</v>
      </c>
      <c r="G81" s="2096" t="s">
        <v>1468</v>
      </c>
      <c r="H81" s="65"/>
      <c r="I81" s="65"/>
      <c r="J81" s="65"/>
      <c r="K81" s="2037">
        <v>1</v>
      </c>
      <c r="L81" s="2038">
        <v>8</v>
      </c>
      <c r="M81" s="2038">
        <v>2</v>
      </c>
      <c r="N81" s="3524">
        <v>0</v>
      </c>
      <c r="O81" s="66">
        <v>1</v>
      </c>
      <c r="P81" s="66">
        <v>1</v>
      </c>
      <c r="Q81" s="3592">
        <v>0</v>
      </c>
      <c r="R81" s="3578"/>
      <c r="S81" s="244">
        <f t="shared" si="2"/>
        <v>13</v>
      </c>
      <c r="T81" s="244">
        <f t="shared" si="3"/>
        <v>13</v>
      </c>
      <c r="U81" s="476" t="s">
        <v>1053</v>
      </c>
      <c r="V81" s="225" t="s">
        <v>186</v>
      </c>
      <c r="W81" s="477" t="s">
        <v>1054</v>
      </c>
      <c r="X81" s="478" t="s">
        <v>1055</v>
      </c>
      <c r="Y81" s="479" t="s">
        <v>1213</v>
      </c>
      <c r="Z81" s="225" t="s">
        <v>186</v>
      </c>
      <c r="AA81" s="20" t="s">
        <v>1454</v>
      </c>
      <c r="AB81" s="16" t="s">
        <v>1362</v>
      </c>
      <c r="AC81" s="16" t="s">
        <v>1115</v>
      </c>
      <c r="AD81" s="16" t="s">
        <v>1469</v>
      </c>
      <c r="AE81" s="225" t="s">
        <v>304</v>
      </c>
      <c r="AF81" s="1904"/>
      <c r="AG81" s="2097"/>
      <c r="AH81" s="2097"/>
      <c r="AI81" s="2097"/>
      <c r="AJ81" s="1906" t="s">
        <v>63</v>
      </c>
      <c r="AK81" s="2018" t="s">
        <v>1328</v>
      </c>
      <c r="AL81" s="225" t="s">
        <v>244</v>
      </c>
      <c r="AM81" s="2042" t="s">
        <v>1456</v>
      </c>
      <c r="AN81" s="225" t="s">
        <v>244</v>
      </c>
      <c r="AO81" s="2100" t="s">
        <v>1236</v>
      </c>
      <c r="AP81" s="225" t="s">
        <v>186</v>
      </c>
      <c r="AQ81" s="3458"/>
      <c r="AR81" s="1906" t="s">
        <v>63</v>
      </c>
      <c r="AS81" s="2101"/>
      <c r="AT81" s="2102"/>
      <c r="AU81" s="2103"/>
      <c r="AV81" s="1878"/>
      <c r="AW81" s="2104"/>
      <c r="AX81" s="1878"/>
      <c r="AY81" s="1879"/>
      <c r="AZ81" s="2103"/>
      <c r="BA81" s="1879"/>
      <c r="BB81" s="2105"/>
      <c r="BC81" s="2106"/>
      <c r="BD81" s="2106"/>
      <c r="BE81" s="2106"/>
      <c r="BF81" s="2106"/>
      <c r="BG81" s="2106"/>
      <c r="BH81" s="2106"/>
      <c r="BI81" s="2106"/>
      <c r="BJ81" s="2106"/>
      <c r="BK81" s="2107"/>
      <c r="BL81" s="2027" t="s">
        <v>641</v>
      </c>
      <c r="BM81" s="2106"/>
      <c r="BN81" s="2025"/>
      <c r="BO81" s="2051" t="s">
        <v>3460</v>
      </c>
    </row>
    <row r="82" spans="1:67" s="51" customFormat="1" ht="12" customHeight="1">
      <c r="A82" s="2013">
        <v>75</v>
      </c>
      <c r="B82" s="64" t="s">
        <v>2424</v>
      </c>
      <c r="C82" s="890" t="s">
        <v>299</v>
      </c>
      <c r="D82" s="64" t="s">
        <v>1468</v>
      </c>
      <c r="E82" s="2055"/>
      <c r="F82" s="2056" t="s">
        <v>59</v>
      </c>
      <c r="G82" s="2016" t="s">
        <v>1470</v>
      </c>
      <c r="H82" s="64"/>
      <c r="I82" s="901"/>
      <c r="J82" s="64"/>
      <c r="K82" s="2017">
        <v>1</v>
      </c>
      <c r="L82" s="251">
        <v>4</v>
      </c>
      <c r="M82" s="251">
        <v>2</v>
      </c>
      <c r="N82" s="3524">
        <v>0</v>
      </c>
      <c r="O82" s="1902">
        <v>1</v>
      </c>
      <c r="P82" s="1903">
        <v>1</v>
      </c>
      <c r="Q82" s="3584">
        <v>0</v>
      </c>
      <c r="R82" s="3578"/>
      <c r="S82" s="244">
        <f t="shared" si="2"/>
        <v>9</v>
      </c>
      <c r="T82" s="244">
        <f t="shared" si="3"/>
        <v>9</v>
      </c>
      <c r="U82" s="476" t="s">
        <v>1358</v>
      </c>
      <c r="V82" s="225" t="s">
        <v>63</v>
      </c>
      <c r="W82" s="477" t="s">
        <v>1276</v>
      </c>
      <c r="X82" s="478" t="s">
        <v>186</v>
      </c>
      <c r="Y82" s="479" t="s">
        <v>1471</v>
      </c>
      <c r="Z82" s="225" t="s">
        <v>63</v>
      </c>
      <c r="AA82" s="20" t="s">
        <v>1361</v>
      </c>
      <c r="AB82" s="16" t="s">
        <v>1362</v>
      </c>
      <c r="AC82" s="16" t="s">
        <v>1461</v>
      </c>
      <c r="AD82" s="16" t="s">
        <v>1221</v>
      </c>
      <c r="AE82" s="225" t="s">
        <v>63</v>
      </c>
      <c r="AF82" s="1904" t="s">
        <v>122</v>
      </c>
      <c r="AG82" s="128"/>
      <c r="AH82" s="128"/>
      <c r="AI82" s="132"/>
      <c r="AJ82" s="1906" t="s">
        <v>63</v>
      </c>
      <c r="AK82" s="2018" t="s">
        <v>1328</v>
      </c>
      <c r="AL82" s="225" t="s">
        <v>63</v>
      </c>
      <c r="AM82" s="2066" t="s">
        <v>1462</v>
      </c>
      <c r="AN82" s="225" t="s">
        <v>63</v>
      </c>
      <c r="AO82" s="73" t="s">
        <v>1236</v>
      </c>
      <c r="AP82" s="225" t="s">
        <v>63</v>
      </c>
      <c r="AQ82" s="3458"/>
      <c r="AR82" s="1906" t="s">
        <v>63</v>
      </c>
      <c r="AS82" s="2021"/>
      <c r="AT82" s="2022"/>
      <c r="AU82" s="1873" t="s">
        <v>1472</v>
      </c>
      <c r="AV82" s="888" t="s">
        <v>379</v>
      </c>
      <c r="AW82" s="888">
        <v>206135</v>
      </c>
      <c r="AX82" s="888" t="s">
        <v>1463</v>
      </c>
      <c r="AY82" s="900" t="s">
        <v>1464</v>
      </c>
      <c r="AZ82" s="535"/>
      <c r="BA82" s="889"/>
      <c r="BB82" s="902"/>
      <c r="BC82" s="899"/>
      <c r="BD82" s="899"/>
      <c r="BE82" s="899" t="s">
        <v>59</v>
      </c>
      <c r="BF82" s="888"/>
      <c r="BG82" s="888"/>
      <c r="BH82" s="888"/>
      <c r="BI82" s="888"/>
      <c r="BJ82" s="888"/>
      <c r="BK82" s="889"/>
      <c r="BL82" s="2027" t="s">
        <v>641</v>
      </c>
      <c r="BM82" s="2028" t="s">
        <v>3337</v>
      </c>
      <c r="BN82" s="2028" t="s">
        <v>3314</v>
      </c>
      <c r="BO82" s="2029" t="s">
        <v>3358</v>
      </c>
    </row>
    <row r="83" spans="1:67" s="51" customFormat="1" ht="12" customHeight="1">
      <c r="A83" s="2108">
        <v>76</v>
      </c>
      <c r="B83" s="2109" t="s">
        <v>2424</v>
      </c>
      <c r="C83" s="916" t="s">
        <v>299</v>
      </c>
      <c r="D83" s="2109" t="s">
        <v>1468</v>
      </c>
      <c r="E83" s="2110"/>
      <c r="F83" s="2111" t="s">
        <v>59</v>
      </c>
      <c r="G83" s="2112" t="s">
        <v>1473</v>
      </c>
      <c r="H83" s="2109"/>
      <c r="I83" s="918"/>
      <c r="J83" s="2109"/>
      <c r="K83" s="2119">
        <v>2</v>
      </c>
      <c r="L83" s="2120">
        <v>8</v>
      </c>
      <c r="M83" s="2120">
        <v>2</v>
      </c>
      <c r="N83" s="3525">
        <v>2</v>
      </c>
      <c r="O83" s="2121">
        <v>0</v>
      </c>
      <c r="P83" s="2122">
        <v>0</v>
      </c>
      <c r="Q83" s="3595">
        <v>0</v>
      </c>
      <c r="R83" s="3579"/>
      <c r="S83" s="494">
        <f t="shared" si="2"/>
        <v>12</v>
      </c>
      <c r="T83" s="494">
        <f t="shared" si="3"/>
        <v>14</v>
      </c>
      <c r="U83" s="1981" t="s">
        <v>1474</v>
      </c>
      <c r="V83" s="798" t="s">
        <v>63</v>
      </c>
      <c r="W83" s="1982" t="s">
        <v>1475</v>
      </c>
      <c r="X83" s="1983" t="s">
        <v>186</v>
      </c>
      <c r="Y83" s="1954" t="s">
        <v>1476</v>
      </c>
      <c r="Z83" s="798" t="s">
        <v>63</v>
      </c>
      <c r="AA83" s="1984" t="s">
        <v>1361</v>
      </c>
      <c r="AB83" s="106" t="s">
        <v>1477</v>
      </c>
      <c r="AC83" s="106" t="s">
        <v>1411</v>
      </c>
      <c r="AD83" s="106" t="s">
        <v>1221</v>
      </c>
      <c r="AE83" s="798" t="s">
        <v>63</v>
      </c>
      <c r="AF83" s="2123" t="s">
        <v>99</v>
      </c>
      <c r="AG83" s="1936"/>
      <c r="AH83" s="1936"/>
      <c r="AI83" s="1936"/>
      <c r="AJ83" s="1955" t="s">
        <v>63</v>
      </c>
      <c r="AK83" s="1937" t="s">
        <v>1286</v>
      </c>
      <c r="AL83" s="798" t="s">
        <v>63</v>
      </c>
      <c r="AM83" s="2124" t="s">
        <v>1129</v>
      </c>
      <c r="AN83" s="798" t="s">
        <v>63</v>
      </c>
      <c r="AO83" s="2125" t="s">
        <v>1129</v>
      </c>
      <c r="AP83" s="798" t="s">
        <v>63</v>
      </c>
      <c r="AQ83" s="3460"/>
      <c r="AR83" s="1955" t="s">
        <v>63</v>
      </c>
      <c r="AS83" s="2113"/>
      <c r="AT83" s="2114"/>
      <c r="AU83" s="2115"/>
      <c r="AV83" s="913" t="s">
        <v>1479</v>
      </c>
      <c r="AW83" s="913">
        <v>206119</v>
      </c>
      <c r="AX83" s="913" t="s">
        <v>1480</v>
      </c>
      <c r="AY83" s="915" t="s">
        <v>1481</v>
      </c>
      <c r="AZ83" s="912"/>
      <c r="BA83" s="922"/>
      <c r="BB83" s="924"/>
      <c r="BC83" s="914"/>
      <c r="BD83" s="914"/>
      <c r="BE83" s="914"/>
      <c r="BF83" s="914"/>
      <c r="BG83" s="914"/>
      <c r="BH83" s="914"/>
      <c r="BI83" s="914"/>
      <c r="BJ83" s="914"/>
      <c r="BK83" s="915"/>
      <c r="BL83" s="2116" t="s">
        <v>641</v>
      </c>
      <c r="BM83" s="2117" t="s">
        <v>3337</v>
      </c>
      <c r="BN83" s="2117" t="s">
        <v>3314</v>
      </c>
      <c r="BO83" s="2118" t="s">
        <v>3358</v>
      </c>
    </row>
    <row r="84" spans="1:67" s="13" customFormat="1">
      <c r="A84" s="2126">
        <v>77</v>
      </c>
      <c r="B84" s="2127" t="s">
        <v>463</v>
      </c>
      <c r="C84" s="2128" t="s">
        <v>1482</v>
      </c>
      <c r="D84" s="2129" t="s">
        <v>1499</v>
      </c>
      <c r="E84" s="2130" t="s">
        <v>59</v>
      </c>
      <c r="F84" s="2131" t="s">
        <v>59</v>
      </c>
      <c r="G84" s="2132" t="s">
        <v>1499</v>
      </c>
      <c r="H84" s="2129"/>
      <c r="I84" s="2133"/>
      <c r="J84" s="2129"/>
      <c r="K84" s="2752">
        <v>1</v>
      </c>
      <c r="L84" s="2753">
        <v>0</v>
      </c>
      <c r="M84" s="2753">
        <v>1</v>
      </c>
      <c r="N84" s="3526">
        <v>0</v>
      </c>
      <c r="O84" s="2761">
        <v>0</v>
      </c>
      <c r="P84" s="2762">
        <v>0</v>
      </c>
      <c r="Q84" s="3586">
        <v>0</v>
      </c>
      <c r="R84" s="3571"/>
      <c r="S84" s="206">
        <f t="shared" si="2"/>
        <v>2</v>
      </c>
      <c r="T84" s="206">
        <f t="shared" si="3"/>
        <v>2</v>
      </c>
      <c r="U84" s="1820" t="s">
        <v>564</v>
      </c>
      <c r="V84" s="143" t="s">
        <v>304</v>
      </c>
      <c r="W84" s="1822" t="s">
        <v>565</v>
      </c>
      <c r="X84" s="1823"/>
      <c r="Y84" s="1824" t="s">
        <v>567</v>
      </c>
      <c r="Z84" s="143" t="s">
        <v>304</v>
      </c>
      <c r="AA84" s="2757" t="s">
        <v>564</v>
      </c>
      <c r="AB84" s="1831" t="s">
        <v>1489</v>
      </c>
      <c r="AC84" s="1831" t="s">
        <v>1490</v>
      </c>
      <c r="AD84" s="1831"/>
      <c r="AE84" s="143" t="s">
        <v>304</v>
      </c>
      <c r="AF84" s="3532" t="s">
        <v>569</v>
      </c>
      <c r="AG84" s="152"/>
      <c r="AH84" s="152"/>
      <c r="AI84" s="152"/>
      <c r="AJ84" s="1891" t="s">
        <v>63</v>
      </c>
      <c r="AK84" s="2774" t="str">
        <f t="shared" ref="AK84:AK92" si="4">IF(O84=0,"Nej","")</f>
        <v>Nej</v>
      </c>
      <c r="AL84" s="143" t="s">
        <v>63</v>
      </c>
      <c r="AM84" s="2776" t="str">
        <f t="shared" ref="AM84:AM147" si="5">IF(P84=0,"Nej","")</f>
        <v>Nej</v>
      </c>
      <c r="AN84" s="143" t="s">
        <v>63</v>
      </c>
      <c r="AO84" s="2780" t="str">
        <f>IF(Q84=0,"Nej","")</f>
        <v>Nej</v>
      </c>
      <c r="AP84" s="143" t="s">
        <v>63</v>
      </c>
      <c r="AQ84" s="3453"/>
      <c r="AR84" s="1891" t="s">
        <v>63</v>
      </c>
      <c r="AS84" s="2135"/>
      <c r="AT84" s="2136"/>
      <c r="AU84" s="935"/>
      <c r="AV84" s="2137"/>
      <c r="AW84" s="2138"/>
      <c r="AX84" s="2137"/>
      <c r="AY84" s="2139" t="s">
        <v>1482</v>
      </c>
      <c r="AZ84" s="2140" t="s">
        <v>1492</v>
      </c>
      <c r="BA84" s="936"/>
      <c r="BB84" s="2141"/>
      <c r="BC84" s="2142"/>
      <c r="BD84" s="2142"/>
      <c r="BE84" s="2142"/>
      <c r="BF84" s="2142"/>
      <c r="BG84" s="2142"/>
      <c r="BH84" s="2142"/>
      <c r="BI84" s="2142"/>
      <c r="BJ84" s="2142"/>
      <c r="BK84" s="2143"/>
      <c r="BL84" s="943" t="s">
        <v>486</v>
      </c>
      <c r="BM84" s="2142" t="s">
        <v>3398</v>
      </c>
      <c r="BN84" s="2142" t="s">
        <v>499</v>
      </c>
      <c r="BO84" s="2143"/>
    </row>
    <row r="85" spans="1:67" s="48" customFormat="1" ht="12" customHeight="1">
      <c r="A85" s="2144">
        <v>78</v>
      </c>
      <c r="B85" s="2145" t="s">
        <v>463</v>
      </c>
      <c r="C85" s="2146" t="s">
        <v>1482</v>
      </c>
      <c r="D85" s="2147" t="s">
        <v>1493</v>
      </c>
      <c r="E85" s="2148" t="s">
        <v>59</v>
      </c>
      <c r="F85" s="2149" t="s">
        <v>59</v>
      </c>
      <c r="G85" s="2150" t="s">
        <v>1493</v>
      </c>
      <c r="H85" s="2145"/>
      <c r="I85" s="951"/>
      <c r="J85" s="2145"/>
      <c r="K85" s="851">
        <v>8</v>
      </c>
      <c r="L85" s="837">
        <v>4</v>
      </c>
      <c r="M85" s="838">
        <v>4</v>
      </c>
      <c r="N85" s="3507">
        <v>0</v>
      </c>
      <c r="O85" s="839">
        <v>0</v>
      </c>
      <c r="P85" s="840">
        <v>0</v>
      </c>
      <c r="Q85" s="3575">
        <v>1</v>
      </c>
      <c r="R85" s="3569"/>
      <c r="S85" s="224">
        <f t="shared" si="2"/>
        <v>17</v>
      </c>
      <c r="T85" s="224">
        <f t="shared" si="3"/>
        <v>17</v>
      </c>
      <c r="U85" s="841" t="s">
        <v>1484</v>
      </c>
      <c r="V85" s="225" t="s">
        <v>304</v>
      </c>
      <c r="W85" s="842" t="s">
        <v>1485</v>
      </c>
      <c r="X85" s="842" t="s">
        <v>1486</v>
      </c>
      <c r="Y85" s="842"/>
      <c r="Z85" s="225" t="s">
        <v>304</v>
      </c>
      <c r="AA85" s="842" t="s">
        <v>1488</v>
      </c>
      <c r="AB85" s="842" t="s">
        <v>1489</v>
      </c>
      <c r="AC85" s="842" t="s">
        <v>1490</v>
      </c>
      <c r="AD85" s="842"/>
      <c r="AE85" s="225" t="s">
        <v>304</v>
      </c>
      <c r="AF85" s="3533" t="s">
        <v>569</v>
      </c>
      <c r="AG85" s="140"/>
      <c r="AH85" s="140"/>
      <c r="AI85" s="140"/>
      <c r="AJ85" s="1906" t="s">
        <v>63</v>
      </c>
      <c r="AK85" s="845" t="str">
        <f>IF(O85=0,"Nej","")</f>
        <v>Nej</v>
      </c>
      <c r="AL85" s="225" t="s">
        <v>63</v>
      </c>
      <c r="AM85" s="125"/>
      <c r="AN85" s="225" t="s">
        <v>63</v>
      </c>
      <c r="AO85" s="190"/>
      <c r="AP85" s="225" t="s">
        <v>63</v>
      </c>
      <c r="AQ85" s="3454"/>
      <c r="AR85" s="1906" t="s">
        <v>63</v>
      </c>
      <c r="AS85" s="953"/>
      <c r="AT85" s="954"/>
      <c r="AU85" s="944"/>
      <c r="AV85" s="955"/>
      <c r="AW85" s="955"/>
      <c r="AX85" s="955"/>
      <c r="AY85" s="956" t="s">
        <v>1482</v>
      </c>
      <c r="AZ85" s="2151" t="s">
        <v>1492</v>
      </c>
      <c r="BA85" s="954"/>
      <c r="BB85" s="959"/>
      <c r="BC85" s="960"/>
      <c r="BD85" s="960"/>
      <c r="BE85" s="960"/>
      <c r="BF85" s="960"/>
      <c r="BG85" s="960"/>
      <c r="BH85" s="960"/>
      <c r="BI85" s="960"/>
      <c r="BJ85" s="960"/>
      <c r="BK85" s="956"/>
      <c r="BL85" s="961" t="s">
        <v>486</v>
      </c>
      <c r="BM85" s="2152" t="s">
        <v>3440</v>
      </c>
      <c r="BN85" s="960" t="s">
        <v>3456</v>
      </c>
      <c r="BO85" s="956" t="s">
        <v>3439</v>
      </c>
    </row>
    <row r="86" spans="1:67" s="13" customFormat="1">
      <c r="A86" s="2153">
        <v>79</v>
      </c>
      <c r="B86" s="2154" t="s">
        <v>463</v>
      </c>
      <c r="C86" s="2146" t="s">
        <v>1482</v>
      </c>
      <c r="D86" s="2147" t="s">
        <v>1496</v>
      </c>
      <c r="E86" s="2155" t="s">
        <v>59</v>
      </c>
      <c r="F86" s="2156" t="s">
        <v>59</v>
      </c>
      <c r="G86" s="2150" t="s">
        <v>1496</v>
      </c>
      <c r="H86" s="2147"/>
      <c r="I86" s="2157"/>
      <c r="J86" s="2147"/>
      <c r="K86" s="2768">
        <v>4</v>
      </c>
      <c r="L86" s="2769">
        <v>2</v>
      </c>
      <c r="M86" s="2769">
        <v>2</v>
      </c>
      <c r="N86" s="3531">
        <v>0</v>
      </c>
      <c r="O86" s="2772">
        <v>0</v>
      </c>
      <c r="P86" s="2773">
        <v>0</v>
      </c>
      <c r="Q86" s="3596">
        <v>0</v>
      </c>
      <c r="R86" s="3572"/>
      <c r="S86" s="244">
        <f t="shared" si="2"/>
        <v>8</v>
      </c>
      <c r="T86" s="244">
        <f t="shared" si="3"/>
        <v>8</v>
      </c>
      <c r="U86" s="992" t="s">
        <v>1501</v>
      </c>
      <c r="V86" s="225" t="s">
        <v>304</v>
      </c>
      <c r="W86" s="1825" t="s">
        <v>1502</v>
      </c>
      <c r="X86" s="1826" t="s">
        <v>1486</v>
      </c>
      <c r="Y86" s="1827" t="s">
        <v>3485</v>
      </c>
      <c r="Z86" s="225" t="s">
        <v>304</v>
      </c>
      <c r="AA86" s="1833" t="s">
        <v>1488</v>
      </c>
      <c r="AB86" s="1832" t="s">
        <v>1489</v>
      </c>
      <c r="AC86" s="1832" t="s">
        <v>1490</v>
      </c>
      <c r="AD86" s="1832"/>
      <c r="AE86" s="225" t="s">
        <v>304</v>
      </c>
      <c r="AF86" s="3534" t="s">
        <v>569</v>
      </c>
      <c r="AG86" s="130"/>
      <c r="AH86" s="130"/>
      <c r="AI86" s="130"/>
      <c r="AJ86" s="1906" t="s">
        <v>63</v>
      </c>
      <c r="AK86" s="2775" t="str">
        <f t="shared" si="4"/>
        <v>Nej</v>
      </c>
      <c r="AL86" s="225" t="s">
        <v>63</v>
      </c>
      <c r="AM86" s="2777" t="str">
        <f t="shared" si="5"/>
        <v>Nej</v>
      </c>
      <c r="AN86" s="225" t="s">
        <v>63</v>
      </c>
      <c r="AO86" s="2781" t="str">
        <f>IF(Q86=0,"Nej","")</f>
        <v>Nej</v>
      </c>
      <c r="AP86" s="225" t="s">
        <v>63</v>
      </c>
      <c r="AQ86" s="3454"/>
      <c r="AR86" s="1906" t="s">
        <v>63</v>
      </c>
      <c r="AS86" s="2158"/>
      <c r="AT86" s="2159"/>
      <c r="AU86" s="953"/>
      <c r="AV86" s="2160"/>
      <c r="AW86" s="2161"/>
      <c r="AX86" s="2160"/>
      <c r="AY86" s="2162" t="s">
        <v>1482</v>
      </c>
      <c r="AZ86" s="2151" t="s">
        <v>1492</v>
      </c>
      <c r="BA86" s="954"/>
      <c r="BB86" s="2163"/>
      <c r="BC86" s="2152"/>
      <c r="BD86" s="2152"/>
      <c r="BE86" s="2152"/>
      <c r="BF86" s="2152"/>
      <c r="BG86" s="2152"/>
      <c r="BH86" s="2152"/>
      <c r="BI86" s="2152"/>
      <c r="BJ86" s="2152"/>
      <c r="BK86" s="2164"/>
      <c r="BL86" s="961" t="s">
        <v>641</v>
      </c>
      <c r="BM86" s="2152" t="s">
        <v>3398</v>
      </c>
      <c r="BN86" s="2152" t="s">
        <v>499</v>
      </c>
      <c r="BO86" s="2164"/>
    </row>
    <row r="87" spans="1:67" s="13" customFormat="1">
      <c r="A87" s="2153">
        <v>80</v>
      </c>
      <c r="B87" s="2154" t="s">
        <v>463</v>
      </c>
      <c r="C87" s="2146" t="s">
        <v>1482</v>
      </c>
      <c r="D87" s="2147" t="s">
        <v>1483</v>
      </c>
      <c r="E87" s="2155" t="s">
        <v>59</v>
      </c>
      <c r="F87" s="2156" t="s">
        <v>59</v>
      </c>
      <c r="G87" s="2150" t="s">
        <v>1483</v>
      </c>
      <c r="H87" s="2147"/>
      <c r="I87" s="2157"/>
      <c r="J87" s="2147"/>
      <c r="K87" s="2768">
        <v>4</v>
      </c>
      <c r="L87" s="2769">
        <v>4</v>
      </c>
      <c r="M87" s="2769">
        <v>4</v>
      </c>
      <c r="N87" s="3531">
        <v>0</v>
      </c>
      <c r="O87" s="2772">
        <v>0</v>
      </c>
      <c r="P87" s="2773">
        <v>0</v>
      </c>
      <c r="Q87" s="3596">
        <v>1</v>
      </c>
      <c r="R87" s="3572"/>
      <c r="S87" s="244">
        <f t="shared" si="2"/>
        <v>13</v>
      </c>
      <c r="T87" s="244">
        <f t="shared" si="3"/>
        <v>13</v>
      </c>
      <c r="U87" s="992" t="s">
        <v>1501</v>
      </c>
      <c r="V87" s="225" t="s">
        <v>304</v>
      </c>
      <c r="W87" s="1825" t="s">
        <v>2461</v>
      </c>
      <c r="X87" s="1826" t="s">
        <v>1486</v>
      </c>
      <c r="Y87" s="1827" t="s">
        <v>3485</v>
      </c>
      <c r="Z87" s="225" t="s">
        <v>304</v>
      </c>
      <c r="AA87" s="1833" t="s">
        <v>1488</v>
      </c>
      <c r="AB87" s="1832" t="s">
        <v>1489</v>
      </c>
      <c r="AC87" s="1832" t="s">
        <v>1490</v>
      </c>
      <c r="AD87" s="1832"/>
      <c r="AE87" s="225" t="s">
        <v>304</v>
      </c>
      <c r="AF87" s="3534" t="s">
        <v>569</v>
      </c>
      <c r="AG87" s="130"/>
      <c r="AH87" s="130"/>
      <c r="AI87" s="130"/>
      <c r="AJ87" s="1906" t="s">
        <v>63</v>
      </c>
      <c r="AK87" s="2775" t="str">
        <f t="shared" si="4"/>
        <v>Nej</v>
      </c>
      <c r="AL87" s="225" t="s">
        <v>63</v>
      </c>
      <c r="AM87" s="2777" t="str">
        <f t="shared" si="5"/>
        <v>Nej</v>
      </c>
      <c r="AN87" s="225" t="s">
        <v>63</v>
      </c>
      <c r="AO87" s="2782" t="s">
        <v>2462</v>
      </c>
      <c r="AP87" s="225" t="s">
        <v>63</v>
      </c>
      <c r="AQ87" s="3454"/>
      <c r="AR87" s="1906" t="s">
        <v>63</v>
      </c>
      <c r="AS87" s="2158"/>
      <c r="AT87" s="2159"/>
      <c r="AU87" s="953"/>
      <c r="AV87" s="2160"/>
      <c r="AW87" s="2161"/>
      <c r="AX87" s="2160"/>
      <c r="AY87" s="2162" t="s">
        <v>1482</v>
      </c>
      <c r="AZ87" s="2151" t="s">
        <v>1492</v>
      </c>
      <c r="BA87" s="954"/>
      <c r="BB87" s="2163"/>
      <c r="BC87" s="2152"/>
      <c r="BD87" s="2152"/>
      <c r="BE87" s="2152"/>
      <c r="BF87" s="2152"/>
      <c r="BG87" s="2152"/>
      <c r="BH87" s="2152"/>
      <c r="BI87" s="2152"/>
      <c r="BJ87" s="2152"/>
      <c r="BK87" s="2164"/>
      <c r="BL87" s="961" t="s">
        <v>641</v>
      </c>
      <c r="BM87" s="2152" t="s">
        <v>3398</v>
      </c>
      <c r="BN87" s="2152" t="s">
        <v>499</v>
      </c>
      <c r="BO87" s="2164"/>
    </row>
    <row r="88" spans="1:67" s="13" customFormat="1">
      <c r="A88" s="2153">
        <v>81</v>
      </c>
      <c r="B88" s="2166" t="s">
        <v>463</v>
      </c>
      <c r="C88" s="2167" t="s">
        <v>1482</v>
      </c>
      <c r="D88" s="2168" t="s">
        <v>1499</v>
      </c>
      <c r="E88" s="2155"/>
      <c r="F88" s="2156"/>
      <c r="G88" s="2169" t="s">
        <v>1510</v>
      </c>
      <c r="H88" s="2168"/>
      <c r="I88" s="2157"/>
      <c r="J88" s="2168"/>
      <c r="K88" s="2768">
        <v>1</v>
      </c>
      <c r="L88" s="2769">
        <v>0</v>
      </c>
      <c r="M88" s="2769">
        <v>1</v>
      </c>
      <c r="N88" s="3531">
        <v>0</v>
      </c>
      <c r="O88" s="2772">
        <v>0</v>
      </c>
      <c r="P88" s="2773">
        <v>0</v>
      </c>
      <c r="Q88" s="3596">
        <v>0</v>
      </c>
      <c r="R88" s="3572"/>
      <c r="S88" s="244">
        <f t="shared" si="2"/>
        <v>2</v>
      </c>
      <c r="T88" s="244">
        <f t="shared" si="3"/>
        <v>2</v>
      </c>
      <c r="U88" s="992" t="s">
        <v>564</v>
      </c>
      <c r="V88" s="225" t="s">
        <v>304</v>
      </c>
      <c r="W88" s="1825" t="s">
        <v>565</v>
      </c>
      <c r="X88" s="1826"/>
      <c r="Y88" s="1827" t="s">
        <v>567</v>
      </c>
      <c r="Z88" s="225" t="s">
        <v>304</v>
      </c>
      <c r="AA88" s="1833" t="s">
        <v>564</v>
      </c>
      <c r="AB88" s="1832"/>
      <c r="AC88" s="1832"/>
      <c r="AD88" s="1832"/>
      <c r="AE88" s="225" t="s">
        <v>304</v>
      </c>
      <c r="AF88" s="3534" t="s">
        <v>122</v>
      </c>
      <c r="AG88" s="130"/>
      <c r="AH88" s="130"/>
      <c r="AI88" s="130"/>
      <c r="AJ88" s="1906" t="s">
        <v>63</v>
      </c>
      <c r="AK88" s="2775" t="str">
        <f t="shared" si="4"/>
        <v>Nej</v>
      </c>
      <c r="AL88" s="225" t="s">
        <v>63</v>
      </c>
      <c r="AM88" s="2777" t="str">
        <f t="shared" si="5"/>
        <v>Nej</v>
      </c>
      <c r="AN88" s="225" t="s">
        <v>63</v>
      </c>
      <c r="AO88" s="2782" t="str">
        <f>IF(Q88=0,"Nej","")</f>
        <v>Nej</v>
      </c>
      <c r="AP88" s="225" t="s">
        <v>63</v>
      </c>
      <c r="AQ88" s="3454"/>
      <c r="AR88" s="1906" t="s">
        <v>63</v>
      </c>
      <c r="AS88" s="2158"/>
      <c r="AT88" s="2159"/>
      <c r="AU88" s="953"/>
      <c r="AV88" s="2160"/>
      <c r="AW88" s="2161">
        <v>222660</v>
      </c>
      <c r="AX88" s="2160" t="s">
        <v>1508</v>
      </c>
      <c r="AY88" s="2162" t="s">
        <v>1509</v>
      </c>
      <c r="AZ88" s="2170" t="s">
        <v>1492</v>
      </c>
      <c r="BA88" s="954" t="s">
        <v>1507</v>
      </c>
      <c r="BB88" s="2163"/>
      <c r="BC88" s="2152"/>
      <c r="BD88" s="2152"/>
      <c r="BE88" s="2152"/>
      <c r="BF88" s="2152"/>
      <c r="BG88" s="2152"/>
      <c r="BH88" s="2152"/>
      <c r="BI88" s="2152"/>
      <c r="BJ88" s="2152"/>
      <c r="BK88" s="2164"/>
      <c r="BL88" s="961" t="s">
        <v>486</v>
      </c>
      <c r="BM88" s="2152" t="s">
        <v>3400</v>
      </c>
      <c r="BN88" s="2152" t="s">
        <v>3456</v>
      </c>
      <c r="BO88" s="2164"/>
    </row>
    <row r="89" spans="1:67" s="13" customFormat="1">
      <c r="A89" s="2153">
        <v>82</v>
      </c>
      <c r="B89" s="2166" t="s">
        <v>463</v>
      </c>
      <c r="C89" s="2167" t="s">
        <v>1482</v>
      </c>
      <c r="D89" s="2168" t="s">
        <v>1496</v>
      </c>
      <c r="E89" s="2155"/>
      <c r="F89" s="2156" t="s">
        <v>59</v>
      </c>
      <c r="G89" s="2169" t="s">
        <v>1500</v>
      </c>
      <c r="H89" s="2168"/>
      <c r="I89" s="2157"/>
      <c r="J89" s="2168"/>
      <c r="K89" s="2768">
        <v>4</v>
      </c>
      <c r="L89" s="2769">
        <v>2</v>
      </c>
      <c r="M89" s="2769">
        <v>2</v>
      </c>
      <c r="N89" s="3531">
        <v>2</v>
      </c>
      <c r="O89" s="2772">
        <v>0</v>
      </c>
      <c r="P89" s="2773">
        <v>0</v>
      </c>
      <c r="Q89" s="3596">
        <v>0</v>
      </c>
      <c r="R89" s="3572"/>
      <c r="S89" s="244">
        <f t="shared" si="2"/>
        <v>8</v>
      </c>
      <c r="T89" s="244">
        <f t="shared" si="3"/>
        <v>10</v>
      </c>
      <c r="U89" s="992" t="s">
        <v>1501</v>
      </c>
      <c r="V89" s="225" t="s">
        <v>304</v>
      </c>
      <c r="W89" s="1825" t="s">
        <v>1502</v>
      </c>
      <c r="X89" s="1826" t="s">
        <v>1486</v>
      </c>
      <c r="Y89" s="1827" t="s">
        <v>3485</v>
      </c>
      <c r="Z89" s="225" t="s">
        <v>304</v>
      </c>
      <c r="AA89" s="1833" t="s">
        <v>1488</v>
      </c>
      <c r="AB89" s="1832" t="s">
        <v>1503</v>
      </c>
      <c r="AC89" s="1832" t="s">
        <v>1504</v>
      </c>
      <c r="AD89" s="1832"/>
      <c r="AE89" s="225" t="s">
        <v>304</v>
      </c>
      <c r="AF89" s="3534" t="s">
        <v>122</v>
      </c>
      <c r="AG89" s="3496" t="s">
        <v>1505</v>
      </c>
      <c r="AH89" s="130"/>
      <c r="AI89" s="3496" t="s">
        <v>3488</v>
      </c>
      <c r="AJ89" s="1906" t="s">
        <v>63</v>
      </c>
      <c r="AK89" s="2775" t="str">
        <f t="shared" si="4"/>
        <v>Nej</v>
      </c>
      <c r="AL89" s="225" t="s">
        <v>63</v>
      </c>
      <c r="AM89" s="2778" t="str">
        <f t="shared" si="5"/>
        <v>Nej</v>
      </c>
      <c r="AN89" s="225" t="s">
        <v>63</v>
      </c>
      <c r="AO89" s="2782" t="str">
        <f>IF(Q89=0,"Nej","")</f>
        <v>Nej</v>
      </c>
      <c r="AP89" s="225" t="s">
        <v>63</v>
      </c>
      <c r="AQ89" s="3454"/>
      <c r="AR89" s="1906" t="s">
        <v>63</v>
      </c>
      <c r="AS89" s="2158"/>
      <c r="AT89" s="2159"/>
      <c r="AU89" s="953"/>
      <c r="AV89" s="2160"/>
      <c r="AW89" s="2161">
        <v>222660</v>
      </c>
      <c r="AX89" s="2160" t="s">
        <v>1508</v>
      </c>
      <c r="AY89" s="2162" t="s">
        <v>1509</v>
      </c>
      <c r="AZ89" s="2170" t="s">
        <v>1492</v>
      </c>
      <c r="BA89" s="954" t="s">
        <v>1507</v>
      </c>
      <c r="BB89" s="2163"/>
      <c r="BC89" s="2152"/>
      <c r="BD89" s="2152"/>
      <c r="BE89" s="2152"/>
      <c r="BF89" s="2152"/>
      <c r="BG89" s="2152"/>
      <c r="BH89" s="2152"/>
      <c r="BI89" s="2152"/>
      <c r="BJ89" s="2152"/>
      <c r="BK89" s="2164"/>
      <c r="BL89" s="961" t="s">
        <v>641</v>
      </c>
      <c r="BM89" s="2152" t="s">
        <v>3400</v>
      </c>
      <c r="BN89" s="2152" t="s">
        <v>3456</v>
      </c>
      <c r="BO89" s="2164"/>
    </row>
    <row r="90" spans="1:67" s="13" customFormat="1">
      <c r="A90" s="2153">
        <v>83</v>
      </c>
      <c r="B90" s="2166" t="s">
        <v>463</v>
      </c>
      <c r="C90" s="2167" t="s">
        <v>1482</v>
      </c>
      <c r="D90" s="2168" t="s">
        <v>1499</v>
      </c>
      <c r="E90" s="2155"/>
      <c r="F90" s="2156"/>
      <c r="G90" s="2169" t="s">
        <v>2464</v>
      </c>
      <c r="H90" s="2168"/>
      <c r="I90" s="2157"/>
      <c r="J90" s="2168"/>
      <c r="K90" s="2768">
        <v>1</v>
      </c>
      <c r="L90" s="2769">
        <v>0</v>
      </c>
      <c r="M90" s="2769">
        <v>1</v>
      </c>
      <c r="N90" s="3531">
        <v>0</v>
      </c>
      <c r="O90" s="2772">
        <v>0</v>
      </c>
      <c r="P90" s="2773">
        <v>0</v>
      </c>
      <c r="Q90" s="3596">
        <v>0</v>
      </c>
      <c r="R90" s="3572"/>
      <c r="S90" s="244">
        <f t="shared" si="2"/>
        <v>2</v>
      </c>
      <c r="T90" s="244">
        <f t="shared" si="3"/>
        <v>2</v>
      </c>
      <c r="U90" s="992" t="s">
        <v>564</v>
      </c>
      <c r="V90" s="225" t="s">
        <v>304</v>
      </c>
      <c r="W90" s="1825" t="s">
        <v>565</v>
      </c>
      <c r="X90" s="1826"/>
      <c r="Y90" s="1827" t="s">
        <v>567</v>
      </c>
      <c r="Z90" s="225" t="s">
        <v>304</v>
      </c>
      <c r="AA90" s="1833" t="s">
        <v>564</v>
      </c>
      <c r="AB90" s="1832"/>
      <c r="AC90" s="1832"/>
      <c r="AD90" s="1832"/>
      <c r="AE90" s="225" t="s">
        <v>304</v>
      </c>
      <c r="AF90" s="3534" t="s">
        <v>122</v>
      </c>
      <c r="AG90" s="130"/>
      <c r="AH90" s="130"/>
      <c r="AI90" s="130"/>
      <c r="AJ90" s="1906" t="s">
        <v>63</v>
      </c>
      <c r="AK90" s="2775" t="str">
        <f t="shared" si="4"/>
        <v>Nej</v>
      </c>
      <c r="AL90" s="225" t="s">
        <v>63</v>
      </c>
      <c r="AM90" s="2778" t="str">
        <f t="shared" si="5"/>
        <v>Nej</v>
      </c>
      <c r="AN90" s="225" t="s">
        <v>63</v>
      </c>
      <c r="AO90" s="2782" t="str">
        <f>IF(Q90=0,"Nej","")</f>
        <v>Nej</v>
      </c>
      <c r="AP90" s="225" t="s">
        <v>63</v>
      </c>
      <c r="AQ90" s="3454"/>
      <c r="AR90" s="1906" t="s">
        <v>63</v>
      </c>
      <c r="AS90" s="2158"/>
      <c r="AT90" s="2159"/>
      <c r="AU90" s="953"/>
      <c r="AV90" s="2160"/>
      <c r="AW90" s="2161">
        <v>222433</v>
      </c>
      <c r="AX90" s="2160" t="s">
        <v>2465</v>
      </c>
      <c r="AY90" s="2162" t="s">
        <v>2466</v>
      </c>
      <c r="AZ90" s="2170" t="s">
        <v>1559</v>
      </c>
      <c r="BA90" s="954" t="s">
        <v>1712</v>
      </c>
      <c r="BB90" s="2163"/>
      <c r="BC90" s="2152"/>
      <c r="BD90" s="2152"/>
      <c r="BE90" s="2152"/>
      <c r="BF90" s="2152"/>
      <c r="BG90" s="2152"/>
      <c r="BH90" s="2152"/>
      <c r="BI90" s="2152"/>
      <c r="BJ90" s="2152"/>
      <c r="BK90" s="2164"/>
      <c r="BL90" s="961" t="s">
        <v>486</v>
      </c>
      <c r="BM90" s="2152" t="s">
        <v>3363</v>
      </c>
      <c r="BN90" s="2152" t="s">
        <v>499</v>
      </c>
      <c r="BO90" s="2164"/>
    </row>
    <row r="91" spans="1:67" s="13" customFormat="1">
      <c r="A91" s="2153">
        <v>84</v>
      </c>
      <c r="B91" s="2166" t="s">
        <v>463</v>
      </c>
      <c r="C91" s="2167" t="s">
        <v>1482</v>
      </c>
      <c r="D91" s="2168" t="s">
        <v>1496</v>
      </c>
      <c r="E91" s="2155"/>
      <c r="F91" s="2156" t="s">
        <v>59</v>
      </c>
      <c r="G91" s="2169" t="s">
        <v>2467</v>
      </c>
      <c r="H91" s="2168"/>
      <c r="I91" s="2157"/>
      <c r="J91" s="2168"/>
      <c r="K91" s="2768">
        <v>4</v>
      </c>
      <c r="L91" s="2769">
        <v>2</v>
      </c>
      <c r="M91" s="2769">
        <v>2</v>
      </c>
      <c r="N91" s="3531">
        <v>2</v>
      </c>
      <c r="O91" s="2772">
        <v>0</v>
      </c>
      <c r="P91" s="2773">
        <v>0</v>
      </c>
      <c r="Q91" s="3596">
        <v>0</v>
      </c>
      <c r="R91" s="3572"/>
      <c r="S91" s="244">
        <f t="shared" si="2"/>
        <v>8</v>
      </c>
      <c r="T91" s="244">
        <f t="shared" si="3"/>
        <v>10</v>
      </c>
      <c r="U91" s="992" t="s">
        <v>1501</v>
      </c>
      <c r="V91" s="225" t="s">
        <v>304</v>
      </c>
      <c r="W91" s="1825" t="s">
        <v>1502</v>
      </c>
      <c r="X91" s="1826" t="s">
        <v>1486</v>
      </c>
      <c r="Y91" s="1827" t="s">
        <v>3485</v>
      </c>
      <c r="Z91" s="225" t="s">
        <v>304</v>
      </c>
      <c r="AA91" s="1833" t="s">
        <v>1488</v>
      </c>
      <c r="AB91" s="1832" t="s">
        <v>1503</v>
      </c>
      <c r="AC91" s="1832" t="s">
        <v>1504</v>
      </c>
      <c r="AD91" s="1832"/>
      <c r="AE91" s="225" t="s">
        <v>304</v>
      </c>
      <c r="AF91" s="3534" t="s">
        <v>122</v>
      </c>
      <c r="AG91" s="3496" t="s">
        <v>1505</v>
      </c>
      <c r="AH91" s="130"/>
      <c r="AI91" s="3496" t="s">
        <v>3488</v>
      </c>
      <c r="AJ91" s="1906" t="s">
        <v>63</v>
      </c>
      <c r="AK91" s="2775" t="str">
        <f t="shared" si="4"/>
        <v>Nej</v>
      </c>
      <c r="AL91" s="225" t="s">
        <v>63</v>
      </c>
      <c r="AM91" s="2778" t="str">
        <f t="shared" si="5"/>
        <v>Nej</v>
      </c>
      <c r="AN91" s="225" t="s">
        <v>63</v>
      </c>
      <c r="AO91" s="2782" t="str">
        <f>IF(Q91=0,"Nej","")</f>
        <v>Nej</v>
      </c>
      <c r="AP91" s="225" t="s">
        <v>63</v>
      </c>
      <c r="AQ91" s="3454"/>
      <c r="AR91" s="1906" t="s">
        <v>63</v>
      </c>
      <c r="AS91" s="2158"/>
      <c r="AT91" s="2159"/>
      <c r="AU91" s="953"/>
      <c r="AV91" s="2160"/>
      <c r="AW91" s="2161">
        <v>222433</v>
      </c>
      <c r="AX91" s="2160" t="s">
        <v>2465</v>
      </c>
      <c r="AY91" s="2162" t="s">
        <v>2466</v>
      </c>
      <c r="AZ91" s="2170" t="s">
        <v>1559</v>
      </c>
      <c r="BA91" s="954" t="s">
        <v>1712</v>
      </c>
      <c r="BB91" s="2163"/>
      <c r="BC91" s="2152"/>
      <c r="BD91" s="2152"/>
      <c r="BE91" s="2152"/>
      <c r="BF91" s="2152"/>
      <c r="BG91" s="2152"/>
      <c r="BH91" s="2152"/>
      <c r="BI91" s="2152"/>
      <c r="BJ91" s="2152"/>
      <c r="BK91" s="2164"/>
      <c r="BL91" s="961" t="s">
        <v>641</v>
      </c>
      <c r="BM91" s="2152" t="s">
        <v>3363</v>
      </c>
      <c r="BN91" s="2152" t="s">
        <v>499</v>
      </c>
      <c r="BO91" s="2164"/>
    </row>
    <row r="92" spans="1:67" s="13" customFormat="1">
      <c r="A92" s="2153">
        <v>85</v>
      </c>
      <c r="B92" s="2166" t="s">
        <v>463</v>
      </c>
      <c r="C92" s="2167" t="s">
        <v>1482</v>
      </c>
      <c r="D92" s="2168" t="s">
        <v>1483</v>
      </c>
      <c r="E92" s="2155"/>
      <c r="F92" s="2156" t="s">
        <v>59</v>
      </c>
      <c r="G92" s="2169" t="s">
        <v>2468</v>
      </c>
      <c r="H92" s="2168"/>
      <c r="I92" s="2157"/>
      <c r="J92" s="2168"/>
      <c r="K92" s="2768">
        <v>4</v>
      </c>
      <c r="L92" s="2769">
        <v>4</v>
      </c>
      <c r="M92" s="2769">
        <v>4</v>
      </c>
      <c r="N92" s="3531">
        <v>2</v>
      </c>
      <c r="O92" s="2772">
        <v>0</v>
      </c>
      <c r="P92" s="2773">
        <v>0</v>
      </c>
      <c r="Q92" s="3596">
        <v>1</v>
      </c>
      <c r="R92" s="3572"/>
      <c r="S92" s="244">
        <f t="shared" si="2"/>
        <v>13</v>
      </c>
      <c r="T92" s="244">
        <f t="shared" si="3"/>
        <v>15</v>
      </c>
      <c r="U92" s="992" t="s">
        <v>1501</v>
      </c>
      <c r="V92" s="225" t="s">
        <v>304</v>
      </c>
      <c r="W92" s="1825" t="s">
        <v>1502</v>
      </c>
      <c r="X92" s="1826" t="s">
        <v>1486</v>
      </c>
      <c r="Y92" s="1827" t="s">
        <v>3485</v>
      </c>
      <c r="Z92" s="225" t="s">
        <v>304</v>
      </c>
      <c r="AA92" s="1833" t="s">
        <v>1488</v>
      </c>
      <c r="AB92" s="1832" t="s">
        <v>1503</v>
      </c>
      <c r="AC92" s="1832" t="s">
        <v>2469</v>
      </c>
      <c r="AD92" s="1832"/>
      <c r="AE92" s="225" t="s">
        <v>304</v>
      </c>
      <c r="AF92" s="3534" t="s">
        <v>122</v>
      </c>
      <c r="AG92" s="3496" t="s">
        <v>1505</v>
      </c>
      <c r="AH92" s="130"/>
      <c r="AI92" s="3496" t="s">
        <v>3488</v>
      </c>
      <c r="AJ92" s="1906" t="s">
        <v>63</v>
      </c>
      <c r="AK92" s="2775" t="str">
        <f t="shared" si="4"/>
        <v>Nej</v>
      </c>
      <c r="AL92" s="225" t="s">
        <v>63</v>
      </c>
      <c r="AM92" s="2778" t="str">
        <f t="shared" si="5"/>
        <v>Nej</v>
      </c>
      <c r="AN92" s="225" t="s">
        <v>63</v>
      </c>
      <c r="AO92" s="2782" t="s">
        <v>2462</v>
      </c>
      <c r="AP92" s="225" t="s">
        <v>63</v>
      </c>
      <c r="AQ92" s="3454"/>
      <c r="AR92" s="1906" t="s">
        <v>63</v>
      </c>
      <c r="AS92" s="2158"/>
      <c r="AT92" s="2159"/>
      <c r="AU92" s="953"/>
      <c r="AV92" s="2160"/>
      <c r="AW92" s="2161">
        <v>222433</v>
      </c>
      <c r="AX92" s="2160" t="s">
        <v>2465</v>
      </c>
      <c r="AY92" s="2162" t="s">
        <v>2466</v>
      </c>
      <c r="AZ92" s="2170" t="s">
        <v>1559</v>
      </c>
      <c r="BA92" s="954" t="s">
        <v>1712</v>
      </c>
      <c r="BB92" s="2163"/>
      <c r="BC92" s="2152"/>
      <c r="BD92" s="2152"/>
      <c r="BE92" s="2152"/>
      <c r="BF92" s="2152"/>
      <c r="BG92" s="2152"/>
      <c r="BH92" s="2152"/>
      <c r="BI92" s="2152"/>
      <c r="BJ92" s="2152"/>
      <c r="BK92" s="2164"/>
      <c r="BL92" s="961" t="s">
        <v>641</v>
      </c>
      <c r="BM92" s="2152" t="s">
        <v>3363</v>
      </c>
      <c r="BN92" s="2152" t="s">
        <v>499</v>
      </c>
      <c r="BO92" s="2164"/>
    </row>
    <row r="93" spans="1:67" s="13" customFormat="1">
      <c r="A93" s="2153">
        <v>86</v>
      </c>
      <c r="B93" s="2166" t="s">
        <v>463</v>
      </c>
      <c r="C93" s="2167" t="s">
        <v>1482</v>
      </c>
      <c r="D93" s="2168" t="s">
        <v>1499</v>
      </c>
      <c r="E93" s="2155"/>
      <c r="F93" s="2156"/>
      <c r="G93" s="2169" t="s">
        <v>1516</v>
      </c>
      <c r="H93" s="2168"/>
      <c r="I93" s="2157"/>
      <c r="J93" s="2168"/>
      <c r="K93" s="2768">
        <v>1</v>
      </c>
      <c r="L93" s="2769">
        <v>0</v>
      </c>
      <c r="M93" s="2769">
        <v>1</v>
      </c>
      <c r="N93" s="3531">
        <v>0</v>
      </c>
      <c r="O93" s="2772">
        <v>0</v>
      </c>
      <c r="P93" s="2773">
        <v>0</v>
      </c>
      <c r="Q93" s="3596">
        <v>0</v>
      </c>
      <c r="R93" s="3572"/>
      <c r="S93" s="244">
        <f t="shared" si="2"/>
        <v>2</v>
      </c>
      <c r="T93" s="244">
        <f t="shared" si="3"/>
        <v>2</v>
      </c>
      <c r="U93" s="992" t="s">
        <v>564</v>
      </c>
      <c r="V93" s="225" t="s">
        <v>304</v>
      </c>
      <c r="W93" s="1825" t="s">
        <v>565</v>
      </c>
      <c r="X93" s="1826"/>
      <c r="Y93" s="1827" t="s">
        <v>567</v>
      </c>
      <c r="Z93" s="225" t="s">
        <v>304</v>
      </c>
      <c r="AA93" s="1833" t="s">
        <v>564</v>
      </c>
      <c r="AB93" s="1832"/>
      <c r="AC93" s="1832" t="s">
        <v>1511</v>
      </c>
      <c r="AD93" s="1832"/>
      <c r="AE93" s="225" t="s">
        <v>304</v>
      </c>
      <c r="AF93" s="3534" t="s">
        <v>122</v>
      </c>
      <c r="AG93" s="130"/>
      <c r="AH93" s="130"/>
      <c r="AI93" s="130"/>
      <c r="AJ93" s="1906" t="s">
        <v>63</v>
      </c>
      <c r="AK93" s="2775" t="s">
        <v>486</v>
      </c>
      <c r="AL93" s="225" t="s">
        <v>63</v>
      </c>
      <c r="AM93" s="2778" t="str">
        <f t="shared" si="5"/>
        <v>Nej</v>
      </c>
      <c r="AN93" s="225" t="s">
        <v>63</v>
      </c>
      <c r="AO93" s="2782" t="str">
        <f t="shared" ref="AO93:AO99" si="6">IF(Q93=0,"Nej","")</f>
        <v>Nej</v>
      </c>
      <c r="AP93" s="225" t="s">
        <v>63</v>
      </c>
      <c r="AQ93" s="3454"/>
      <c r="AR93" s="1906" t="s">
        <v>63</v>
      </c>
      <c r="AS93" s="2158"/>
      <c r="AT93" s="2159"/>
      <c r="AU93" s="953"/>
      <c r="AV93" s="2160"/>
      <c r="AW93" s="2161">
        <v>222434</v>
      </c>
      <c r="AX93" s="2160" t="s">
        <v>1517</v>
      </c>
      <c r="AY93" s="2162" t="s">
        <v>1518</v>
      </c>
      <c r="AZ93" s="2170" t="s">
        <v>1559</v>
      </c>
      <c r="BA93" s="954" t="s">
        <v>1712</v>
      </c>
      <c r="BB93" s="2163"/>
      <c r="BC93" s="2152"/>
      <c r="BD93" s="2152"/>
      <c r="BE93" s="2152"/>
      <c r="BF93" s="2152"/>
      <c r="BG93" s="2152"/>
      <c r="BH93" s="2152"/>
      <c r="BI93" s="2152"/>
      <c r="BJ93" s="2152"/>
      <c r="BK93" s="2164"/>
      <c r="BL93" s="961" t="s">
        <v>486</v>
      </c>
      <c r="BM93" s="2152" t="s">
        <v>3363</v>
      </c>
      <c r="BN93" s="2152" t="s">
        <v>3456</v>
      </c>
      <c r="BO93" s="2164"/>
    </row>
    <row r="94" spans="1:67" s="13" customFormat="1">
      <c r="A94" s="2153">
        <v>87</v>
      </c>
      <c r="B94" s="2166" t="s">
        <v>463</v>
      </c>
      <c r="C94" s="2167" t="s">
        <v>1482</v>
      </c>
      <c r="D94" s="2168" t="s">
        <v>1499</v>
      </c>
      <c r="E94" s="2155"/>
      <c r="F94" s="2156"/>
      <c r="G94" s="2169" t="s">
        <v>2470</v>
      </c>
      <c r="H94" s="2168"/>
      <c r="I94" s="2157"/>
      <c r="J94" s="2168"/>
      <c r="K94" s="2768">
        <v>1</v>
      </c>
      <c r="L94" s="2769">
        <v>0</v>
      </c>
      <c r="M94" s="2769">
        <v>1</v>
      </c>
      <c r="N94" s="3531">
        <v>0</v>
      </c>
      <c r="O94" s="2772">
        <v>0</v>
      </c>
      <c r="P94" s="2773">
        <v>0</v>
      </c>
      <c r="Q94" s="3596">
        <v>0</v>
      </c>
      <c r="R94" s="3572"/>
      <c r="S94" s="244">
        <f t="shared" ref="S94:S159" si="7">SUM(K94:M94)+SUM(O94:R94)</f>
        <v>2</v>
      </c>
      <c r="T94" s="244">
        <f t="shared" ref="T94:T159" si="8">SUM(K94:R94)</f>
        <v>2</v>
      </c>
      <c r="U94" s="992" t="s">
        <v>564</v>
      </c>
      <c r="V94" s="225" t="s">
        <v>304</v>
      </c>
      <c r="W94" s="1825" t="s">
        <v>565</v>
      </c>
      <c r="X94" s="1826"/>
      <c r="Y94" s="1827" t="s">
        <v>567</v>
      </c>
      <c r="Z94" s="225" t="s">
        <v>304</v>
      </c>
      <c r="AA94" s="1833" t="s">
        <v>564</v>
      </c>
      <c r="AB94" s="1832"/>
      <c r="AC94" s="1832" t="s">
        <v>1511</v>
      </c>
      <c r="AD94" s="1832"/>
      <c r="AE94" s="225" t="s">
        <v>304</v>
      </c>
      <c r="AF94" s="3534" t="s">
        <v>122</v>
      </c>
      <c r="AG94" s="130"/>
      <c r="AH94" s="130"/>
      <c r="AI94" s="130"/>
      <c r="AJ94" s="1906" t="s">
        <v>63</v>
      </c>
      <c r="AK94" s="2775" t="str">
        <f>IF(O94=0,"Nej","")</f>
        <v>Nej</v>
      </c>
      <c r="AL94" s="225" t="s">
        <v>63</v>
      </c>
      <c r="AM94" s="2778" t="str">
        <f t="shared" si="5"/>
        <v>Nej</v>
      </c>
      <c r="AN94" s="225" t="s">
        <v>63</v>
      </c>
      <c r="AO94" s="2782" t="str">
        <f t="shared" si="6"/>
        <v>Nej</v>
      </c>
      <c r="AP94" s="225" t="s">
        <v>63</v>
      </c>
      <c r="AQ94" s="3454"/>
      <c r="AR94" s="1906" t="s">
        <v>63</v>
      </c>
      <c r="AS94" s="2158"/>
      <c r="AT94" s="2159"/>
      <c r="AU94" s="953"/>
      <c r="AV94" s="2160"/>
      <c r="AW94" s="2161">
        <v>222436</v>
      </c>
      <c r="AX94" s="2160" t="s">
        <v>2471</v>
      </c>
      <c r="AY94" s="2162" t="s">
        <v>2472</v>
      </c>
      <c r="AZ94" s="2170" t="s">
        <v>1559</v>
      </c>
      <c r="BA94" s="954" t="s">
        <v>1712</v>
      </c>
      <c r="BB94" s="2163"/>
      <c r="BC94" s="2152"/>
      <c r="BD94" s="2152"/>
      <c r="BE94" s="2152"/>
      <c r="BF94" s="2152"/>
      <c r="BG94" s="2152"/>
      <c r="BH94" s="2152"/>
      <c r="BI94" s="2152"/>
      <c r="BJ94" s="2152"/>
      <c r="BK94" s="2164"/>
      <c r="BL94" s="961" t="s">
        <v>486</v>
      </c>
      <c r="BM94" s="2152" t="s">
        <v>3363</v>
      </c>
      <c r="BN94" s="2152" t="s">
        <v>3456</v>
      </c>
      <c r="BO94" s="2164"/>
    </row>
    <row r="95" spans="1:67" s="13" customFormat="1">
      <c r="A95" s="2153">
        <v>88</v>
      </c>
      <c r="B95" s="2166" t="s">
        <v>463</v>
      </c>
      <c r="C95" s="2167" t="s">
        <v>1482</v>
      </c>
      <c r="D95" s="2168" t="s">
        <v>1499</v>
      </c>
      <c r="E95" s="2155"/>
      <c r="F95" s="2156"/>
      <c r="G95" s="2169" t="s">
        <v>2473</v>
      </c>
      <c r="H95" s="2168"/>
      <c r="I95" s="2157"/>
      <c r="J95" s="2168"/>
      <c r="K95" s="2768">
        <v>1</v>
      </c>
      <c r="L95" s="2769">
        <v>0</v>
      </c>
      <c r="M95" s="2769">
        <v>1</v>
      </c>
      <c r="N95" s="3531">
        <v>0</v>
      </c>
      <c r="O95" s="2772">
        <v>0</v>
      </c>
      <c r="P95" s="2773">
        <v>0</v>
      </c>
      <c r="Q95" s="3596">
        <v>0</v>
      </c>
      <c r="R95" s="3572"/>
      <c r="S95" s="244">
        <f t="shared" si="7"/>
        <v>2</v>
      </c>
      <c r="T95" s="244">
        <f t="shared" si="8"/>
        <v>2</v>
      </c>
      <c r="U95" s="992" t="s">
        <v>564</v>
      </c>
      <c r="V95" s="225" t="s">
        <v>304</v>
      </c>
      <c r="W95" s="1825" t="s">
        <v>565</v>
      </c>
      <c r="X95" s="1826"/>
      <c r="Y95" s="1827" t="s">
        <v>567</v>
      </c>
      <c r="Z95" s="225" t="s">
        <v>304</v>
      </c>
      <c r="AA95" s="1833" t="s">
        <v>564</v>
      </c>
      <c r="AB95" s="1832"/>
      <c r="AC95" s="1832" t="s">
        <v>1511</v>
      </c>
      <c r="AD95" s="1832"/>
      <c r="AE95" s="225" t="s">
        <v>304</v>
      </c>
      <c r="AF95" s="3534" t="s">
        <v>122</v>
      </c>
      <c r="AG95" s="130"/>
      <c r="AH95" s="130"/>
      <c r="AI95" s="130"/>
      <c r="AJ95" s="1906" t="s">
        <v>63</v>
      </c>
      <c r="AK95" s="2775" t="str">
        <f>IF(O95=0,"Nej","")</f>
        <v>Nej</v>
      </c>
      <c r="AL95" s="225" t="s">
        <v>63</v>
      </c>
      <c r="AM95" s="2778" t="str">
        <f t="shared" si="5"/>
        <v>Nej</v>
      </c>
      <c r="AN95" s="225" t="s">
        <v>63</v>
      </c>
      <c r="AO95" s="2782" t="str">
        <f t="shared" si="6"/>
        <v>Nej</v>
      </c>
      <c r="AP95" s="225" t="s">
        <v>63</v>
      </c>
      <c r="AQ95" s="3454"/>
      <c r="AR95" s="1906" t="s">
        <v>63</v>
      </c>
      <c r="AS95" s="2158"/>
      <c r="AT95" s="2159"/>
      <c r="AU95" s="953"/>
      <c r="AV95" s="2160"/>
      <c r="AW95" s="2161">
        <v>224712</v>
      </c>
      <c r="AX95" s="2160" t="s">
        <v>2474</v>
      </c>
      <c r="AY95" s="2162" t="s">
        <v>2475</v>
      </c>
      <c r="AZ95" s="2170" t="s">
        <v>1559</v>
      </c>
      <c r="BA95" s="954" t="s">
        <v>1712</v>
      </c>
      <c r="BB95" s="2163"/>
      <c r="BC95" s="2152"/>
      <c r="BD95" s="2152"/>
      <c r="BE95" s="2152"/>
      <c r="BF95" s="2152"/>
      <c r="BG95" s="2152"/>
      <c r="BH95" s="2152"/>
      <c r="BI95" s="2152"/>
      <c r="BJ95" s="2152"/>
      <c r="BK95" s="2164"/>
      <c r="BL95" s="961" t="s">
        <v>486</v>
      </c>
      <c r="BM95" s="2152" t="s">
        <v>3363</v>
      </c>
      <c r="BN95" s="2152" t="s">
        <v>3456</v>
      </c>
      <c r="BO95" s="2164"/>
    </row>
    <row r="96" spans="1:67" s="13" customFormat="1">
      <c r="A96" s="2153">
        <v>89</v>
      </c>
      <c r="B96" s="2166" t="s">
        <v>463</v>
      </c>
      <c r="C96" s="2167" t="s">
        <v>1482</v>
      </c>
      <c r="D96" s="2168" t="s">
        <v>1499</v>
      </c>
      <c r="E96" s="2155"/>
      <c r="F96" s="2156"/>
      <c r="G96" s="2169" t="s">
        <v>2476</v>
      </c>
      <c r="H96" s="2168"/>
      <c r="I96" s="2157"/>
      <c r="J96" s="2168"/>
      <c r="K96" s="2768">
        <v>1</v>
      </c>
      <c r="L96" s="2769">
        <v>0</v>
      </c>
      <c r="M96" s="2769">
        <v>1</v>
      </c>
      <c r="N96" s="3531">
        <v>0</v>
      </c>
      <c r="O96" s="2772">
        <v>0</v>
      </c>
      <c r="P96" s="2773">
        <v>0</v>
      </c>
      <c r="Q96" s="3596">
        <v>0</v>
      </c>
      <c r="R96" s="3572"/>
      <c r="S96" s="244">
        <f t="shared" si="7"/>
        <v>2</v>
      </c>
      <c r="T96" s="244">
        <f t="shared" si="8"/>
        <v>2</v>
      </c>
      <c r="U96" s="992" t="s">
        <v>564</v>
      </c>
      <c r="V96" s="225" t="s">
        <v>304</v>
      </c>
      <c r="W96" s="1825" t="s">
        <v>565</v>
      </c>
      <c r="X96" s="1826"/>
      <c r="Y96" s="1827" t="s">
        <v>567</v>
      </c>
      <c r="Z96" s="225" t="s">
        <v>304</v>
      </c>
      <c r="AA96" s="1833" t="s">
        <v>564</v>
      </c>
      <c r="AB96" s="1832"/>
      <c r="AC96" s="1832" t="s">
        <v>1511</v>
      </c>
      <c r="AD96" s="1832"/>
      <c r="AE96" s="225" t="s">
        <v>304</v>
      </c>
      <c r="AF96" s="3534" t="s">
        <v>122</v>
      </c>
      <c r="AG96" s="130"/>
      <c r="AH96" s="130"/>
      <c r="AI96" s="130"/>
      <c r="AJ96" s="1906" t="s">
        <v>63</v>
      </c>
      <c r="AK96" s="2775" t="str">
        <f>IF(O96=0,"Nej","")</f>
        <v>Nej</v>
      </c>
      <c r="AL96" s="225" t="s">
        <v>63</v>
      </c>
      <c r="AM96" s="2778" t="str">
        <f t="shared" si="5"/>
        <v>Nej</v>
      </c>
      <c r="AN96" s="225" t="s">
        <v>63</v>
      </c>
      <c r="AO96" s="2782" t="str">
        <f t="shared" si="6"/>
        <v>Nej</v>
      </c>
      <c r="AP96" s="225" t="s">
        <v>63</v>
      </c>
      <c r="AQ96" s="3454"/>
      <c r="AR96" s="1906" t="s">
        <v>63</v>
      </c>
      <c r="AS96" s="2158"/>
      <c r="AT96" s="2159"/>
      <c r="AU96" s="953"/>
      <c r="AV96" s="2160"/>
      <c r="AW96" s="2161">
        <v>224714</v>
      </c>
      <c r="AX96" s="2160" t="s">
        <v>2477</v>
      </c>
      <c r="AY96" s="2162" t="s">
        <v>2478</v>
      </c>
      <c r="AZ96" s="2170" t="s">
        <v>1559</v>
      </c>
      <c r="BA96" s="954" t="s">
        <v>1712</v>
      </c>
      <c r="BB96" s="2163"/>
      <c r="BC96" s="2152"/>
      <c r="BD96" s="2152"/>
      <c r="BE96" s="2152"/>
      <c r="BF96" s="2152"/>
      <c r="BG96" s="2152"/>
      <c r="BH96" s="2152"/>
      <c r="BI96" s="2152"/>
      <c r="BJ96" s="2152"/>
      <c r="BK96" s="2164"/>
      <c r="BL96" s="961" t="s">
        <v>486</v>
      </c>
      <c r="BM96" s="2152" t="s">
        <v>3363</v>
      </c>
      <c r="BN96" s="2152" t="s">
        <v>3456</v>
      </c>
      <c r="BO96" s="2164"/>
    </row>
    <row r="97" spans="1:67" s="13" customFormat="1">
      <c r="A97" s="2153">
        <v>90</v>
      </c>
      <c r="B97" s="2166" t="s">
        <v>463</v>
      </c>
      <c r="C97" s="2167" t="s">
        <v>1482</v>
      </c>
      <c r="D97" s="2168" t="s">
        <v>1499</v>
      </c>
      <c r="E97" s="2155"/>
      <c r="F97" s="2156" t="s">
        <v>59</v>
      </c>
      <c r="G97" s="2169" t="s">
        <v>2479</v>
      </c>
      <c r="H97" s="2168"/>
      <c r="I97" s="2157"/>
      <c r="J97" s="2168"/>
      <c r="K97" s="2768">
        <v>1</v>
      </c>
      <c r="L97" s="2769">
        <v>0</v>
      </c>
      <c r="M97" s="2769">
        <v>1</v>
      </c>
      <c r="N97" s="3531">
        <v>8</v>
      </c>
      <c r="O97" s="2772">
        <v>0</v>
      </c>
      <c r="P97" s="2773">
        <v>0</v>
      </c>
      <c r="Q97" s="3596">
        <v>0</v>
      </c>
      <c r="R97" s="3572"/>
      <c r="S97" s="244">
        <f t="shared" si="7"/>
        <v>2</v>
      </c>
      <c r="T97" s="244">
        <f t="shared" si="8"/>
        <v>10</v>
      </c>
      <c r="U97" s="992" t="s">
        <v>564</v>
      </c>
      <c r="V97" s="225" t="s">
        <v>304</v>
      </c>
      <c r="W97" s="1825" t="s">
        <v>565</v>
      </c>
      <c r="X97" s="1826"/>
      <c r="Y97" s="1827" t="s">
        <v>567</v>
      </c>
      <c r="Z97" s="225" t="s">
        <v>304</v>
      </c>
      <c r="AA97" s="1833" t="s">
        <v>564</v>
      </c>
      <c r="AB97" s="1832"/>
      <c r="AC97" s="1832" t="s">
        <v>1511</v>
      </c>
      <c r="AD97" s="1832"/>
      <c r="AE97" s="225" t="s">
        <v>304</v>
      </c>
      <c r="AF97" s="3534" t="s">
        <v>961</v>
      </c>
      <c r="AG97" s="130"/>
      <c r="AH97" s="130"/>
      <c r="AI97" s="130"/>
      <c r="AJ97" s="1906" t="s">
        <v>63</v>
      </c>
      <c r="AK97" s="2775" t="s">
        <v>486</v>
      </c>
      <c r="AL97" s="225" t="s">
        <v>63</v>
      </c>
      <c r="AM97" s="2778" t="str">
        <f t="shared" si="5"/>
        <v>Nej</v>
      </c>
      <c r="AN97" s="225" t="s">
        <v>63</v>
      </c>
      <c r="AO97" s="2782" t="str">
        <f t="shared" si="6"/>
        <v>Nej</v>
      </c>
      <c r="AP97" s="225" t="s">
        <v>63</v>
      </c>
      <c r="AQ97" s="3454"/>
      <c r="AR97" s="1906" t="s">
        <v>63</v>
      </c>
      <c r="AS97" s="2158"/>
      <c r="AT97" s="2159"/>
      <c r="AU97" s="953" t="s">
        <v>1478</v>
      </c>
      <c r="AV97" s="2160" t="s">
        <v>3697</v>
      </c>
      <c r="AW97" s="2161">
        <v>777</v>
      </c>
      <c r="AX97" s="2160" t="s">
        <v>2480</v>
      </c>
      <c r="AY97" s="2162" t="s">
        <v>2481</v>
      </c>
      <c r="AZ97" s="2170"/>
      <c r="BA97" s="954"/>
      <c r="BB97" s="2163"/>
      <c r="BC97" s="2152"/>
      <c r="BD97" s="2152"/>
      <c r="BE97" s="2152"/>
      <c r="BF97" s="2152"/>
      <c r="BG97" s="2152"/>
      <c r="BH97" s="2152"/>
      <c r="BI97" s="2152"/>
      <c r="BJ97" s="2152"/>
      <c r="BK97" s="2164"/>
      <c r="BL97" s="961" t="s">
        <v>486</v>
      </c>
      <c r="BM97" s="2152" t="s">
        <v>3363</v>
      </c>
      <c r="BN97" s="2152" t="s">
        <v>3456</v>
      </c>
      <c r="BO97" s="2164"/>
    </row>
    <row r="98" spans="1:67" s="13" customFormat="1">
      <c r="A98" s="2153">
        <v>91</v>
      </c>
      <c r="B98" s="2166" t="s">
        <v>463</v>
      </c>
      <c r="C98" s="2167" t="s">
        <v>1482</v>
      </c>
      <c r="D98" s="2168" t="s">
        <v>1499</v>
      </c>
      <c r="E98" s="2155"/>
      <c r="F98" s="2156"/>
      <c r="G98" s="2169" t="s">
        <v>1519</v>
      </c>
      <c r="H98" s="2168"/>
      <c r="I98" s="2157"/>
      <c r="J98" s="2168"/>
      <c r="K98" s="2768">
        <v>1</v>
      </c>
      <c r="L98" s="2769">
        <v>0</v>
      </c>
      <c r="M98" s="2769">
        <v>1</v>
      </c>
      <c r="N98" s="3531">
        <v>0</v>
      </c>
      <c r="O98" s="2772">
        <v>0</v>
      </c>
      <c r="P98" s="2773">
        <v>0</v>
      </c>
      <c r="Q98" s="3596">
        <v>0</v>
      </c>
      <c r="R98" s="3572"/>
      <c r="S98" s="244">
        <f t="shared" si="7"/>
        <v>2</v>
      </c>
      <c r="T98" s="244">
        <f t="shared" si="8"/>
        <v>2</v>
      </c>
      <c r="U98" s="992" t="s">
        <v>564</v>
      </c>
      <c r="V98" s="225" t="s">
        <v>304</v>
      </c>
      <c r="W98" s="1825" t="s">
        <v>565</v>
      </c>
      <c r="X98" s="1826"/>
      <c r="Y98" s="1827" t="s">
        <v>567</v>
      </c>
      <c r="Z98" s="225" t="s">
        <v>304</v>
      </c>
      <c r="AA98" s="1833" t="s">
        <v>564</v>
      </c>
      <c r="AB98" s="1832"/>
      <c r="AC98" s="1832"/>
      <c r="AD98" s="1832"/>
      <c r="AE98" s="225" t="s">
        <v>304</v>
      </c>
      <c r="AF98" s="3534" t="s">
        <v>122</v>
      </c>
      <c r="AG98" s="130"/>
      <c r="AH98" s="130"/>
      <c r="AI98" s="130"/>
      <c r="AJ98" s="1906" t="s">
        <v>63</v>
      </c>
      <c r="AK98" s="2775" t="str">
        <f>IF(O98=0,"Nej","")</f>
        <v>Nej</v>
      </c>
      <c r="AL98" s="225" t="s">
        <v>63</v>
      </c>
      <c r="AM98" s="2778" t="str">
        <f t="shared" si="5"/>
        <v>Nej</v>
      </c>
      <c r="AN98" s="225" t="s">
        <v>63</v>
      </c>
      <c r="AO98" s="2782" t="str">
        <f t="shared" si="6"/>
        <v>Nej</v>
      </c>
      <c r="AP98" s="225" t="s">
        <v>63</v>
      </c>
      <c r="AQ98" s="3454"/>
      <c r="AR98" s="1906" t="s">
        <v>63</v>
      </c>
      <c r="AS98" s="2158"/>
      <c r="AT98" s="2159"/>
      <c r="AU98" s="953"/>
      <c r="AV98" s="2160"/>
      <c r="AW98" s="2161">
        <v>221949</v>
      </c>
      <c r="AX98" s="2160" t="s">
        <v>1520</v>
      </c>
      <c r="AY98" s="2162" t="s">
        <v>1521</v>
      </c>
      <c r="AZ98" s="2170"/>
      <c r="BA98" s="954"/>
      <c r="BB98" s="2163"/>
      <c r="BC98" s="2152"/>
      <c r="BD98" s="2152"/>
      <c r="BE98" s="2152"/>
      <c r="BF98" s="2152"/>
      <c r="BG98" s="2152"/>
      <c r="BH98" s="2152"/>
      <c r="BI98" s="2152"/>
      <c r="BJ98" s="2152"/>
      <c r="BK98" s="2164"/>
      <c r="BL98" s="961" t="s">
        <v>486</v>
      </c>
      <c r="BM98" s="2152" t="s">
        <v>3363</v>
      </c>
      <c r="BN98" s="2152" t="s">
        <v>3456</v>
      </c>
      <c r="BO98" s="2164"/>
    </row>
    <row r="99" spans="1:67" s="13" customFormat="1">
      <c r="A99" s="2153">
        <v>92</v>
      </c>
      <c r="B99" s="2166" t="s">
        <v>463</v>
      </c>
      <c r="C99" s="2167" t="s">
        <v>1482</v>
      </c>
      <c r="D99" s="2168" t="s">
        <v>1496</v>
      </c>
      <c r="E99" s="2155"/>
      <c r="F99" s="2156"/>
      <c r="G99" s="2169" t="s">
        <v>2482</v>
      </c>
      <c r="H99" s="2168"/>
      <c r="I99" s="2157"/>
      <c r="J99" s="2168"/>
      <c r="K99" s="2768">
        <v>4</v>
      </c>
      <c r="L99" s="2769">
        <v>2</v>
      </c>
      <c r="M99" s="2769">
        <v>2</v>
      </c>
      <c r="N99" s="3531">
        <v>0</v>
      </c>
      <c r="O99" s="2772">
        <v>0</v>
      </c>
      <c r="P99" s="2773">
        <v>0</v>
      </c>
      <c r="Q99" s="3596">
        <v>0</v>
      </c>
      <c r="R99" s="3572"/>
      <c r="S99" s="244">
        <f t="shared" si="7"/>
        <v>8</v>
      </c>
      <c r="T99" s="244">
        <f t="shared" si="8"/>
        <v>8</v>
      </c>
      <c r="U99" s="992" t="s">
        <v>1501</v>
      </c>
      <c r="V99" s="225" t="s">
        <v>304</v>
      </c>
      <c r="W99" s="1825" t="s">
        <v>1502</v>
      </c>
      <c r="X99" s="1826" t="s">
        <v>1486</v>
      </c>
      <c r="Y99" s="1827" t="s">
        <v>3485</v>
      </c>
      <c r="Z99" s="225" t="s">
        <v>304</v>
      </c>
      <c r="AA99" s="1833" t="s">
        <v>1488</v>
      </c>
      <c r="AB99" s="1832" t="s">
        <v>1503</v>
      </c>
      <c r="AC99" s="1832" t="s">
        <v>1504</v>
      </c>
      <c r="AD99" s="1832"/>
      <c r="AE99" s="225" t="s">
        <v>304</v>
      </c>
      <c r="AF99" s="3534" t="s">
        <v>122</v>
      </c>
      <c r="AG99" s="130"/>
      <c r="AH99" s="130"/>
      <c r="AI99" s="130"/>
      <c r="AJ99" s="1906" t="s">
        <v>63</v>
      </c>
      <c r="AK99" s="2775" t="str">
        <f>IF(O99=0,"Nej","")</f>
        <v>Nej</v>
      </c>
      <c r="AL99" s="225" t="s">
        <v>63</v>
      </c>
      <c r="AM99" s="2778" t="str">
        <f t="shared" si="5"/>
        <v>Nej</v>
      </c>
      <c r="AN99" s="225" t="s">
        <v>63</v>
      </c>
      <c r="AO99" s="2782" t="str">
        <f t="shared" si="6"/>
        <v>Nej</v>
      </c>
      <c r="AP99" s="225" t="s">
        <v>63</v>
      </c>
      <c r="AQ99" s="3454"/>
      <c r="AR99" s="1906" t="s">
        <v>63</v>
      </c>
      <c r="AS99" s="2158"/>
      <c r="AT99" s="2159"/>
      <c r="AU99" s="953"/>
      <c r="AV99" s="2160"/>
      <c r="AW99" s="2161">
        <v>221949</v>
      </c>
      <c r="AX99" s="2160" t="s">
        <v>1520</v>
      </c>
      <c r="AY99" s="2162" t="s">
        <v>1521</v>
      </c>
      <c r="AZ99" s="2170"/>
      <c r="BA99" s="954"/>
      <c r="BB99" s="2163"/>
      <c r="BC99" s="2152"/>
      <c r="BD99" s="2152"/>
      <c r="BE99" s="2152"/>
      <c r="BF99" s="2152"/>
      <c r="BG99" s="2152"/>
      <c r="BH99" s="2152"/>
      <c r="BI99" s="2152"/>
      <c r="BJ99" s="2152"/>
      <c r="BK99" s="2164"/>
      <c r="BL99" s="961" t="s">
        <v>486</v>
      </c>
      <c r="BM99" s="2152" t="s">
        <v>3363</v>
      </c>
      <c r="BN99" s="2152" t="s">
        <v>3456</v>
      </c>
      <c r="BO99" s="2164"/>
    </row>
    <row r="100" spans="1:67" s="13" customFormat="1">
      <c r="A100" s="2153">
        <v>93</v>
      </c>
      <c r="B100" s="2166" t="s">
        <v>463</v>
      </c>
      <c r="C100" s="2167" t="s">
        <v>1482</v>
      </c>
      <c r="D100" s="2168" t="s">
        <v>1483</v>
      </c>
      <c r="E100" s="2155"/>
      <c r="F100" s="2156"/>
      <c r="G100" s="2169" t="s">
        <v>2483</v>
      </c>
      <c r="H100" s="2168"/>
      <c r="I100" s="2157"/>
      <c r="J100" s="2168"/>
      <c r="K100" s="2768">
        <v>4</v>
      </c>
      <c r="L100" s="2769">
        <v>4</v>
      </c>
      <c r="M100" s="2769">
        <v>4</v>
      </c>
      <c r="N100" s="3531">
        <v>0</v>
      </c>
      <c r="O100" s="2772">
        <v>0</v>
      </c>
      <c r="P100" s="2773">
        <v>0</v>
      </c>
      <c r="Q100" s="3596">
        <v>1</v>
      </c>
      <c r="R100" s="3572"/>
      <c r="S100" s="244">
        <f t="shared" si="7"/>
        <v>13</v>
      </c>
      <c r="T100" s="244">
        <f t="shared" si="8"/>
        <v>13</v>
      </c>
      <c r="U100" s="992" t="s">
        <v>1501</v>
      </c>
      <c r="V100" s="225" t="s">
        <v>304</v>
      </c>
      <c r="W100" s="1825" t="s">
        <v>1502</v>
      </c>
      <c r="X100" s="1826" t="s">
        <v>1651</v>
      </c>
      <c r="Y100" s="1827" t="s">
        <v>3485</v>
      </c>
      <c r="Z100" s="225" t="s">
        <v>304</v>
      </c>
      <c r="AA100" s="1833" t="s">
        <v>1488</v>
      </c>
      <c r="AB100" s="1832" t="s">
        <v>1503</v>
      </c>
      <c r="AC100" s="1832" t="s">
        <v>2484</v>
      </c>
      <c r="AD100" s="1832"/>
      <c r="AE100" s="225" t="s">
        <v>304</v>
      </c>
      <c r="AF100" s="3534" t="s">
        <v>122</v>
      </c>
      <c r="AG100" s="130"/>
      <c r="AH100" s="130"/>
      <c r="AI100" s="130"/>
      <c r="AJ100" s="1906" t="s">
        <v>63</v>
      </c>
      <c r="AK100" s="2775" t="str">
        <f>IF(O100=0,"Nej","")</f>
        <v>Nej</v>
      </c>
      <c r="AL100" s="225" t="s">
        <v>63</v>
      </c>
      <c r="AM100" s="2778" t="str">
        <f t="shared" si="5"/>
        <v>Nej</v>
      </c>
      <c r="AN100" s="225" t="s">
        <v>63</v>
      </c>
      <c r="AO100" s="2782" t="s">
        <v>2462</v>
      </c>
      <c r="AP100" s="225" t="s">
        <v>63</v>
      </c>
      <c r="AQ100" s="3454"/>
      <c r="AR100" s="1906" t="s">
        <v>63</v>
      </c>
      <c r="AS100" s="2158"/>
      <c r="AT100" s="2159"/>
      <c r="AU100" s="953"/>
      <c r="AV100" s="2160"/>
      <c r="AW100" s="2161">
        <v>221949</v>
      </c>
      <c r="AX100" s="2160" t="s">
        <v>1520</v>
      </c>
      <c r="AY100" s="2162" t="s">
        <v>1521</v>
      </c>
      <c r="AZ100" s="2170"/>
      <c r="BA100" s="954"/>
      <c r="BB100" s="2163"/>
      <c r="BC100" s="2152"/>
      <c r="BD100" s="2152"/>
      <c r="BE100" s="2152"/>
      <c r="BF100" s="2152"/>
      <c r="BG100" s="2152"/>
      <c r="BH100" s="2152"/>
      <c r="BI100" s="2152"/>
      <c r="BJ100" s="2152"/>
      <c r="BK100" s="2164"/>
      <c r="BL100" s="961" t="s">
        <v>486</v>
      </c>
      <c r="BM100" s="2152" t="s">
        <v>3363</v>
      </c>
      <c r="BN100" s="2152" t="s">
        <v>3456</v>
      </c>
      <c r="BO100" s="2164"/>
    </row>
    <row r="101" spans="1:67" s="13" customFormat="1">
      <c r="A101" s="2153">
        <v>94</v>
      </c>
      <c r="B101" s="2166" t="s">
        <v>463</v>
      </c>
      <c r="C101" s="2167" t="s">
        <v>1482</v>
      </c>
      <c r="D101" s="2168" t="s">
        <v>1499</v>
      </c>
      <c r="E101" s="2155"/>
      <c r="F101" s="2156"/>
      <c r="G101" s="2169" t="s">
        <v>2485</v>
      </c>
      <c r="H101" s="2168"/>
      <c r="I101" s="2157"/>
      <c r="J101" s="2168"/>
      <c r="K101" s="2768">
        <v>1</v>
      </c>
      <c r="L101" s="2769">
        <v>0</v>
      </c>
      <c r="M101" s="2769">
        <v>1</v>
      </c>
      <c r="N101" s="3531">
        <v>0</v>
      </c>
      <c r="O101" s="2772">
        <v>0</v>
      </c>
      <c r="P101" s="2773">
        <v>0</v>
      </c>
      <c r="Q101" s="3596">
        <v>0</v>
      </c>
      <c r="R101" s="3572"/>
      <c r="S101" s="244">
        <f t="shared" si="7"/>
        <v>2</v>
      </c>
      <c r="T101" s="244">
        <f t="shared" si="8"/>
        <v>2</v>
      </c>
      <c r="U101" s="992" t="s">
        <v>564</v>
      </c>
      <c r="V101" s="225" t="s">
        <v>304</v>
      </c>
      <c r="W101" s="1825" t="s">
        <v>565</v>
      </c>
      <c r="X101" s="1826"/>
      <c r="Y101" s="1827" t="s">
        <v>567</v>
      </c>
      <c r="Z101" s="225" t="s">
        <v>304</v>
      </c>
      <c r="AA101" s="1833" t="s">
        <v>564</v>
      </c>
      <c r="AB101" s="1832"/>
      <c r="AC101" s="1832" t="s">
        <v>1511</v>
      </c>
      <c r="AD101" s="1832"/>
      <c r="AE101" s="225" t="s">
        <v>304</v>
      </c>
      <c r="AF101" s="3534" t="s">
        <v>122</v>
      </c>
      <c r="AG101" s="130"/>
      <c r="AH101" s="130"/>
      <c r="AI101" s="130"/>
      <c r="AJ101" s="1906" t="s">
        <v>63</v>
      </c>
      <c r="AK101" s="2775" t="s">
        <v>486</v>
      </c>
      <c r="AL101" s="225" t="s">
        <v>63</v>
      </c>
      <c r="AM101" s="2778" t="str">
        <f t="shared" si="5"/>
        <v>Nej</v>
      </c>
      <c r="AN101" s="225" t="s">
        <v>63</v>
      </c>
      <c r="AO101" s="2782" t="str">
        <f>IF(Q101=0,"Nej","")</f>
        <v>Nej</v>
      </c>
      <c r="AP101" s="225" t="s">
        <v>63</v>
      </c>
      <c r="AQ101" s="3454"/>
      <c r="AR101" s="1906" t="s">
        <v>63</v>
      </c>
      <c r="AS101" s="2158"/>
      <c r="AT101" s="2159"/>
      <c r="AU101" s="953"/>
      <c r="AV101" s="2160"/>
      <c r="AW101" s="2161">
        <v>221948</v>
      </c>
      <c r="AX101" s="2160" t="s">
        <v>2486</v>
      </c>
      <c r="AY101" s="2162" t="s">
        <v>2487</v>
      </c>
      <c r="AZ101" s="2170"/>
      <c r="BA101" s="954"/>
      <c r="BB101" s="2163"/>
      <c r="BC101" s="2152"/>
      <c r="BD101" s="2152"/>
      <c r="BE101" s="2152"/>
      <c r="BF101" s="2152"/>
      <c r="BG101" s="2152"/>
      <c r="BH101" s="2152"/>
      <c r="BI101" s="2152"/>
      <c r="BJ101" s="2152"/>
      <c r="BK101" s="2164"/>
      <c r="BL101" s="961" t="s">
        <v>486</v>
      </c>
      <c r="BM101" s="2152" t="s">
        <v>3363</v>
      </c>
      <c r="BN101" s="2152" t="s">
        <v>3456</v>
      </c>
      <c r="BO101" s="2164"/>
    </row>
    <row r="102" spans="1:67" s="13" customFormat="1">
      <c r="A102" s="2153">
        <v>95</v>
      </c>
      <c r="B102" s="2166" t="s">
        <v>463</v>
      </c>
      <c r="C102" s="2167" t="s">
        <v>1482</v>
      </c>
      <c r="D102" s="2168" t="s">
        <v>1499</v>
      </c>
      <c r="E102" s="2155"/>
      <c r="F102" s="2156"/>
      <c r="G102" s="2169" t="s">
        <v>2488</v>
      </c>
      <c r="H102" s="2168"/>
      <c r="I102" s="2157"/>
      <c r="J102" s="2168"/>
      <c r="K102" s="2768">
        <v>1</v>
      </c>
      <c r="L102" s="2769">
        <v>0</v>
      </c>
      <c r="M102" s="2769">
        <v>1</v>
      </c>
      <c r="N102" s="3531">
        <v>0</v>
      </c>
      <c r="O102" s="2772">
        <v>0</v>
      </c>
      <c r="P102" s="2773">
        <v>0</v>
      </c>
      <c r="Q102" s="3596">
        <v>0</v>
      </c>
      <c r="R102" s="3572"/>
      <c r="S102" s="244">
        <f t="shared" si="7"/>
        <v>2</v>
      </c>
      <c r="T102" s="244">
        <f t="shared" si="8"/>
        <v>2</v>
      </c>
      <c r="U102" s="992" t="s">
        <v>564</v>
      </c>
      <c r="V102" s="225" t="s">
        <v>304</v>
      </c>
      <c r="W102" s="1825" t="s">
        <v>565</v>
      </c>
      <c r="X102" s="1826"/>
      <c r="Y102" s="1827" t="s">
        <v>567</v>
      </c>
      <c r="Z102" s="225" t="s">
        <v>304</v>
      </c>
      <c r="AA102" s="1833" t="s">
        <v>564</v>
      </c>
      <c r="AB102" s="1832"/>
      <c r="AC102" s="1832"/>
      <c r="AD102" s="1832"/>
      <c r="AE102" s="225" t="s">
        <v>304</v>
      </c>
      <c r="AF102" s="3534" t="s">
        <v>122</v>
      </c>
      <c r="AG102" s="130"/>
      <c r="AH102" s="130"/>
      <c r="AI102" s="130"/>
      <c r="AJ102" s="1906" t="s">
        <v>63</v>
      </c>
      <c r="AK102" s="2775" t="str">
        <f t="shared" ref="AK102:AK113" si="9">IF(O102=0,"Nej","")</f>
        <v>Nej</v>
      </c>
      <c r="AL102" s="225" t="s">
        <v>63</v>
      </c>
      <c r="AM102" s="2778" t="str">
        <f t="shared" si="5"/>
        <v>Nej</v>
      </c>
      <c r="AN102" s="225" t="s">
        <v>63</v>
      </c>
      <c r="AO102" s="2782" t="str">
        <f>IF(Q102=0,"Nej","")</f>
        <v>Nej</v>
      </c>
      <c r="AP102" s="225" t="s">
        <v>63</v>
      </c>
      <c r="AQ102" s="3454"/>
      <c r="AR102" s="1906" t="s">
        <v>63</v>
      </c>
      <c r="AS102" s="2158"/>
      <c r="AT102" s="2159"/>
      <c r="AU102" s="953"/>
      <c r="AV102" s="2160"/>
      <c r="AW102" s="2161">
        <v>221553</v>
      </c>
      <c r="AX102" s="2160" t="s">
        <v>2489</v>
      </c>
      <c r="AY102" s="2162" t="s">
        <v>2490</v>
      </c>
      <c r="AZ102" s="2170"/>
      <c r="BA102" s="954"/>
      <c r="BB102" s="2163"/>
      <c r="BC102" s="2152"/>
      <c r="BD102" s="2152"/>
      <c r="BE102" s="2152"/>
      <c r="BF102" s="2152"/>
      <c r="BG102" s="2152"/>
      <c r="BH102" s="2152"/>
      <c r="BI102" s="2152"/>
      <c r="BJ102" s="2152"/>
      <c r="BK102" s="2164"/>
      <c r="BL102" s="961" t="s">
        <v>486</v>
      </c>
      <c r="BM102" s="2152" t="s">
        <v>3363</v>
      </c>
      <c r="BN102" s="2152" t="s">
        <v>499</v>
      </c>
      <c r="BO102" s="2164"/>
    </row>
    <row r="103" spans="1:67" s="17" customFormat="1" ht="12" customHeight="1">
      <c r="A103" s="2144">
        <v>96</v>
      </c>
      <c r="B103" s="2172" t="s">
        <v>463</v>
      </c>
      <c r="C103" s="2167" t="s">
        <v>1482</v>
      </c>
      <c r="D103" s="2168" t="s">
        <v>1496</v>
      </c>
      <c r="E103" s="2148"/>
      <c r="F103" s="2149" t="s">
        <v>59</v>
      </c>
      <c r="G103" s="2169" t="s">
        <v>1525</v>
      </c>
      <c r="H103" s="2168"/>
      <c r="I103" s="951"/>
      <c r="J103" s="2168"/>
      <c r="K103" s="836">
        <v>4</v>
      </c>
      <c r="L103" s="837">
        <v>4</v>
      </c>
      <c r="M103" s="838">
        <v>4</v>
      </c>
      <c r="N103" s="3506">
        <v>0</v>
      </c>
      <c r="O103" s="839">
        <v>0</v>
      </c>
      <c r="P103" s="840">
        <v>0</v>
      </c>
      <c r="Q103" s="3575">
        <v>1</v>
      </c>
      <c r="R103" s="3569"/>
      <c r="S103" s="224">
        <f t="shared" si="7"/>
        <v>13</v>
      </c>
      <c r="T103" s="224">
        <f t="shared" si="8"/>
        <v>13</v>
      </c>
      <c r="U103" s="841" t="s">
        <v>1501</v>
      </c>
      <c r="V103" s="225" t="s">
        <v>304</v>
      </c>
      <c r="W103" s="842" t="s">
        <v>1526</v>
      </c>
      <c r="X103" s="842" t="s">
        <v>1527</v>
      </c>
      <c r="Y103" s="1827" t="s">
        <v>3485</v>
      </c>
      <c r="Z103" s="225" t="s">
        <v>304</v>
      </c>
      <c r="AA103" s="842" t="s">
        <v>1528</v>
      </c>
      <c r="AB103" s="842" t="s">
        <v>309</v>
      </c>
      <c r="AC103" s="842" t="s">
        <v>1529</v>
      </c>
      <c r="AD103" s="842"/>
      <c r="AE103" s="225" t="s">
        <v>304</v>
      </c>
      <c r="AF103" s="3533" t="s">
        <v>122</v>
      </c>
      <c r="AG103" s="140"/>
      <c r="AH103" s="140"/>
      <c r="AI103" s="140"/>
      <c r="AJ103" s="1906" t="s">
        <v>63</v>
      </c>
      <c r="AK103" s="845" t="str">
        <f t="shared" si="9"/>
        <v>Nej</v>
      </c>
      <c r="AL103" s="225" t="s">
        <v>63</v>
      </c>
      <c r="AM103" s="125" t="str">
        <f t="shared" si="5"/>
        <v>Nej</v>
      </c>
      <c r="AN103" s="225" t="s">
        <v>63</v>
      </c>
      <c r="AO103" s="190" t="s">
        <v>1491</v>
      </c>
      <c r="AP103" s="225" t="s">
        <v>63</v>
      </c>
      <c r="AQ103" s="3454"/>
      <c r="AR103" s="1906" t="s">
        <v>63</v>
      </c>
      <c r="AS103" s="953"/>
      <c r="AT103" s="954"/>
      <c r="AU103" s="944"/>
      <c r="AV103" s="955" t="s">
        <v>379</v>
      </c>
      <c r="AW103" s="955">
        <v>219733</v>
      </c>
      <c r="AX103" s="955" t="s">
        <v>1531</v>
      </c>
      <c r="AY103" s="967" t="s">
        <v>1532</v>
      </c>
      <c r="AZ103" s="2170" t="s">
        <v>1492</v>
      </c>
      <c r="BA103" s="954" t="s">
        <v>1530</v>
      </c>
      <c r="BB103" s="969"/>
      <c r="BC103" s="970"/>
      <c r="BD103" s="970"/>
      <c r="BE103" s="970"/>
      <c r="BF103" s="970"/>
      <c r="BG103" s="970"/>
      <c r="BH103" s="970"/>
      <c r="BI103" s="970"/>
      <c r="BJ103" s="970"/>
      <c r="BK103" s="967"/>
      <c r="BL103" s="961" t="s">
        <v>641</v>
      </c>
      <c r="BM103" s="970" t="s">
        <v>3398</v>
      </c>
      <c r="BN103" s="970" t="s">
        <v>499</v>
      </c>
      <c r="BO103" s="967"/>
    </row>
    <row r="104" spans="1:67" s="17" customFormat="1" ht="12" customHeight="1">
      <c r="A104" s="2144">
        <v>97</v>
      </c>
      <c r="B104" s="2172" t="s">
        <v>463</v>
      </c>
      <c r="C104" s="2167" t="s">
        <v>1482</v>
      </c>
      <c r="D104" s="2168" t="s">
        <v>1483</v>
      </c>
      <c r="E104" s="2148"/>
      <c r="F104" s="2149"/>
      <c r="G104" s="2169" t="s">
        <v>1533</v>
      </c>
      <c r="H104" s="2168"/>
      <c r="I104" s="951"/>
      <c r="J104" s="2168"/>
      <c r="K104" s="851">
        <v>4</v>
      </c>
      <c r="L104" s="837">
        <v>4</v>
      </c>
      <c r="M104" s="838">
        <v>4</v>
      </c>
      <c r="N104" s="3507">
        <v>0</v>
      </c>
      <c r="O104" s="839">
        <v>0</v>
      </c>
      <c r="P104" s="840">
        <v>0</v>
      </c>
      <c r="Q104" s="3575">
        <v>1</v>
      </c>
      <c r="R104" s="3569"/>
      <c r="S104" s="224">
        <f t="shared" si="7"/>
        <v>13</v>
      </c>
      <c r="T104" s="224">
        <f t="shared" si="8"/>
        <v>13</v>
      </c>
      <c r="U104" s="841" t="s">
        <v>1501</v>
      </c>
      <c r="V104" s="225" t="s">
        <v>304</v>
      </c>
      <c r="W104" s="842" t="s">
        <v>1526</v>
      </c>
      <c r="X104" s="842" t="s">
        <v>1527</v>
      </c>
      <c r="Y104" s="1827" t="s">
        <v>3485</v>
      </c>
      <c r="Z104" s="225" t="s">
        <v>304</v>
      </c>
      <c r="AA104" s="842" t="s">
        <v>1528</v>
      </c>
      <c r="AB104" s="842" t="s">
        <v>309</v>
      </c>
      <c r="AC104" s="842" t="s">
        <v>1529</v>
      </c>
      <c r="AD104" s="842"/>
      <c r="AE104" s="225" t="s">
        <v>304</v>
      </c>
      <c r="AF104" s="3533" t="s">
        <v>122</v>
      </c>
      <c r="AG104" s="140"/>
      <c r="AH104" s="140"/>
      <c r="AI104" s="140"/>
      <c r="AJ104" s="1906" t="s">
        <v>63</v>
      </c>
      <c r="AK104" s="845" t="str">
        <f t="shared" si="9"/>
        <v>Nej</v>
      </c>
      <c r="AL104" s="225" t="s">
        <v>63</v>
      </c>
      <c r="AM104" s="125" t="str">
        <f t="shared" si="5"/>
        <v>Nej</v>
      </c>
      <c r="AN104" s="225" t="s">
        <v>63</v>
      </c>
      <c r="AO104" s="190" t="s">
        <v>1491</v>
      </c>
      <c r="AP104" s="225" t="s">
        <v>63</v>
      </c>
      <c r="AQ104" s="3454"/>
      <c r="AR104" s="1906" t="s">
        <v>63</v>
      </c>
      <c r="AS104" s="953"/>
      <c r="AT104" s="954"/>
      <c r="AU104" s="944"/>
      <c r="AV104" s="955" t="s">
        <v>379</v>
      </c>
      <c r="AW104" s="955">
        <v>219733</v>
      </c>
      <c r="AX104" s="955" t="s">
        <v>1531</v>
      </c>
      <c r="AY104" s="967" t="s">
        <v>1532</v>
      </c>
      <c r="AZ104" s="2170" t="s">
        <v>1492</v>
      </c>
      <c r="BA104" s="954" t="s">
        <v>1530</v>
      </c>
      <c r="BB104" s="969"/>
      <c r="BC104" s="970"/>
      <c r="BD104" s="970"/>
      <c r="BE104" s="970"/>
      <c r="BF104" s="970"/>
      <c r="BG104" s="970"/>
      <c r="BH104" s="970"/>
      <c r="BI104" s="970"/>
      <c r="BJ104" s="970"/>
      <c r="BK104" s="967"/>
      <c r="BL104" s="961" t="s">
        <v>641</v>
      </c>
      <c r="BM104" s="970" t="s">
        <v>3398</v>
      </c>
      <c r="BN104" s="970" t="s">
        <v>499</v>
      </c>
      <c r="BO104" s="967"/>
    </row>
    <row r="105" spans="1:67" s="17" customFormat="1" ht="12" customHeight="1">
      <c r="A105" s="2144">
        <v>98</v>
      </c>
      <c r="B105" s="2172" t="s">
        <v>463</v>
      </c>
      <c r="C105" s="2167" t="s">
        <v>1482</v>
      </c>
      <c r="D105" s="2168" t="s">
        <v>1483</v>
      </c>
      <c r="E105" s="2148"/>
      <c r="F105" s="2149" t="s">
        <v>59</v>
      </c>
      <c r="G105" s="2169" t="s">
        <v>1534</v>
      </c>
      <c r="H105" s="2168"/>
      <c r="I105" s="951"/>
      <c r="J105" s="2168"/>
      <c r="K105" s="836">
        <v>4</v>
      </c>
      <c r="L105" s="837">
        <v>2</v>
      </c>
      <c r="M105" s="838">
        <v>2</v>
      </c>
      <c r="N105" s="3507">
        <v>0</v>
      </c>
      <c r="O105" s="839">
        <v>0</v>
      </c>
      <c r="P105" s="840">
        <v>0</v>
      </c>
      <c r="Q105" s="3575">
        <v>0</v>
      </c>
      <c r="R105" s="3569"/>
      <c r="S105" s="224">
        <f t="shared" si="7"/>
        <v>8</v>
      </c>
      <c r="T105" s="224">
        <f t="shared" si="8"/>
        <v>8</v>
      </c>
      <c r="U105" s="841" t="s">
        <v>1535</v>
      </c>
      <c r="V105" s="225" t="s">
        <v>304</v>
      </c>
      <c r="W105" s="842" t="s">
        <v>1526</v>
      </c>
      <c r="X105" s="842" t="s">
        <v>1527</v>
      </c>
      <c r="Y105" s="1827" t="s">
        <v>3485</v>
      </c>
      <c r="Z105" s="225" t="s">
        <v>304</v>
      </c>
      <c r="AA105" s="842" t="s">
        <v>1528</v>
      </c>
      <c r="AB105" s="842" t="s">
        <v>309</v>
      </c>
      <c r="AC105" s="842" t="s">
        <v>1529</v>
      </c>
      <c r="AD105" s="842"/>
      <c r="AE105" s="225" t="s">
        <v>304</v>
      </c>
      <c r="AF105" s="3533" t="s">
        <v>122</v>
      </c>
      <c r="AG105" s="140"/>
      <c r="AH105" s="140"/>
      <c r="AI105" s="140"/>
      <c r="AJ105" s="1906" t="s">
        <v>63</v>
      </c>
      <c r="AK105" s="845" t="str">
        <f t="shared" si="9"/>
        <v>Nej</v>
      </c>
      <c r="AL105" s="225" t="s">
        <v>63</v>
      </c>
      <c r="AM105" s="125" t="str">
        <f t="shared" si="5"/>
        <v>Nej</v>
      </c>
      <c r="AN105" s="225" t="s">
        <v>63</v>
      </c>
      <c r="AO105" s="190" t="s">
        <v>1491</v>
      </c>
      <c r="AP105" s="225" t="s">
        <v>63</v>
      </c>
      <c r="AQ105" s="3454"/>
      <c r="AR105" s="1906" t="s">
        <v>63</v>
      </c>
      <c r="AS105" s="953"/>
      <c r="AT105" s="954"/>
      <c r="AU105" s="944"/>
      <c r="AV105" s="955" t="s">
        <v>379</v>
      </c>
      <c r="AW105" s="955">
        <v>219733</v>
      </c>
      <c r="AX105" s="955" t="s">
        <v>1531</v>
      </c>
      <c r="AY105" s="967" t="s">
        <v>1532</v>
      </c>
      <c r="AZ105" s="2170" t="s">
        <v>1492</v>
      </c>
      <c r="BA105" s="954" t="s">
        <v>1530</v>
      </c>
      <c r="BB105" s="969"/>
      <c r="BC105" s="970"/>
      <c r="BD105" s="970"/>
      <c r="BE105" s="970" t="s">
        <v>59</v>
      </c>
      <c r="BF105" s="970"/>
      <c r="BG105" s="970"/>
      <c r="BH105" s="970"/>
      <c r="BI105" s="970"/>
      <c r="BJ105" s="970" t="s">
        <v>59</v>
      </c>
      <c r="BK105" s="967"/>
      <c r="BL105" s="961" t="s">
        <v>641</v>
      </c>
      <c r="BM105" s="970" t="s">
        <v>3398</v>
      </c>
      <c r="BN105" s="970" t="s">
        <v>499</v>
      </c>
      <c r="BO105" s="967"/>
    </row>
    <row r="106" spans="1:67" s="13" customFormat="1">
      <c r="A106" s="2173">
        <v>99</v>
      </c>
      <c r="B106" s="2166" t="s">
        <v>463</v>
      </c>
      <c r="C106" s="2167" t="s">
        <v>1482</v>
      </c>
      <c r="D106" s="2168" t="s">
        <v>1499</v>
      </c>
      <c r="E106" s="2155"/>
      <c r="F106" s="2156"/>
      <c r="G106" s="2169" t="s">
        <v>2491</v>
      </c>
      <c r="H106" s="2168"/>
      <c r="I106" s="2157"/>
      <c r="J106" s="2168"/>
      <c r="K106" s="2768">
        <v>1</v>
      </c>
      <c r="L106" s="2769">
        <v>0</v>
      </c>
      <c r="M106" s="2769">
        <v>1</v>
      </c>
      <c r="N106" s="3531">
        <v>0</v>
      </c>
      <c r="O106" s="2772">
        <v>0</v>
      </c>
      <c r="P106" s="2773">
        <v>0</v>
      </c>
      <c r="Q106" s="3596">
        <v>0</v>
      </c>
      <c r="R106" s="3572"/>
      <c r="S106" s="244">
        <f t="shared" si="7"/>
        <v>2</v>
      </c>
      <c r="T106" s="244">
        <f t="shared" si="8"/>
        <v>2</v>
      </c>
      <c r="U106" s="992" t="s">
        <v>564</v>
      </c>
      <c r="V106" s="225" t="s">
        <v>304</v>
      </c>
      <c r="W106" s="1825" t="s">
        <v>565</v>
      </c>
      <c r="X106" s="1826"/>
      <c r="Y106" s="1827" t="s">
        <v>567</v>
      </c>
      <c r="Z106" s="225" t="s">
        <v>304</v>
      </c>
      <c r="AA106" s="1833" t="s">
        <v>564</v>
      </c>
      <c r="AB106" s="1832"/>
      <c r="AC106" s="1832" t="s">
        <v>1511</v>
      </c>
      <c r="AD106" s="1832"/>
      <c r="AE106" s="225" t="s">
        <v>304</v>
      </c>
      <c r="AF106" s="3534" t="s">
        <v>1513</v>
      </c>
      <c r="AG106" s="130"/>
      <c r="AH106" s="130"/>
      <c r="AI106" s="130"/>
      <c r="AJ106" s="1906" t="s">
        <v>63</v>
      </c>
      <c r="AK106" s="2775" t="str">
        <f t="shared" si="9"/>
        <v>Nej</v>
      </c>
      <c r="AL106" s="225" t="s">
        <v>63</v>
      </c>
      <c r="AM106" s="2778" t="str">
        <f t="shared" si="5"/>
        <v>Nej</v>
      </c>
      <c r="AN106" s="225" t="s">
        <v>63</v>
      </c>
      <c r="AO106" s="2782" t="str">
        <f>IF(Q106=0,"Nej","")</f>
        <v>Nej</v>
      </c>
      <c r="AP106" s="225" t="s">
        <v>63</v>
      </c>
      <c r="AQ106" s="3454"/>
      <c r="AR106" s="1906" t="s">
        <v>63</v>
      </c>
      <c r="AS106" s="2158"/>
      <c r="AT106" s="2159"/>
      <c r="AU106" s="953"/>
      <c r="AV106" s="2160"/>
      <c r="AW106" s="2161">
        <v>1005574</v>
      </c>
      <c r="AX106" s="2160" t="s">
        <v>2492</v>
      </c>
      <c r="AY106" s="2162" t="s">
        <v>2493</v>
      </c>
      <c r="AZ106" s="2170"/>
      <c r="BA106" s="954"/>
      <c r="BB106" s="2163"/>
      <c r="BC106" s="2152"/>
      <c r="BD106" s="2152"/>
      <c r="BE106" s="2152"/>
      <c r="BF106" s="2152"/>
      <c r="BG106" s="2152"/>
      <c r="BH106" s="2152"/>
      <c r="BI106" s="2152"/>
      <c r="BJ106" s="2152"/>
      <c r="BK106" s="2164"/>
      <c r="BL106" s="961" t="s">
        <v>486</v>
      </c>
      <c r="BM106" s="2152" t="s">
        <v>3363</v>
      </c>
      <c r="BN106" s="2152" t="s">
        <v>3456</v>
      </c>
      <c r="BO106" s="2164" t="s">
        <v>3362</v>
      </c>
    </row>
    <row r="107" spans="1:67" s="13" customFormat="1">
      <c r="A107" s="2173">
        <v>100</v>
      </c>
      <c r="B107" s="2166" t="s">
        <v>463</v>
      </c>
      <c r="C107" s="2167" t="s">
        <v>1482</v>
      </c>
      <c r="D107" s="2168" t="s">
        <v>1499</v>
      </c>
      <c r="E107" s="2155"/>
      <c r="F107" s="2156" t="s">
        <v>59</v>
      </c>
      <c r="G107" s="2169" t="s">
        <v>2494</v>
      </c>
      <c r="H107" s="2168"/>
      <c r="I107" s="2157"/>
      <c r="J107" s="2168"/>
      <c r="K107" s="2768">
        <v>1</v>
      </c>
      <c r="L107" s="2769">
        <v>0</v>
      </c>
      <c r="M107" s="2769">
        <v>1</v>
      </c>
      <c r="N107" s="3531">
        <v>2</v>
      </c>
      <c r="O107" s="2772">
        <v>0</v>
      </c>
      <c r="P107" s="2773">
        <v>0</v>
      </c>
      <c r="Q107" s="3596">
        <v>0</v>
      </c>
      <c r="R107" s="3572"/>
      <c r="S107" s="244">
        <f t="shared" si="7"/>
        <v>2</v>
      </c>
      <c r="T107" s="244">
        <f t="shared" si="8"/>
        <v>4</v>
      </c>
      <c r="U107" s="992" t="s">
        <v>564</v>
      </c>
      <c r="V107" s="225" t="s">
        <v>304</v>
      </c>
      <c r="W107" s="1825" t="s">
        <v>565</v>
      </c>
      <c r="X107" s="1826"/>
      <c r="Y107" s="1827" t="s">
        <v>567</v>
      </c>
      <c r="Z107" s="225" t="s">
        <v>304</v>
      </c>
      <c r="AA107" s="1833" t="s">
        <v>564</v>
      </c>
      <c r="AB107" s="1832"/>
      <c r="AC107" s="1832" t="s">
        <v>1511</v>
      </c>
      <c r="AD107" s="1832"/>
      <c r="AE107" s="225" t="s">
        <v>304</v>
      </c>
      <c r="AF107" s="3534" t="s">
        <v>99</v>
      </c>
      <c r="AG107" s="130"/>
      <c r="AH107" s="130"/>
      <c r="AI107" s="130"/>
      <c r="AJ107" s="1906" t="s">
        <v>63</v>
      </c>
      <c r="AK107" s="2775" t="str">
        <f t="shared" si="9"/>
        <v>Nej</v>
      </c>
      <c r="AL107" s="225" t="s">
        <v>63</v>
      </c>
      <c r="AM107" s="2778" t="str">
        <f t="shared" si="5"/>
        <v>Nej</v>
      </c>
      <c r="AN107" s="225" t="s">
        <v>63</v>
      </c>
      <c r="AO107" s="2782" t="str">
        <f>IF(Q107=0,"Nej","")</f>
        <v>Nej</v>
      </c>
      <c r="AP107" s="225" t="s">
        <v>63</v>
      </c>
      <c r="AQ107" s="3454"/>
      <c r="AR107" s="1906" t="s">
        <v>63</v>
      </c>
      <c r="AS107" s="2158"/>
      <c r="AT107" s="2159"/>
      <c r="AU107" s="953"/>
      <c r="AV107" s="2160" t="s">
        <v>428</v>
      </c>
      <c r="AW107" s="2161">
        <v>219606</v>
      </c>
      <c r="AX107" s="2160" t="s">
        <v>2495</v>
      </c>
      <c r="AY107" s="2162" t="s">
        <v>2496</v>
      </c>
      <c r="AZ107" s="2170"/>
      <c r="BA107" s="954"/>
      <c r="BB107" s="2163"/>
      <c r="BC107" s="2152"/>
      <c r="BD107" s="2152"/>
      <c r="BE107" s="2152"/>
      <c r="BF107" s="2152"/>
      <c r="BG107" s="2152"/>
      <c r="BH107" s="2152"/>
      <c r="BI107" s="2152"/>
      <c r="BJ107" s="2152"/>
      <c r="BK107" s="2164"/>
      <c r="BL107" s="961" t="s">
        <v>486</v>
      </c>
      <c r="BM107" s="2152" t="s">
        <v>3363</v>
      </c>
      <c r="BN107" s="2152" t="s">
        <v>3456</v>
      </c>
      <c r="BO107" s="2164" t="s">
        <v>3362</v>
      </c>
    </row>
    <row r="108" spans="1:67" s="13" customFormat="1">
      <c r="A108" s="2173">
        <v>101</v>
      </c>
      <c r="B108" s="2166" t="s">
        <v>463</v>
      </c>
      <c r="C108" s="2167" t="s">
        <v>1482</v>
      </c>
      <c r="D108" s="2168" t="s">
        <v>1499</v>
      </c>
      <c r="E108" s="2155"/>
      <c r="F108" s="2156"/>
      <c r="G108" s="2169" t="s">
        <v>1536</v>
      </c>
      <c r="H108" s="2168"/>
      <c r="I108" s="2157"/>
      <c r="J108" s="2168"/>
      <c r="K108" s="2768">
        <v>1</v>
      </c>
      <c r="L108" s="2769">
        <v>0</v>
      </c>
      <c r="M108" s="2769">
        <v>1</v>
      </c>
      <c r="N108" s="3531">
        <v>0</v>
      </c>
      <c r="O108" s="2772">
        <v>0</v>
      </c>
      <c r="P108" s="2773">
        <v>0</v>
      </c>
      <c r="Q108" s="3596">
        <v>0</v>
      </c>
      <c r="R108" s="3572"/>
      <c r="S108" s="244">
        <f t="shared" si="7"/>
        <v>2</v>
      </c>
      <c r="T108" s="244">
        <f t="shared" si="8"/>
        <v>2</v>
      </c>
      <c r="U108" s="992" t="s">
        <v>564</v>
      </c>
      <c r="V108" s="225" t="s">
        <v>304</v>
      </c>
      <c r="W108" s="1825" t="s">
        <v>565</v>
      </c>
      <c r="X108" s="1826"/>
      <c r="Y108" s="1827" t="s">
        <v>567</v>
      </c>
      <c r="Z108" s="225" t="s">
        <v>304</v>
      </c>
      <c r="AA108" s="1833" t="s">
        <v>564</v>
      </c>
      <c r="AB108" s="1832"/>
      <c r="AC108" s="1832" t="s">
        <v>1511</v>
      </c>
      <c r="AD108" s="1832"/>
      <c r="AE108" s="225" t="s">
        <v>304</v>
      </c>
      <c r="AF108" s="3534" t="s">
        <v>1513</v>
      </c>
      <c r="AG108" s="130"/>
      <c r="AH108" s="130"/>
      <c r="AI108" s="130"/>
      <c r="AJ108" s="1906" t="s">
        <v>63</v>
      </c>
      <c r="AK108" s="2775" t="str">
        <f t="shared" si="9"/>
        <v>Nej</v>
      </c>
      <c r="AL108" s="225" t="s">
        <v>63</v>
      </c>
      <c r="AM108" s="2778" t="str">
        <f t="shared" si="5"/>
        <v>Nej</v>
      </c>
      <c r="AN108" s="225" t="s">
        <v>63</v>
      </c>
      <c r="AO108" s="2782" t="str">
        <f>IF(Q108=0,"Nej","")</f>
        <v>Nej</v>
      </c>
      <c r="AP108" s="225" t="s">
        <v>63</v>
      </c>
      <c r="AQ108" s="3454"/>
      <c r="AR108" s="1906" t="s">
        <v>63</v>
      </c>
      <c r="AS108" s="2158"/>
      <c r="AT108" s="2159"/>
      <c r="AU108" s="953"/>
      <c r="AV108" s="2160"/>
      <c r="AW108" s="2161">
        <v>1006496</v>
      </c>
      <c r="AX108" s="2160" t="s">
        <v>2497</v>
      </c>
      <c r="AY108" s="2162" t="s">
        <v>1538</v>
      </c>
      <c r="AZ108" s="2170" t="s">
        <v>1492</v>
      </c>
      <c r="BA108" s="954" t="s">
        <v>1507</v>
      </c>
      <c r="BB108" s="2163"/>
      <c r="BC108" s="2152"/>
      <c r="BD108" s="2152"/>
      <c r="BE108" s="2152"/>
      <c r="BF108" s="2152"/>
      <c r="BG108" s="2152"/>
      <c r="BH108" s="2152"/>
      <c r="BI108" s="2152"/>
      <c r="BJ108" s="2152"/>
      <c r="BK108" s="2164"/>
      <c r="BL108" s="961" t="s">
        <v>486</v>
      </c>
      <c r="BM108" s="2152" t="s">
        <v>3400</v>
      </c>
      <c r="BN108" s="2152" t="s">
        <v>3456</v>
      </c>
      <c r="BO108" s="2164" t="s">
        <v>3362</v>
      </c>
    </row>
    <row r="109" spans="1:67" s="13" customFormat="1">
      <c r="A109" s="2173">
        <v>102</v>
      </c>
      <c r="B109" s="2166" t="s">
        <v>463</v>
      </c>
      <c r="C109" s="2167" t="s">
        <v>1482</v>
      </c>
      <c r="D109" s="2168" t="s">
        <v>1499</v>
      </c>
      <c r="E109" s="2155"/>
      <c r="F109" s="2156"/>
      <c r="G109" s="2169" t="s">
        <v>1539</v>
      </c>
      <c r="H109" s="2168"/>
      <c r="I109" s="2157"/>
      <c r="J109" s="2168"/>
      <c r="K109" s="2768">
        <v>1</v>
      </c>
      <c r="L109" s="2769">
        <v>0</v>
      </c>
      <c r="M109" s="2769">
        <v>1</v>
      </c>
      <c r="N109" s="3531">
        <v>0</v>
      </c>
      <c r="O109" s="2772">
        <v>0</v>
      </c>
      <c r="P109" s="2773">
        <v>0</v>
      </c>
      <c r="Q109" s="3596">
        <v>0</v>
      </c>
      <c r="R109" s="3572"/>
      <c r="S109" s="244">
        <f t="shared" si="7"/>
        <v>2</v>
      </c>
      <c r="T109" s="244">
        <f t="shared" si="8"/>
        <v>2</v>
      </c>
      <c r="U109" s="992" t="s">
        <v>564</v>
      </c>
      <c r="V109" s="225" t="s">
        <v>304</v>
      </c>
      <c r="W109" s="1825" t="s">
        <v>565</v>
      </c>
      <c r="X109" s="1826"/>
      <c r="Y109" s="1827" t="s">
        <v>567</v>
      </c>
      <c r="Z109" s="225" t="s">
        <v>304</v>
      </c>
      <c r="AA109" s="1833" t="s">
        <v>564</v>
      </c>
      <c r="AB109" s="1832"/>
      <c r="AC109" s="1832" t="s">
        <v>1511</v>
      </c>
      <c r="AD109" s="1832"/>
      <c r="AE109" s="225" t="s">
        <v>304</v>
      </c>
      <c r="AF109" s="3534" t="s">
        <v>122</v>
      </c>
      <c r="AG109" s="130"/>
      <c r="AH109" s="130"/>
      <c r="AI109" s="130"/>
      <c r="AJ109" s="1906" t="s">
        <v>63</v>
      </c>
      <c r="AK109" s="2775" t="str">
        <f t="shared" si="9"/>
        <v>Nej</v>
      </c>
      <c r="AL109" s="225" t="s">
        <v>63</v>
      </c>
      <c r="AM109" s="2778" t="str">
        <f t="shared" si="5"/>
        <v>Nej</v>
      </c>
      <c r="AN109" s="225" t="s">
        <v>63</v>
      </c>
      <c r="AO109" s="2782" t="str">
        <f>IF(Q109=0,"Nej","")</f>
        <v>Nej</v>
      </c>
      <c r="AP109" s="225" t="s">
        <v>63</v>
      </c>
      <c r="AQ109" s="3454"/>
      <c r="AR109" s="1906" t="s">
        <v>63</v>
      </c>
      <c r="AS109" s="2158"/>
      <c r="AT109" s="2159"/>
      <c r="AU109" s="953"/>
      <c r="AV109" s="2160"/>
      <c r="AW109" s="2161">
        <v>222659</v>
      </c>
      <c r="AX109" s="2160" t="s">
        <v>1540</v>
      </c>
      <c r="AY109" s="2162" t="s">
        <v>1537</v>
      </c>
      <c r="AZ109" s="2170" t="s">
        <v>1492</v>
      </c>
      <c r="BA109" s="954" t="s">
        <v>1507</v>
      </c>
      <c r="BB109" s="2163"/>
      <c r="BC109" s="2152"/>
      <c r="BD109" s="2152"/>
      <c r="BE109" s="2152"/>
      <c r="BF109" s="2152"/>
      <c r="BG109" s="2152"/>
      <c r="BH109" s="2152"/>
      <c r="BI109" s="2152"/>
      <c r="BJ109" s="2152"/>
      <c r="BK109" s="2164"/>
      <c r="BL109" s="961" t="s">
        <v>486</v>
      </c>
      <c r="BM109" s="2152" t="s">
        <v>3400</v>
      </c>
      <c r="BN109" s="2152" t="s">
        <v>3456</v>
      </c>
      <c r="BO109" s="2164" t="s">
        <v>3362</v>
      </c>
    </row>
    <row r="110" spans="1:67" s="13" customFormat="1">
      <c r="A110" s="2173">
        <v>103</v>
      </c>
      <c r="B110" s="2166" t="s">
        <v>463</v>
      </c>
      <c r="C110" s="2167" t="s">
        <v>1482</v>
      </c>
      <c r="D110" s="2168" t="s">
        <v>1499</v>
      </c>
      <c r="E110" s="2155"/>
      <c r="F110" s="2156" t="s">
        <v>59</v>
      </c>
      <c r="G110" s="2169" t="s">
        <v>1541</v>
      </c>
      <c r="H110" s="2168"/>
      <c r="I110" s="2157"/>
      <c r="J110" s="2168"/>
      <c r="K110" s="2768">
        <v>1</v>
      </c>
      <c r="L110" s="2769">
        <v>0</v>
      </c>
      <c r="M110" s="2769">
        <v>1</v>
      </c>
      <c r="N110" s="3531">
        <v>0</v>
      </c>
      <c r="O110" s="2772">
        <v>0</v>
      </c>
      <c r="P110" s="2773">
        <v>0</v>
      </c>
      <c r="Q110" s="3596">
        <v>0</v>
      </c>
      <c r="R110" s="3572"/>
      <c r="S110" s="244">
        <f t="shared" si="7"/>
        <v>2</v>
      </c>
      <c r="T110" s="244">
        <f t="shared" si="8"/>
        <v>2</v>
      </c>
      <c r="U110" s="992" t="s">
        <v>2498</v>
      </c>
      <c r="V110" s="225" t="s">
        <v>304</v>
      </c>
      <c r="W110" s="1825" t="s">
        <v>2499</v>
      </c>
      <c r="X110" s="1826"/>
      <c r="Y110" s="1827" t="s">
        <v>567</v>
      </c>
      <c r="Z110" s="225" t="s">
        <v>304</v>
      </c>
      <c r="AA110" s="1833" t="s">
        <v>564</v>
      </c>
      <c r="AB110" s="1832"/>
      <c r="AC110" s="1832"/>
      <c r="AD110" s="1832"/>
      <c r="AE110" s="225" t="s">
        <v>304</v>
      </c>
      <c r="AF110" s="3534" t="s">
        <v>122</v>
      </c>
      <c r="AG110" s="130"/>
      <c r="AH110" s="130"/>
      <c r="AI110" s="130"/>
      <c r="AJ110" s="1906" t="s">
        <v>63</v>
      </c>
      <c r="AK110" s="2775" t="str">
        <f t="shared" si="9"/>
        <v>Nej</v>
      </c>
      <c r="AL110" s="225" t="s">
        <v>63</v>
      </c>
      <c r="AM110" s="2778" t="str">
        <f t="shared" si="5"/>
        <v>Nej</v>
      </c>
      <c r="AN110" s="225" t="s">
        <v>63</v>
      </c>
      <c r="AO110" s="2782" t="str">
        <f>IF(Q110=0,"Nej","")</f>
        <v>Nej</v>
      </c>
      <c r="AP110" s="225" t="s">
        <v>63</v>
      </c>
      <c r="AQ110" s="3454"/>
      <c r="AR110" s="1906" t="s">
        <v>63</v>
      </c>
      <c r="AS110" s="2158"/>
      <c r="AT110" s="2159"/>
      <c r="AU110" s="953"/>
      <c r="AV110" s="2160"/>
      <c r="AW110" s="2161">
        <v>222661</v>
      </c>
      <c r="AX110" s="2160" t="s">
        <v>1542</v>
      </c>
      <c r="AY110" s="2162" t="s">
        <v>1543</v>
      </c>
      <c r="AZ110" s="2170" t="s">
        <v>1492</v>
      </c>
      <c r="BA110" s="954" t="s">
        <v>1507</v>
      </c>
      <c r="BB110" s="2163"/>
      <c r="BC110" s="2152"/>
      <c r="BD110" s="2152"/>
      <c r="BE110" s="2152"/>
      <c r="BF110" s="2152"/>
      <c r="BG110" s="2152"/>
      <c r="BH110" s="2152"/>
      <c r="BI110" s="2152"/>
      <c r="BJ110" s="2152"/>
      <c r="BK110" s="2164"/>
      <c r="BL110" s="961" t="s">
        <v>486</v>
      </c>
      <c r="BM110" s="2152" t="s">
        <v>3400</v>
      </c>
      <c r="BN110" s="2152" t="s">
        <v>3456</v>
      </c>
      <c r="BO110" s="2164" t="s">
        <v>3362</v>
      </c>
    </row>
    <row r="111" spans="1:67" s="13" customFormat="1">
      <c r="A111" s="2173">
        <v>104</v>
      </c>
      <c r="B111" s="2166" t="s">
        <v>463</v>
      </c>
      <c r="C111" s="2167" t="s">
        <v>1482</v>
      </c>
      <c r="D111" s="2168" t="s">
        <v>1496</v>
      </c>
      <c r="E111" s="2155"/>
      <c r="F111" s="2156" t="s">
        <v>59</v>
      </c>
      <c r="G111" s="2169" t="s">
        <v>2500</v>
      </c>
      <c r="H111" s="2168"/>
      <c r="I111" s="2157"/>
      <c r="J111" s="2168"/>
      <c r="K111" s="2768">
        <v>4</v>
      </c>
      <c r="L111" s="2769">
        <v>2</v>
      </c>
      <c r="M111" s="2769">
        <v>2</v>
      </c>
      <c r="N111" s="3531">
        <v>2</v>
      </c>
      <c r="O111" s="2772">
        <v>0</v>
      </c>
      <c r="P111" s="2773">
        <v>0</v>
      </c>
      <c r="Q111" s="3596">
        <v>1</v>
      </c>
      <c r="R111" s="3572"/>
      <c r="S111" s="244">
        <f t="shared" si="7"/>
        <v>9</v>
      </c>
      <c r="T111" s="244">
        <f t="shared" si="8"/>
        <v>11</v>
      </c>
      <c r="U111" s="992" t="s">
        <v>1501</v>
      </c>
      <c r="V111" s="225" t="s">
        <v>304</v>
      </c>
      <c r="W111" s="1825" t="s">
        <v>1502</v>
      </c>
      <c r="X111" s="1826" t="s">
        <v>1486</v>
      </c>
      <c r="Y111" s="1827" t="s">
        <v>3485</v>
      </c>
      <c r="Z111" s="225" t="s">
        <v>304</v>
      </c>
      <c r="AA111" s="1833" t="s">
        <v>1488</v>
      </c>
      <c r="AB111" s="1832" t="s">
        <v>1503</v>
      </c>
      <c r="AC111" s="1832" t="s">
        <v>2501</v>
      </c>
      <c r="AD111" s="1832"/>
      <c r="AE111" s="225" t="s">
        <v>304</v>
      </c>
      <c r="AF111" s="3534" t="s">
        <v>122</v>
      </c>
      <c r="AG111" s="3496" t="s">
        <v>1505</v>
      </c>
      <c r="AH111" s="130"/>
      <c r="AI111" s="3496" t="s">
        <v>1506</v>
      </c>
      <c r="AJ111" s="1906" t="s">
        <v>63</v>
      </c>
      <c r="AK111" s="2775" t="str">
        <f t="shared" si="9"/>
        <v>Nej</v>
      </c>
      <c r="AL111" s="225" t="s">
        <v>63</v>
      </c>
      <c r="AM111" s="2778" t="str">
        <f t="shared" si="5"/>
        <v>Nej</v>
      </c>
      <c r="AN111" s="225" t="s">
        <v>63</v>
      </c>
      <c r="AO111" s="2782" t="s">
        <v>2462</v>
      </c>
      <c r="AP111" s="225" t="s">
        <v>63</v>
      </c>
      <c r="AQ111" s="3454"/>
      <c r="AR111" s="1906" t="s">
        <v>63</v>
      </c>
      <c r="AS111" s="2158"/>
      <c r="AT111" s="2159"/>
      <c r="AU111" s="953"/>
      <c r="AV111" s="2160"/>
      <c r="AW111" s="2161">
        <v>222661</v>
      </c>
      <c r="AX111" s="2160" t="s">
        <v>1542</v>
      </c>
      <c r="AY111" s="2162" t="s">
        <v>1543</v>
      </c>
      <c r="AZ111" s="2170" t="s">
        <v>1492</v>
      </c>
      <c r="BA111" s="954" t="s">
        <v>1507</v>
      </c>
      <c r="BB111" s="2163"/>
      <c r="BC111" s="2152"/>
      <c r="BD111" s="2152"/>
      <c r="BE111" s="2152"/>
      <c r="BF111" s="2152"/>
      <c r="BG111" s="2152"/>
      <c r="BH111" s="2152"/>
      <c r="BI111" s="2152"/>
      <c r="BJ111" s="2152"/>
      <c r="BK111" s="2164"/>
      <c r="BL111" s="961" t="s">
        <v>641</v>
      </c>
      <c r="BM111" s="2152" t="s">
        <v>3398</v>
      </c>
      <c r="BN111" s="2152" t="s">
        <v>499</v>
      </c>
      <c r="BO111" s="2164"/>
    </row>
    <row r="112" spans="1:67" s="13" customFormat="1">
      <c r="A112" s="2173">
        <v>105</v>
      </c>
      <c r="B112" s="2166" t="s">
        <v>463</v>
      </c>
      <c r="C112" s="2167" t="s">
        <v>1482</v>
      </c>
      <c r="D112" s="2168" t="s">
        <v>1483</v>
      </c>
      <c r="E112" s="2155"/>
      <c r="F112" s="2156" t="s">
        <v>59</v>
      </c>
      <c r="G112" s="2169" t="s">
        <v>2502</v>
      </c>
      <c r="H112" s="2168"/>
      <c r="I112" s="2157"/>
      <c r="J112" s="2168"/>
      <c r="K112" s="2768">
        <v>4</v>
      </c>
      <c r="L112" s="2769">
        <v>4</v>
      </c>
      <c r="M112" s="2769">
        <v>4</v>
      </c>
      <c r="N112" s="3531">
        <v>2</v>
      </c>
      <c r="O112" s="2772">
        <v>0</v>
      </c>
      <c r="P112" s="2773">
        <v>0</v>
      </c>
      <c r="Q112" s="3596">
        <v>1</v>
      </c>
      <c r="R112" s="3572"/>
      <c r="S112" s="244">
        <f t="shared" si="7"/>
        <v>13</v>
      </c>
      <c r="T112" s="244">
        <f t="shared" si="8"/>
        <v>15</v>
      </c>
      <c r="U112" s="992" t="s">
        <v>1501</v>
      </c>
      <c r="V112" s="225" t="s">
        <v>304</v>
      </c>
      <c r="W112" s="1825" t="s">
        <v>1502</v>
      </c>
      <c r="X112" s="1826" t="s">
        <v>1651</v>
      </c>
      <c r="Y112" s="1827" t="s">
        <v>3485</v>
      </c>
      <c r="Z112" s="225" t="s">
        <v>304</v>
      </c>
      <c r="AA112" s="1833" t="s">
        <v>1488</v>
      </c>
      <c r="AB112" s="1832" t="s">
        <v>1503</v>
      </c>
      <c r="AC112" s="1832" t="s">
        <v>2469</v>
      </c>
      <c r="AD112" s="1832"/>
      <c r="AE112" s="225" t="s">
        <v>304</v>
      </c>
      <c r="AF112" s="3534" t="s">
        <v>122</v>
      </c>
      <c r="AG112" s="3496" t="s">
        <v>1505</v>
      </c>
      <c r="AH112" s="130"/>
      <c r="AI112" s="3496" t="s">
        <v>1506</v>
      </c>
      <c r="AJ112" s="1906" t="s">
        <v>63</v>
      </c>
      <c r="AK112" s="2775" t="str">
        <f t="shared" si="9"/>
        <v>Nej</v>
      </c>
      <c r="AL112" s="225" t="s">
        <v>63</v>
      </c>
      <c r="AM112" s="2778" t="str">
        <f t="shared" si="5"/>
        <v>Nej</v>
      </c>
      <c r="AN112" s="225" t="s">
        <v>63</v>
      </c>
      <c r="AO112" s="2782" t="s">
        <v>2462</v>
      </c>
      <c r="AP112" s="225" t="s">
        <v>63</v>
      </c>
      <c r="AQ112" s="3454"/>
      <c r="AR112" s="1906" t="s">
        <v>63</v>
      </c>
      <c r="AS112" s="2158"/>
      <c r="AT112" s="2159"/>
      <c r="AU112" s="953"/>
      <c r="AV112" s="2160"/>
      <c r="AW112" s="2161">
        <v>222661</v>
      </c>
      <c r="AX112" s="2160" t="s">
        <v>1542</v>
      </c>
      <c r="AY112" s="2162" t="s">
        <v>1543</v>
      </c>
      <c r="AZ112" s="2170" t="s">
        <v>1492</v>
      </c>
      <c r="BA112" s="954" t="s">
        <v>1507</v>
      </c>
      <c r="BB112" s="2163"/>
      <c r="BC112" s="2152"/>
      <c r="BD112" s="2152"/>
      <c r="BE112" s="2152"/>
      <c r="BF112" s="2152"/>
      <c r="BG112" s="2152"/>
      <c r="BH112" s="2152"/>
      <c r="BI112" s="2152"/>
      <c r="BJ112" s="2152"/>
      <c r="BK112" s="2164"/>
      <c r="BL112" s="961" t="s">
        <v>641</v>
      </c>
      <c r="BM112" s="2152" t="s">
        <v>3398</v>
      </c>
      <c r="BN112" s="2152" t="s">
        <v>499</v>
      </c>
      <c r="BO112" s="2164"/>
    </row>
    <row r="113" spans="1:67" s="13" customFormat="1">
      <c r="A113" s="2173">
        <v>106</v>
      </c>
      <c r="B113" s="2166" t="s">
        <v>463</v>
      </c>
      <c r="C113" s="2167" t="s">
        <v>1482</v>
      </c>
      <c r="D113" s="2168" t="s">
        <v>1499</v>
      </c>
      <c r="E113" s="2155"/>
      <c r="F113" s="2156"/>
      <c r="G113" s="2169" t="s">
        <v>1547</v>
      </c>
      <c r="H113" s="2168"/>
      <c r="I113" s="2157"/>
      <c r="J113" s="2168"/>
      <c r="K113" s="2768">
        <v>1</v>
      </c>
      <c r="L113" s="2769">
        <v>0</v>
      </c>
      <c r="M113" s="2769">
        <v>1</v>
      </c>
      <c r="N113" s="3531">
        <v>0</v>
      </c>
      <c r="O113" s="2772">
        <v>0</v>
      </c>
      <c r="P113" s="2773">
        <v>0</v>
      </c>
      <c r="Q113" s="3596">
        <v>0</v>
      </c>
      <c r="R113" s="3572"/>
      <c r="S113" s="244">
        <f t="shared" si="7"/>
        <v>2</v>
      </c>
      <c r="T113" s="244">
        <f t="shared" si="8"/>
        <v>2</v>
      </c>
      <c r="U113" s="992" t="s">
        <v>564</v>
      </c>
      <c r="V113" s="225" t="s">
        <v>304</v>
      </c>
      <c r="W113" s="1825" t="s">
        <v>565</v>
      </c>
      <c r="X113" s="1826"/>
      <c r="Y113" s="1827" t="s">
        <v>567</v>
      </c>
      <c r="Z113" s="225" t="s">
        <v>304</v>
      </c>
      <c r="AA113" s="1833" t="s">
        <v>564</v>
      </c>
      <c r="AB113" s="1832"/>
      <c r="AC113" s="1832" t="s">
        <v>1511</v>
      </c>
      <c r="AD113" s="1832"/>
      <c r="AE113" s="225" t="s">
        <v>304</v>
      </c>
      <c r="AF113" s="3534" t="s">
        <v>3489</v>
      </c>
      <c r="AG113" s="130"/>
      <c r="AH113" s="130"/>
      <c r="AI113" s="130"/>
      <c r="AJ113" s="1906" t="s">
        <v>63</v>
      </c>
      <c r="AK113" s="2775" t="str">
        <f t="shared" si="9"/>
        <v>Nej</v>
      </c>
      <c r="AL113" s="225" t="s">
        <v>63</v>
      </c>
      <c r="AM113" s="2778" t="str">
        <f t="shared" si="5"/>
        <v>Nej</v>
      </c>
      <c r="AN113" s="225" t="s">
        <v>63</v>
      </c>
      <c r="AO113" s="2782" t="str">
        <f>IF(Q113=0,"Nej","")</f>
        <v>Nej</v>
      </c>
      <c r="AP113" s="225" t="s">
        <v>63</v>
      </c>
      <c r="AQ113" s="3454"/>
      <c r="AR113" s="1906" t="s">
        <v>63</v>
      </c>
      <c r="AS113" s="2158"/>
      <c r="AT113" s="2159"/>
      <c r="AU113" s="953"/>
      <c r="AV113" s="2160"/>
      <c r="AW113" s="2161">
        <v>1006506</v>
      </c>
      <c r="AX113" s="2160" t="s">
        <v>1548</v>
      </c>
      <c r="AY113" s="2162" t="s">
        <v>1549</v>
      </c>
      <c r="AZ113" s="2170"/>
      <c r="BA113" s="954"/>
      <c r="BB113" s="2163"/>
      <c r="BC113" s="2152"/>
      <c r="BD113" s="2152"/>
      <c r="BE113" s="2152"/>
      <c r="BF113" s="2152"/>
      <c r="BG113" s="2152"/>
      <c r="BH113" s="2152"/>
      <c r="BI113" s="2152"/>
      <c r="BJ113" s="2152"/>
      <c r="BK113" s="2164"/>
      <c r="BL113" s="961" t="s">
        <v>486</v>
      </c>
      <c r="BM113" s="2152" t="s">
        <v>3441</v>
      </c>
      <c r="BN113" s="2152" t="s">
        <v>3456</v>
      </c>
      <c r="BO113" s="2164" t="s">
        <v>2463</v>
      </c>
    </row>
    <row r="114" spans="1:67" s="13" customFormat="1">
      <c r="A114" s="2174">
        <v>107</v>
      </c>
      <c r="B114" s="2175" t="s">
        <v>463</v>
      </c>
      <c r="C114" s="2176" t="s">
        <v>1482</v>
      </c>
      <c r="D114" s="2177" t="s">
        <v>1499</v>
      </c>
      <c r="E114" s="2178"/>
      <c r="F114" s="2179"/>
      <c r="G114" s="2180" t="s">
        <v>1550</v>
      </c>
      <c r="H114" s="2177"/>
      <c r="I114" s="2181"/>
      <c r="J114" s="2177"/>
      <c r="K114" s="2754">
        <v>1</v>
      </c>
      <c r="L114" s="2755">
        <v>0</v>
      </c>
      <c r="M114" s="2755">
        <v>1</v>
      </c>
      <c r="N114" s="3527">
        <v>0</v>
      </c>
      <c r="O114" s="2763">
        <v>0</v>
      </c>
      <c r="P114" s="2764">
        <v>0</v>
      </c>
      <c r="Q114" s="3587">
        <v>0</v>
      </c>
      <c r="R114" s="3580"/>
      <c r="S114" s="494">
        <f t="shared" si="7"/>
        <v>2</v>
      </c>
      <c r="T114" s="494">
        <f t="shared" si="8"/>
        <v>2</v>
      </c>
      <c r="U114" s="1821" t="s">
        <v>564</v>
      </c>
      <c r="V114" s="798" t="s">
        <v>304</v>
      </c>
      <c r="W114" s="1828" t="s">
        <v>565</v>
      </c>
      <c r="X114" s="1829"/>
      <c r="Y114" s="2756" t="s">
        <v>567</v>
      </c>
      <c r="Z114" s="798" t="s">
        <v>304</v>
      </c>
      <c r="AA114" s="1834" t="s">
        <v>564</v>
      </c>
      <c r="AB114" s="1835"/>
      <c r="AC114" s="1835" t="s">
        <v>1511</v>
      </c>
      <c r="AD114" s="1835"/>
      <c r="AE114" s="798" t="s">
        <v>304</v>
      </c>
      <c r="AF114" s="3529" t="s">
        <v>122</v>
      </c>
      <c r="AG114" s="2760"/>
      <c r="AH114" s="2760"/>
      <c r="AI114" s="2760"/>
      <c r="AJ114" s="1955" t="s">
        <v>63</v>
      </c>
      <c r="AK114" s="2765" t="s">
        <v>486</v>
      </c>
      <c r="AL114" s="798" t="s">
        <v>63</v>
      </c>
      <c r="AM114" s="2779" t="str">
        <f t="shared" si="5"/>
        <v>Nej</v>
      </c>
      <c r="AN114" s="798" t="s">
        <v>63</v>
      </c>
      <c r="AO114" s="2783" t="str">
        <f>IF(Q114=0,"Nej","")</f>
        <v>Nej</v>
      </c>
      <c r="AP114" s="798" t="s">
        <v>63</v>
      </c>
      <c r="AQ114" s="3456"/>
      <c r="AR114" s="1955" t="s">
        <v>63</v>
      </c>
      <c r="AS114" s="2182"/>
      <c r="AT114" s="2183"/>
      <c r="AU114" s="982"/>
      <c r="AV114" s="2184"/>
      <c r="AW114" s="2185">
        <v>222714</v>
      </c>
      <c r="AX114" s="2184" t="s">
        <v>1551</v>
      </c>
      <c r="AY114" s="2186" t="s">
        <v>1552</v>
      </c>
      <c r="AZ114" s="2187"/>
      <c r="BA114" s="983"/>
      <c r="BB114" s="2188"/>
      <c r="BC114" s="2189"/>
      <c r="BD114" s="2189"/>
      <c r="BE114" s="2189"/>
      <c r="BF114" s="2189"/>
      <c r="BG114" s="2189"/>
      <c r="BH114" s="2189"/>
      <c r="BI114" s="2189"/>
      <c r="BJ114" s="2189"/>
      <c r="BK114" s="2190"/>
      <c r="BL114" s="990" t="s">
        <v>486</v>
      </c>
      <c r="BM114" s="2189" t="s">
        <v>3400</v>
      </c>
      <c r="BN114" s="2189" t="s">
        <v>3456</v>
      </c>
      <c r="BO114" s="2190" t="s">
        <v>3362</v>
      </c>
    </row>
    <row r="115" spans="1:67" s="13" customFormat="1">
      <c r="A115" s="2193">
        <v>108</v>
      </c>
      <c r="B115" s="2194" t="s">
        <v>463</v>
      </c>
      <c r="C115" s="2195" t="s">
        <v>1553</v>
      </c>
      <c r="D115" s="2195" t="s">
        <v>1562</v>
      </c>
      <c r="E115" s="2196" t="s">
        <v>59</v>
      </c>
      <c r="F115" s="2197" t="s">
        <v>59</v>
      </c>
      <c r="G115" s="2198" t="s">
        <v>1562</v>
      </c>
      <c r="H115" s="2195"/>
      <c r="I115" s="1004">
        <v>1110</v>
      </c>
      <c r="J115" s="2195"/>
      <c r="K115" s="1885">
        <v>1</v>
      </c>
      <c r="L115" s="1886">
        <v>0</v>
      </c>
      <c r="M115" s="1886">
        <v>1</v>
      </c>
      <c r="N115" s="3523">
        <v>0</v>
      </c>
      <c r="O115" s="1887">
        <v>0</v>
      </c>
      <c r="P115" s="1888">
        <v>0</v>
      </c>
      <c r="Q115" s="3583">
        <v>0</v>
      </c>
      <c r="R115" s="3577"/>
      <c r="S115" s="206">
        <f t="shared" si="7"/>
        <v>2</v>
      </c>
      <c r="T115" s="206">
        <f t="shared" si="8"/>
        <v>2</v>
      </c>
      <c r="U115" s="460" t="s">
        <v>564</v>
      </c>
      <c r="V115" s="143" t="s">
        <v>304</v>
      </c>
      <c r="W115" s="461" t="s">
        <v>565</v>
      </c>
      <c r="X115" s="462"/>
      <c r="Y115" s="463" t="s">
        <v>567</v>
      </c>
      <c r="Z115" s="143" t="s">
        <v>304</v>
      </c>
      <c r="AA115" s="765" t="s">
        <v>564</v>
      </c>
      <c r="AB115" s="166"/>
      <c r="AC115" s="166" t="s">
        <v>1511</v>
      </c>
      <c r="AD115" s="166"/>
      <c r="AE115" s="143" t="s">
        <v>304</v>
      </c>
      <c r="AF115" s="2134" t="s">
        <v>569</v>
      </c>
      <c r="AG115" s="145"/>
      <c r="AH115" s="145"/>
      <c r="AI115" s="145"/>
      <c r="AJ115" s="1891" t="s">
        <v>63</v>
      </c>
      <c r="AK115" s="1996" t="s">
        <v>486</v>
      </c>
      <c r="AL115" s="143" t="s">
        <v>63</v>
      </c>
      <c r="AM115" s="2199" t="str">
        <f t="shared" si="5"/>
        <v>Nej</v>
      </c>
      <c r="AN115" s="143" t="s">
        <v>63</v>
      </c>
      <c r="AO115" s="2200" t="str">
        <f>IF(Q115=0,"Nej","")</f>
        <v>Nej</v>
      </c>
      <c r="AP115" s="143" t="s">
        <v>63</v>
      </c>
      <c r="AQ115" s="3457"/>
      <c r="AR115" s="1891" t="s">
        <v>63</v>
      </c>
      <c r="AS115" s="2201"/>
      <c r="AT115" s="2202"/>
      <c r="AU115" s="2203"/>
      <c r="AV115" s="2204"/>
      <c r="AW115" s="2204"/>
      <c r="AX115" s="2205"/>
      <c r="AY115" s="2206" t="s">
        <v>1553</v>
      </c>
      <c r="AZ115" s="2207" t="s">
        <v>1559</v>
      </c>
      <c r="BA115" s="2208"/>
      <c r="BB115" s="2209"/>
      <c r="BC115" s="2210"/>
      <c r="BD115" s="2210"/>
      <c r="BE115" s="2210"/>
      <c r="BF115" s="2210"/>
      <c r="BG115" s="2210"/>
      <c r="BH115" s="2210"/>
      <c r="BI115" s="2210"/>
      <c r="BJ115" s="2210"/>
      <c r="BK115" s="2211"/>
      <c r="BL115" s="1014" t="s">
        <v>486</v>
      </c>
      <c r="BM115" s="2210" t="s">
        <v>2460</v>
      </c>
      <c r="BN115" s="2212" t="s">
        <v>3314</v>
      </c>
      <c r="BO115" s="2211"/>
    </row>
    <row r="116" spans="1:67" s="17" customFormat="1" ht="12" customHeight="1">
      <c r="A116" s="2213">
        <v>109</v>
      </c>
      <c r="B116" s="2214" t="s">
        <v>463</v>
      </c>
      <c r="C116" s="2215" t="s">
        <v>1553</v>
      </c>
      <c r="D116" s="2215" t="s">
        <v>2503</v>
      </c>
      <c r="E116" s="2216" t="s">
        <v>59</v>
      </c>
      <c r="F116" s="2217" t="s">
        <v>59</v>
      </c>
      <c r="G116" s="2218" t="s">
        <v>2503</v>
      </c>
      <c r="H116" s="2219"/>
      <c r="I116" s="1023">
        <v>1110</v>
      </c>
      <c r="J116" s="2219"/>
      <c r="K116" s="774">
        <v>8</v>
      </c>
      <c r="L116" s="220">
        <v>4</v>
      </c>
      <c r="M116" s="221">
        <v>4</v>
      </c>
      <c r="N116" s="1844">
        <v>0</v>
      </c>
      <c r="O116" s="222">
        <v>0</v>
      </c>
      <c r="P116" s="223">
        <v>0</v>
      </c>
      <c r="Q116" s="3546">
        <v>1</v>
      </c>
      <c r="R116" s="3566"/>
      <c r="S116" s="224">
        <f t="shared" si="7"/>
        <v>17</v>
      </c>
      <c r="T116" s="224">
        <f t="shared" si="8"/>
        <v>17</v>
      </c>
      <c r="U116" s="893" t="s">
        <v>1554</v>
      </c>
      <c r="V116" s="225" t="s">
        <v>304</v>
      </c>
      <c r="W116" s="226" t="s">
        <v>1555</v>
      </c>
      <c r="X116" s="226" t="s">
        <v>1486</v>
      </c>
      <c r="Y116" s="226"/>
      <c r="Z116" s="225" t="s">
        <v>304</v>
      </c>
      <c r="AA116" s="226" t="s">
        <v>1556</v>
      </c>
      <c r="AB116" s="226" t="s">
        <v>1557</v>
      </c>
      <c r="AC116" s="226" t="s">
        <v>1558</v>
      </c>
      <c r="AD116" s="226"/>
      <c r="AE116" s="225" t="s">
        <v>304</v>
      </c>
      <c r="AF116" s="1904" t="s">
        <v>569</v>
      </c>
      <c r="AG116" s="1905"/>
      <c r="AH116" s="1905"/>
      <c r="AI116" s="1905"/>
      <c r="AJ116" s="1906" t="s">
        <v>63</v>
      </c>
      <c r="AK116" s="229" t="str">
        <f t="shared" ref="AK116:AK139" si="10">IF(O116=0,"Nej","")</f>
        <v>Nej</v>
      </c>
      <c r="AL116" s="225" t="s">
        <v>63</v>
      </c>
      <c r="AM116" s="15" t="str">
        <f t="shared" si="5"/>
        <v>Nej</v>
      </c>
      <c r="AN116" s="225" t="s">
        <v>63</v>
      </c>
      <c r="AO116" s="34" t="s">
        <v>1491</v>
      </c>
      <c r="AP116" s="225" t="s">
        <v>63</v>
      </c>
      <c r="AQ116" s="3458"/>
      <c r="AR116" s="1906" t="s">
        <v>63</v>
      </c>
      <c r="AS116" s="1025"/>
      <c r="AT116" s="1026"/>
      <c r="AU116" s="1015"/>
      <c r="AV116" s="1027"/>
      <c r="AW116" s="1027"/>
      <c r="AX116" s="1027"/>
      <c r="AY116" s="1028" t="s">
        <v>1560</v>
      </c>
      <c r="AZ116" s="2220" t="s">
        <v>1559</v>
      </c>
      <c r="BA116" s="1026"/>
      <c r="BB116" s="1031"/>
      <c r="BC116" s="1032"/>
      <c r="BD116" s="1032"/>
      <c r="BE116" s="1032"/>
      <c r="BF116" s="1032"/>
      <c r="BG116" s="1032"/>
      <c r="BH116" s="1032"/>
      <c r="BI116" s="1032"/>
      <c r="BJ116" s="1032"/>
      <c r="BK116" s="1028"/>
      <c r="BL116" s="1033" t="s">
        <v>641</v>
      </c>
      <c r="BM116" s="1032" t="s">
        <v>3440</v>
      </c>
      <c r="BN116" s="1032" t="s">
        <v>3456</v>
      </c>
      <c r="BO116" s="1028" t="s">
        <v>3442</v>
      </c>
    </row>
    <row r="117" spans="1:67" s="13" customFormat="1">
      <c r="A117" s="2221">
        <v>110</v>
      </c>
      <c r="B117" s="2222" t="s">
        <v>463</v>
      </c>
      <c r="C117" s="2215" t="s">
        <v>1553</v>
      </c>
      <c r="D117" s="2215" t="s">
        <v>2504</v>
      </c>
      <c r="E117" s="2223" t="s">
        <v>59</v>
      </c>
      <c r="F117" s="2224" t="s">
        <v>59</v>
      </c>
      <c r="G117" s="2218" t="s">
        <v>2504</v>
      </c>
      <c r="H117" s="2215"/>
      <c r="I117" s="2225"/>
      <c r="J117" s="2215"/>
      <c r="K117" s="1900">
        <v>4</v>
      </c>
      <c r="L117" s="1901">
        <v>2</v>
      </c>
      <c r="M117" s="1901">
        <v>2</v>
      </c>
      <c r="N117" s="3524">
        <v>0</v>
      </c>
      <c r="O117" s="1902">
        <v>0</v>
      </c>
      <c r="P117" s="1903">
        <v>0</v>
      </c>
      <c r="Q117" s="3584">
        <v>0</v>
      </c>
      <c r="R117" s="3578"/>
      <c r="S117" s="244">
        <f t="shared" si="7"/>
        <v>8</v>
      </c>
      <c r="T117" s="244">
        <f t="shared" si="8"/>
        <v>8</v>
      </c>
      <c r="U117" s="476" t="s">
        <v>1554</v>
      </c>
      <c r="V117" s="225" t="s">
        <v>304</v>
      </c>
      <c r="W117" s="477" t="s">
        <v>1555</v>
      </c>
      <c r="X117" s="478" t="s">
        <v>1486</v>
      </c>
      <c r="Y117" s="479" t="s">
        <v>1497</v>
      </c>
      <c r="Z117" s="225" t="s">
        <v>304</v>
      </c>
      <c r="AA117" s="20" t="s">
        <v>1556</v>
      </c>
      <c r="AB117" s="16" t="s">
        <v>1557</v>
      </c>
      <c r="AC117" s="16" t="s">
        <v>1558</v>
      </c>
      <c r="AD117" s="16"/>
      <c r="AE117" s="225" t="s">
        <v>304</v>
      </c>
      <c r="AF117" s="1919" t="s">
        <v>569</v>
      </c>
      <c r="AG117" s="128"/>
      <c r="AH117" s="128"/>
      <c r="AI117" s="128"/>
      <c r="AJ117" s="1906" t="s">
        <v>63</v>
      </c>
      <c r="AK117" s="2018" t="str">
        <f t="shared" si="10"/>
        <v>Nej</v>
      </c>
      <c r="AL117" s="225" t="s">
        <v>63</v>
      </c>
      <c r="AM117" s="2171" t="str">
        <f t="shared" si="5"/>
        <v>Nej</v>
      </c>
      <c r="AN117" s="225" t="s">
        <v>63</v>
      </c>
      <c r="AO117" s="2165" t="str">
        <f>IF(Q117=0,"Nej","")</f>
        <v>Nej</v>
      </c>
      <c r="AP117" s="225" t="s">
        <v>63</v>
      </c>
      <c r="AQ117" s="3458"/>
      <c r="AR117" s="1906" t="s">
        <v>63</v>
      </c>
      <c r="AS117" s="2226"/>
      <c r="AT117" s="2227"/>
      <c r="AU117" s="2228"/>
      <c r="AV117" s="2229"/>
      <c r="AW117" s="2229"/>
      <c r="AX117" s="2230"/>
      <c r="AY117" s="1860" t="s">
        <v>1560</v>
      </c>
      <c r="AZ117" s="2231" t="s">
        <v>1559</v>
      </c>
      <c r="BA117" s="2232"/>
      <c r="BB117" s="1045"/>
      <c r="BC117" s="2233"/>
      <c r="BD117" s="2233"/>
      <c r="BE117" s="2233"/>
      <c r="BF117" s="2233"/>
      <c r="BG117" s="2233"/>
      <c r="BH117" s="2233"/>
      <c r="BI117" s="2233"/>
      <c r="BJ117" s="2233"/>
      <c r="BK117" s="2234"/>
      <c r="BL117" s="1033" t="s">
        <v>641</v>
      </c>
      <c r="BM117" s="2233" t="s">
        <v>2460</v>
      </c>
      <c r="BN117" s="1046" t="s">
        <v>3314</v>
      </c>
      <c r="BO117" s="2234"/>
    </row>
    <row r="118" spans="1:67" s="13" customFormat="1">
      <c r="A118" s="2221">
        <v>111</v>
      </c>
      <c r="B118" s="2222" t="s">
        <v>463</v>
      </c>
      <c r="C118" s="2215" t="s">
        <v>1553</v>
      </c>
      <c r="D118" s="2215" t="s">
        <v>2505</v>
      </c>
      <c r="E118" s="2223" t="s">
        <v>59</v>
      </c>
      <c r="F118" s="2224" t="s">
        <v>59</v>
      </c>
      <c r="G118" s="2218" t="s">
        <v>2505</v>
      </c>
      <c r="H118" s="2215"/>
      <c r="I118" s="2225">
        <v>1110</v>
      </c>
      <c r="J118" s="2215"/>
      <c r="K118" s="1900">
        <v>8</v>
      </c>
      <c r="L118" s="1901">
        <v>4</v>
      </c>
      <c r="M118" s="1901">
        <v>4</v>
      </c>
      <c r="N118" s="3524">
        <v>0</v>
      </c>
      <c r="O118" s="1902">
        <v>0</v>
      </c>
      <c r="P118" s="1903">
        <v>0</v>
      </c>
      <c r="Q118" s="3584">
        <v>1</v>
      </c>
      <c r="R118" s="3578"/>
      <c r="S118" s="244">
        <f t="shared" si="7"/>
        <v>17</v>
      </c>
      <c r="T118" s="244">
        <f t="shared" si="8"/>
        <v>17</v>
      </c>
      <c r="U118" s="476" t="s">
        <v>1554</v>
      </c>
      <c r="V118" s="225" t="s">
        <v>304</v>
      </c>
      <c r="W118" s="477" t="s">
        <v>1555</v>
      </c>
      <c r="X118" s="478" t="s">
        <v>1486</v>
      </c>
      <c r="Y118" s="479" t="s">
        <v>1487</v>
      </c>
      <c r="Z118" s="225" t="s">
        <v>304</v>
      </c>
      <c r="AA118" s="20" t="s">
        <v>1556</v>
      </c>
      <c r="AB118" s="16" t="s">
        <v>1557</v>
      </c>
      <c r="AC118" s="16" t="s">
        <v>1558</v>
      </c>
      <c r="AD118" s="16"/>
      <c r="AE118" s="225" t="s">
        <v>304</v>
      </c>
      <c r="AF118" s="1919" t="s">
        <v>569</v>
      </c>
      <c r="AG118" s="128"/>
      <c r="AH118" s="128"/>
      <c r="AI118" s="128"/>
      <c r="AJ118" s="1906" t="s">
        <v>63</v>
      </c>
      <c r="AK118" s="2018" t="str">
        <f t="shared" si="10"/>
        <v>Nej</v>
      </c>
      <c r="AL118" s="225" t="s">
        <v>63</v>
      </c>
      <c r="AM118" s="2171" t="str">
        <f t="shared" si="5"/>
        <v>Nej</v>
      </c>
      <c r="AN118" s="225" t="s">
        <v>63</v>
      </c>
      <c r="AO118" s="2165" t="s">
        <v>2462</v>
      </c>
      <c r="AP118" s="225" t="s">
        <v>63</v>
      </c>
      <c r="AQ118" s="3458"/>
      <c r="AR118" s="1906" t="s">
        <v>63</v>
      </c>
      <c r="AS118" s="2226"/>
      <c r="AT118" s="2227"/>
      <c r="AU118" s="2228"/>
      <c r="AV118" s="2229"/>
      <c r="AW118" s="2229"/>
      <c r="AX118" s="2230"/>
      <c r="AY118" s="1860" t="s">
        <v>1560</v>
      </c>
      <c r="AZ118" s="2231" t="s">
        <v>1559</v>
      </c>
      <c r="BA118" s="2232"/>
      <c r="BB118" s="1045"/>
      <c r="BC118" s="2233"/>
      <c r="BD118" s="2233"/>
      <c r="BE118" s="2233"/>
      <c r="BF118" s="2233"/>
      <c r="BG118" s="2233"/>
      <c r="BH118" s="2233"/>
      <c r="BI118" s="2233"/>
      <c r="BJ118" s="2233"/>
      <c r="BK118" s="2234"/>
      <c r="BL118" s="1033" t="s">
        <v>641</v>
      </c>
      <c r="BM118" s="2233" t="s">
        <v>2460</v>
      </c>
      <c r="BN118" s="1046" t="s">
        <v>3314</v>
      </c>
      <c r="BO118" s="2234"/>
    </row>
    <row r="119" spans="1:67" s="13" customFormat="1">
      <c r="A119" s="2235">
        <v>112</v>
      </c>
      <c r="B119" s="2236" t="s">
        <v>463</v>
      </c>
      <c r="C119" s="2236" t="s">
        <v>1553</v>
      </c>
      <c r="D119" s="2236" t="s">
        <v>1562</v>
      </c>
      <c r="E119" s="2237"/>
      <c r="F119" s="2238"/>
      <c r="G119" s="2239" t="s">
        <v>2506</v>
      </c>
      <c r="H119" s="2236"/>
      <c r="I119" s="2240"/>
      <c r="J119" s="2236"/>
      <c r="K119" s="1900">
        <v>1</v>
      </c>
      <c r="L119" s="1901">
        <v>0</v>
      </c>
      <c r="M119" s="1901">
        <v>1</v>
      </c>
      <c r="N119" s="3524">
        <v>0</v>
      </c>
      <c r="O119" s="1902">
        <v>0</v>
      </c>
      <c r="P119" s="1903">
        <v>0</v>
      </c>
      <c r="Q119" s="3584">
        <v>0</v>
      </c>
      <c r="R119" s="3578"/>
      <c r="S119" s="244">
        <f t="shared" si="7"/>
        <v>2</v>
      </c>
      <c r="T119" s="244">
        <f t="shared" si="8"/>
        <v>2</v>
      </c>
      <c r="U119" s="476" t="s">
        <v>564</v>
      </c>
      <c r="V119" s="225" t="s">
        <v>304</v>
      </c>
      <c r="W119" s="477" t="s">
        <v>565</v>
      </c>
      <c r="X119" s="478"/>
      <c r="Y119" s="479" t="s">
        <v>567</v>
      </c>
      <c r="Z119" s="225" t="s">
        <v>304</v>
      </c>
      <c r="AA119" s="20" t="s">
        <v>564</v>
      </c>
      <c r="AB119" s="16"/>
      <c r="AC119" s="16" t="s">
        <v>1511</v>
      </c>
      <c r="AD119" s="16"/>
      <c r="AE119" s="225" t="s">
        <v>304</v>
      </c>
      <c r="AF119" s="1919" t="s">
        <v>122</v>
      </c>
      <c r="AG119" s="128"/>
      <c r="AH119" s="128"/>
      <c r="AI119" s="128"/>
      <c r="AJ119" s="1906" t="s">
        <v>63</v>
      </c>
      <c r="AK119" s="2018" t="str">
        <f t="shared" si="10"/>
        <v>Nej</v>
      </c>
      <c r="AL119" s="225" t="s">
        <v>63</v>
      </c>
      <c r="AM119" s="2171" t="str">
        <f t="shared" si="5"/>
        <v>Nej</v>
      </c>
      <c r="AN119" s="225" t="s">
        <v>63</v>
      </c>
      <c r="AO119" s="2165" t="str">
        <f>IF(Q119=0,"Nej","")</f>
        <v>Nej</v>
      </c>
      <c r="AP119" s="225" t="s">
        <v>63</v>
      </c>
      <c r="AQ119" s="3458"/>
      <c r="AR119" s="1906" t="s">
        <v>63</v>
      </c>
      <c r="AS119" s="2226"/>
      <c r="AT119" s="2227"/>
      <c r="AU119" s="2228"/>
      <c r="AV119" s="2241" t="s">
        <v>379</v>
      </c>
      <c r="AW119" s="2241">
        <v>221611</v>
      </c>
      <c r="AX119" s="1037" t="s">
        <v>1565</v>
      </c>
      <c r="AY119" s="1860" t="s">
        <v>1566</v>
      </c>
      <c r="AZ119" s="2242" t="s">
        <v>1559</v>
      </c>
      <c r="BA119" s="2232"/>
      <c r="BB119" s="1045"/>
      <c r="BC119" s="1046"/>
      <c r="BD119" s="1046"/>
      <c r="BE119" s="1046" t="s">
        <v>59</v>
      </c>
      <c r="BF119" s="1046"/>
      <c r="BG119" s="1046"/>
      <c r="BH119" s="1046"/>
      <c r="BI119" s="1046"/>
      <c r="BJ119" s="1046"/>
      <c r="BK119" s="1047"/>
      <c r="BL119" s="1033" t="s">
        <v>486</v>
      </c>
      <c r="BM119" s="1046" t="s">
        <v>2460</v>
      </c>
      <c r="BN119" s="1046" t="s">
        <v>499</v>
      </c>
      <c r="BO119" s="1047"/>
    </row>
    <row r="120" spans="1:67" s="13" customFormat="1">
      <c r="A120" s="2235">
        <v>113</v>
      </c>
      <c r="B120" s="2236" t="s">
        <v>463</v>
      </c>
      <c r="C120" s="2236" t="s">
        <v>1553</v>
      </c>
      <c r="D120" s="2236" t="s">
        <v>2504</v>
      </c>
      <c r="E120" s="2237"/>
      <c r="F120" s="2238"/>
      <c r="G120" s="2239" t="s">
        <v>2507</v>
      </c>
      <c r="H120" s="2236"/>
      <c r="I120" s="2240"/>
      <c r="J120" s="2236"/>
      <c r="K120" s="1900">
        <v>4</v>
      </c>
      <c r="L120" s="1901">
        <v>2</v>
      </c>
      <c r="M120" s="1901">
        <v>2</v>
      </c>
      <c r="N120" s="3524">
        <v>0</v>
      </c>
      <c r="O120" s="1902">
        <v>0</v>
      </c>
      <c r="P120" s="1903">
        <v>0</v>
      </c>
      <c r="Q120" s="3584">
        <v>0</v>
      </c>
      <c r="R120" s="3578"/>
      <c r="S120" s="244">
        <f t="shared" si="7"/>
        <v>8</v>
      </c>
      <c r="T120" s="244">
        <f t="shared" si="8"/>
        <v>8</v>
      </c>
      <c r="U120" s="476" t="s">
        <v>1554</v>
      </c>
      <c r="V120" s="225" t="s">
        <v>304</v>
      </c>
      <c r="W120" s="477" t="s">
        <v>1555</v>
      </c>
      <c r="X120" s="478" t="s">
        <v>1486</v>
      </c>
      <c r="Y120" s="479" t="s">
        <v>1497</v>
      </c>
      <c r="Z120" s="225" t="s">
        <v>304</v>
      </c>
      <c r="AA120" s="20" t="s">
        <v>1556</v>
      </c>
      <c r="AB120" s="16" t="s">
        <v>1557</v>
      </c>
      <c r="AC120" s="16" t="s">
        <v>1568</v>
      </c>
      <c r="AD120" s="16"/>
      <c r="AE120" s="225" t="s">
        <v>304</v>
      </c>
      <c r="AF120" s="1919" t="s">
        <v>122</v>
      </c>
      <c r="AG120" s="128"/>
      <c r="AH120" s="128"/>
      <c r="AI120" s="128"/>
      <c r="AJ120" s="1906" t="s">
        <v>63</v>
      </c>
      <c r="AK120" s="2018" t="str">
        <f t="shared" si="10"/>
        <v>Nej</v>
      </c>
      <c r="AL120" s="225" t="s">
        <v>63</v>
      </c>
      <c r="AM120" s="2171" t="str">
        <f t="shared" si="5"/>
        <v>Nej</v>
      </c>
      <c r="AN120" s="225" t="s">
        <v>63</v>
      </c>
      <c r="AO120" s="2165" t="str">
        <f>IF(Q120=0,"Nej","")</f>
        <v>Nej</v>
      </c>
      <c r="AP120" s="225" t="s">
        <v>63</v>
      </c>
      <c r="AQ120" s="3458"/>
      <c r="AR120" s="1906" t="s">
        <v>63</v>
      </c>
      <c r="AS120" s="2226"/>
      <c r="AT120" s="2227"/>
      <c r="AU120" s="2228"/>
      <c r="AV120" s="2241" t="s">
        <v>379</v>
      </c>
      <c r="AW120" s="2241">
        <v>221611</v>
      </c>
      <c r="AX120" s="1037" t="s">
        <v>1565</v>
      </c>
      <c r="AY120" s="1860" t="s">
        <v>1566</v>
      </c>
      <c r="AZ120" s="2243" t="s">
        <v>1559</v>
      </c>
      <c r="BA120" s="2232"/>
      <c r="BB120" s="1045"/>
      <c r="BC120" s="1046"/>
      <c r="BD120" s="1046"/>
      <c r="BE120" s="1046" t="s">
        <v>59</v>
      </c>
      <c r="BF120" s="1046"/>
      <c r="BG120" s="1046"/>
      <c r="BH120" s="1046"/>
      <c r="BI120" s="1046"/>
      <c r="BJ120" s="1046"/>
      <c r="BK120" s="1047"/>
      <c r="BL120" s="1033" t="s">
        <v>641</v>
      </c>
      <c r="BM120" s="1046" t="s">
        <v>2460</v>
      </c>
      <c r="BN120" s="1046" t="s">
        <v>499</v>
      </c>
      <c r="BO120" s="1047"/>
    </row>
    <row r="121" spans="1:67" s="13" customFormat="1">
      <c r="A121" s="2235">
        <v>114</v>
      </c>
      <c r="B121" s="2236" t="s">
        <v>463</v>
      </c>
      <c r="C121" s="2236" t="s">
        <v>1553</v>
      </c>
      <c r="D121" s="2236" t="s">
        <v>2505</v>
      </c>
      <c r="E121" s="2237"/>
      <c r="F121" s="2238"/>
      <c r="G121" s="2239" t="s">
        <v>2508</v>
      </c>
      <c r="H121" s="2236"/>
      <c r="I121" s="2225"/>
      <c r="J121" s="2236"/>
      <c r="K121" s="1900">
        <v>8</v>
      </c>
      <c r="L121" s="1901">
        <v>4</v>
      </c>
      <c r="M121" s="1901">
        <v>4</v>
      </c>
      <c r="N121" s="3524">
        <v>0</v>
      </c>
      <c r="O121" s="1902">
        <v>0</v>
      </c>
      <c r="P121" s="1903">
        <v>0</v>
      </c>
      <c r="Q121" s="3584">
        <v>1</v>
      </c>
      <c r="R121" s="3578"/>
      <c r="S121" s="244">
        <f t="shared" si="7"/>
        <v>17</v>
      </c>
      <c r="T121" s="244">
        <f t="shared" si="8"/>
        <v>17</v>
      </c>
      <c r="U121" s="476" t="s">
        <v>1554</v>
      </c>
      <c r="V121" s="225" t="s">
        <v>304</v>
      </c>
      <c r="W121" s="477" t="s">
        <v>1555</v>
      </c>
      <c r="X121" s="478" t="s">
        <v>1486</v>
      </c>
      <c r="Y121" s="479" t="s">
        <v>1487</v>
      </c>
      <c r="Z121" s="225" t="s">
        <v>304</v>
      </c>
      <c r="AA121" s="20" t="s">
        <v>1556</v>
      </c>
      <c r="AB121" s="16" t="s">
        <v>1557</v>
      </c>
      <c r="AC121" s="16" t="s">
        <v>1568</v>
      </c>
      <c r="AD121" s="16"/>
      <c r="AE121" s="225" t="s">
        <v>304</v>
      </c>
      <c r="AF121" s="1919" t="s">
        <v>122</v>
      </c>
      <c r="AG121" s="128"/>
      <c r="AH121" s="128"/>
      <c r="AI121" s="128"/>
      <c r="AJ121" s="1906" t="s">
        <v>63</v>
      </c>
      <c r="AK121" s="2018" t="str">
        <f t="shared" si="10"/>
        <v>Nej</v>
      </c>
      <c r="AL121" s="225" t="s">
        <v>63</v>
      </c>
      <c r="AM121" s="2171" t="str">
        <f t="shared" si="5"/>
        <v>Nej</v>
      </c>
      <c r="AN121" s="225" t="s">
        <v>63</v>
      </c>
      <c r="AO121" s="2165" t="s">
        <v>2462</v>
      </c>
      <c r="AP121" s="225" t="s">
        <v>63</v>
      </c>
      <c r="AQ121" s="3458"/>
      <c r="AR121" s="1906" t="s">
        <v>63</v>
      </c>
      <c r="AS121" s="2226"/>
      <c r="AT121" s="2227"/>
      <c r="AU121" s="2228"/>
      <c r="AV121" s="2241" t="s">
        <v>379</v>
      </c>
      <c r="AW121" s="2241">
        <v>221611</v>
      </c>
      <c r="AX121" s="1037" t="s">
        <v>1565</v>
      </c>
      <c r="AY121" s="1860" t="s">
        <v>1566</v>
      </c>
      <c r="AZ121" s="2243" t="s">
        <v>1559</v>
      </c>
      <c r="BA121" s="2232"/>
      <c r="BB121" s="1045"/>
      <c r="BC121" s="1046"/>
      <c r="BD121" s="1046"/>
      <c r="BE121" s="1046" t="s">
        <v>59</v>
      </c>
      <c r="BF121" s="1046"/>
      <c r="BG121" s="1046"/>
      <c r="BH121" s="1046"/>
      <c r="BI121" s="1046"/>
      <c r="BJ121" s="1046"/>
      <c r="BK121" s="1047"/>
      <c r="BL121" s="1033" t="s">
        <v>641</v>
      </c>
      <c r="BM121" s="1046" t="s">
        <v>2460</v>
      </c>
      <c r="BN121" s="1046" t="s">
        <v>499</v>
      </c>
      <c r="BO121" s="1047"/>
    </row>
    <row r="122" spans="1:67" s="13" customFormat="1">
      <c r="A122" s="2235">
        <v>115</v>
      </c>
      <c r="B122" s="2236" t="s">
        <v>463</v>
      </c>
      <c r="C122" s="2236" t="s">
        <v>1553</v>
      </c>
      <c r="D122" s="2236" t="s">
        <v>1562</v>
      </c>
      <c r="E122" s="2237"/>
      <c r="F122" s="2238"/>
      <c r="G122" s="2239" t="s">
        <v>2509</v>
      </c>
      <c r="H122" s="2236"/>
      <c r="I122" s="2240"/>
      <c r="J122" s="2236"/>
      <c r="K122" s="1900">
        <v>1</v>
      </c>
      <c r="L122" s="1901">
        <v>0</v>
      </c>
      <c r="M122" s="1901">
        <v>1</v>
      </c>
      <c r="N122" s="3524">
        <v>0</v>
      </c>
      <c r="O122" s="1902">
        <v>0</v>
      </c>
      <c r="P122" s="1903">
        <v>0</v>
      </c>
      <c r="Q122" s="3584">
        <v>0</v>
      </c>
      <c r="R122" s="3578"/>
      <c r="S122" s="244">
        <f t="shared" si="7"/>
        <v>2</v>
      </c>
      <c r="T122" s="244">
        <f t="shared" si="8"/>
        <v>2</v>
      </c>
      <c r="U122" s="476" t="s">
        <v>564</v>
      </c>
      <c r="V122" s="225" t="s">
        <v>304</v>
      </c>
      <c r="W122" s="477" t="s">
        <v>565</v>
      </c>
      <c r="X122" s="478"/>
      <c r="Y122" s="479" t="s">
        <v>567</v>
      </c>
      <c r="Z122" s="225" t="s">
        <v>304</v>
      </c>
      <c r="AA122" s="20" t="s">
        <v>564</v>
      </c>
      <c r="AB122" s="16"/>
      <c r="AC122" s="16" t="s">
        <v>1511</v>
      </c>
      <c r="AD122" s="16"/>
      <c r="AE122" s="225" t="s">
        <v>304</v>
      </c>
      <c r="AF122" s="1919" t="s">
        <v>122</v>
      </c>
      <c r="AG122" s="128"/>
      <c r="AH122" s="128"/>
      <c r="AI122" s="128"/>
      <c r="AJ122" s="1906" t="s">
        <v>63</v>
      </c>
      <c r="AK122" s="2018" t="str">
        <f t="shared" si="10"/>
        <v>Nej</v>
      </c>
      <c r="AL122" s="225" t="s">
        <v>63</v>
      </c>
      <c r="AM122" s="2171" t="str">
        <f t="shared" si="5"/>
        <v>Nej</v>
      </c>
      <c r="AN122" s="225" t="s">
        <v>63</v>
      </c>
      <c r="AO122" s="2165" t="str">
        <f>IF(Q122=0,"Nej","")</f>
        <v>Nej</v>
      </c>
      <c r="AP122" s="225" t="s">
        <v>63</v>
      </c>
      <c r="AQ122" s="3458"/>
      <c r="AR122" s="1906" t="s">
        <v>63</v>
      </c>
      <c r="AS122" s="2226"/>
      <c r="AT122" s="2227"/>
      <c r="AU122" s="2228"/>
      <c r="AV122" s="2241"/>
      <c r="AW122" s="2241">
        <v>221612</v>
      </c>
      <c r="AX122" s="1037" t="s">
        <v>2510</v>
      </c>
      <c r="AY122" s="1860" t="s">
        <v>2511</v>
      </c>
      <c r="AZ122" s="2244" t="s">
        <v>1559</v>
      </c>
      <c r="BA122" s="2232"/>
      <c r="BB122" s="1045"/>
      <c r="BC122" s="1046"/>
      <c r="BD122" s="1046"/>
      <c r="BE122" s="1046"/>
      <c r="BF122" s="1046"/>
      <c r="BG122" s="1046"/>
      <c r="BH122" s="1046"/>
      <c r="BI122" s="1046"/>
      <c r="BJ122" s="1046"/>
      <c r="BK122" s="1047"/>
      <c r="BL122" s="1033" t="s">
        <v>486</v>
      </c>
      <c r="BM122" s="1046" t="s">
        <v>3363</v>
      </c>
      <c r="BN122" s="1046" t="s">
        <v>3456</v>
      </c>
      <c r="BO122" s="1047"/>
    </row>
    <row r="123" spans="1:67" s="13" customFormat="1">
      <c r="A123" s="2235">
        <v>116</v>
      </c>
      <c r="B123" s="2236" t="s">
        <v>463</v>
      </c>
      <c r="C123" s="2236" t="s">
        <v>1553</v>
      </c>
      <c r="D123" s="2236" t="s">
        <v>1562</v>
      </c>
      <c r="E123" s="2237"/>
      <c r="F123" s="2238"/>
      <c r="G123" s="2239" t="s">
        <v>1578</v>
      </c>
      <c r="H123" s="2236"/>
      <c r="I123" s="2240"/>
      <c r="J123" s="2236"/>
      <c r="K123" s="1900">
        <v>1</v>
      </c>
      <c r="L123" s="1901">
        <v>0</v>
      </c>
      <c r="M123" s="1901">
        <v>1</v>
      </c>
      <c r="N123" s="3524">
        <v>0</v>
      </c>
      <c r="O123" s="1902">
        <v>0</v>
      </c>
      <c r="P123" s="1903">
        <v>0</v>
      </c>
      <c r="Q123" s="3584">
        <v>0</v>
      </c>
      <c r="R123" s="3578"/>
      <c r="S123" s="244">
        <f t="shared" si="7"/>
        <v>2</v>
      </c>
      <c r="T123" s="244">
        <f t="shared" si="8"/>
        <v>2</v>
      </c>
      <c r="U123" s="476" t="s">
        <v>564</v>
      </c>
      <c r="V123" s="225" t="s">
        <v>304</v>
      </c>
      <c r="W123" s="477" t="s">
        <v>565</v>
      </c>
      <c r="X123" s="478"/>
      <c r="Y123" s="479" t="s">
        <v>567</v>
      </c>
      <c r="Z123" s="225" t="s">
        <v>304</v>
      </c>
      <c r="AA123" s="20" t="s">
        <v>564</v>
      </c>
      <c r="AB123" s="16"/>
      <c r="AC123" s="16" t="s">
        <v>1511</v>
      </c>
      <c r="AD123" s="16"/>
      <c r="AE123" s="225" t="s">
        <v>304</v>
      </c>
      <c r="AF123" s="1919" t="s">
        <v>122</v>
      </c>
      <c r="AG123" s="128"/>
      <c r="AH123" s="128"/>
      <c r="AI123" s="128"/>
      <c r="AJ123" s="1906" t="s">
        <v>63</v>
      </c>
      <c r="AK123" s="2018" t="str">
        <f t="shared" si="10"/>
        <v>Nej</v>
      </c>
      <c r="AL123" s="225" t="s">
        <v>63</v>
      </c>
      <c r="AM123" s="2171" t="str">
        <f t="shared" si="5"/>
        <v>Nej</v>
      </c>
      <c r="AN123" s="225" t="s">
        <v>63</v>
      </c>
      <c r="AO123" s="2165" t="str">
        <f>IF(Q123=0,"Nej","")</f>
        <v>Nej</v>
      </c>
      <c r="AP123" s="225" t="s">
        <v>63</v>
      </c>
      <c r="AQ123" s="3458"/>
      <c r="AR123" s="1906" t="s">
        <v>63</v>
      </c>
      <c r="AS123" s="2226"/>
      <c r="AT123" s="2227"/>
      <c r="AU123" s="2228"/>
      <c r="AV123" s="2241" t="s">
        <v>379</v>
      </c>
      <c r="AW123" s="2241">
        <v>222389</v>
      </c>
      <c r="AX123" s="1037" t="s">
        <v>1574</v>
      </c>
      <c r="AY123" s="1860" t="s">
        <v>1575</v>
      </c>
      <c r="AZ123" s="2244" t="s">
        <v>1559</v>
      </c>
      <c r="BA123" s="2232"/>
      <c r="BB123" s="1045"/>
      <c r="BC123" s="1046" t="s">
        <v>59</v>
      </c>
      <c r="BD123" s="1046"/>
      <c r="BE123" s="1046" t="s">
        <v>59</v>
      </c>
      <c r="BF123" s="1046"/>
      <c r="BG123" s="1046"/>
      <c r="BH123" s="1046"/>
      <c r="BI123" s="1046"/>
      <c r="BJ123" s="1046"/>
      <c r="BK123" s="1047"/>
      <c r="BL123" s="1033" t="s">
        <v>486</v>
      </c>
      <c r="BM123" s="1046" t="s">
        <v>2460</v>
      </c>
      <c r="BN123" s="1046" t="s">
        <v>3314</v>
      </c>
      <c r="BO123" s="1047"/>
    </row>
    <row r="124" spans="1:67" s="13" customFormat="1">
      <c r="A124" s="2235">
        <v>117</v>
      </c>
      <c r="B124" s="2236" t="s">
        <v>463</v>
      </c>
      <c r="C124" s="2236" t="s">
        <v>1553</v>
      </c>
      <c r="D124" s="2236" t="s">
        <v>2504</v>
      </c>
      <c r="E124" s="2237"/>
      <c r="F124" s="2238"/>
      <c r="G124" s="2239" t="s">
        <v>1576</v>
      </c>
      <c r="H124" s="2236"/>
      <c r="I124" s="2240"/>
      <c r="J124" s="2236"/>
      <c r="K124" s="1900">
        <v>4</v>
      </c>
      <c r="L124" s="1901">
        <v>2</v>
      </c>
      <c r="M124" s="1901">
        <v>2</v>
      </c>
      <c r="N124" s="3524">
        <v>0</v>
      </c>
      <c r="O124" s="1902">
        <v>0</v>
      </c>
      <c r="P124" s="1903">
        <v>0</v>
      </c>
      <c r="Q124" s="3584">
        <v>0</v>
      </c>
      <c r="R124" s="3578"/>
      <c r="S124" s="244">
        <f t="shared" si="7"/>
        <v>8</v>
      </c>
      <c r="T124" s="244">
        <f t="shared" si="8"/>
        <v>8</v>
      </c>
      <c r="U124" s="476" t="s">
        <v>1554</v>
      </c>
      <c r="V124" s="225" t="s">
        <v>304</v>
      </c>
      <c r="W124" s="477" t="s">
        <v>1555</v>
      </c>
      <c r="X124" s="478" t="s">
        <v>1486</v>
      </c>
      <c r="Y124" s="479" t="s">
        <v>1497</v>
      </c>
      <c r="Z124" s="225" t="s">
        <v>304</v>
      </c>
      <c r="AA124" s="20" t="s">
        <v>1556</v>
      </c>
      <c r="AB124" s="16" t="s">
        <v>1557</v>
      </c>
      <c r="AC124" s="16" t="s">
        <v>1568</v>
      </c>
      <c r="AD124" s="16"/>
      <c r="AE124" s="225" t="s">
        <v>304</v>
      </c>
      <c r="AF124" s="1919" t="s">
        <v>122</v>
      </c>
      <c r="AG124" s="128"/>
      <c r="AH124" s="128"/>
      <c r="AI124" s="128"/>
      <c r="AJ124" s="1906" t="s">
        <v>63</v>
      </c>
      <c r="AK124" s="2018" t="str">
        <f t="shared" si="10"/>
        <v>Nej</v>
      </c>
      <c r="AL124" s="225" t="s">
        <v>63</v>
      </c>
      <c r="AM124" s="2171" t="str">
        <f t="shared" si="5"/>
        <v>Nej</v>
      </c>
      <c r="AN124" s="225" t="s">
        <v>63</v>
      </c>
      <c r="AO124" s="2165" t="str">
        <f>IF(Q124=0,"Nej","")</f>
        <v>Nej</v>
      </c>
      <c r="AP124" s="225" t="s">
        <v>63</v>
      </c>
      <c r="AQ124" s="3458"/>
      <c r="AR124" s="1906" t="s">
        <v>63</v>
      </c>
      <c r="AS124" s="2226"/>
      <c r="AT124" s="2227"/>
      <c r="AU124" s="2228"/>
      <c r="AV124" s="2241" t="s">
        <v>379</v>
      </c>
      <c r="AW124" s="2241">
        <v>222389</v>
      </c>
      <c r="AX124" s="1037" t="s">
        <v>1574</v>
      </c>
      <c r="AY124" s="1860" t="s">
        <v>1575</v>
      </c>
      <c r="AZ124" s="2244" t="s">
        <v>1559</v>
      </c>
      <c r="BA124" s="2232"/>
      <c r="BB124" s="1045"/>
      <c r="BC124" s="1046" t="s">
        <v>59</v>
      </c>
      <c r="BD124" s="1046"/>
      <c r="BE124" s="1046" t="s">
        <v>59</v>
      </c>
      <c r="BF124" s="1046"/>
      <c r="BG124" s="1046"/>
      <c r="BH124" s="1046"/>
      <c r="BI124" s="1046"/>
      <c r="BJ124" s="1046"/>
      <c r="BK124" s="1047"/>
      <c r="BL124" s="1033" t="s">
        <v>641</v>
      </c>
      <c r="BM124" s="1046" t="s">
        <v>2460</v>
      </c>
      <c r="BN124" s="1046" t="s">
        <v>3314</v>
      </c>
      <c r="BO124" s="1047"/>
    </row>
    <row r="125" spans="1:67" s="13" customFormat="1">
      <c r="A125" s="2235">
        <v>118</v>
      </c>
      <c r="B125" s="2236" t="s">
        <v>463</v>
      </c>
      <c r="C125" s="2236" t="s">
        <v>1553</v>
      </c>
      <c r="D125" s="2236" t="s">
        <v>2505</v>
      </c>
      <c r="E125" s="2237"/>
      <c r="F125" s="2238"/>
      <c r="G125" s="2239" t="s">
        <v>1570</v>
      </c>
      <c r="H125" s="2236"/>
      <c r="I125" s="2225"/>
      <c r="J125" s="2236"/>
      <c r="K125" s="1900">
        <v>8</v>
      </c>
      <c r="L125" s="1901">
        <v>4</v>
      </c>
      <c r="M125" s="1901">
        <v>4</v>
      </c>
      <c r="N125" s="3524">
        <v>0</v>
      </c>
      <c r="O125" s="1902">
        <v>0</v>
      </c>
      <c r="P125" s="1903">
        <v>0</v>
      </c>
      <c r="Q125" s="3584">
        <v>1</v>
      </c>
      <c r="R125" s="3578"/>
      <c r="S125" s="244">
        <f t="shared" si="7"/>
        <v>17</v>
      </c>
      <c r="T125" s="244">
        <f t="shared" si="8"/>
        <v>17</v>
      </c>
      <c r="U125" s="476" t="s">
        <v>1554</v>
      </c>
      <c r="V125" s="225" t="s">
        <v>304</v>
      </c>
      <c r="W125" s="477" t="s">
        <v>1555</v>
      </c>
      <c r="X125" s="478" t="s">
        <v>1486</v>
      </c>
      <c r="Y125" s="479" t="s">
        <v>1487</v>
      </c>
      <c r="Z125" s="225" t="s">
        <v>304</v>
      </c>
      <c r="AA125" s="20" t="s">
        <v>1556</v>
      </c>
      <c r="AB125" s="16" t="s">
        <v>1557</v>
      </c>
      <c r="AC125" s="16" t="s">
        <v>1564</v>
      </c>
      <c r="AD125" s="16"/>
      <c r="AE125" s="225" t="s">
        <v>304</v>
      </c>
      <c r="AF125" s="1919" t="s">
        <v>122</v>
      </c>
      <c r="AG125" s="128"/>
      <c r="AH125" s="128"/>
      <c r="AI125" s="128"/>
      <c r="AJ125" s="1906" t="s">
        <v>63</v>
      </c>
      <c r="AK125" s="2018" t="str">
        <f t="shared" si="10"/>
        <v>Nej</v>
      </c>
      <c r="AL125" s="225" t="s">
        <v>63</v>
      </c>
      <c r="AM125" s="2171" t="str">
        <f t="shared" si="5"/>
        <v>Nej</v>
      </c>
      <c r="AN125" s="225" t="s">
        <v>63</v>
      </c>
      <c r="AO125" s="2165" t="s">
        <v>2462</v>
      </c>
      <c r="AP125" s="225" t="s">
        <v>63</v>
      </c>
      <c r="AQ125" s="3458"/>
      <c r="AR125" s="1906" t="s">
        <v>63</v>
      </c>
      <c r="AS125" s="2226"/>
      <c r="AT125" s="2227"/>
      <c r="AU125" s="2228"/>
      <c r="AV125" s="2241" t="s">
        <v>379</v>
      </c>
      <c r="AW125" s="2241">
        <v>222389</v>
      </c>
      <c r="AX125" s="1037" t="s">
        <v>1574</v>
      </c>
      <c r="AY125" s="1860" t="s">
        <v>1575</v>
      </c>
      <c r="AZ125" s="2244" t="s">
        <v>1559</v>
      </c>
      <c r="BA125" s="2232"/>
      <c r="BB125" s="1045"/>
      <c r="BC125" s="1046" t="s">
        <v>59</v>
      </c>
      <c r="BD125" s="1046"/>
      <c r="BE125" s="1046" t="s">
        <v>59</v>
      </c>
      <c r="BF125" s="1046"/>
      <c r="BG125" s="1046"/>
      <c r="BH125" s="1046"/>
      <c r="BI125" s="1046"/>
      <c r="BJ125" s="1046"/>
      <c r="BK125" s="1047"/>
      <c r="BL125" s="1033" t="s">
        <v>641</v>
      </c>
      <c r="BM125" s="1046" t="s">
        <v>2460</v>
      </c>
      <c r="BN125" s="1046" t="s">
        <v>3314</v>
      </c>
      <c r="BO125" s="1047"/>
    </row>
    <row r="126" spans="1:67" s="13" customFormat="1">
      <c r="A126" s="2235">
        <v>119</v>
      </c>
      <c r="B126" s="2236" t="s">
        <v>463</v>
      </c>
      <c r="C126" s="2236" t="s">
        <v>1553</v>
      </c>
      <c r="D126" s="2236" t="s">
        <v>1562</v>
      </c>
      <c r="E126" s="2237"/>
      <c r="F126" s="2238"/>
      <c r="G126" s="2239" t="s">
        <v>2512</v>
      </c>
      <c r="H126" s="2236"/>
      <c r="I126" s="2240"/>
      <c r="J126" s="2236"/>
      <c r="K126" s="1900">
        <v>1</v>
      </c>
      <c r="L126" s="1901">
        <v>0</v>
      </c>
      <c r="M126" s="1901">
        <v>1</v>
      </c>
      <c r="N126" s="3524">
        <v>0</v>
      </c>
      <c r="O126" s="1902">
        <v>0</v>
      </c>
      <c r="P126" s="1903">
        <v>0</v>
      </c>
      <c r="Q126" s="3584">
        <v>0</v>
      </c>
      <c r="R126" s="3578"/>
      <c r="S126" s="244">
        <f t="shared" si="7"/>
        <v>2</v>
      </c>
      <c r="T126" s="244">
        <f t="shared" si="8"/>
        <v>2</v>
      </c>
      <c r="U126" s="476" t="s">
        <v>564</v>
      </c>
      <c r="V126" s="225" t="s">
        <v>304</v>
      </c>
      <c r="W126" s="477" t="s">
        <v>565</v>
      </c>
      <c r="X126" s="478"/>
      <c r="Y126" s="479" t="s">
        <v>567</v>
      </c>
      <c r="Z126" s="225" t="s">
        <v>304</v>
      </c>
      <c r="AA126" s="20" t="s">
        <v>564</v>
      </c>
      <c r="AB126" s="16"/>
      <c r="AC126" s="16" t="s">
        <v>1511</v>
      </c>
      <c r="AD126" s="16"/>
      <c r="AE126" s="225" t="s">
        <v>304</v>
      </c>
      <c r="AF126" s="1919" t="s">
        <v>122</v>
      </c>
      <c r="AG126" s="128"/>
      <c r="AH126" s="128"/>
      <c r="AI126" s="128"/>
      <c r="AJ126" s="1906" t="s">
        <v>63</v>
      </c>
      <c r="AK126" s="2018" t="str">
        <f t="shared" si="10"/>
        <v>Nej</v>
      </c>
      <c r="AL126" s="225" t="s">
        <v>63</v>
      </c>
      <c r="AM126" s="2171" t="str">
        <f t="shared" si="5"/>
        <v>Nej</v>
      </c>
      <c r="AN126" s="225" t="s">
        <v>63</v>
      </c>
      <c r="AO126" s="2165" t="str">
        <f t="shared" ref="AO126:AO134" si="11">IF(Q126=0,"Nej","")</f>
        <v>Nej</v>
      </c>
      <c r="AP126" s="225" t="s">
        <v>63</v>
      </c>
      <c r="AQ126" s="3458"/>
      <c r="AR126" s="1906" t="s">
        <v>63</v>
      </c>
      <c r="AS126" s="2226"/>
      <c r="AT126" s="2227"/>
      <c r="AU126" s="2228"/>
      <c r="AV126" s="2241"/>
      <c r="AW126" s="2241">
        <v>302</v>
      </c>
      <c r="AX126" s="1037" t="s">
        <v>2513</v>
      </c>
      <c r="AY126" s="1860" t="s">
        <v>2514</v>
      </c>
      <c r="AZ126" s="2244" t="s">
        <v>1559</v>
      </c>
      <c r="BA126" s="2232"/>
      <c r="BB126" s="1045"/>
      <c r="BC126" s="1046"/>
      <c r="BD126" s="1046"/>
      <c r="BE126" s="1046"/>
      <c r="BF126" s="1046"/>
      <c r="BG126" s="1046"/>
      <c r="BH126" s="1046"/>
      <c r="BI126" s="1046"/>
      <c r="BJ126" s="1046"/>
      <c r="BK126" s="1047"/>
      <c r="BL126" s="1033" t="s">
        <v>486</v>
      </c>
      <c r="BM126" s="1046" t="s">
        <v>3363</v>
      </c>
      <c r="BN126" s="1046" t="s">
        <v>3456</v>
      </c>
      <c r="BO126" s="1047"/>
    </row>
    <row r="127" spans="1:67" s="13" customFormat="1">
      <c r="A127" s="2235">
        <v>120</v>
      </c>
      <c r="B127" s="2236" t="s">
        <v>463</v>
      </c>
      <c r="C127" s="2236" t="s">
        <v>1553</v>
      </c>
      <c r="D127" s="2236" t="s">
        <v>1562</v>
      </c>
      <c r="E127" s="2237"/>
      <c r="F127" s="2238"/>
      <c r="G127" s="2239" t="s">
        <v>2515</v>
      </c>
      <c r="H127" s="2236"/>
      <c r="I127" s="2240"/>
      <c r="J127" s="2236"/>
      <c r="K127" s="1900">
        <v>1</v>
      </c>
      <c r="L127" s="1901">
        <v>0</v>
      </c>
      <c r="M127" s="1901">
        <v>1</v>
      </c>
      <c r="N127" s="3524">
        <v>0</v>
      </c>
      <c r="O127" s="1902">
        <v>0</v>
      </c>
      <c r="P127" s="1903">
        <v>0</v>
      </c>
      <c r="Q127" s="3584">
        <v>0</v>
      </c>
      <c r="R127" s="3578"/>
      <c r="S127" s="244">
        <f t="shared" si="7"/>
        <v>2</v>
      </c>
      <c r="T127" s="244">
        <f t="shared" si="8"/>
        <v>2</v>
      </c>
      <c r="U127" s="476" t="s">
        <v>564</v>
      </c>
      <c r="V127" s="225" t="s">
        <v>304</v>
      </c>
      <c r="W127" s="477" t="s">
        <v>565</v>
      </c>
      <c r="X127" s="478"/>
      <c r="Y127" s="479" t="s">
        <v>567</v>
      </c>
      <c r="Z127" s="225" t="s">
        <v>304</v>
      </c>
      <c r="AA127" s="20" t="s">
        <v>564</v>
      </c>
      <c r="AB127" s="16"/>
      <c r="AC127" s="16" t="s">
        <v>1511</v>
      </c>
      <c r="AD127" s="16"/>
      <c r="AE127" s="225" t="s">
        <v>304</v>
      </c>
      <c r="AF127" s="1919" t="s">
        <v>1513</v>
      </c>
      <c r="AG127" s="128"/>
      <c r="AH127" s="128"/>
      <c r="AI127" s="128"/>
      <c r="AJ127" s="1906" t="s">
        <v>63</v>
      </c>
      <c r="AK127" s="2018" t="str">
        <f t="shared" si="10"/>
        <v>Nej</v>
      </c>
      <c r="AL127" s="225" t="s">
        <v>63</v>
      </c>
      <c r="AM127" s="2171" t="str">
        <f t="shared" si="5"/>
        <v>Nej</v>
      </c>
      <c r="AN127" s="225" t="s">
        <v>63</v>
      </c>
      <c r="AO127" s="2165" t="str">
        <f t="shared" si="11"/>
        <v>Nej</v>
      </c>
      <c r="AP127" s="225" t="s">
        <v>63</v>
      </c>
      <c r="AQ127" s="3458"/>
      <c r="AR127" s="1906" t="s">
        <v>63</v>
      </c>
      <c r="AS127" s="2226"/>
      <c r="AT127" s="2227"/>
      <c r="AU127" s="2228"/>
      <c r="AV127" s="2241"/>
      <c r="AW127" s="2241">
        <v>1005559</v>
      </c>
      <c r="AX127" s="1037" t="s">
        <v>2516</v>
      </c>
      <c r="AY127" s="1860" t="s">
        <v>1586</v>
      </c>
      <c r="AZ127" s="2242" t="s">
        <v>1559</v>
      </c>
      <c r="BA127" s="2232"/>
      <c r="BB127" s="1045"/>
      <c r="BC127" s="1046"/>
      <c r="BD127" s="1046"/>
      <c r="BE127" s="1046"/>
      <c r="BF127" s="1046"/>
      <c r="BG127" s="1046"/>
      <c r="BH127" s="1046"/>
      <c r="BI127" s="1046"/>
      <c r="BJ127" s="1046"/>
      <c r="BK127" s="1047"/>
      <c r="BL127" s="1033" t="s">
        <v>486</v>
      </c>
      <c r="BM127" s="1046" t="s">
        <v>2460</v>
      </c>
      <c r="BN127" s="1046" t="s">
        <v>3456</v>
      </c>
      <c r="BO127" s="1047"/>
    </row>
    <row r="128" spans="1:67" s="13" customFormat="1">
      <c r="A128" s="2235">
        <v>121</v>
      </c>
      <c r="B128" s="2236" t="s">
        <v>463</v>
      </c>
      <c r="C128" s="2236" t="s">
        <v>1553</v>
      </c>
      <c r="D128" s="2236" t="s">
        <v>1562</v>
      </c>
      <c r="E128" s="2237"/>
      <c r="F128" s="2238"/>
      <c r="G128" s="2239" t="s">
        <v>1579</v>
      </c>
      <c r="H128" s="2236"/>
      <c r="I128" s="2240"/>
      <c r="J128" s="2236"/>
      <c r="K128" s="1900">
        <v>1</v>
      </c>
      <c r="L128" s="1901">
        <v>0</v>
      </c>
      <c r="M128" s="1901">
        <v>1</v>
      </c>
      <c r="N128" s="3524">
        <v>0</v>
      </c>
      <c r="O128" s="1902">
        <v>0</v>
      </c>
      <c r="P128" s="1903">
        <v>0</v>
      </c>
      <c r="Q128" s="3584">
        <v>0</v>
      </c>
      <c r="R128" s="3578"/>
      <c r="S128" s="244">
        <f t="shared" si="7"/>
        <v>2</v>
      </c>
      <c r="T128" s="244">
        <f t="shared" si="8"/>
        <v>2</v>
      </c>
      <c r="U128" s="476" t="s">
        <v>564</v>
      </c>
      <c r="V128" s="225" t="s">
        <v>304</v>
      </c>
      <c r="W128" s="477" t="s">
        <v>565</v>
      </c>
      <c r="X128" s="478"/>
      <c r="Y128" s="479" t="s">
        <v>567</v>
      </c>
      <c r="Z128" s="225" t="s">
        <v>304</v>
      </c>
      <c r="AA128" s="20" t="s">
        <v>564</v>
      </c>
      <c r="AB128" s="16"/>
      <c r="AC128" s="16" t="s">
        <v>1511</v>
      </c>
      <c r="AD128" s="16"/>
      <c r="AE128" s="225" t="s">
        <v>304</v>
      </c>
      <c r="AF128" s="1919" t="s">
        <v>1581</v>
      </c>
      <c r="AG128" s="128"/>
      <c r="AH128" s="128"/>
      <c r="AI128" s="128"/>
      <c r="AJ128" s="1906" t="s">
        <v>63</v>
      </c>
      <c r="AK128" s="2018" t="str">
        <f t="shared" si="10"/>
        <v>Nej</v>
      </c>
      <c r="AL128" s="225" t="s">
        <v>63</v>
      </c>
      <c r="AM128" s="2171" t="str">
        <f t="shared" si="5"/>
        <v>Nej</v>
      </c>
      <c r="AN128" s="225" t="s">
        <v>63</v>
      </c>
      <c r="AO128" s="2165" t="str">
        <f t="shared" si="11"/>
        <v>Nej</v>
      </c>
      <c r="AP128" s="225" t="s">
        <v>63</v>
      </c>
      <c r="AQ128" s="3458"/>
      <c r="AR128" s="1906" t="s">
        <v>63</v>
      </c>
      <c r="AS128" s="2226"/>
      <c r="AT128" s="2227"/>
      <c r="AU128" s="2228" t="s">
        <v>2517</v>
      </c>
      <c r="AV128" s="2241" t="s">
        <v>647</v>
      </c>
      <c r="AW128" s="2241">
        <v>219564</v>
      </c>
      <c r="AX128" s="1037" t="s">
        <v>1582</v>
      </c>
      <c r="AY128" s="1860" t="s">
        <v>1583</v>
      </c>
      <c r="AZ128" s="2242" t="s">
        <v>1559</v>
      </c>
      <c r="BA128" s="2232"/>
      <c r="BB128" s="1045"/>
      <c r="BC128" s="1046"/>
      <c r="BD128" s="1046"/>
      <c r="BE128" s="1046"/>
      <c r="BF128" s="1046"/>
      <c r="BG128" s="1046"/>
      <c r="BH128" s="1046"/>
      <c r="BI128" s="1046"/>
      <c r="BJ128" s="1046"/>
      <c r="BK128" s="1047"/>
      <c r="BL128" s="1033" t="s">
        <v>486</v>
      </c>
      <c r="BM128" s="1046" t="s">
        <v>3363</v>
      </c>
      <c r="BN128" s="1046" t="s">
        <v>3456</v>
      </c>
      <c r="BO128" s="1047"/>
    </row>
    <row r="129" spans="1:67" s="13" customFormat="1">
      <c r="A129" s="2235">
        <v>122</v>
      </c>
      <c r="B129" s="2236" t="s">
        <v>463</v>
      </c>
      <c r="C129" s="2236" t="s">
        <v>1553</v>
      </c>
      <c r="D129" s="2236" t="s">
        <v>1562</v>
      </c>
      <c r="E129" s="2237"/>
      <c r="F129" s="2238"/>
      <c r="G129" s="2239" t="s">
        <v>2518</v>
      </c>
      <c r="H129" s="2236"/>
      <c r="I129" s="2240"/>
      <c r="J129" s="2236"/>
      <c r="K129" s="1900">
        <v>1</v>
      </c>
      <c r="L129" s="1901">
        <v>0</v>
      </c>
      <c r="M129" s="1901">
        <v>1</v>
      </c>
      <c r="N129" s="3524">
        <v>0</v>
      </c>
      <c r="O129" s="1902">
        <v>0</v>
      </c>
      <c r="P129" s="1903">
        <v>0</v>
      </c>
      <c r="Q129" s="3584">
        <v>0</v>
      </c>
      <c r="R129" s="3578"/>
      <c r="S129" s="244">
        <f t="shared" si="7"/>
        <v>2</v>
      </c>
      <c r="T129" s="244">
        <f t="shared" si="8"/>
        <v>2</v>
      </c>
      <c r="U129" s="476" t="s">
        <v>564</v>
      </c>
      <c r="V129" s="225" t="s">
        <v>304</v>
      </c>
      <c r="W129" s="477" t="s">
        <v>565</v>
      </c>
      <c r="X129" s="478"/>
      <c r="Y129" s="479" t="s">
        <v>567</v>
      </c>
      <c r="Z129" s="225" t="s">
        <v>304</v>
      </c>
      <c r="AA129" s="20" t="s">
        <v>564</v>
      </c>
      <c r="AB129" s="16"/>
      <c r="AC129" s="16" t="s">
        <v>1511</v>
      </c>
      <c r="AD129" s="16"/>
      <c r="AE129" s="225" t="s">
        <v>304</v>
      </c>
      <c r="AF129" s="1919" t="s">
        <v>1581</v>
      </c>
      <c r="AG129" s="128"/>
      <c r="AH129" s="128"/>
      <c r="AI129" s="128"/>
      <c r="AJ129" s="1906" t="s">
        <v>63</v>
      </c>
      <c r="AK129" s="2018" t="str">
        <f t="shared" si="10"/>
        <v>Nej</v>
      </c>
      <c r="AL129" s="225" t="s">
        <v>63</v>
      </c>
      <c r="AM129" s="2171" t="str">
        <f t="shared" si="5"/>
        <v>Nej</v>
      </c>
      <c r="AN129" s="225" t="s">
        <v>63</v>
      </c>
      <c r="AO129" s="2165" t="str">
        <f t="shared" si="11"/>
        <v>Nej</v>
      </c>
      <c r="AP129" s="225" t="s">
        <v>63</v>
      </c>
      <c r="AQ129" s="3458"/>
      <c r="AR129" s="1906" t="s">
        <v>63</v>
      </c>
      <c r="AS129" s="2226"/>
      <c r="AT129" s="2227"/>
      <c r="AU129" s="2228" t="s">
        <v>2517</v>
      </c>
      <c r="AV129" s="2241" t="s">
        <v>647</v>
      </c>
      <c r="AW129" s="2241">
        <v>219565</v>
      </c>
      <c r="AX129" s="1037" t="s">
        <v>2519</v>
      </c>
      <c r="AY129" s="1860" t="s">
        <v>2520</v>
      </c>
      <c r="AZ129" s="2242" t="s">
        <v>1559</v>
      </c>
      <c r="BA129" s="2232"/>
      <c r="BB129" s="1045"/>
      <c r="BC129" s="1046"/>
      <c r="BD129" s="1046"/>
      <c r="BE129" s="1046"/>
      <c r="BF129" s="1046"/>
      <c r="BG129" s="1046"/>
      <c r="BH129" s="1046"/>
      <c r="BI129" s="1046"/>
      <c r="BJ129" s="1046"/>
      <c r="BK129" s="1047"/>
      <c r="BL129" s="1033" t="s">
        <v>486</v>
      </c>
      <c r="BM129" s="1046" t="s">
        <v>3363</v>
      </c>
      <c r="BN129" s="1046" t="s">
        <v>3456</v>
      </c>
      <c r="BO129" s="1047"/>
    </row>
    <row r="130" spans="1:67" s="13" customFormat="1">
      <c r="A130" s="2235">
        <v>123</v>
      </c>
      <c r="B130" s="2236" t="s">
        <v>463</v>
      </c>
      <c r="C130" s="2236" t="s">
        <v>1553</v>
      </c>
      <c r="D130" s="2236" t="s">
        <v>1562</v>
      </c>
      <c r="E130" s="2237"/>
      <c r="F130" s="2238"/>
      <c r="G130" s="2239" t="s">
        <v>2521</v>
      </c>
      <c r="H130" s="2236"/>
      <c r="I130" s="2240"/>
      <c r="J130" s="2236"/>
      <c r="K130" s="1900">
        <v>1</v>
      </c>
      <c r="L130" s="1901">
        <v>0</v>
      </c>
      <c r="M130" s="1901">
        <v>1</v>
      </c>
      <c r="N130" s="3524">
        <v>0</v>
      </c>
      <c r="O130" s="1902">
        <v>0</v>
      </c>
      <c r="P130" s="1903">
        <v>0</v>
      </c>
      <c r="Q130" s="3584">
        <v>0</v>
      </c>
      <c r="R130" s="3578"/>
      <c r="S130" s="244">
        <f t="shared" si="7"/>
        <v>2</v>
      </c>
      <c r="T130" s="244">
        <f t="shared" si="8"/>
        <v>2</v>
      </c>
      <c r="U130" s="476" t="s">
        <v>564</v>
      </c>
      <c r="V130" s="225" t="s">
        <v>304</v>
      </c>
      <c r="W130" s="477" t="s">
        <v>565</v>
      </c>
      <c r="X130" s="478"/>
      <c r="Y130" s="479" t="s">
        <v>567</v>
      </c>
      <c r="Z130" s="225" t="s">
        <v>304</v>
      </c>
      <c r="AA130" s="20" t="s">
        <v>564</v>
      </c>
      <c r="AB130" s="16"/>
      <c r="AC130" s="16" t="s">
        <v>1511</v>
      </c>
      <c r="AD130" s="16"/>
      <c r="AE130" s="225" t="s">
        <v>304</v>
      </c>
      <c r="AF130" s="1919" t="s">
        <v>1581</v>
      </c>
      <c r="AG130" s="128"/>
      <c r="AH130" s="128"/>
      <c r="AI130" s="128"/>
      <c r="AJ130" s="1906" t="s">
        <v>63</v>
      </c>
      <c r="AK130" s="2018" t="str">
        <f t="shared" si="10"/>
        <v>Nej</v>
      </c>
      <c r="AL130" s="225" t="s">
        <v>63</v>
      </c>
      <c r="AM130" s="2171" t="str">
        <f t="shared" si="5"/>
        <v>Nej</v>
      </c>
      <c r="AN130" s="225" t="s">
        <v>63</v>
      </c>
      <c r="AO130" s="2165" t="str">
        <f t="shared" si="11"/>
        <v>Nej</v>
      </c>
      <c r="AP130" s="225" t="s">
        <v>63</v>
      </c>
      <c r="AQ130" s="3458"/>
      <c r="AR130" s="1906" t="s">
        <v>63</v>
      </c>
      <c r="AS130" s="2226"/>
      <c r="AT130" s="2227"/>
      <c r="AU130" s="2228"/>
      <c r="AV130" s="2241"/>
      <c r="AW130" s="2241">
        <v>1005971</v>
      </c>
      <c r="AX130" s="1037" t="s">
        <v>2522</v>
      </c>
      <c r="AY130" s="1860" t="s">
        <v>2523</v>
      </c>
      <c r="AZ130" s="2242" t="s">
        <v>1559</v>
      </c>
      <c r="BA130" s="2232"/>
      <c r="BB130" s="1045"/>
      <c r="BC130" s="1046"/>
      <c r="BD130" s="1046"/>
      <c r="BE130" s="1046"/>
      <c r="BF130" s="1046"/>
      <c r="BG130" s="1046"/>
      <c r="BH130" s="1046"/>
      <c r="BI130" s="1046"/>
      <c r="BJ130" s="1046"/>
      <c r="BK130" s="1047"/>
      <c r="BL130" s="1033" t="s">
        <v>486</v>
      </c>
      <c r="BM130" s="1046" t="s">
        <v>3363</v>
      </c>
      <c r="BN130" s="1046" t="s">
        <v>3456</v>
      </c>
      <c r="BO130" s="1047"/>
    </row>
    <row r="131" spans="1:67" s="13" customFormat="1">
      <c r="A131" s="2235">
        <v>124</v>
      </c>
      <c r="B131" s="2236" t="s">
        <v>463</v>
      </c>
      <c r="C131" s="2236" t="s">
        <v>1553</v>
      </c>
      <c r="D131" s="2236" t="s">
        <v>1562</v>
      </c>
      <c r="E131" s="2237"/>
      <c r="F131" s="2238"/>
      <c r="G131" s="2239" t="s">
        <v>2524</v>
      </c>
      <c r="H131" s="2236"/>
      <c r="I131" s="2240"/>
      <c r="J131" s="2236"/>
      <c r="K131" s="1900">
        <v>1</v>
      </c>
      <c r="L131" s="1901">
        <v>0</v>
      </c>
      <c r="M131" s="1901">
        <v>1</v>
      </c>
      <c r="N131" s="3524">
        <v>0</v>
      </c>
      <c r="O131" s="1902">
        <v>0</v>
      </c>
      <c r="P131" s="1903">
        <v>0</v>
      </c>
      <c r="Q131" s="3584">
        <v>0</v>
      </c>
      <c r="R131" s="3578"/>
      <c r="S131" s="244">
        <f t="shared" si="7"/>
        <v>2</v>
      </c>
      <c r="T131" s="244">
        <f t="shared" si="8"/>
        <v>2</v>
      </c>
      <c r="U131" s="476" t="s">
        <v>564</v>
      </c>
      <c r="V131" s="225" t="s">
        <v>304</v>
      </c>
      <c r="W131" s="477" t="s">
        <v>565</v>
      </c>
      <c r="X131" s="478"/>
      <c r="Y131" s="479" t="s">
        <v>567</v>
      </c>
      <c r="Z131" s="225" t="s">
        <v>304</v>
      </c>
      <c r="AA131" s="20" t="s">
        <v>564</v>
      </c>
      <c r="AB131" s="16"/>
      <c r="AC131" s="16" t="s">
        <v>1511</v>
      </c>
      <c r="AD131" s="16"/>
      <c r="AE131" s="225" t="s">
        <v>304</v>
      </c>
      <c r="AF131" s="1919" t="s">
        <v>122</v>
      </c>
      <c r="AG131" s="128"/>
      <c r="AH131" s="128"/>
      <c r="AI131" s="128"/>
      <c r="AJ131" s="1906" t="s">
        <v>63</v>
      </c>
      <c r="AK131" s="2018" t="str">
        <f t="shared" si="10"/>
        <v>Nej</v>
      </c>
      <c r="AL131" s="225" t="s">
        <v>63</v>
      </c>
      <c r="AM131" s="2171" t="str">
        <f t="shared" si="5"/>
        <v>Nej</v>
      </c>
      <c r="AN131" s="225" t="s">
        <v>63</v>
      </c>
      <c r="AO131" s="2165" t="str">
        <f t="shared" si="11"/>
        <v>Nej</v>
      </c>
      <c r="AP131" s="225" t="s">
        <v>63</v>
      </c>
      <c r="AQ131" s="3458"/>
      <c r="AR131" s="1906" t="s">
        <v>63</v>
      </c>
      <c r="AS131" s="2226"/>
      <c r="AT131" s="2227"/>
      <c r="AU131" s="2228"/>
      <c r="AV131" s="2241"/>
      <c r="AW131" s="2241">
        <v>220532</v>
      </c>
      <c r="AX131" s="1037" t="s">
        <v>2525</v>
      </c>
      <c r="AY131" s="1860" t="s">
        <v>2526</v>
      </c>
      <c r="AZ131" s="2242" t="s">
        <v>1559</v>
      </c>
      <c r="BA131" s="2232"/>
      <c r="BB131" s="1045"/>
      <c r="BC131" s="1046"/>
      <c r="BD131" s="1046" t="s">
        <v>59</v>
      </c>
      <c r="BE131" s="1046"/>
      <c r="BF131" s="1046"/>
      <c r="BG131" s="1046"/>
      <c r="BH131" s="1046"/>
      <c r="BI131" s="1046"/>
      <c r="BJ131" s="1046"/>
      <c r="BK131" s="1047"/>
      <c r="BL131" s="1033" t="s">
        <v>486</v>
      </c>
      <c r="BM131" s="1046" t="s">
        <v>3363</v>
      </c>
      <c r="BN131" s="1046" t="s">
        <v>3456</v>
      </c>
      <c r="BO131" s="1047"/>
    </row>
    <row r="132" spans="1:67" s="13" customFormat="1">
      <c r="A132" s="2235">
        <v>125</v>
      </c>
      <c r="B132" s="2236" t="s">
        <v>463</v>
      </c>
      <c r="C132" s="2236" t="s">
        <v>1553</v>
      </c>
      <c r="D132" s="2236" t="s">
        <v>1562</v>
      </c>
      <c r="E132" s="2237"/>
      <c r="F132" s="2238"/>
      <c r="G132" s="2239" t="s">
        <v>2527</v>
      </c>
      <c r="H132" s="2236"/>
      <c r="I132" s="2240"/>
      <c r="J132" s="2236"/>
      <c r="K132" s="1900">
        <v>1</v>
      </c>
      <c r="L132" s="1901">
        <v>0</v>
      </c>
      <c r="M132" s="1901">
        <v>1</v>
      </c>
      <c r="N132" s="3524">
        <v>0</v>
      </c>
      <c r="O132" s="1902">
        <v>0</v>
      </c>
      <c r="P132" s="1903">
        <v>0</v>
      </c>
      <c r="Q132" s="3584">
        <v>0</v>
      </c>
      <c r="R132" s="3578"/>
      <c r="S132" s="244">
        <f t="shared" si="7"/>
        <v>2</v>
      </c>
      <c r="T132" s="244">
        <f t="shared" si="8"/>
        <v>2</v>
      </c>
      <c r="U132" s="476" t="s">
        <v>564</v>
      </c>
      <c r="V132" s="225" t="s">
        <v>304</v>
      </c>
      <c r="W132" s="477" t="s">
        <v>565</v>
      </c>
      <c r="X132" s="478"/>
      <c r="Y132" s="479" t="s">
        <v>567</v>
      </c>
      <c r="Z132" s="225" t="s">
        <v>304</v>
      </c>
      <c r="AA132" s="20" t="s">
        <v>564</v>
      </c>
      <c r="AB132" s="16"/>
      <c r="AC132" s="16" t="s">
        <v>1511</v>
      </c>
      <c r="AD132" s="16"/>
      <c r="AE132" s="225" t="s">
        <v>304</v>
      </c>
      <c r="AF132" s="1919" t="s">
        <v>122</v>
      </c>
      <c r="AG132" s="128"/>
      <c r="AH132" s="128"/>
      <c r="AI132" s="128"/>
      <c r="AJ132" s="1906" t="s">
        <v>63</v>
      </c>
      <c r="AK132" s="2018" t="str">
        <f t="shared" si="10"/>
        <v>Nej</v>
      </c>
      <c r="AL132" s="225" t="s">
        <v>63</v>
      </c>
      <c r="AM132" s="2171" t="str">
        <f t="shared" si="5"/>
        <v>Nej</v>
      </c>
      <c r="AN132" s="225" t="s">
        <v>63</v>
      </c>
      <c r="AO132" s="2165" t="str">
        <f t="shared" si="11"/>
        <v>Nej</v>
      </c>
      <c r="AP132" s="225" t="s">
        <v>63</v>
      </c>
      <c r="AQ132" s="3458"/>
      <c r="AR132" s="1906" t="s">
        <v>63</v>
      </c>
      <c r="AS132" s="2226"/>
      <c r="AT132" s="2227"/>
      <c r="AU132" s="2228"/>
      <c r="AV132" s="2241" t="s">
        <v>379</v>
      </c>
      <c r="AW132" s="2241">
        <v>221590</v>
      </c>
      <c r="AX132" s="1037" t="s">
        <v>2528</v>
      </c>
      <c r="AY132" s="1860" t="s">
        <v>2529</v>
      </c>
      <c r="AZ132" s="2242" t="s">
        <v>1559</v>
      </c>
      <c r="BA132" s="2232"/>
      <c r="BB132" s="1045"/>
      <c r="BC132" s="1046"/>
      <c r="BD132" s="1046" t="s">
        <v>59</v>
      </c>
      <c r="BE132" s="1046"/>
      <c r="BF132" s="1046"/>
      <c r="BG132" s="1046"/>
      <c r="BH132" s="1046"/>
      <c r="BI132" s="1046"/>
      <c r="BJ132" s="1046"/>
      <c r="BK132" s="1047"/>
      <c r="BL132" s="1033" t="s">
        <v>486</v>
      </c>
      <c r="BM132" s="1046" t="s">
        <v>3363</v>
      </c>
      <c r="BN132" s="1046" t="s">
        <v>3456</v>
      </c>
      <c r="BO132" s="1047"/>
    </row>
    <row r="133" spans="1:67" s="13" customFormat="1">
      <c r="A133" s="2235">
        <v>126</v>
      </c>
      <c r="B133" s="2236" t="s">
        <v>463</v>
      </c>
      <c r="C133" s="2236" t="s">
        <v>1553</v>
      </c>
      <c r="D133" s="2236" t="s">
        <v>1562</v>
      </c>
      <c r="E133" s="2237"/>
      <c r="F133" s="2238"/>
      <c r="G133" s="2239" t="s">
        <v>2530</v>
      </c>
      <c r="H133" s="2236"/>
      <c r="I133" s="2240"/>
      <c r="J133" s="2236"/>
      <c r="K133" s="1900">
        <v>1</v>
      </c>
      <c r="L133" s="1901">
        <v>0</v>
      </c>
      <c r="M133" s="1901">
        <v>1</v>
      </c>
      <c r="N133" s="3524">
        <v>0</v>
      </c>
      <c r="O133" s="1902">
        <v>0</v>
      </c>
      <c r="P133" s="1903">
        <v>0</v>
      </c>
      <c r="Q133" s="3584">
        <v>0</v>
      </c>
      <c r="R133" s="3578"/>
      <c r="S133" s="244">
        <f t="shared" si="7"/>
        <v>2</v>
      </c>
      <c r="T133" s="244">
        <f t="shared" si="8"/>
        <v>2</v>
      </c>
      <c r="U133" s="476" t="s">
        <v>564</v>
      </c>
      <c r="V133" s="225" t="s">
        <v>304</v>
      </c>
      <c r="W133" s="477" t="s">
        <v>565</v>
      </c>
      <c r="X133" s="478"/>
      <c r="Y133" s="479" t="s">
        <v>567</v>
      </c>
      <c r="Z133" s="225" t="s">
        <v>304</v>
      </c>
      <c r="AA133" s="20" t="s">
        <v>564</v>
      </c>
      <c r="AB133" s="16"/>
      <c r="AC133" s="16" t="s">
        <v>1511</v>
      </c>
      <c r="AD133" s="16"/>
      <c r="AE133" s="225" t="s">
        <v>304</v>
      </c>
      <c r="AF133" s="1919" t="s">
        <v>1513</v>
      </c>
      <c r="AG133" s="128"/>
      <c r="AH133" s="128"/>
      <c r="AI133" s="128"/>
      <c r="AJ133" s="1906" t="s">
        <v>63</v>
      </c>
      <c r="AK133" s="2018" t="str">
        <f t="shared" si="10"/>
        <v>Nej</v>
      </c>
      <c r="AL133" s="225" t="s">
        <v>63</v>
      </c>
      <c r="AM133" s="2171" t="str">
        <f t="shared" si="5"/>
        <v>Nej</v>
      </c>
      <c r="AN133" s="225" t="s">
        <v>63</v>
      </c>
      <c r="AO133" s="2165" t="str">
        <f t="shared" si="11"/>
        <v>Nej</v>
      </c>
      <c r="AP133" s="225" t="s">
        <v>63</v>
      </c>
      <c r="AQ133" s="3458"/>
      <c r="AR133" s="1906" t="s">
        <v>63</v>
      </c>
      <c r="AS133" s="2226"/>
      <c r="AT133" s="2227"/>
      <c r="AU133" s="2228"/>
      <c r="AV133" s="2241"/>
      <c r="AW133" s="2241">
        <v>1006066</v>
      </c>
      <c r="AX133" s="1037" t="s">
        <v>2531</v>
      </c>
      <c r="AY133" s="1860" t="s">
        <v>1606</v>
      </c>
      <c r="AZ133" s="2242" t="s">
        <v>1559</v>
      </c>
      <c r="BA133" s="2232"/>
      <c r="BB133" s="1045"/>
      <c r="BC133" s="1046"/>
      <c r="BD133" s="1046"/>
      <c r="BE133" s="1046"/>
      <c r="BF133" s="1046"/>
      <c r="BG133" s="1046"/>
      <c r="BH133" s="1046"/>
      <c r="BI133" s="1046"/>
      <c r="BJ133" s="1046"/>
      <c r="BK133" s="1047"/>
      <c r="BL133" s="1033" t="s">
        <v>486</v>
      </c>
      <c r="BM133" s="1046" t="s">
        <v>2460</v>
      </c>
      <c r="BN133" s="1046" t="s">
        <v>3314</v>
      </c>
      <c r="BO133" s="1047"/>
    </row>
    <row r="134" spans="1:67" s="13" customFormat="1">
      <c r="A134" s="2235">
        <v>127</v>
      </c>
      <c r="B134" s="2236" t="s">
        <v>463</v>
      </c>
      <c r="C134" s="2236" t="s">
        <v>1553</v>
      </c>
      <c r="D134" s="2236" t="s">
        <v>2504</v>
      </c>
      <c r="E134" s="2237"/>
      <c r="F134" s="2238"/>
      <c r="G134" s="2239" t="s">
        <v>2532</v>
      </c>
      <c r="H134" s="2236"/>
      <c r="I134" s="2240"/>
      <c r="J134" s="2236"/>
      <c r="K134" s="1900">
        <v>4</v>
      </c>
      <c r="L134" s="1901">
        <v>2</v>
      </c>
      <c r="M134" s="1901">
        <v>2</v>
      </c>
      <c r="N134" s="3524">
        <v>0</v>
      </c>
      <c r="O134" s="1902">
        <v>0</v>
      </c>
      <c r="P134" s="1903">
        <v>0</v>
      </c>
      <c r="Q134" s="3584">
        <v>0</v>
      </c>
      <c r="R134" s="3578"/>
      <c r="S134" s="244">
        <f t="shared" si="7"/>
        <v>8</v>
      </c>
      <c r="T134" s="244">
        <f t="shared" si="8"/>
        <v>8</v>
      </c>
      <c r="U134" s="476" t="s">
        <v>1554</v>
      </c>
      <c r="V134" s="225" t="s">
        <v>304</v>
      </c>
      <c r="W134" s="477" t="s">
        <v>1555</v>
      </c>
      <c r="X134" s="478" t="s">
        <v>1486</v>
      </c>
      <c r="Y134" s="479" t="s">
        <v>1497</v>
      </c>
      <c r="Z134" s="225" t="s">
        <v>304</v>
      </c>
      <c r="AA134" s="20" t="s">
        <v>1556</v>
      </c>
      <c r="AB134" s="16" t="s">
        <v>1557</v>
      </c>
      <c r="AC134" s="16" t="s">
        <v>1568</v>
      </c>
      <c r="AD134" s="16"/>
      <c r="AE134" s="225" t="s">
        <v>304</v>
      </c>
      <c r="AF134" s="1919" t="s">
        <v>1513</v>
      </c>
      <c r="AG134" s="128"/>
      <c r="AH134" s="128"/>
      <c r="AI134" s="128"/>
      <c r="AJ134" s="1906" t="s">
        <v>63</v>
      </c>
      <c r="AK134" s="2018" t="str">
        <f t="shared" si="10"/>
        <v>Nej</v>
      </c>
      <c r="AL134" s="225" t="s">
        <v>63</v>
      </c>
      <c r="AM134" s="2171" t="str">
        <f t="shared" si="5"/>
        <v>Nej</v>
      </c>
      <c r="AN134" s="225" t="s">
        <v>63</v>
      </c>
      <c r="AO134" s="2165" t="str">
        <f t="shared" si="11"/>
        <v>Nej</v>
      </c>
      <c r="AP134" s="225" t="s">
        <v>63</v>
      </c>
      <c r="AQ134" s="3458"/>
      <c r="AR134" s="1906" t="s">
        <v>63</v>
      </c>
      <c r="AS134" s="2226"/>
      <c r="AT134" s="2227"/>
      <c r="AU134" s="2228"/>
      <c r="AV134" s="2241"/>
      <c r="AW134" s="2241">
        <v>1006066</v>
      </c>
      <c r="AX134" s="1037" t="s">
        <v>2531</v>
      </c>
      <c r="AY134" s="1860" t="s">
        <v>1606</v>
      </c>
      <c r="AZ134" s="2242" t="s">
        <v>1559</v>
      </c>
      <c r="BA134" s="2232"/>
      <c r="BB134" s="1045"/>
      <c r="BC134" s="1046"/>
      <c r="BD134" s="1046"/>
      <c r="BE134" s="1046"/>
      <c r="BF134" s="1046"/>
      <c r="BG134" s="1046"/>
      <c r="BH134" s="1046"/>
      <c r="BI134" s="1046"/>
      <c r="BJ134" s="1046"/>
      <c r="BK134" s="1047"/>
      <c r="BL134" s="1033" t="s">
        <v>641</v>
      </c>
      <c r="BM134" s="1046" t="s">
        <v>2460</v>
      </c>
      <c r="BN134" s="1046" t="s">
        <v>3314</v>
      </c>
      <c r="BO134" s="1047"/>
    </row>
    <row r="135" spans="1:67" s="13" customFormat="1">
      <c r="A135" s="2235">
        <v>128</v>
      </c>
      <c r="B135" s="2236" t="s">
        <v>463</v>
      </c>
      <c r="C135" s="2236" t="s">
        <v>1553</v>
      </c>
      <c r="D135" s="2236" t="s">
        <v>2505</v>
      </c>
      <c r="E135" s="2237"/>
      <c r="F135" s="2238"/>
      <c r="G135" s="2239" t="s">
        <v>2533</v>
      </c>
      <c r="H135" s="2236"/>
      <c r="I135" s="2225"/>
      <c r="J135" s="2236"/>
      <c r="K135" s="1900">
        <v>8</v>
      </c>
      <c r="L135" s="1901">
        <v>4</v>
      </c>
      <c r="M135" s="1901">
        <v>4</v>
      </c>
      <c r="N135" s="3524">
        <v>0</v>
      </c>
      <c r="O135" s="1902">
        <v>0</v>
      </c>
      <c r="P135" s="1903">
        <v>0</v>
      </c>
      <c r="Q135" s="3584">
        <v>1</v>
      </c>
      <c r="R135" s="3578"/>
      <c r="S135" s="244">
        <f t="shared" si="7"/>
        <v>17</v>
      </c>
      <c r="T135" s="244">
        <f t="shared" si="8"/>
        <v>17</v>
      </c>
      <c r="U135" s="476" t="s">
        <v>1554</v>
      </c>
      <c r="V135" s="225" t="s">
        <v>304</v>
      </c>
      <c r="W135" s="477" t="s">
        <v>1555</v>
      </c>
      <c r="X135" s="478" t="s">
        <v>1486</v>
      </c>
      <c r="Y135" s="479" t="s">
        <v>1487</v>
      </c>
      <c r="Z135" s="225" t="s">
        <v>304</v>
      </c>
      <c r="AA135" s="20" t="s">
        <v>1556</v>
      </c>
      <c r="AB135" s="16" t="s">
        <v>1557</v>
      </c>
      <c r="AC135" s="16" t="s">
        <v>1568</v>
      </c>
      <c r="AD135" s="16"/>
      <c r="AE135" s="225" t="s">
        <v>304</v>
      </c>
      <c r="AF135" s="1919" t="s">
        <v>1513</v>
      </c>
      <c r="AG135" s="128"/>
      <c r="AH135" s="128"/>
      <c r="AI135" s="128"/>
      <c r="AJ135" s="1906" t="s">
        <v>63</v>
      </c>
      <c r="AK135" s="2018" t="str">
        <f t="shared" si="10"/>
        <v>Nej</v>
      </c>
      <c r="AL135" s="225" t="s">
        <v>63</v>
      </c>
      <c r="AM135" s="2171" t="str">
        <f t="shared" si="5"/>
        <v>Nej</v>
      </c>
      <c r="AN135" s="225" t="s">
        <v>63</v>
      </c>
      <c r="AO135" s="2165" t="s">
        <v>2462</v>
      </c>
      <c r="AP135" s="225" t="s">
        <v>63</v>
      </c>
      <c r="AQ135" s="3458"/>
      <c r="AR135" s="1906" t="s">
        <v>63</v>
      </c>
      <c r="AS135" s="2226"/>
      <c r="AT135" s="2227"/>
      <c r="AU135" s="2228"/>
      <c r="AV135" s="2241"/>
      <c r="AW135" s="2241">
        <v>1006066</v>
      </c>
      <c r="AX135" s="1037" t="s">
        <v>2531</v>
      </c>
      <c r="AY135" s="1860" t="s">
        <v>1606</v>
      </c>
      <c r="AZ135" s="2242" t="s">
        <v>1559</v>
      </c>
      <c r="BA135" s="2232"/>
      <c r="BB135" s="1045"/>
      <c r="BC135" s="1046"/>
      <c r="BD135" s="1046"/>
      <c r="BE135" s="1046"/>
      <c r="BF135" s="1046"/>
      <c r="BG135" s="1046"/>
      <c r="BH135" s="1046"/>
      <c r="BI135" s="1046"/>
      <c r="BJ135" s="1046"/>
      <c r="BK135" s="1047"/>
      <c r="BL135" s="1033" t="s">
        <v>641</v>
      </c>
      <c r="BM135" s="1046" t="s">
        <v>2460</v>
      </c>
      <c r="BN135" s="1046" t="s">
        <v>3314</v>
      </c>
      <c r="BO135" s="1047"/>
    </row>
    <row r="136" spans="1:67" s="13" customFormat="1">
      <c r="A136" s="2235">
        <v>129</v>
      </c>
      <c r="B136" s="2236" t="s">
        <v>463</v>
      </c>
      <c r="C136" s="2236" t="s">
        <v>1553</v>
      </c>
      <c r="D136" s="2236" t="s">
        <v>1562</v>
      </c>
      <c r="E136" s="2237"/>
      <c r="F136" s="2238"/>
      <c r="G136" s="2239" t="s">
        <v>1591</v>
      </c>
      <c r="H136" s="2236"/>
      <c r="I136" s="2240"/>
      <c r="J136" s="2236"/>
      <c r="K136" s="1900">
        <v>1</v>
      </c>
      <c r="L136" s="1901">
        <v>0</v>
      </c>
      <c r="M136" s="1901">
        <v>1</v>
      </c>
      <c r="N136" s="3524">
        <v>0</v>
      </c>
      <c r="O136" s="1902">
        <v>0</v>
      </c>
      <c r="P136" s="1903">
        <v>0</v>
      </c>
      <c r="Q136" s="3584">
        <v>0</v>
      </c>
      <c r="R136" s="3578"/>
      <c r="S136" s="244">
        <f t="shared" si="7"/>
        <v>2</v>
      </c>
      <c r="T136" s="244">
        <f t="shared" si="8"/>
        <v>2</v>
      </c>
      <c r="U136" s="476" t="s">
        <v>564</v>
      </c>
      <c r="V136" s="225" t="s">
        <v>304</v>
      </c>
      <c r="W136" s="477" t="s">
        <v>565</v>
      </c>
      <c r="X136" s="478"/>
      <c r="Y136" s="479" t="s">
        <v>567</v>
      </c>
      <c r="Z136" s="225" t="s">
        <v>304</v>
      </c>
      <c r="AA136" s="20" t="s">
        <v>564</v>
      </c>
      <c r="AB136" s="16"/>
      <c r="AC136" s="16" t="s">
        <v>1511</v>
      </c>
      <c r="AD136" s="16"/>
      <c r="AE136" s="225" t="s">
        <v>304</v>
      </c>
      <c r="AF136" s="1919" t="s">
        <v>122</v>
      </c>
      <c r="AG136" s="128"/>
      <c r="AH136" s="128"/>
      <c r="AI136" s="128"/>
      <c r="AJ136" s="1906" t="s">
        <v>63</v>
      </c>
      <c r="AK136" s="2018" t="str">
        <f t="shared" si="10"/>
        <v>Nej</v>
      </c>
      <c r="AL136" s="225" t="s">
        <v>63</v>
      </c>
      <c r="AM136" s="2171" t="str">
        <f t="shared" si="5"/>
        <v>Nej</v>
      </c>
      <c r="AN136" s="225" t="s">
        <v>63</v>
      </c>
      <c r="AO136" s="2165" t="str">
        <f>IF(Q136=0,"Nej","")</f>
        <v>Nej</v>
      </c>
      <c r="AP136" s="225" t="s">
        <v>63</v>
      </c>
      <c r="AQ136" s="3458"/>
      <c r="AR136" s="1906" t="s">
        <v>63</v>
      </c>
      <c r="AS136" s="2226"/>
      <c r="AT136" s="2227"/>
      <c r="AU136" s="2228"/>
      <c r="AV136" s="2241" t="s">
        <v>379</v>
      </c>
      <c r="AW136" s="2241">
        <v>220832</v>
      </c>
      <c r="AX136" s="1037" t="s">
        <v>1589</v>
      </c>
      <c r="AY136" s="1860" t="s">
        <v>1590</v>
      </c>
      <c r="AZ136" s="2242" t="s">
        <v>1559</v>
      </c>
      <c r="BA136" s="2232"/>
      <c r="BB136" s="1045"/>
      <c r="BC136" s="1046"/>
      <c r="BD136" s="1046"/>
      <c r="BE136" s="1046"/>
      <c r="BF136" s="1046"/>
      <c r="BG136" s="1046"/>
      <c r="BH136" s="1046" t="s">
        <v>59</v>
      </c>
      <c r="BI136" s="1046"/>
      <c r="BJ136" s="1046"/>
      <c r="BK136" s="1047"/>
      <c r="BL136" s="1033" t="s">
        <v>486</v>
      </c>
      <c r="BM136" s="1046" t="s">
        <v>3363</v>
      </c>
      <c r="BN136" s="1046" t="s">
        <v>3456</v>
      </c>
      <c r="BO136" s="1047"/>
    </row>
    <row r="137" spans="1:67" s="13" customFormat="1">
      <c r="A137" s="2235">
        <v>130</v>
      </c>
      <c r="B137" s="2236" t="s">
        <v>463</v>
      </c>
      <c r="C137" s="2236" t="s">
        <v>1553</v>
      </c>
      <c r="D137" s="2236" t="s">
        <v>2504</v>
      </c>
      <c r="E137" s="2237"/>
      <c r="F137" s="2238"/>
      <c r="G137" s="2239" t="s">
        <v>1587</v>
      </c>
      <c r="H137" s="2236"/>
      <c r="I137" s="2240"/>
      <c r="J137" s="2236"/>
      <c r="K137" s="1900">
        <v>4</v>
      </c>
      <c r="L137" s="1901">
        <v>2</v>
      </c>
      <c r="M137" s="1901">
        <v>2</v>
      </c>
      <c r="N137" s="3524">
        <v>0</v>
      </c>
      <c r="O137" s="1902">
        <v>0</v>
      </c>
      <c r="P137" s="1903">
        <v>0</v>
      </c>
      <c r="Q137" s="3584">
        <v>0</v>
      </c>
      <c r="R137" s="3578"/>
      <c r="S137" s="244">
        <f t="shared" si="7"/>
        <v>8</v>
      </c>
      <c r="T137" s="244">
        <f t="shared" si="8"/>
        <v>8</v>
      </c>
      <c r="U137" s="476" t="s">
        <v>1554</v>
      </c>
      <c r="V137" s="225" t="s">
        <v>304</v>
      </c>
      <c r="W137" s="477" t="s">
        <v>1555</v>
      </c>
      <c r="X137" s="478" t="s">
        <v>1486</v>
      </c>
      <c r="Y137" s="479" t="s">
        <v>1497</v>
      </c>
      <c r="Z137" s="225" t="s">
        <v>304</v>
      </c>
      <c r="AA137" s="20" t="s">
        <v>1556</v>
      </c>
      <c r="AB137" s="16" t="s">
        <v>1557</v>
      </c>
      <c r="AC137" s="16" t="s">
        <v>1564</v>
      </c>
      <c r="AD137" s="16"/>
      <c r="AE137" s="225" t="s">
        <v>304</v>
      </c>
      <c r="AF137" s="1919" t="s">
        <v>122</v>
      </c>
      <c r="AG137" s="128"/>
      <c r="AH137" s="128"/>
      <c r="AI137" s="128"/>
      <c r="AJ137" s="1906" t="s">
        <v>63</v>
      </c>
      <c r="AK137" s="2018" t="str">
        <f t="shared" si="10"/>
        <v>Nej</v>
      </c>
      <c r="AL137" s="225" t="s">
        <v>63</v>
      </c>
      <c r="AM137" s="2171" t="str">
        <f t="shared" si="5"/>
        <v>Nej</v>
      </c>
      <c r="AN137" s="225" t="s">
        <v>63</v>
      </c>
      <c r="AO137" s="2165" t="str">
        <f>IF(Q137=0,"Nej","")</f>
        <v>Nej</v>
      </c>
      <c r="AP137" s="225" t="s">
        <v>63</v>
      </c>
      <c r="AQ137" s="3458"/>
      <c r="AR137" s="1906" t="s">
        <v>63</v>
      </c>
      <c r="AS137" s="2226"/>
      <c r="AT137" s="2227"/>
      <c r="AU137" s="2228"/>
      <c r="AV137" s="2241" t="s">
        <v>379</v>
      </c>
      <c r="AW137" s="2241">
        <v>220832</v>
      </c>
      <c r="AX137" s="1037" t="s">
        <v>1589</v>
      </c>
      <c r="AY137" s="1860" t="s">
        <v>1590</v>
      </c>
      <c r="AZ137" s="2242" t="s">
        <v>1559</v>
      </c>
      <c r="BA137" s="2232"/>
      <c r="BB137" s="1045"/>
      <c r="BC137" s="1046"/>
      <c r="BD137" s="1046"/>
      <c r="BE137" s="1046"/>
      <c r="BF137" s="1046"/>
      <c r="BG137" s="1046"/>
      <c r="BH137" s="1046" t="s">
        <v>59</v>
      </c>
      <c r="BI137" s="1046"/>
      <c r="BJ137" s="1046"/>
      <c r="BK137" s="1047"/>
      <c r="BL137" s="1033" t="s">
        <v>486</v>
      </c>
      <c r="BM137" s="1046" t="s">
        <v>3363</v>
      </c>
      <c r="BN137" s="1046" t="s">
        <v>3456</v>
      </c>
      <c r="BO137" s="1047"/>
    </row>
    <row r="138" spans="1:67" s="13" customFormat="1">
      <c r="A138" s="2235">
        <v>131</v>
      </c>
      <c r="B138" s="2236" t="s">
        <v>463</v>
      </c>
      <c r="C138" s="2236" t="s">
        <v>1553</v>
      </c>
      <c r="D138" s="2236" t="s">
        <v>2505</v>
      </c>
      <c r="E138" s="2237"/>
      <c r="F138" s="2238"/>
      <c r="G138" s="2239" t="s">
        <v>2534</v>
      </c>
      <c r="H138" s="2236"/>
      <c r="I138" s="2240"/>
      <c r="J138" s="2236"/>
      <c r="K138" s="1900">
        <v>8</v>
      </c>
      <c r="L138" s="1901">
        <v>4</v>
      </c>
      <c r="M138" s="1901">
        <v>4</v>
      </c>
      <c r="N138" s="3524">
        <v>0</v>
      </c>
      <c r="O138" s="1902">
        <v>0</v>
      </c>
      <c r="P138" s="1903">
        <v>0</v>
      </c>
      <c r="Q138" s="3584">
        <v>1</v>
      </c>
      <c r="R138" s="3578"/>
      <c r="S138" s="244">
        <f t="shared" si="7"/>
        <v>17</v>
      </c>
      <c r="T138" s="244">
        <f t="shared" si="8"/>
        <v>17</v>
      </c>
      <c r="U138" s="476" t="s">
        <v>1554</v>
      </c>
      <c r="V138" s="225" t="s">
        <v>304</v>
      </c>
      <c r="W138" s="477" t="s">
        <v>1555</v>
      </c>
      <c r="X138" s="478" t="s">
        <v>1486</v>
      </c>
      <c r="Y138" s="479" t="s">
        <v>1487</v>
      </c>
      <c r="Z138" s="225" t="s">
        <v>304</v>
      </c>
      <c r="AA138" s="20" t="s">
        <v>1556</v>
      </c>
      <c r="AB138" s="16" t="s">
        <v>1557</v>
      </c>
      <c r="AC138" s="16" t="s">
        <v>1564</v>
      </c>
      <c r="AD138" s="16"/>
      <c r="AE138" s="225" t="s">
        <v>304</v>
      </c>
      <c r="AF138" s="1919" t="s">
        <v>122</v>
      </c>
      <c r="AG138" s="128"/>
      <c r="AH138" s="128"/>
      <c r="AI138" s="128"/>
      <c r="AJ138" s="1906" t="s">
        <v>63</v>
      </c>
      <c r="AK138" s="2018" t="str">
        <f t="shared" si="10"/>
        <v>Nej</v>
      </c>
      <c r="AL138" s="225" t="s">
        <v>63</v>
      </c>
      <c r="AM138" s="2171" t="str">
        <f t="shared" si="5"/>
        <v>Nej</v>
      </c>
      <c r="AN138" s="225" t="s">
        <v>63</v>
      </c>
      <c r="AO138" s="2165" t="s">
        <v>2462</v>
      </c>
      <c r="AP138" s="225" t="s">
        <v>63</v>
      </c>
      <c r="AQ138" s="3458"/>
      <c r="AR138" s="1906" t="s">
        <v>63</v>
      </c>
      <c r="AS138" s="2226"/>
      <c r="AT138" s="2227"/>
      <c r="AU138" s="2228"/>
      <c r="AV138" s="2241" t="s">
        <v>379</v>
      </c>
      <c r="AW138" s="2241">
        <v>220832</v>
      </c>
      <c r="AX138" s="1037" t="s">
        <v>1589</v>
      </c>
      <c r="AY138" s="1860" t="s">
        <v>1590</v>
      </c>
      <c r="AZ138" s="2242" t="s">
        <v>1559</v>
      </c>
      <c r="BA138" s="2232"/>
      <c r="BB138" s="1045"/>
      <c r="BC138" s="1046"/>
      <c r="BD138" s="1046"/>
      <c r="BE138" s="1046"/>
      <c r="BF138" s="1046"/>
      <c r="BG138" s="1046"/>
      <c r="BH138" s="1046" t="s">
        <v>59</v>
      </c>
      <c r="BI138" s="1046"/>
      <c r="BJ138" s="1046"/>
      <c r="BK138" s="1047"/>
      <c r="BL138" s="1033" t="s">
        <v>486</v>
      </c>
      <c r="BM138" s="1046" t="s">
        <v>3363</v>
      </c>
      <c r="BN138" s="1046" t="s">
        <v>3456</v>
      </c>
      <c r="BO138" s="1047"/>
    </row>
    <row r="139" spans="1:67" s="13" customFormat="1">
      <c r="A139" s="2235">
        <v>132</v>
      </c>
      <c r="B139" s="2236" t="s">
        <v>463</v>
      </c>
      <c r="C139" s="2236" t="s">
        <v>1553</v>
      </c>
      <c r="D139" s="2236" t="s">
        <v>1562</v>
      </c>
      <c r="E139" s="2237"/>
      <c r="F139" s="2238"/>
      <c r="G139" s="2239" t="s">
        <v>1598</v>
      </c>
      <c r="H139" s="2236"/>
      <c r="I139" s="2240"/>
      <c r="J139" s="2236"/>
      <c r="K139" s="1900">
        <v>1</v>
      </c>
      <c r="L139" s="1901">
        <v>0</v>
      </c>
      <c r="M139" s="1901">
        <v>1</v>
      </c>
      <c r="N139" s="3524">
        <v>0</v>
      </c>
      <c r="O139" s="1902">
        <v>0</v>
      </c>
      <c r="P139" s="1903">
        <v>0</v>
      </c>
      <c r="Q139" s="3584">
        <v>0</v>
      </c>
      <c r="R139" s="3578"/>
      <c r="S139" s="244">
        <f t="shared" si="7"/>
        <v>2</v>
      </c>
      <c r="T139" s="244">
        <f t="shared" si="8"/>
        <v>2</v>
      </c>
      <c r="U139" s="476" t="s">
        <v>564</v>
      </c>
      <c r="V139" s="225" t="s">
        <v>304</v>
      </c>
      <c r="W139" s="477" t="s">
        <v>565</v>
      </c>
      <c r="X139" s="478"/>
      <c r="Y139" s="479" t="s">
        <v>567</v>
      </c>
      <c r="Z139" s="225" t="s">
        <v>304</v>
      </c>
      <c r="AA139" s="20" t="s">
        <v>564</v>
      </c>
      <c r="AB139" s="16"/>
      <c r="AC139" s="16" t="s">
        <v>1511</v>
      </c>
      <c r="AD139" s="16"/>
      <c r="AE139" s="225" t="s">
        <v>304</v>
      </c>
      <c r="AF139" s="1919" t="s">
        <v>122</v>
      </c>
      <c r="AG139" s="128"/>
      <c r="AH139" s="128"/>
      <c r="AI139" s="128"/>
      <c r="AJ139" s="1906" t="s">
        <v>63</v>
      </c>
      <c r="AK139" s="2018" t="str">
        <f t="shared" si="10"/>
        <v>Nej</v>
      </c>
      <c r="AL139" s="225" t="s">
        <v>63</v>
      </c>
      <c r="AM139" s="2171" t="str">
        <f t="shared" si="5"/>
        <v>Nej</v>
      </c>
      <c r="AN139" s="225" t="s">
        <v>63</v>
      </c>
      <c r="AO139" s="2165" t="str">
        <f>IF(Q139=0,"Nej","")</f>
        <v>Nej</v>
      </c>
      <c r="AP139" s="225" t="s">
        <v>63</v>
      </c>
      <c r="AQ139" s="3458"/>
      <c r="AR139" s="1906" t="s">
        <v>63</v>
      </c>
      <c r="AS139" s="2226"/>
      <c r="AT139" s="2227"/>
      <c r="AU139" s="2228"/>
      <c r="AV139" s="2241" t="s">
        <v>379</v>
      </c>
      <c r="AW139" s="2241">
        <v>223346</v>
      </c>
      <c r="AX139" s="1037" t="s">
        <v>1595</v>
      </c>
      <c r="AY139" s="1860" t="s">
        <v>1596</v>
      </c>
      <c r="AZ139" s="2242" t="s">
        <v>1559</v>
      </c>
      <c r="BA139" s="2232" t="s">
        <v>1594</v>
      </c>
      <c r="BB139" s="1045"/>
      <c r="BC139" s="1046" t="s">
        <v>59</v>
      </c>
      <c r="BD139" s="1046"/>
      <c r="BE139" s="1046"/>
      <c r="BF139" s="1046"/>
      <c r="BG139" s="1046"/>
      <c r="BH139" s="1046" t="s">
        <v>59</v>
      </c>
      <c r="BI139" s="1046"/>
      <c r="BJ139" s="1046"/>
      <c r="BK139" s="1047"/>
      <c r="BL139" s="1033" t="s">
        <v>486</v>
      </c>
      <c r="BM139" s="1046" t="s">
        <v>3363</v>
      </c>
      <c r="BN139" s="1046"/>
      <c r="BO139" s="1047"/>
    </row>
    <row r="140" spans="1:67" s="13" customFormat="1">
      <c r="A140" s="2235">
        <v>133</v>
      </c>
      <c r="B140" s="2236" t="s">
        <v>463</v>
      </c>
      <c r="C140" s="2236" t="s">
        <v>1553</v>
      </c>
      <c r="D140" s="2236" t="s">
        <v>2504</v>
      </c>
      <c r="E140" s="2237"/>
      <c r="F140" s="2238"/>
      <c r="G140" s="2239" t="s">
        <v>1597</v>
      </c>
      <c r="H140" s="2236"/>
      <c r="I140" s="2240"/>
      <c r="J140" s="2236"/>
      <c r="K140" s="1900">
        <v>4</v>
      </c>
      <c r="L140" s="1901">
        <v>2</v>
      </c>
      <c r="M140" s="1901">
        <v>2</v>
      </c>
      <c r="N140" s="3524">
        <v>0</v>
      </c>
      <c r="O140" s="1902">
        <v>0</v>
      </c>
      <c r="P140" s="1903">
        <v>0</v>
      </c>
      <c r="Q140" s="3584">
        <v>0</v>
      </c>
      <c r="R140" s="3578"/>
      <c r="S140" s="244">
        <f t="shared" si="7"/>
        <v>8</v>
      </c>
      <c r="T140" s="244">
        <f t="shared" si="8"/>
        <v>8</v>
      </c>
      <c r="U140" s="476" t="s">
        <v>1554</v>
      </c>
      <c r="V140" s="225" t="s">
        <v>304</v>
      </c>
      <c r="W140" s="477" t="s">
        <v>1555</v>
      </c>
      <c r="X140" s="478" t="s">
        <v>1486</v>
      </c>
      <c r="Y140" s="479" t="s">
        <v>1497</v>
      </c>
      <c r="Z140" s="225" t="s">
        <v>304</v>
      </c>
      <c r="AA140" s="20" t="s">
        <v>1556</v>
      </c>
      <c r="AB140" s="16" t="s">
        <v>1557</v>
      </c>
      <c r="AC140" s="16" t="s">
        <v>1568</v>
      </c>
      <c r="AD140" s="16"/>
      <c r="AE140" s="225" t="s">
        <v>304</v>
      </c>
      <c r="AF140" s="1919" t="s">
        <v>122</v>
      </c>
      <c r="AG140" s="128"/>
      <c r="AH140" s="128"/>
      <c r="AI140" s="128"/>
      <c r="AJ140" s="1906" t="s">
        <v>63</v>
      </c>
      <c r="AK140" s="2018" t="s">
        <v>486</v>
      </c>
      <c r="AL140" s="225" t="s">
        <v>63</v>
      </c>
      <c r="AM140" s="2171" t="str">
        <f t="shared" si="5"/>
        <v>Nej</v>
      </c>
      <c r="AN140" s="225" t="s">
        <v>63</v>
      </c>
      <c r="AO140" s="2165" t="str">
        <f>IF(Q140=0,"Nej","")</f>
        <v>Nej</v>
      </c>
      <c r="AP140" s="225" t="s">
        <v>63</v>
      </c>
      <c r="AQ140" s="3458"/>
      <c r="AR140" s="1906" t="s">
        <v>63</v>
      </c>
      <c r="AS140" s="2226"/>
      <c r="AT140" s="2227"/>
      <c r="AU140" s="2228"/>
      <c r="AV140" s="2241" t="s">
        <v>379</v>
      </c>
      <c r="AW140" s="2241">
        <v>223346</v>
      </c>
      <c r="AX140" s="1037" t="s">
        <v>1595</v>
      </c>
      <c r="AY140" s="1860" t="s">
        <v>1596</v>
      </c>
      <c r="AZ140" s="2242" t="s">
        <v>1559</v>
      </c>
      <c r="BA140" s="2232" t="s">
        <v>1594</v>
      </c>
      <c r="BB140" s="1045"/>
      <c r="BC140" s="1046" t="s">
        <v>59</v>
      </c>
      <c r="BD140" s="1046"/>
      <c r="BE140" s="1046"/>
      <c r="BF140" s="1046"/>
      <c r="BG140" s="1046"/>
      <c r="BH140" s="1046" t="s">
        <v>59</v>
      </c>
      <c r="BI140" s="1046"/>
      <c r="BJ140" s="1046"/>
      <c r="BK140" s="1047"/>
      <c r="BL140" s="1033" t="s">
        <v>641</v>
      </c>
      <c r="BM140" s="1046" t="s">
        <v>3363</v>
      </c>
      <c r="BN140" s="1046"/>
      <c r="BO140" s="1047"/>
    </row>
    <row r="141" spans="1:67" s="13" customFormat="1">
      <c r="A141" s="2235">
        <v>134</v>
      </c>
      <c r="B141" s="2236" t="s">
        <v>463</v>
      </c>
      <c r="C141" s="2236" t="s">
        <v>1553</v>
      </c>
      <c r="D141" s="2236" t="s">
        <v>2505</v>
      </c>
      <c r="E141" s="2237"/>
      <c r="F141" s="2238"/>
      <c r="G141" s="2239" t="s">
        <v>1592</v>
      </c>
      <c r="H141" s="2236"/>
      <c r="I141" s="2240"/>
      <c r="J141" s="2236"/>
      <c r="K141" s="1900">
        <v>8</v>
      </c>
      <c r="L141" s="1901">
        <v>4</v>
      </c>
      <c r="M141" s="1901">
        <v>4</v>
      </c>
      <c r="N141" s="3524">
        <v>0</v>
      </c>
      <c r="O141" s="1902">
        <v>0</v>
      </c>
      <c r="P141" s="1903">
        <v>0</v>
      </c>
      <c r="Q141" s="3584">
        <v>1</v>
      </c>
      <c r="R141" s="3578"/>
      <c r="S141" s="244">
        <f t="shared" si="7"/>
        <v>17</v>
      </c>
      <c r="T141" s="244">
        <f t="shared" si="8"/>
        <v>17</v>
      </c>
      <c r="U141" s="476" t="s">
        <v>1554</v>
      </c>
      <c r="V141" s="225" t="s">
        <v>304</v>
      </c>
      <c r="W141" s="477" t="s">
        <v>1555</v>
      </c>
      <c r="X141" s="478" t="s">
        <v>1486</v>
      </c>
      <c r="Y141" s="479" t="s">
        <v>1487</v>
      </c>
      <c r="Z141" s="225" t="s">
        <v>304</v>
      </c>
      <c r="AA141" s="20" t="s">
        <v>1556</v>
      </c>
      <c r="AB141" s="16" t="s">
        <v>1557</v>
      </c>
      <c r="AC141" s="16" t="s">
        <v>1568</v>
      </c>
      <c r="AD141" s="16"/>
      <c r="AE141" s="225" t="s">
        <v>304</v>
      </c>
      <c r="AF141" s="1919" t="s">
        <v>122</v>
      </c>
      <c r="AG141" s="128"/>
      <c r="AH141" s="128"/>
      <c r="AI141" s="128"/>
      <c r="AJ141" s="1906" t="s">
        <v>63</v>
      </c>
      <c r="AK141" s="2018" t="str">
        <f>IF(O141=0,"Nej","")</f>
        <v>Nej</v>
      </c>
      <c r="AL141" s="225" t="s">
        <v>63</v>
      </c>
      <c r="AM141" s="2171" t="str">
        <f t="shared" si="5"/>
        <v>Nej</v>
      </c>
      <c r="AN141" s="225" t="s">
        <v>63</v>
      </c>
      <c r="AO141" s="2165" t="s">
        <v>2462</v>
      </c>
      <c r="AP141" s="225" t="s">
        <v>63</v>
      </c>
      <c r="AQ141" s="3458"/>
      <c r="AR141" s="1906" t="s">
        <v>63</v>
      </c>
      <c r="AS141" s="2226"/>
      <c r="AT141" s="2227"/>
      <c r="AU141" s="2228"/>
      <c r="AV141" s="2241" t="s">
        <v>379</v>
      </c>
      <c r="AW141" s="2241">
        <v>223346</v>
      </c>
      <c r="AX141" s="1037" t="s">
        <v>1595</v>
      </c>
      <c r="AY141" s="1860" t="s">
        <v>1596</v>
      </c>
      <c r="AZ141" s="2242" t="s">
        <v>1559</v>
      </c>
      <c r="BA141" s="2232" t="s">
        <v>1594</v>
      </c>
      <c r="BB141" s="1045"/>
      <c r="BC141" s="1046" t="s">
        <v>59</v>
      </c>
      <c r="BD141" s="1046"/>
      <c r="BE141" s="1046"/>
      <c r="BF141" s="1046"/>
      <c r="BG141" s="1046"/>
      <c r="BH141" s="1046" t="s">
        <v>59</v>
      </c>
      <c r="BI141" s="1046"/>
      <c r="BJ141" s="1046"/>
      <c r="BK141" s="1047"/>
      <c r="BL141" s="1033" t="s">
        <v>641</v>
      </c>
      <c r="BM141" s="1046" t="s">
        <v>3363</v>
      </c>
      <c r="BN141" s="1046"/>
      <c r="BO141" s="1047"/>
    </row>
    <row r="142" spans="1:67" s="13" customFormat="1">
      <c r="A142" s="2235">
        <v>135</v>
      </c>
      <c r="B142" s="2236" t="s">
        <v>463</v>
      </c>
      <c r="C142" s="2236" t="s">
        <v>1553</v>
      </c>
      <c r="D142" s="2236" t="s">
        <v>1562</v>
      </c>
      <c r="E142" s="2237"/>
      <c r="F142" s="2238"/>
      <c r="G142" s="2239" t="s">
        <v>1603</v>
      </c>
      <c r="H142" s="2236"/>
      <c r="I142" s="2240"/>
      <c r="J142" s="2236"/>
      <c r="K142" s="1900">
        <v>1</v>
      </c>
      <c r="L142" s="1901">
        <v>0</v>
      </c>
      <c r="M142" s="1901">
        <v>1</v>
      </c>
      <c r="N142" s="3524">
        <v>0</v>
      </c>
      <c r="O142" s="1902">
        <v>0</v>
      </c>
      <c r="P142" s="1903">
        <v>0</v>
      </c>
      <c r="Q142" s="3584">
        <v>0</v>
      </c>
      <c r="R142" s="3578"/>
      <c r="S142" s="244">
        <f t="shared" si="7"/>
        <v>2</v>
      </c>
      <c r="T142" s="244">
        <f t="shared" si="8"/>
        <v>2</v>
      </c>
      <c r="U142" s="476" t="s">
        <v>564</v>
      </c>
      <c r="V142" s="225" t="s">
        <v>304</v>
      </c>
      <c r="W142" s="477" t="s">
        <v>565</v>
      </c>
      <c r="X142" s="478"/>
      <c r="Y142" s="479" t="s">
        <v>567</v>
      </c>
      <c r="Z142" s="225" t="s">
        <v>304</v>
      </c>
      <c r="AA142" s="20" t="s">
        <v>564</v>
      </c>
      <c r="AB142" s="16"/>
      <c r="AC142" s="16" t="s">
        <v>1511</v>
      </c>
      <c r="AD142" s="16"/>
      <c r="AE142" s="225" t="s">
        <v>304</v>
      </c>
      <c r="AF142" s="1919" t="s">
        <v>122</v>
      </c>
      <c r="AG142" s="128"/>
      <c r="AH142" s="128"/>
      <c r="AI142" s="128"/>
      <c r="AJ142" s="1906" t="s">
        <v>63</v>
      </c>
      <c r="AK142" s="2018" t="s">
        <v>486</v>
      </c>
      <c r="AL142" s="225" t="s">
        <v>63</v>
      </c>
      <c r="AM142" s="2171" t="str">
        <f t="shared" si="5"/>
        <v>Nej</v>
      </c>
      <c r="AN142" s="225" t="s">
        <v>63</v>
      </c>
      <c r="AO142" s="2165" t="str">
        <f>IF(Q142=0,"Nej","")</f>
        <v>Nej</v>
      </c>
      <c r="AP142" s="225" t="s">
        <v>63</v>
      </c>
      <c r="AQ142" s="3458"/>
      <c r="AR142" s="1906" t="s">
        <v>63</v>
      </c>
      <c r="AS142" s="2226"/>
      <c r="AT142" s="2227"/>
      <c r="AU142" s="2228"/>
      <c r="AV142" s="2241" t="s">
        <v>379</v>
      </c>
      <c r="AW142" s="2241">
        <v>223347</v>
      </c>
      <c r="AX142" s="1037" t="s">
        <v>1600</v>
      </c>
      <c r="AY142" s="1860" t="s">
        <v>1601</v>
      </c>
      <c r="AZ142" s="2242" t="s">
        <v>1559</v>
      </c>
      <c r="BA142" s="2232" t="s">
        <v>1594</v>
      </c>
      <c r="BB142" s="1045"/>
      <c r="BC142" s="1046" t="s">
        <v>59</v>
      </c>
      <c r="BD142" s="1046"/>
      <c r="BE142" s="1046" t="s">
        <v>59</v>
      </c>
      <c r="BF142" s="1046" t="s">
        <v>59</v>
      </c>
      <c r="BG142" s="1046"/>
      <c r="BH142" s="1046" t="s">
        <v>59</v>
      </c>
      <c r="BI142" s="1046" t="s">
        <v>59</v>
      </c>
      <c r="BJ142" s="1046"/>
      <c r="BK142" s="1047"/>
      <c r="BL142" s="1033" t="s">
        <v>486</v>
      </c>
      <c r="BM142" s="1046" t="s">
        <v>3363</v>
      </c>
      <c r="BN142" s="1046"/>
      <c r="BO142" s="1047"/>
    </row>
    <row r="143" spans="1:67" s="13" customFormat="1">
      <c r="A143" s="2235">
        <v>136</v>
      </c>
      <c r="B143" s="2236" t="s">
        <v>463</v>
      </c>
      <c r="C143" s="2236" t="s">
        <v>1553</v>
      </c>
      <c r="D143" s="2236" t="s">
        <v>2504</v>
      </c>
      <c r="E143" s="2237"/>
      <c r="F143" s="2238"/>
      <c r="G143" s="2239" t="s">
        <v>1602</v>
      </c>
      <c r="H143" s="2236"/>
      <c r="I143" s="2240"/>
      <c r="J143" s="2236"/>
      <c r="K143" s="1900">
        <v>4</v>
      </c>
      <c r="L143" s="1901">
        <v>2</v>
      </c>
      <c r="M143" s="1901">
        <v>2</v>
      </c>
      <c r="N143" s="3524">
        <v>0</v>
      </c>
      <c r="O143" s="1902">
        <v>0</v>
      </c>
      <c r="P143" s="1903">
        <v>0</v>
      </c>
      <c r="Q143" s="3584">
        <v>0</v>
      </c>
      <c r="R143" s="3578"/>
      <c r="S143" s="244">
        <f t="shared" si="7"/>
        <v>8</v>
      </c>
      <c r="T143" s="244">
        <f t="shared" si="8"/>
        <v>8</v>
      </c>
      <c r="U143" s="476" t="s">
        <v>1554</v>
      </c>
      <c r="V143" s="225" t="s">
        <v>304</v>
      </c>
      <c r="W143" s="477" t="s">
        <v>1555</v>
      </c>
      <c r="X143" s="478" t="s">
        <v>1486</v>
      </c>
      <c r="Y143" s="479" t="s">
        <v>1497</v>
      </c>
      <c r="Z143" s="225" t="s">
        <v>304</v>
      </c>
      <c r="AA143" s="20" t="s">
        <v>1556</v>
      </c>
      <c r="AB143" s="16" t="s">
        <v>1557</v>
      </c>
      <c r="AC143" s="16" t="s">
        <v>1568</v>
      </c>
      <c r="AD143" s="16"/>
      <c r="AE143" s="225" t="s">
        <v>304</v>
      </c>
      <c r="AF143" s="1919" t="s">
        <v>122</v>
      </c>
      <c r="AG143" s="128"/>
      <c r="AH143" s="128"/>
      <c r="AI143" s="128"/>
      <c r="AJ143" s="1906" t="s">
        <v>63</v>
      </c>
      <c r="AK143" s="2018" t="str">
        <f>IF(O143=0,"Nej","")</f>
        <v>Nej</v>
      </c>
      <c r="AL143" s="225" t="s">
        <v>63</v>
      </c>
      <c r="AM143" s="2171" t="str">
        <f t="shared" si="5"/>
        <v>Nej</v>
      </c>
      <c r="AN143" s="225" t="s">
        <v>63</v>
      </c>
      <c r="AO143" s="2165" t="str">
        <f>IF(Q143=0,"Nej","")</f>
        <v>Nej</v>
      </c>
      <c r="AP143" s="225" t="s">
        <v>63</v>
      </c>
      <c r="AQ143" s="3458"/>
      <c r="AR143" s="1906" t="s">
        <v>63</v>
      </c>
      <c r="AS143" s="2226"/>
      <c r="AT143" s="2227"/>
      <c r="AU143" s="2228"/>
      <c r="AV143" s="2241" t="s">
        <v>379</v>
      </c>
      <c r="AW143" s="2241">
        <v>223347</v>
      </c>
      <c r="AX143" s="1037" t="s">
        <v>1600</v>
      </c>
      <c r="AY143" s="1860" t="s">
        <v>1601</v>
      </c>
      <c r="AZ143" s="2242" t="s">
        <v>1559</v>
      </c>
      <c r="BA143" s="2232" t="s">
        <v>1594</v>
      </c>
      <c r="BB143" s="1045"/>
      <c r="BC143" s="1046" t="s">
        <v>59</v>
      </c>
      <c r="BD143" s="1046"/>
      <c r="BE143" s="1046" t="s">
        <v>59</v>
      </c>
      <c r="BF143" s="1046" t="s">
        <v>59</v>
      </c>
      <c r="BG143" s="1046"/>
      <c r="BH143" s="1046" t="s">
        <v>59</v>
      </c>
      <c r="BI143" s="1046" t="s">
        <v>59</v>
      </c>
      <c r="BJ143" s="1046"/>
      <c r="BK143" s="1047"/>
      <c r="BL143" s="1033" t="s">
        <v>641</v>
      </c>
      <c r="BM143" s="1046" t="s">
        <v>3363</v>
      </c>
      <c r="BN143" s="1046"/>
      <c r="BO143" s="1047"/>
    </row>
    <row r="144" spans="1:67" s="13" customFormat="1">
      <c r="A144" s="2235">
        <v>137</v>
      </c>
      <c r="B144" s="2236" t="s">
        <v>463</v>
      </c>
      <c r="C144" s="2236" t="s">
        <v>1553</v>
      </c>
      <c r="D144" s="2236" t="s">
        <v>2505</v>
      </c>
      <c r="E144" s="2237"/>
      <c r="F144" s="2238"/>
      <c r="G144" s="2239" t="s">
        <v>1599</v>
      </c>
      <c r="H144" s="2236"/>
      <c r="I144" s="2240"/>
      <c r="J144" s="2236"/>
      <c r="K144" s="1900">
        <v>8</v>
      </c>
      <c r="L144" s="1901">
        <v>4</v>
      </c>
      <c r="M144" s="1901">
        <v>4</v>
      </c>
      <c r="N144" s="3524">
        <v>0</v>
      </c>
      <c r="O144" s="1902">
        <v>0</v>
      </c>
      <c r="P144" s="1903">
        <v>0</v>
      </c>
      <c r="Q144" s="3584">
        <v>1</v>
      </c>
      <c r="R144" s="3578"/>
      <c r="S144" s="244">
        <f t="shared" si="7"/>
        <v>17</v>
      </c>
      <c r="T144" s="244">
        <f t="shared" si="8"/>
        <v>17</v>
      </c>
      <c r="U144" s="476" t="s">
        <v>1554</v>
      </c>
      <c r="V144" s="225" t="s">
        <v>304</v>
      </c>
      <c r="W144" s="477" t="s">
        <v>1555</v>
      </c>
      <c r="X144" s="478" t="s">
        <v>1486</v>
      </c>
      <c r="Y144" s="479" t="s">
        <v>1487</v>
      </c>
      <c r="Z144" s="225" t="s">
        <v>304</v>
      </c>
      <c r="AA144" s="20" t="s">
        <v>1556</v>
      </c>
      <c r="AB144" s="16" t="s">
        <v>1557</v>
      </c>
      <c r="AC144" s="16" t="s">
        <v>1564</v>
      </c>
      <c r="AD144" s="16"/>
      <c r="AE144" s="225" t="s">
        <v>304</v>
      </c>
      <c r="AF144" s="1919" t="s">
        <v>122</v>
      </c>
      <c r="AG144" s="128"/>
      <c r="AH144" s="128"/>
      <c r="AI144" s="128"/>
      <c r="AJ144" s="1906" t="s">
        <v>63</v>
      </c>
      <c r="AK144" s="2018" t="str">
        <f>IF(O144=0,"Nej","")</f>
        <v>Nej</v>
      </c>
      <c r="AL144" s="225" t="s">
        <v>63</v>
      </c>
      <c r="AM144" s="2171" t="str">
        <f t="shared" si="5"/>
        <v>Nej</v>
      </c>
      <c r="AN144" s="225" t="s">
        <v>63</v>
      </c>
      <c r="AO144" s="2165" t="s">
        <v>2462</v>
      </c>
      <c r="AP144" s="225" t="s">
        <v>63</v>
      </c>
      <c r="AQ144" s="3458"/>
      <c r="AR144" s="1906" t="s">
        <v>63</v>
      </c>
      <c r="AS144" s="2226"/>
      <c r="AT144" s="2227"/>
      <c r="AU144" s="2228"/>
      <c r="AV144" s="2241" t="s">
        <v>379</v>
      </c>
      <c r="AW144" s="2241">
        <v>223347</v>
      </c>
      <c r="AX144" s="1037" t="s">
        <v>1600</v>
      </c>
      <c r="AY144" s="1860" t="s">
        <v>1601</v>
      </c>
      <c r="AZ144" s="2242" t="s">
        <v>1559</v>
      </c>
      <c r="BA144" s="2232" t="s">
        <v>1594</v>
      </c>
      <c r="BB144" s="1045"/>
      <c r="BC144" s="1046" t="s">
        <v>59</v>
      </c>
      <c r="BD144" s="1046"/>
      <c r="BE144" s="1046" t="s">
        <v>59</v>
      </c>
      <c r="BF144" s="1046" t="s">
        <v>59</v>
      </c>
      <c r="BG144" s="1046"/>
      <c r="BH144" s="1046"/>
      <c r="BI144" s="1046" t="s">
        <v>59</v>
      </c>
      <c r="BJ144" s="1046"/>
      <c r="BK144" s="1047"/>
      <c r="BL144" s="1033" t="s">
        <v>641</v>
      </c>
      <c r="BM144" s="1046" t="s">
        <v>3363</v>
      </c>
      <c r="BN144" s="1046"/>
      <c r="BO144" s="1047"/>
    </row>
    <row r="145" spans="1:67" s="13" customFormat="1">
      <c r="A145" s="2235">
        <v>138</v>
      </c>
      <c r="B145" s="2236" t="s">
        <v>463</v>
      </c>
      <c r="C145" s="2236" t="s">
        <v>1553</v>
      </c>
      <c r="D145" s="2236" t="s">
        <v>1562</v>
      </c>
      <c r="E145" s="2237"/>
      <c r="F145" s="2238"/>
      <c r="G145" s="2239" t="s">
        <v>1609</v>
      </c>
      <c r="H145" s="2236"/>
      <c r="I145" s="2240"/>
      <c r="J145" s="2236"/>
      <c r="K145" s="1900">
        <v>1</v>
      </c>
      <c r="L145" s="1901">
        <v>0</v>
      </c>
      <c r="M145" s="1901">
        <v>1</v>
      </c>
      <c r="N145" s="3524">
        <v>0</v>
      </c>
      <c r="O145" s="1902">
        <v>0</v>
      </c>
      <c r="P145" s="1903">
        <v>0</v>
      </c>
      <c r="Q145" s="3584">
        <v>0</v>
      </c>
      <c r="R145" s="3578"/>
      <c r="S145" s="244">
        <f t="shared" si="7"/>
        <v>2</v>
      </c>
      <c r="T145" s="244">
        <f t="shared" si="8"/>
        <v>2</v>
      </c>
      <c r="U145" s="476" t="s">
        <v>564</v>
      </c>
      <c r="V145" s="225" t="s">
        <v>304</v>
      </c>
      <c r="W145" s="477" t="s">
        <v>565</v>
      </c>
      <c r="X145" s="478"/>
      <c r="Y145" s="479" t="s">
        <v>567</v>
      </c>
      <c r="Z145" s="225" t="s">
        <v>304</v>
      </c>
      <c r="AA145" s="20" t="s">
        <v>564</v>
      </c>
      <c r="AB145" s="16"/>
      <c r="AC145" s="16" t="s">
        <v>1511</v>
      </c>
      <c r="AD145" s="16"/>
      <c r="AE145" s="225" t="s">
        <v>304</v>
      </c>
      <c r="AF145" s="1919" t="s">
        <v>122</v>
      </c>
      <c r="AG145" s="128"/>
      <c r="AH145" s="128"/>
      <c r="AI145" s="128"/>
      <c r="AJ145" s="1906" t="s">
        <v>63</v>
      </c>
      <c r="AK145" s="2018" t="s">
        <v>486</v>
      </c>
      <c r="AL145" s="225" t="s">
        <v>63</v>
      </c>
      <c r="AM145" s="2171" t="str">
        <f t="shared" si="5"/>
        <v>Nej</v>
      </c>
      <c r="AN145" s="225" t="s">
        <v>63</v>
      </c>
      <c r="AO145" s="2165" t="str">
        <f>IF(Q145=0,"Nej","")</f>
        <v>Nej</v>
      </c>
      <c r="AP145" s="225" t="s">
        <v>63</v>
      </c>
      <c r="AQ145" s="3458"/>
      <c r="AR145" s="1906" t="s">
        <v>63</v>
      </c>
      <c r="AS145" s="2226"/>
      <c r="AT145" s="2227"/>
      <c r="AU145" s="2228"/>
      <c r="AV145" s="2241" t="s">
        <v>379</v>
      </c>
      <c r="AW145" s="2241">
        <v>223348</v>
      </c>
      <c r="AX145" s="1037" t="s">
        <v>1610</v>
      </c>
      <c r="AY145" s="1860" t="s">
        <v>1611</v>
      </c>
      <c r="AZ145" s="2242" t="s">
        <v>1559</v>
      </c>
      <c r="BA145" s="2232"/>
      <c r="BB145" s="1045"/>
      <c r="BC145" s="1046"/>
      <c r="BD145" s="1046"/>
      <c r="BE145" s="1046" t="s">
        <v>59</v>
      </c>
      <c r="BF145" s="1046" t="s">
        <v>59</v>
      </c>
      <c r="BG145" s="1046"/>
      <c r="BH145" s="1046"/>
      <c r="BI145" s="1046"/>
      <c r="BJ145" s="1046"/>
      <c r="BK145" s="1047"/>
      <c r="BL145" s="1033" t="s">
        <v>486</v>
      </c>
      <c r="BM145" s="1046" t="s">
        <v>3363</v>
      </c>
      <c r="BN145" s="1046" t="s">
        <v>3456</v>
      </c>
      <c r="BO145" s="1047"/>
    </row>
    <row r="146" spans="1:67" s="13" customFormat="1">
      <c r="A146" s="2235">
        <v>139</v>
      </c>
      <c r="B146" s="2236" t="s">
        <v>463</v>
      </c>
      <c r="C146" s="2236" t="s">
        <v>1553</v>
      </c>
      <c r="D146" s="2236" t="s">
        <v>1562</v>
      </c>
      <c r="E146" s="2237"/>
      <c r="F146" s="2238"/>
      <c r="G146" s="2239" t="s">
        <v>1618</v>
      </c>
      <c r="H146" s="2236"/>
      <c r="I146" s="2240"/>
      <c r="J146" s="2236"/>
      <c r="K146" s="1900">
        <v>1</v>
      </c>
      <c r="L146" s="1901">
        <v>0</v>
      </c>
      <c r="M146" s="1901">
        <v>1</v>
      </c>
      <c r="N146" s="3524">
        <v>0</v>
      </c>
      <c r="O146" s="1902">
        <v>0</v>
      </c>
      <c r="P146" s="1903">
        <v>0</v>
      </c>
      <c r="Q146" s="3584">
        <v>0</v>
      </c>
      <c r="R146" s="3578"/>
      <c r="S146" s="244">
        <f t="shared" si="7"/>
        <v>2</v>
      </c>
      <c r="T146" s="244">
        <f t="shared" si="8"/>
        <v>2</v>
      </c>
      <c r="U146" s="476" t="s">
        <v>564</v>
      </c>
      <c r="V146" s="225" t="s">
        <v>304</v>
      </c>
      <c r="W146" s="477" t="s">
        <v>565</v>
      </c>
      <c r="X146" s="478"/>
      <c r="Y146" s="479" t="s">
        <v>567</v>
      </c>
      <c r="Z146" s="225" t="s">
        <v>304</v>
      </c>
      <c r="AA146" s="20" t="s">
        <v>564</v>
      </c>
      <c r="AB146" s="16"/>
      <c r="AC146" s="16" t="s">
        <v>1511</v>
      </c>
      <c r="AD146" s="16"/>
      <c r="AE146" s="225" t="s">
        <v>304</v>
      </c>
      <c r="AF146" s="1919" t="s">
        <v>122</v>
      </c>
      <c r="AG146" s="128"/>
      <c r="AH146" s="128"/>
      <c r="AI146" s="128"/>
      <c r="AJ146" s="1906" t="s">
        <v>63</v>
      </c>
      <c r="AK146" s="2018" t="s">
        <v>486</v>
      </c>
      <c r="AL146" s="225" t="s">
        <v>63</v>
      </c>
      <c r="AM146" s="2171" t="str">
        <f t="shared" si="5"/>
        <v>Nej</v>
      </c>
      <c r="AN146" s="225" t="s">
        <v>63</v>
      </c>
      <c r="AO146" s="2165" t="str">
        <f>IF(Q146=0,"Nej","")</f>
        <v>Nej</v>
      </c>
      <c r="AP146" s="225" t="s">
        <v>63</v>
      </c>
      <c r="AQ146" s="3458"/>
      <c r="AR146" s="1906" t="s">
        <v>63</v>
      </c>
      <c r="AS146" s="2226"/>
      <c r="AT146" s="2227"/>
      <c r="AU146" s="2228"/>
      <c r="AV146" s="2241" t="s">
        <v>379</v>
      </c>
      <c r="AW146" s="2241">
        <v>219579</v>
      </c>
      <c r="AX146" s="1037" t="s">
        <v>1615</v>
      </c>
      <c r="AY146" s="1860" t="s">
        <v>1616</v>
      </c>
      <c r="AZ146" s="2242" t="s">
        <v>1559</v>
      </c>
      <c r="BA146" s="2232" t="s">
        <v>1614</v>
      </c>
      <c r="BB146" s="1045"/>
      <c r="BC146" s="1046"/>
      <c r="BD146" s="1046"/>
      <c r="BE146" s="1046" t="s">
        <v>59</v>
      </c>
      <c r="BF146" s="1046" t="s">
        <v>59</v>
      </c>
      <c r="BG146" s="1046"/>
      <c r="BH146" s="1046"/>
      <c r="BI146" s="1046" t="s">
        <v>59</v>
      </c>
      <c r="BJ146" s="1046"/>
      <c r="BK146" s="1047"/>
      <c r="BL146" s="1033" t="s">
        <v>486</v>
      </c>
      <c r="BM146" s="1046" t="s">
        <v>2460</v>
      </c>
      <c r="BN146" s="1046" t="s">
        <v>499</v>
      </c>
      <c r="BO146" s="1047"/>
    </row>
    <row r="147" spans="1:67" s="13" customFormat="1">
      <c r="A147" s="2235">
        <v>140</v>
      </c>
      <c r="B147" s="2236" t="s">
        <v>463</v>
      </c>
      <c r="C147" s="2236" t="s">
        <v>1553</v>
      </c>
      <c r="D147" s="2236" t="s">
        <v>2504</v>
      </c>
      <c r="E147" s="2237"/>
      <c r="F147" s="2238" t="s">
        <v>59</v>
      </c>
      <c r="G147" s="2239" t="s">
        <v>1617</v>
      </c>
      <c r="H147" s="2236"/>
      <c r="I147" s="2240"/>
      <c r="J147" s="2236"/>
      <c r="K147" s="1900">
        <v>4</v>
      </c>
      <c r="L147" s="1901">
        <v>2</v>
      </c>
      <c r="M147" s="1901">
        <v>2</v>
      </c>
      <c r="N147" s="3524">
        <v>2</v>
      </c>
      <c r="O147" s="1902">
        <v>0</v>
      </c>
      <c r="P147" s="1903">
        <v>0</v>
      </c>
      <c r="Q147" s="3584">
        <v>0</v>
      </c>
      <c r="R147" s="3578"/>
      <c r="S147" s="244">
        <f t="shared" si="7"/>
        <v>8</v>
      </c>
      <c r="T147" s="244">
        <f t="shared" si="8"/>
        <v>10</v>
      </c>
      <c r="U147" s="476" t="s">
        <v>1554</v>
      </c>
      <c r="V147" s="225" t="s">
        <v>304</v>
      </c>
      <c r="W147" s="477" t="s">
        <v>1555</v>
      </c>
      <c r="X147" s="478" t="s">
        <v>1486</v>
      </c>
      <c r="Y147" s="479" t="s">
        <v>1497</v>
      </c>
      <c r="Z147" s="225" t="s">
        <v>304</v>
      </c>
      <c r="AA147" s="20" t="s">
        <v>1556</v>
      </c>
      <c r="AB147" s="16" t="s">
        <v>1557</v>
      </c>
      <c r="AC147" s="16" t="s">
        <v>1568</v>
      </c>
      <c r="AD147" s="16"/>
      <c r="AE147" s="225" t="s">
        <v>304</v>
      </c>
      <c r="AF147" s="1919" t="s">
        <v>122</v>
      </c>
      <c r="AG147" s="128" t="s">
        <v>1505</v>
      </c>
      <c r="AH147" s="128"/>
      <c r="AI147" s="128" t="s">
        <v>1613</v>
      </c>
      <c r="AJ147" s="1906" t="s">
        <v>63</v>
      </c>
      <c r="AK147" s="2018" t="str">
        <f>IF(O147=0,"Nej","")</f>
        <v>Nej</v>
      </c>
      <c r="AL147" s="225" t="s">
        <v>63</v>
      </c>
      <c r="AM147" s="2171" t="str">
        <f t="shared" si="5"/>
        <v>Nej</v>
      </c>
      <c r="AN147" s="225" t="s">
        <v>63</v>
      </c>
      <c r="AO147" s="2165" t="str">
        <f>IF(Q147=0,"Nej","")</f>
        <v>Nej</v>
      </c>
      <c r="AP147" s="225" t="s">
        <v>63</v>
      </c>
      <c r="AQ147" s="3458"/>
      <c r="AR147" s="1906" t="s">
        <v>63</v>
      </c>
      <c r="AS147" s="2226"/>
      <c r="AT147" s="2227"/>
      <c r="AU147" s="2228"/>
      <c r="AV147" s="2241" t="s">
        <v>379</v>
      </c>
      <c r="AW147" s="2241">
        <v>219579</v>
      </c>
      <c r="AX147" s="1037" t="s">
        <v>1615</v>
      </c>
      <c r="AY147" s="1860" t="s">
        <v>1616</v>
      </c>
      <c r="AZ147" s="2242" t="s">
        <v>1559</v>
      </c>
      <c r="BA147" s="2232" t="s">
        <v>1614</v>
      </c>
      <c r="BB147" s="1045"/>
      <c r="BC147" s="1046"/>
      <c r="BD147" s="1046"/>
      <c r="BE147" s="1046" t="s">
        <v>59</v>
      </c>
      <c r="BF147" s="1046" t="s">
        <v>59</v>
      </c>
      <c r="BG147" s="1046"/>
      <c r="BH147" s="1046"/>
      <c r="BI147" s="1046" t="s">
        <v>59</v>
      </c>
      <c r="BJ147" s="1046"/>
      <c r="BK147" s="1047"/>
      <c r="BL147" s="1033" t="s">
        <v>641</v>
      </c>
      <c r="BM147" s="1046" t="s">
        <v>2460</v>
      </c>
      <c r="BN147" s="1046" t="s">
        <v>499</v>
      </c>
      <c r="BO147" s="1047"/>
    </row>
    <row r="148" spans="1:67" s="13" customFormat="1">
      <c r="A148" s="2235">
        <v>141</v>
      </c>
      <c r="B148" s="2236" t="s">
        <v>463</v>
      </c>
      <c r="C148" s="2236" t="s">
        <v>1553</v>
      </c>
      <c r="D148" s="2236" t="s">
        <v>2505</v>
      </c>
      <c r="E148" s="2237"/>
      <c r="F148" s="2238" t="s">
        <v>59</v>
      </c>
      <c r="G148" s="2239" t="s">
        <v>1612</v>
      </c>
      <c r="H148" s="2236"/>
      <c r="I148" s="2240"/>
      <c r="J148" s="2236"/>
      <c r="K148" s="1900">
        <v>8</v>
      </c>
      <c r="L148" s="1901">
        <v>4</v>
      </c>
      <c r="M148" s="1901">
        <v>4</v>
      </c>
      <c r="N148" s="3524">
        <v>2</v>
      </c>
      <c r="O148" s="1902">
        <v>0</v>
      </c>
      <c r="P148" s="1903">
        <v>0</v>
      </c>
      <c r="Q148" s="3584">
        <v>1</v>
      </c>
      <c r="R148" s="3578"/>
      <c r="S148" s="244">
        <f t="shared" si="7"/>
        <v>17</v>
      </c>
      <c r="T148" s="244">
        <f t="shared" si="8"/>
        <v>19</v>
      </c>
      <c r="U148" s="476" t="s">
        <v>1554</v>
      </c>
      <c r="V148" s="225" t="s">
        <v>304</v>
      </c>
      <c r="W148" s="477" t="s">
        <v>1555</v>
      </c>
      <c r="X148" s="478" t="s">
        <v>1486</v>
      </c>
      <c r="Y148" s="479" t="s">
        <v>1487</v>
      </c>
      <c r="Z148" s="225" t="s">
        <v>304</v>
      </c>
      <c r="AA148" s="20" t="s">
        <v>1556</v>
      </c>
      <c r="AB148" s="16" t="s">
        <v>1557</v>
      </c>
      <c r="AC148" s="16" t="s">
        <v>1568</v>
      </c>
      <c r="AD148" s="16"/>
      <c r="AE148" s="225" t="s">
        <v>304</v>
      </c>
      <c r="AF148" s="1919" t="s">
        <v>122</v>
      </c>
      <c r="AG148" s="128" t="s">
        <v>1505</v>
      </c>
      <c r="AH148" s="128"/>
      <c r="AI148" s="128" t="s">
        <v>1613</v>
      </c>
      <c r="AJ148" s="1906" t="s">
        <v>63</v>
      </c>
      <c r="AK148" s="2018" t="str">
        <f>IF(O148=0,"Nej","")</f>
        <v>Nej</v>
      </c>
      <c r="AL148" s="225" t="s">
        <v>63</v>
      </c>
      <c r="AM148" s="2171" t="str">
        <f t="shared" ref="AM148:AM188" si="12">IF(P148=0,"Nej","")</f>
        <v>Nej</v>
      </c>
      <c r="AN148" s="225" t="s">
        <v>63</v>
      </c>
      <c r="AO148" s="2165" t="s">
        <v>2462</v>
      </c>
      <c r="AP148" s="225" t="s">
        <v>63</v>
      </c>
      <c r="AQ148" s="3458"/>
      <c r="AR148" s="1906" t="s">
        <v>63</v>
      </c>
      <c r="AS148" s="2226"/>
      <c r="AT148" s="2227"/>
      <c r="AU148" s="2228"/>
      <c r="AV148" s="2241" t="s">
        <v>379</v>
      </c>
      <c r="AW148" s="2241">
        <v>219579</v>
      </c>
      <c r="AX148" s="1037" t="s">
        <v>1615</v>
      </c>
      <c r="AY148" s="1860" t="s">
        <v>1616</v>
      </c>
      <c r="AZ148" s="2242" t="s">
        <v>1559</v>
      </c>
      <c r="BA148" s="2232" t="s">
        <v>1614</v>
      </c>
      <c r="BB148" s="1045"/>
      <c r="BC148" s="1046"/>
      <c r="BD148" s="1046"/>
      <c r="BE148" s="1046" t="s">
        <v>59</v>
      </c>
      <c r="BF148" s="1046" t="s">
        <v>59</v>
      </c>
      <c r="BG148" s="1046"/>
      <c r="BH148" s="1046"/>
      <c r="BI148" s="1046" t="s">
        <v>59</v>
      </c>
      <c r="BJ148" s="1046"/>
      <c r="BK148" s="1047"/>
      <c r="BL148" s="1033" t="s">
        <v>641</v>
      </c>
      <c r="BM148" s="1046" t="s">
        <v>2460</v>
      </c>
      <c r="BN148" s="1046" t="s">
        <v>499</v>
      </c>
      <c r="BO148" s="1047"/>
    </row>
    <row r="149" spans="1:67" s="13" customFormat="1">
      <c r="A149" s="2235">
        <v>142</v>
      </c>
      <c r="B149" s="2236" t="s">
        <v>463</v>
      </c>
      <c r="C149" s="2236" t="s">
        <v>1553</v>
      </c>
      <c r="D149" s="2236" t="s">
        <v>1562</v>
      </c>
      <c r="E149" s="2237"/>
      <c r="F149" s="2238"/>
      <c r="G149" s="2239" t="s">
        <v>2535</v>
      </c>
      <c r="H149" s="2236"/>
      <c r="I149" s="2240"/>
      <c r="J149" s="2236"/>
      <c r="K149" s="1900">
        <v>1</v>
      </c>
      <c r="L149" s="1901">
        <v>0</v>
      </c>
      <c r="M149" s="1901">
        <v>1</v>
      </c>
      <c r="N149" s="3524">
        <v>0</v>
      </c>
      <c r="O149" s="1902">
        <v>0</v>
      </c>
      <c r="P149" s="1903">
        <v>0</v>
      </c>
      <c r="Q149" s="3584">
        <v>0</v>
      </c>
      <c r="R149" s="3578"/>
      <c r="S149" s="244">
        <f t="shared" si="7"/>
        <v>2</v>
      </c>
      <c r="T149" s="244">
        <f t="shared" si="8"/>
        <v>2</v>
      </c>
      <c r="U149" s="476" t="s">
        <v>564</v>
      </c>
      <c r="V149" s="225" t="s">
        <v>304</v>
      </c>
      <c r="W149" s="477" t="s">
        <v>565</v>
      </c>
      <c r="X149" s="478"/>
      <c r="Y149" s="479" t="s">
        <v>567</v>
      </c>
      <c r="Z149" s="225" t="s">
        <v>304</v>
      </c>
      <c r="AA149" s="20" t="s">
        <v>564</v>
      </c>
      <c r="AB149" s="16"/>
      <c r="AC149" s="16" t="s">
        <v>1511</v>
      </c>
      <c r="AD149" s="16"/>
      <c r="AE149" s="225" t="s">
        <v>304</v>
      </c>
      <c r="AF149" s="1919" t="s">
        <v>1513</v>
      </c>
      <c r="AG149" s="128"/>
      <c r="AH149" s="128"/>
      <c r="AI149" s="128"/>
      <c r="AJ149" s="1906" t="s">
        <v>63</v>
      </c>
      <c r="AK149" s="2018" t="s">
        <v>486</v>
      </c>
      <c r="AL149" s="225" t="s">
        <v>63</v>
      </c>
      <c r="AM149" s="2171" t="str">
        <f t="shared" si="12"/>
        <v>Nej</v>
      </c>
      <c r="AN149" s="225" t="s">
        <v>63</v>
      </c>
      <c r="AO149" s="2165" t="str">
        <f t="shared" ref="AO149:AO158" si="13">IF(Q149=0,"Nej","")</f>
        <v>Nej</v>
      </c>
      <c r="AP149" s="225" t="s">
        <v>63</v>
      </c>
      <c r="AQ149" s="3458"/>
      <c r="AR149" s="1906" t="s">
        <v>63</v>
      </c>
      <c r="AS149" s="2226"/>
      <c r="AT149" s="2227"/>
      <c r="AU149" s="2228"/>
      <c r="AV149" s="2241"/>
      <c r="AW149" s="2241">
        <v>1005571</v>
      </c>
      <c r="AX149" s="1037" t="s">
        <v>2536</v>
      </c>
      <c r="AY149" s="1860" t="s">
        <v>2537</v>
      </c>
      <c r="AZ149" s="2242" t="s">
        <v>1559</v>
      </c>
      <c r="BA149" s="2232"/>
      <c r="BB149" s="1045"/>
      <c r="BC149" s="1046"/>
      <c r="BD149" s="1046"/>
      <c r="BE149" s="1046"/>
      <c r="BF149" s="1046"/>
      <c r="BG149" s="1046"/>
      <c r="BH149" s="1046"/>
      <c r="BI149" s="1046"/>
      <c r="BJ149" s="1046"/>
      <c r="BK149" s="1047"/>
      <c r="BL149" s="1033" t="s">
        <v>486</v>
      </c>
      <c r="BM149" s="1046" t="s">
        <v>2460</v>
      </c>
      <c r="BN149" s="1046" t="s">
        <v>3314</v>
      </c>
      <c r="BO149" s="1047"/>
    </row>
    <row r="150" spans="1:67" s="13" customFormat="1">
      <c r="A150" s="2235">
        <v>143</v>
      </c>
      <c r="B150" s="2236" t="s">
        <v>463</v>
      </c>
      <c r="C150" s="2236" t="s">
        <v>1553</v>
      </c>
      <c r="D150" s="2236" t="s">
        <v>1562</v>
      </c>
      <c r="E150" s="2237"/>
      <c r="F150" s="2238"/>
      <c r="G150" s="2239" t="s">
        <v>2538</v>
      </c>
      <c r="H150" s="2236"/>
      <c r="I150" s="2240"/>
      <c r="J150" s="2236"/>
      <c r="K150" s="1900">
        <v>1</v>
      </c>
      <c r="L150" s="1901">
        <v>0</v>
      </c>
      <c r="M150" s="1901">
        <v>1</v>
      </c>
      <c r="N150" s="3524">
        <v>0</v>
      </c>
      <c r="O150" s="1902">
        <v>0</v>
      </c>
      <c r="P150" s="1903">
        <v>0</v>
      </c>
      <c r="Q150" s="3584">
        <v>0</v>
      </c>
      <c r="R150" s="3578"/>
      <c r="S150" s="244">
        <f t="shared" si="7"/>
        <v>2</v>
      </c>
      <c r="T150" s="244">
        <f t="shared" si="8"/>
        <v>2</v>
      </c>
      <c r="U150" s="476" t="s">
        <v>564</v>
      </c>
      <c r="V150" s="225" t="s">
        <v>304</v>
      </c>
      <c r="W150" s="477" t="s">
        <v>565</v>
      </c>
      <c r="X150" s="478"/>
      <c r="Y150" s="479" t="s">
        <v>567</v>
      </c>
      <c r="Z150" s="225" t="s">
        <v>304</v>
      </c>
      <c r="AA150" s="20" t="s">
        <v>564</v>
      </c>
      <c r="AB150" s="16"/>
      <c r="AC150" s="16" t="s">
        <v>1511</v>
      </c>
      <c r="AD150" s="16"/>
      <c r="AE150" s="225" t="s">
        <v>304</v>
      </c>
      <c r="AF150" s="1919" t="s">
        <v>122</v>
      </c>
      <c r="AG150" s="128"/>
      <c r="AH150" s="128"/>
      <c r="AI150" s="128"/>
      <c r="AJ150" s="1906" t="s">
        <v>63</v>
      </c>
      <c r="AK150" s="2018" t="str">
        <f>IF(O150=0,"Nej","")</f>
        <v>Nej</v>
      </c>
      <c r="AL150" s="225" t="s">
        <v>63</v>
      </c>
      <c r="AM150" s="2171" t="str">
        <f t="shared" si="12"/>
        <v>Nej</v>
      </c>
      <c r="AN150" s="225" t="s">
        <v>63</v>
      </c>
      <c r="AO150" s="2165" t="str">
        <f t="shared" si="13"/>
        <v>Nej</v>
      </c>
      <c r="AP150" s="225" t="s">
        <v>63</v>
      </c>
      <c r="AQ150" s="3458"/>
      <c r="AR150" s="1906" t="s">
        <v>63</v>
      </c>
      <c r="AS150" s="2226"/>
      <c r="AT150" s="2227"/>
      <c r="AU150" s="2228"/>
      <c r="AV150" s="2241"/>
      <c r="AW150" s="2241">
        <v>219583</v>
      </c>
      <c r="AX150" s="1037" t="s">
        <v>2539</v>
      </c>
      <c r="AY150" s="1860" t="s">
        <v>2540</v>
      </c>
      <c r="AZ150" s="2242" t="s">
        <v>1559</v>
      </c>
      <c r="BA150" s="2232"/>
      <c r="BB150" s="1045"/>
      <c r="BC150" s="1046"/>
      <c r="BD150" s="1046"/>
      <c r="BE150" s="1046"/>
      <c r="BF150" s="1046"/>
      <c r="BG150" s="1046"/>
      <c r="BH150" s="1046"/>
      <c r="BI150" s="1046"/>
      <c r="BJ150" s="1046"/>
      <c r="BK150" s="1047"/>
      <c r="BL150" s="1033" t="s">
        <v>486</v>
      </c>
      <c r="BM150" s="1046" t="s">
        <v>3363</v>
      </c>
      <c r="BN150" s="1046" t="s">
        <v>3456</v>
      </c>
      <c r="BO150" s="1047"/>
    </row>
    <row r="151" spans="1:67" s="13" customFormat="1">
      <c r="A151" s="2235">
        <v>144</v>
      </c>
      <c r="B151" s="2236" t="s">
        <v>463</v>
      </c>
      <c r="C151" s="2236" t="s">
        <v>1553</v>
      </c>
      <c r="D151" s="2236" t="s">
        <v>1562</v>
      </c>
      <c r="E151" s="2237"/>
      <c r="F151" s="2238"/>
      <c r="G151" s="2239" t="s">
        <v>2541</v>
      </c>
      <c r="H151" s="2236"/>
      <c r="I151" s="2240"/>
      <c r="J151" s="2236"/>
      <c r="K151" s="1900">
        <v>1</v>
      </c>
      <c r="L151" s="1901">
        <v>0</v>
      </c>
      <c r="M151" s="1901">
        <v>1</v>
      </c>
      <c r="N151" s="3524">
        <v>0</v>
      </c>
      <c r="O151" s="1902">
        <v>0</v>
      </c>
      <c r="P151" s="1903">
        <v>0</v>
      </c>
      <c r="Q151" s="3584">
        <v>0</v>
      </c>
      <c r="R151" s="3578"/>
      <c r="S151" s="244">
        <f t="shared" si="7"/>
        <v>2</v>
      </c>
      <c r="T151" s="244">
        <f t="shared" si="8"/>
        <v>2</v>
      </c>
      <c r="U151" s="476" t="s">
        <v>564</v>
      </c>
      <c r="V151" s="225" t="s">
        <v>304</v>
      </c>
      <c r="W151" s="477" t="s">
        <v>565</v>
      </c>
      <c r="X151" s="478"/>
      <c r="Y151" s="479" t="s">
        <v>567</v>
      </c>
      <c r="Z151" s="225" t="s">
        <v>304</v>
      </c>
      <c r="AA151" s="20" t="s">
        <v>564</v>
      </c>
      <c r="AB151" s="16"/>
      <c r="AC151" s="16" t="s">
        <v>1511</v>
      </c>
      <c r="AD151" s="16"/>
      <c r="AE151" s="225" t="s">
        <v>304</v>
      </c>
      <c r="AF151" s="1919" t="s">
        <v>122</v>
      </c>
      <c r="AG151" s="128"/>
      <c r="AH151" s="128"/>
      <c r="AI151" s="128"/>
      <c r="AJ151" s="1906" t="s">
        <v>63</v>
      </c>
      <c r="AK151" s="2018" t="str">
        <f>IF(O151=0,"Nej","")</f>
        <v>Nej</v>
      </c>
      <c r="AL151" s="225" t="s">
        <v>63</v>
      </c>
      <c r="AM151" s="2171" t="str">
        <f t="shared" si="12"/>
        <v>Nej</v>
      </c>
      <c r="AN151" s="225" t="s">
        <v>63</v>
      </c>
      <c r="AO151" s="2165" t="str">
        <f t="shared" si="13"/>
        <v>Nej</v>
      </c>
      <c r="AP151" s="225" t="s">
        <v>63</v>
      </c>
      <c r="AQ151" s="3458"/>
      <c r="AR151" s="1906" t="s">
        <v>63</v>
      </c>
      <c r="AS151" s="2226"/>
      <c r="AT151" s="2227"/>
      <c r="AU151" s="2228"/>
      <c r="AV151" s="2241"/>
      <c r="AW151" s="2241">
        <v>219584</v>
      </c>
      <c r="AX151" s="1037" t="s">
        <v>2542</v>
      </c>
      <c r="AY151" s="1860" t="s">
        <v>2543</v>
      </c>
      <c r="AZ151" s="2242" t="s">
        <v>1559</v>
      </c>
      <c r="BA151" s="2232"/>
      <c r="BB151" s="1045"/>
      <c r="BC151" s="1046"/>
      <c r="BD151" s="1046"/>
      <c r="BE151" s="1046"/>
      <c r="BF151" s="1046"/>
      <c r="BG151" s="1046"/>
      <c r="BH151" s="1046"/>
      <c r="BI151" s="1046"/>
      <c r="BJ151" s="1046"/>
      <c r="BK151" s="1047"/>
      <c r="BL151" s="1033" t="s">
        <v>486</v>
      </c>
      <c r="BM151" s="1046" t="s">
        <v>3363</v>
      </c>
      <c r="BN151" s="1046" t="s">
        <v>3456</v>
      </c>
      <c r="BO151" s="1047"/>
    </row>
    <row r="152" spans="1:67" s="13" customFormat="1">
      <c r="A152" s="2235">
        <v>145</v>
      </c>
      <c r="B152" s="2236" t="s">
        <v>463</v>
      </c>
      <c r="C152" s="2236" t="s">
        <v>1553</v>
      </c>
      <c r="D152" s="2236" t="s">
        <v>1562</v>
      </c>
      <c r="E152" s="2237"/>
      <c r="F152" s="2238" t="s">
        <v>59</v>
      </c>
      <c r="G152" s="2239" t="s">
        <v>2544</v>
      </c>
      <c r="H152" s="2236"/>
      <c r="I152" s="2240"/>
      <c r="J152" s="2236"/>
      <c r="K152" s="1900">
        <v>1</v>
      </c>
      <c r="L152" s="1901">
        <v>0</v>
      </c>
      <c r="M152" s="1901">
        <v>1</v>
      </c>
      <c r="N152" s="3524">
        <v>4</v>
      </c>
      <c r="O152" s="1902">
        <v>0</v>
      </c>
      <c r="P152" s="1903">
        <v>0</v>
      </c>
      <c r="Q152" s="3584">
        <v>0</v>
      </c>
      <c r="R152" s="3578"/>
      <c r="S152" s="244">
        <f t="shared" si="7"/>
        <v>2</v>
      </c>
      <c r="T152" s="244">
        <f t="shared" si="8"/>
        <v>6</v>
      </c>
      <c r="U152" s="476" t="s">
        <v>564</v>
      </c>
      <c r="V152" s="225" t="s">
        <v>304</v>
      </c>
      <c r="W152" s="477" t="s">
        <v>565</v>
      </c>
      <c r="X152" s="478"/>
      <c r="Y152" s="479" t="s">
        <v>567</v>
      </c>
      <c r="Z152" s="225" t="s">
        <v>304</v>
      </c>
      <c r="AA152" s="20" t="s">
        <v>564</v>
      </c>
      <c r="AB152" s="16"/>
      <c r="AC152" s="16" t="s">
        <v>1511</v>
      </c>
      <c r="AD152" s="16"/>
      <c r="AE152" s="225" t="s">
        <v>304</v>
      </c>
      <c r="AF152" s="1919" t="s">
        <v>2545</v>
      </c>
      <c r="AG152" s="128"/>
      <c r="AH152" s="128"/>
      <c r="AI152" s="128"/>
      <c r="AJ152" s="1906" t="s">
        <v>63</v>
      </c>
      <c r="AK152" s="2018" t="s">
        <v>486</v>
      </c>
      <c r="AL152" s="225" t="s">
        <v>63</v>
      </c>
      <c r="AM152" s="2171" t="str">
        <f t="shared" si="12"/>
        <v>Nej</v>
      </c>
      <c r="AN152" s="225" t="s">
        <v>63</v>
      </c>
      <c r="AO152" s="2165" t="str">
        <f t="shared" si="13"/>
        <v>Nej</v>
      </c>
      <c r="AP152" s="225" t="s">
        <v>63</v>
      </c>
      <c r="AQ152" s="3458"/>
      <c r="AR152" s="1906" t="s">
        <v>63</v>
      </c>
      <c r="AS152" s="2226"/>
      <c r="AT152" s="2227"/>
      <c r="AU152" s="2228"/>
      <c r="AV152" s="2241" t="s">
        <v>428</v>
      </c>
      <c r="AW152" s="2241">
        <v>1903</v>
      </c>
      <c r="AX152" s="1037" t="s">
        <v>2546</v>
      </c>
      <c r="AY152" s="1860" t="s">
        <v>2547</v>
      </c>
      <c r="AZ152" s="2242" t="s">
        <v>1559</v>
      </c>
      <c r="BA152" s="2232"/>
      <c r="BB152" s="1045"/>
      <c r="BC152" s="1046"/>
      <c r="BD152" s="1046"/>
      <c r="BE152" s="1046"/>
      <c r="BF152" s="1046"/>
      <c r="BG152" s="1046"/>
      <c r="BH152" s="1046"/>
      <c r="BI152" s="1046"/>
      <c r="BJ152" s="1046"/>
      <c r="BK152" s="1047"/>
      <c r="BL152" s="1033" t="s">
        <v>486</v>
      </c>
      <c r="BM152" s="1046" t="s">
        <v>3363</v>
      </c>
      <c r="BN152" s="1046" t="s">
        <v>3456</v>
      </c>
      <c r="BO152" s="1047"/>
    </row>
    <row r="153" spans="1:67" s="13" customFormat="1">
      <c r="A153" s="2235">
        <v>146</v>
      </c>
      <c r="B153" s="2236" t="s">
        <v>463</v>
      </c>
      <c r="C153" s="2236" t="s">
        <v>1553</v>
      </c>
      <c r="D153" s="2236" t="s">
        <v>1562</v>
      </c>
      <c r="E153" s="2237"/>
      <c r="F153" s="2238"/>
      <c r="G153" s="2239" t="s">
        <v>1622</v>
      </c>
      <c r="H153" s="2236"/>
      <c r="I153" s="2240"/>
      <c r="J153" s="2236"/>
      <c r="K153" s="1900">
        <v>1</v>
      </c>
      <c r="L153" s="1901">
        <v>0</v>
      </c>
      <c r="M153" s="1901">
        <v>1</v>
      </c>
      <c r="N153" s="3524">
        <v>0</v>
      </c>
      <c r="O153" s="1902">
        <v>0</v>
      </c>
      <c r="P153" s="1903">
        <v>0</v>
      </c>
      <c r="Q153" s="3584">
        <v>0</v>
      </c>
      <c r="R153" s="3578"/>
      <c r="S153" s="244">
        <f t="shared" si="7"/>
        <v>2</v>
      </c>
      <c r="T153" s="244">
        <f t="shared" si="8"/>
        <v>2</v>
      </c>
      <c r="U153" s="476" t="s">
        <v>564</v>
      </c>
      <c r="V153" s="225" t="s">
        <v>304</v>
      </c>
      <c r="W153" s="477" t="s">
        <v>565</v>
      </c>
      <c r="X153" s="478"/>
      <c r="Y153" s="479" t="s">
        <v>567</v>
      </c>
      <c r="Z153" s="225" t="s">
        <v>304</v>
      </c>
      <c r="AA153" s="20" t="s">
        <v>564</v>
      </c>
      <c r="AB153" s="16"/>
      <c r="AC153" s="16" t="s">
        <v>1511</v>
      </c>
      <c r="AD153" s="16"/>
      <c r="AE153" s="225" t="s">
        <v>304</v>
      </c>
      <c r="AF153" s="1919" t="s">
        <v>122</v>
      </c>
      <c r="AG153" s="128"/>
      <c r="AH153" s="128"/>
      <c r="AI153" s="128"/>
      <c r="AJ153" s="1906" t="s">
        <v>63</v>
      </c>
      <c r="AK153" s="2018" t="str">
        <f t="shared" ref="AK153:AK166" si="14">IF(O153=0,"Nej","")</f>
        <v>Nej</v>
      </c>
      <c r="AL153" s="225" t="s">
        <v>63</v>
      </c>
      <c r="AM153" s="2171" t="str">
        <f t="shared" si="12"/>
        <v>Nej</v>
      </c>
      <c r="AN153" s="225" t="s">
        <v>63</v>
      </c>
      <c r="AO153" s="2165" t="str">
        <f t="shared" si="13"/>
        <v>Nej</v>
      </c>
      <c r="AP153" s="225" t="s">
        <v>63</v>
      </c>
      <c r="AQ153" s="3458"/>
      <c r="AR153" s="1906" t="s">
        <v>63</v>
      </c>
      <c r="AS153" s="2226"/>
      <c r="AT153" s="2227"/>
      <c r="AU153" s="2228"/>
      <c r="AV153" s="2241"/>
      <c r="AW153" s="2241">
        <v>219590</v>
      </c>
      <c r="AX153" s="1037" t="s">
        <v>1623</v>
      </c>
      <c r="AY153" s="1860" t="s">
        <v>1624</v>
      </c>
      <c r="AZ153" s="2242" t="s">
        <v>1559</v>
      </c>
      <c r="BA153" s="2232"/>
      <c r="BB153" s="1045"/>
      <c r="BC153" s="1046"/>
      <c r="BD153" s="1046"/>
      <c r="BE153" s="1046"/>
      <c r="BF153" s="1046"/>
      <c r="BG153" s="1046"/>
      <c r="BH153" s="1046"/>
      <c r="BI153" s="1046"/>
      <c r="BJ153" s="1046"/>
      <c r="BK153" s="1047"/>
      <c r="BL153" s="1033" t="s">
        <v>486</v>
      </c>
      <c r="BM153" s="1046" t="s">
        <v>3363</v>
      </c>
      <c r="BN153" s="1046" t="s">
        <v>3456</v>
      </c>
      <c r="BO153" s="1047"/>
    </row>
    <row r="154" spans="1:67" s="13" customFormat="1">
      <c r="A154" s="2235">
        <v>147</v>
      </c>
      <c r="B154" s="2236" t="s">
        <v>463</v>
      </c>
      <c r="C154" s="2236" t="s">
        <v>1553</v>
      </c>
      <c r="D154" s="2236" t="s">
        <v>1562</v>
      </c>
      <c r="E154" s="2237"/>
      <c r="F154" s="2238"/>
      <c r="G154" s="2239" t="s">
        <v>1625</v>
      </c>
      <c r="H154" s="2236"/>
      <c r="I154" s="2240"/>
      <c r="J154" s="2236"/>
      <c r="K154" s="1900">
        <v>1</v>
      </c>
      <c r="L154" s="1901">
        <v>0</v>
      </c>
      <c r="M154" s="1901">
        <v>1</v>
      </c>
      <c r="N154" s="3524">
        <v>0</v>
      </c>
      <c r="O154" s="1902">
        <v>0</v>
      </c>
      <c r="P154" s="1903">
        <v>0</v>
      </c>
      <c r="Q154" s="3584">
        <v>0</v>
      </c>
      <c r="R154" s="3578"/>
      <c r="S154" s="244">
        <f t="shared" si="7"/>
        <v>2</v>
      </c>
      <c r="T154" s="244">
        <f t="shared" si="8"/>
        <v>2</v>
      </c>
      <c r="U154" s="476" t="s">
        <v>564</v>
      </c>
      <c r="V154" s="225" t="s">
        <v>304</v>
      </c>
      <c r="W154" s="477" t="s">
        <v>565</v>
      </c>
      <c r="X154" s="478"/>
      <c r="Y154" s="479" t="s">
        <v>567</v>
      </c>
      <c r="Z154" s="225" t="s">
        <v>304</v>
      </c>
      <c r="AA154" s="20" t="s">
        <v>564</v>
      </c>
      <c r="AB154" s="16"/>
      <c r="AC154" s="16" t="s">
        <v>1511</v>
      </c>
      <c r="AD154" s="16"/>
      <c r="AE154" s="225" t="s">
        <v>304</v>
      </c>
      <c r="AF154" s="1919"/>
      <c r="AG154" s="128"/>
      <c r="AH154" s="128"/>
      <c r="AI154" s="128"/>
      <c r="AJ154" s="1906" t="s">
        <v>63</v>
      </c>
      <c r="AK154" s="2018" t="str">
        <f t="shared" si="14"/>
        <v>Nej</v>
      </c>
      <c r="AL154" s="225" t="s">
        <v>63</v>
      </c>
      <c r="AM154" s="2171" t="str">
        <f t="shared" si="12"/>
        <v>Nej</v>
      </c>
      <c r="AN154" s="225" t="s">
        <v>63</v>
      </c>
      <c r="AO154" s="2165" t="str">
        <f t="shared" si="13"/>
        <v>Nej</v>
      </c>
      <c r="AP154" s="225" t="s">
        <v>63</v>
      </c>
      <c r="AQ154" s="3458"/>
      <c r="AR154" s="1906" t="s">
        <v>63</v>
      </c>
      <c r="AS154" s="2226"/>
      <c r="AT154" s="2227"/>
      <c r="AU154" s="2228"/>
      <c r="AV154" s="2241"/>
      <c r="AW154" s="2241">
        <v>223525</v>
      </c>
      <c r="AX154" s="1037" t="s">
        <v>1626</v>
      </c>
      <c r="AY154" s="1860" t="s">
        <v>1627</v>
      </c>
      <c r="AZ154" s="2242" t="s">
        <v>1559</v>
      </c>
      <c r="BA154" s="2232"/>
      <c r="BB154" s="1045"/>
      <c r="BC154" s="1046"/>
      <c r="BD154" s="1046"/>
      <c r="BE154" s="1046"/>
      <c r="BF154" s="1046"/>
      <c r="BG154" s="1046"/>
      <c r="BH154" s="1046"/>
      <c r="BI154" s="1046"/>
      <c r="BJ154" s="1046"/>
      <c r="BK154" s="1047"/>
      <c r="BL154" s="1033" t="s">
        <v>486</v>
      </c>
      <c r="BM154" s="1046" t="s">
        <v>3363</v>
      </c>
      <c r="BN154" s="1046" t="s">
        <v>3456</v>
      </c>
      <c r="BO154" s="1047"/>
    </row>
    <row r="155" spans="1:67" s="13" customFormat="1">
      <c r="A155" s="2235">
        <v>148</v>
      </c>
      <c r="B155" s="2236" t="s">
        <v>463</v>
      </c>
      <c r="C155" s="2236" t="s">
        <v>1553</v>
      </c>
      <c r="D155" s="2236" t="s">
        <v>1562</v>
      </c>
      <c r="E155" s="2237"/>
      <c r="F155" s="2238"/>
      <c r="G155" s="2239" t="s">
        <v>2548</v>
      </c>
      <c r="H155" s="2236"/>
      <c r="I155" s="2240"/>
      <c r="J155" s="2236"/>
      <c r="K155" s="1900">
        <v>1</v>
      </c>
      <c r="L155" s="1901">
        <v>0</v>
      </c>
      <c r="M155" s="1901">
        <v>1</v>
      </c>
      <c r="N155" s="3524">
        <v>0</v>
      </c>
      <c r="O155" s="1902">
        <v>0</v>
      </c>
      <c r="P155" s="1903">
        <v>0</v>
      </c>
      <c r="Q155" s="3584">
        <v>0</v>
      </c>
      <c r="R155" s="3578"/>
      <c r="S155" s="244">
        <f t="shared" si="7"/>
        <v>2</v>
      </c>
      <c r="T155" s="244">
        <f t="shared" si="8"/>
        <v>2</v>
      </c>
      <c r="U155" s="476" t="s">
        <v>564</v>
      </c>
      <c r="V155" s="225" t="s">
        <v>304</v>
      </c>
      <c r="W155" s="477" t="s">
        <v>565</v>
      </c>
      <c r="X155" s="478"/>
      <c r="Y155" s="479" t="s">
        <v>567</v>
      </c>
      <c r="Z155" s="225" t="s">
        <v>304</v>
      </c>
      <c r="AA155" s="20" t="s">
        <v>564</v>
      </c>
      <c r="AB155" s="16"/>
      <c r="AC155" s="16" t="s">
        <v>1511</v>
      </c>
      <c r="AD155" s="16"/>
      <c r="AE155" s="225" t="s">
        <v>304</v>
      </c>
      <c r="AF155" s="1919" t="s">
        <v>122</v>
      </c>
      <c r="AG155" s="128"/>
      <c r="AH155" s="128"/>
      <c r="AI155" s="128"/>
      <c r="AJ155" s="1906" t="s">
        <v>63</v>
      </c>
      <c r="AK155" s="2018" t="str">
        <f t="shared" si="14"/>
        <v>Nej</v>
      </c>
      <c r="AL155" s="225" t="s">
        <v>63</v>
      </c>
      <c r="AM155" s="2171" t="str">
        <f t="shared" si="12"/>
        <v>Nej</v>
      </c>
      <c r="AN155" s="225" t="s">
        <v>63</v>
      </c>
      <c r="AO155" s="2165" t="str">
        <f t="shared" si="13"/>
        <v>Nej</v>
      </c>
      <c r="AP155" s="225" t="s">
        <v>63</v>
      </c>
      <c r="AQ155" s="3458"/>
      <c r="AR155" s="1906" t="s">
        <v>63</v>
      </c>
      <c r="AS155" s="2226"/>
      <c r="AT155" s="2227"/>
      <c r="AU155" s="2228"/>
      <c r="AV155" s="2241"/>
      <c r="AW155" s="2241">
        <v>219592</v>
      </c>
      <c r="AX155" s="1037" t="s">
        <v>2549</v>
      </c>
      <c r="AY155" s="1860" t="s">
        <v>2550</v>
      </c>
      <c r="AZ155" s="2242" t="s">
        <v>1559</v>
      </c>
      <c r="BA155" s="2232"/>
      <c r="BB155" s="1045"/>
      <c r="BC155" s="1046"/>
      <c r="BD155" s="1046"/>
      <c r="BE155" s="1046"/>
      <c r="BF155" s="1046"/>
      <c r="BG155" s="1046"/>
      <c r="BH155" s="1046"/>
      <c r="BI155" s="1046"/>
      <c r="BJ155" s="1046"/>
      <c r="BK155" s="1047"/>
      <c r="BL155" s="1033" t="s">
        <v>486</v>
      </c>
      <c r="BM155" s="1046" t="s">
        <v>3363</v>
      </c>
      <c r="BN155" s="1046" t="s">
        <v>3456</v>
      </c>
      <c r="BO155" s="1047"/>
    </row>
    <row r="156" spans="1:67" s="13" customFormat="1">
      <c r="A156" s="2235">
        <v>149</v>
      </c>
      <c r="B156" s="2236" t="s">
        <v>463</v>
      </c>
      <c r="C156" s="2236" t="s">
        <v>1553</v>
      </c>
      <c r="D156" s="2236" t="s">
        <v>1562</v>
      </c>
      <c r="E156" s="2237"/>
      <c r="F156" s="2238"/>
      <c r="G156" s="2239" t="s">
        <v>1628</v>
      </c>
      <c r="H156" s="2236"/>
      <c r="I156" s="2240"/>
      <c r="J156" s="2236"/>
      <c r="K156" s="1900">
        <v>1</v>
      </c>
      <c r="L156" s="1901">
        <v>0</v>
      </c>
      <c r="M156" s="1901">
        <v>1</v>
      </c>
      <c r="N156" s="3524">
        <v>0</v>
      </c>
      <c r="O156" s="1902">
        <v>0</v>
      </c>
      <c r="P156" s="1903">
        <v>0</v>
      </c>
      <c r="Q156" s="3584">
        <v>0</v>
      </c>
      <c r="R156" s="3578"/>
      <c r="S156" s="244">
        <f t="shared" si="7"/>
        <v>2</v>
      </c>
      <c r="T156" s="244">
        <f t="shared" si="8"/>
        <v>2</v>
      </c>
      <c r="U156" s="476" t="s">
        <v>564</v>
      </c>
      <c r="V156" s="225" t="s">
        <v>304</v>
      </c>
      <c r="W156" s="477" t="s">
        <v>565</v>
      </c>
      <c r="X156" s="478"/>
      <c r="Y156" s="479" t="s">
        <v>567</v>
      </c>
      <c r="Z156" s="225" t="s">
        <v>304</v>
      </c>
      <c r="AA156" s="20" t="s">
        <v>564</v>
      </c>
      <c r="AB156" s="16"/>
      <c r="AC156" s="16" t="s">
        <v>1511</v>
      </c>
      <c r="AD156" s="16"/>
      <c r="AE156" s="225" t="s">
        <v>304</v>
      </c>
      <c r="AF156" s="1919" t="s">
        <v>122</v>
      </c>
      <c r="AG156" s="128"/>
      <c r="AH156" s="128"/>
      <c r="AI156" s="128"/>
      <c r="AJ156" s="1906" t="s">
        <v>63</v>
      </c>
      <c r="AK156" s="2018" t="str">
        <f t="shared" si="14"/>
        <v>Nej</v>
      </c>
      <c r="AL156" s="225" t="s">
        <v>63</v>
      </c>
      <c r="AM156" s="2171" t="str">
        <f t="shared" si="12"/>
        <v>Nej</v>
      </c>
      <c r="AN156" s="225" t="s">
        <v>63</v>
      </c>
      <c r="AO156" s="2165" t="str">
        <f t="shared" si="13"/>
        <v>Nej</v>
      </c>
      <c r="AP156" s="225" t="s">
        <v>63</v>
      </c>
      <c r="AQ156" s="3458"/>
      <c r="AR156" s="1906" t="s">
        <v>63</v>
      </c>
      <c r="AS156" s="2226"/>
      <c r="AT156" s="2227"/>
      <c r="AU156" s="2228"/>
      <c r="AV156" s="2241"/>
      <c r="AW156" s="2241">
        <v>219593</v>
      </c>
      <c r="AX156" s="1037" t="s">
        <v>1629</v>
      </c>
      <c r="AY156" s="1860" t="s">
        <v>1630</v>
      </c>
      <c r="AZ156" s="2242" t="s">
        <v>1559</v>
      </c>
      <c r="BA156" s="2232"/>
      <c r="BB156" s="1045"/>
      <c r="BC156" s="1046"/>
      <c r="BD156" s="1046"/>
      <c r="BE156" s="1046"/>
      <c r="BF156" s="1046"/>
      <c r="BG156" s="1046"/>
      <c r="BH156" s="1046"/>
      <c r="BI156" s="1046"/>
      <c r="BJ156" s="1046"/>
      <c r="BK156" s="1047"/>
      <c r="BL156" s="1033" t="s">
        <v>486</v>
      </c>
      <c r="BM156" s="1046" t="s">
        <v>3363</v>
      </c>
      <c r="BN156" s="1046" t="s">
        <v>3456</v>
      </c>
      <c r="BO156" s="1047"/>
    </row>
    <row r="157" spans="1:67" s="13" customFormat="1">
      <c r="A157" s="2235">
        <v>150</v>
      </c>
      <c r="B157" s="2236" t="s">
        <v>463</v>
      </c>
      <c r="C157" s="2236" t="s">
        <v>1553</v>
      </c>
      <c r="D157" s="2236" t="s">
        <v>1562</v>
      </c>
      <c r="E157" s="2237"/>
      <c r="F157" s="2238"/>
      <c r="G157" s="2239" t="s">
        <v>1636</v>
      </c>
      <c r="H157" s="2236"/>
      <c r="I157" s="2240"/>
      <c r="J157" s="2236"/>
      <c r="K157" s="1900">
        <v>1</v>
      </c>
      <c r="L157" s="1901">
        <v>0</v>
      </c>
      <c r="M157" s="1901">
        <v>1</v>
      </c>
      <c r="N157" s="3524">
        <v>0</v>
      </c>
      <c r="O157" s="1902">
        <v>0</v>
      </c>
      <c r="P157" s="1903">
        <v>0</v>
      </c>
      <c r="Q157" s="3584">
        <v>0</v>
      </c>
      <c r="R157" s="3578"/>
      <c r="S157" s="244">
        <f t="shared" si="7"/>
        <v>2</v>
      </c>
      <c r="T157" s="244">
        <f t="shared" si="8"/>
        <v>2</v>
      </c>
      <c r="U157" s="476" t="s">
        <v>564</v>
      </c>
      <c r="V157" s="225" t="s">
        <v>304</v>
      </c>
      <c r="W157" s="477" t="s">
        <v>565</v>
      </c>
      <c r="X157" s="478"/>
      <c r="Y157" s="479" t="s">
        <v>567</v>
      </c>
      <c r="Z157" s="225" t="s">
        <v>304</v>
      </c>
      <c r="AA157" s="20" t="s">
        <v>564</v>
      </c>
      <c r="AB157" s="16"/>
      <c r="AC157" s="16" t="s">
        <v>1511</v>
      </c>
      <c r="AD157" s="16"/>
      <c r="AE157" s="225" t="s">
        <v>304</v>
      </c>
      <c r="AF157" s="1919" t="s">
        <v>122</v>
      </c>
      <c r="AG157" s="128"/>
      <c r="AH157" s="128"/>
      <c r="AI157" s="128"/>
      <c r="AJ157" s="1906" t="s">
        <v>63</v>
      </c>
      <c r="AK157" s="2018" t="str">
        <f t="shared" si="14"/>
        <v>Nej</v>
      </c>
      <c r="AL157" s="225" t="s">
        <v>63</v>
      </c>
      <c r="AM157" s="2171" t="str">
        <f t="shared" si="12"/>
        <v>Nej</v>
      </c>
      <c r="AN157" s="225" t="s">
        <v>63</v>
      </c>
      <c r="AO157" s="2165" t="str">
        <f t="shared" si="13"/>
        <v>Nej</v>
      </c>
      <c r="AP157" s="225" t="s">
        <v>63</v>
      </c>
      <c r="AQ157" s="3458"/>
      <c r="AR157" s="1906" t="s">
        <v>63</v>
      </c>
      <c r="AS157" s="2226"/>
      <c r="AT157" s="2227"/>
      <c r="AU157" s="2228"/>
      <c r="AV157" s="2241" t="s">
        <v>379</v>
      </c>
      <c r="AW157" s="2241">
        <v>219595</v>
      </c>
      <c r="AX157" s="1027" t="s">
        <v>1633</v>
      </c>
      <c r="AY157" s="1039" t="s">
        <v>1634</v>
      </c>
      <c r="AZ157" s="2242" t="s">
        <v>1559</v>
      </c>
      <c r="BA157" s="2232" t="s">
        <v>1632</v>
      </c>
      <c r="BB157" s="1033"/>
      <c r="BC157" s="1041"/>
      <c r="BD157" s="1041"/>
      <c r="BE157" s="1041" t="s">
        <v>59</v>
      </c>
      <c r="BF157" s="1041" t="s">
        <v>59</v>
      </c>
      <c r="BG157" s="1041"/>
      <c r="BH157" s="1041" t="s">
        <v>59</v>
      </c>
      <c r="BI157" s="1041"/>
      <c r="BJ157" s="1041" t="s">
        <v>59</v>
      </c>
      <c r="BK157" s="1039"/>
      <c r="BL157" s="1033" t="s">
        <v>486</v>
      </c>
      <c r="BM157" s="1041" t="s">
        <v>2460</v>
      </c>
      <c r="BN157" s="1041" t="s">
        <v>3314</v>
      </c>
      <c r="BO157" s="1039"/>
    </row>
    <row r="158" spans="1:67" s="13" customFormat="1">
      <c r="A158" s="2235">
        <v>151</v>
      </c>
      <c r="B158" s="2236" t="s">
        <v>463</v>
      </c>
      <c r="C158" s="2236" t="s">
        <v>1553</v>
      </c>
      <c r="D158" s="2236" t="s">
        <v>2504</v>
      </c>
      <c r="E158" s="2237"/>
      <c r="F158" s="2238"/>
      <c r="G158" s="2239" t="s">
        <v>1635</v>
      </c>
      <c r="H158" s="2236"/>
      <c r="I158" s="2240"/>
      <c r="J158" s="2236"/>
      <c r="K158" s="1900">
        <v>4</v>
      </c>
      <c r="L158" s="1901">
        <v>2</v>
      </c>
      <c r="M158" s="1901">
        <v>2</v>
      </c>
      <c r="N158" s="3524">
        <v>0</v>
      </c>
      <c r="O158" s="1902">
        <v>0</v>
      </c>
      <c r="P158" s="1903">
        <v>0</v>
      </c>
      <c r="Q158" s="3584">
        <v>0</v>
      </c>
      <c r="R158" s="3578"/>
      <c r="S158" s="244">
        <f t="shared" si="7"/>
        <v>8</v>
      </c>
      <c r="T158" s="244">
        <f t="shared" si="8"/>
        <v>8</v>
      </c>
      <c r="U158" s="476" t="s">
        <v>1554</v>
      </c>
      <c r="V158" s="225" t="s">
        <v>304</v>
      </c>
      <c r="W158" s="477" t="s">
        <v>1555</v>
      </c>
      <c r="X158" s="478" t="s">
        <v>1486</v>
      </c>
      <c r="Y158" s="479" t="s">
        <v>1497</v>
      </c>
      <c r="Z158" s="225" t="s">
        <v>304</v>
      </c>
      <c r="AA158" s="20" t="s">
        <v>1556</v>
      </c>
      <c r="AB158" s="16" t="s">
        <v>1557</v>
      </c>
      <c r="AC158" s="16" t="s">
        <v>1681</v>
      </c>
      <c r="AD158" s="16"/>
      <c r="AE158" s="225" t="s">
        <v>304</v>
      </c>
      <c r="AF158" s="1919" t="s">
        <v>122</v>
      </c>
      <c r="AG158" s="128"/>
      <c r="AH158" s="128"/>
      <c r="AI158" s="128"/>
      <c r="AJ158" s="1906" t="s">
        <v>63</v>
      </c>
      <c r="AK158" s="2018" t="str">
        <f t="shared" si="14"/>
        <v>Nej</v>
      </c>
      <c r="AL158" s="225" t="s">
        <v>63</v>
      </c>
      <c r="AM158" s="2171" t="str">
        <f t="shared" si="12"/>
        <v>Nej</v>
      </c>
      <c r="AN158" s="225" t="s">
        <v>63</v>
      </c>
      <c r="AO158" s="2165" t="str">
        <f t="shared" si="13"/>
        <v>Nej</v>
      </c>
      <c r="AP158" s="225" t="s">
        <v>63</v>
      </c>
      <c r="AQ158" s="3458"/>
      <c r="AR158" s="1906" t="s">
        <v>63</v>
      </c>
      <c r="AS158" s="2226"/>
      <c r="AT158" s="2227"/>
      <c r="AU158" s="2228"/>
      <c r="AV158" s="2241" t="s">
        <v>379</v>
      </c>
      <c r="AW158" s="2241">
        <v>219595</v>
      </c>
      <c r="AX158" s="1027" t="s">
        <v>1633</v>
      </c>
      <c r="AY158" s="1039" t="s">
        <v>1634</v>
      </c>
      <c r="AZ158" s="2242" t="s">
        <v>1559</v>
      </c>
      <c r="BA158" s="2232" t="s">
        <v>1632</v>
      </c>
      <c r="BB158" s="1033"/>
      <c r="BC158" s="1041"/>
      <c r="BD158" s="1041"/>
      <c r="BE158" s="1041" t="s">
        <v>59</v>
      </c>
      <c r="BF158" s="1041" t="s">
        <v>59</v>
      </c>
      <c r="BG158" s="1041"/>
      <c r="BH158" s="1041" t="s">
        <v>59</v>
      </c>
      <c r="BI158" s="1041"/>
      <c r="BJ158" s="1041" t="s">
        <v>59</v>
      </c>
      <c r="BK158" s="1039"/>
      <c r="BL158" s="1033" t="s">
        <v>641</v>
      </c>
      <c r="BM158" s="1041" t="s">
        <v>2460</v>
      </c>
      <c r="BN158" s="1041" t="s">
        <v>3314</v>
      </c>
      <c r="BO158" s="1039"/>
    </row>
    <row r="159" spans="1:67" s="13" customFormat="1">
      <c r="A159" s="2235">
        <v>152</v>
      </c>
      <c r="B159" s="2236" t="s">
        <v>463</v>
      </c>
      <c r="C159" s="2236" t="s">
        <v>1553</v>
      </c>
      <c r="D159" s="2236" t="s">
        <v>2505</v>
      </c>
      <c r="E159" s="2237"/>
      <c r="F159" s="2238"/>
      <c r="G159" s="2239" t="s">
        <v>1631</v>
      </c>
      <c r="H159" s="2236"/>
      <c r="I159" s="2240"/>
      <c r="J159" s="2236"/>
      <c r="K159" s="1900">
        <v>8</v>
      </c>
      <c r="L159" s="1901">
        <v>4</v>
      </c>
      <c r="M159" s="1901">
        <v>4</v>
      </c>
      <c r="N159" s="3524">
        <v>0</v>
      </c>
      <c r="O159" s="1902">
        <v>0</v>
      </c>
      <c r="P159" s="1903">
        <v>0</v>
      </c>
      <c r="Q159" s="3584">
        <v>1</v>
      </c>
      <c r="R159" s="3578"/>
      <c r="S159" s="244">
        <f t="shared" si="7"/>
        <v>17</v>
      </c>
      <c r="T159" s="244">
        <f t="shared" si="8"/>
        <v>17</v>
      </c>
      <c r="U159" s="476" t="s">
        <v>1554</v>
      </c>
      <c r="V159" s="225" t="s">
        <v>304</v>
      </c>
      <c r="W159" s="477" t="s">
        <v>1555</v>
      </c>
      <c r="X159" s="478" t="s">
        <v>1486</v>
      </c>
      <c r="Y159" s="479" t="s">
        <v>1487</v>
      </c>
      <c r="Z159" s="225" t="s">
        <v>304</v>
      </c>
      <c r="AA159" s="20" t="s">
        <v>1556</v>
      </c>
      <c r="AB159" s="16" t="s">
        <v>1557</v>
      </c>
      <c r="AC159" s="16" t="s">
        <v>1568</v>
      </c>
      <c r="AD159" s="16"/>
      <c r="AE159" s="225" t="s">
        <v>304</v>
      </c>
      <c r="AF159" s="1919" t="s">
        <v>122</v>
      </c>
      <c r="AG159" s="128"/>
      <c r="AH159" s="128"/>
      <c r="AI159" s="128"/>
      <c r="AJ159" s="1906" t="s">
        <v>63</v>
      </c>
      <c r="AK159" s="2018" t="str">
        <f t="shared" si="14"/>
        <v>Nej</v>
      </c>
      <c r="AL159" s="225" t="s">
        <v>63</v>
      </c>
      <c r="AM159" s="2171" t="str">
        <f t="shared" si="12"/>
        <v>Nej</v>
      </c>
      <c r="AN159" s="225" t="s">
        <v>63</v>
      </c>
      <c r="AO159" s="2165" t="s">
        <v>2462</v>
      </c>
      <c r="AP159" s="225" t="s">
        <v>63</v>
      </c>
      <c r="AQ159" s="3458"/>
      <c r="AR159" s="1906" t="s">
        <v>63</v>
      </c>
      <c r="AS159" s="2226"/>
      <c r="AT159" s="2227"/>
      <c r="AU159" s="2228"/>
      <c r="AV159" s="2241" t="s">
        <v>379</v>
      </c>
      <c r="AW159" s="2241">
        <v>219595</v>
      </c>
      <c r="AX159" s="1027" t="s">
        <v>1633</v>
      </c>
      <c r="AY159" s="1039" t="s">
        <v>1634</v>
      </c>
      <c r="AZ159" s="2242" t="s">
        <v>1559</v>
      </c>
      <c r="BA159" s="2232" t="s">
        <v>1632</v>
      </c>
      <c r="BB159" s="1033"/>
      <c r="BC159" s="1041"/>
      <c r="BD159" s="1041"/>
      <c r="BE159" s="1041" t="s">
        <v>59</v>
      </c>
      <c r="BF159" s="1041" t="s">
        <v>59</v>
      </c>
      <c r="BG159" s="1041"/>
      <c r="BH159" s="1041" t="s">
        <v>59</v>
      </c>
      <c r="BI159" s="1041"/>
      <c r="BJ159" s="1041" t="s">
        <v>59</v>
      </c>
      <c r="BK159" s="1039"/>
      <c r="BL159" s="1033" t="s">
        <v>641</v>
      </c>
      <c r="BM159" s="1041" t="s">
        <v>2460</v>
      </c>
      <c r="BN159" s="1041" t="s">
        <v>3314</v>
      </c>
      <c r="BO159" s="1039"/>
    </row>
    <row r="160" spans="1:67" s="13" customFormat="1">
      <c r="A160" s="2235">
        <v>153</v>
      </c>
      <c r="B160" s="2236" t="s">
        <v>463</v>
      </c>
      <c r="C160" s="2236" t="s">
        <v>1553</v>
      </c>
      <c r="D160" s="2236" t="s">
        <v>1562</v>
      </c>
      <c r="E160" s="2237"/>
      <c r="F160" s="2238"/>
      <c r="G160" s="2239" t="s">
        <v>2551</v>
      </c>
      <c r="H160" s="2236"/>
      <c r="I160" s="2240"/>
      <c r="J160" s="2236"/>
      <c r="K160" s="1900">
        <v>1</v>
      </c>
      <c r="L160" s="1901">
        <v>0</v>
      </c>
      <c r="M160" s="1901">
        <v>1</v>
      </c>
      <c r="N160" s="3524">
        <v>0</v>
      </c>
      <c r="O160" s="1902">
        <v>0</v>
      </c>
      <c r="P160" s="1903">
        <v>0</v>
      </c>
      <c r="Q160" s="3584">
        <v>0</v>
      </c>
      <c r="R160" s="3578"/>
      <c r="S160" s="244">
        <f t="shared" ref="S160:S226" si="15">SUM(K160:M160)+SUM(O160:R160)</f>
        <v>2</v>
      </c>
      <c r="T160" s="244">
        <f t="shared" ref="T160:T226" si="16">SUM(K160:R160)</f>
        <v>2</v>
      </c>
      <c r="U160" s="476" t="s">
        <v>564</v>
      </c>
      <c r="V160" s="225" t="s">
        <v>304</v>
      </c>
      <c r="W160" s="477" t="s">
        <v>565</v>
      </c>
      <c r="X160" s="478"/>
      <c r="Y160" s="479" t="s">
        <v>567</v>
      </c>
      <c r="Z160" s="225" t="s">
        <v>304</v>
      </c>
      <c r="AA160" s="20" t="s">
        <v>564</v>
      </c>
      <c r="AB160" s="16"/>
      <c r="AC160" s="16" t="s">
        <v>1511</v>
      </c>
      <c r="AD160" s="16"/>
      <c r="AE160" s="225" t="s">
        <v>304</v>
      </c>
      <c r="AF160" s="1919" t="s">
        <v>122</v>
      </c>
      <c r="AG160" s="128"/>
      <c r="AH160" s="128"/>
      <c r="AI160" s="128"/>
      <c r="AJ160" s="1906" t="s">
        <v>63</v>
      </c>
      <c r="AK160" s="2018" t="str">
        <f t="shared" si="14"/>
        <v>Nej</v>
      </c>
      <c r="AL160" s="225" t="s">
        <v>63</v>
      </c>
      <c r="AM160" s="2171" t="str">
        <f t="shared" si="12"/>
        <v>Nej</v>
      </c>
      <c r="AN160" s="225" t="s">
        <v>63</v>
      </c>
      <c r="AO160" s="2165" t="str">
        <f>IF(Q160=0,"Nej","")</f>
        <v>Nej</v>
      </c>
      <c r="AP160" s="225" t="s">
        <v>63</v>
      </c>
      <c r="AQ160" s="3458"/>
      <c r="AR160" s="1906" t="s">
        <v>63</v>
      </c>
      <c r="AS160" s="2226"/>
      <c r="AT160" s="2227"/>
      <c r="AU160" s="2228"/>
      <c r="AV160" s="2241"/>
      <c r="AW160" s="2241">
        <v>219597</v>
      </c>
      <c r="AX160" s="1037" t="s">
        <v>2552</v>
      </c>
      <c r="AY160" s="1860" t="s">
        <v>2553</v>
      </c>
      <c r="AZ160" s="2242" t="s">
        <v>1559</v>
      </c>
      <c r="BA160" s="2232"/>
      <c r="BB160" s="1045"/>
      <c r="BC160" s="1046"/>
      <c r="BD160" s="1046"/>
      <c r="BE160" s="1046"/>
      <c r="BF160" s="1046"/>
      <c r="BG160" s="1046"/>
      <c r="BH160" s="1046"/>
      <c r="BI160" s="1046"/>
      <c r="BJ160" s="1046"/>
      <c r="BK160" s="1047"/>
      <c r="BL160" s="1033" t="s">
        <v>486</v>
      </c>
      <c r="BM160" s="1046" t="s">
        <v>3363</v>
      </c>
      <c r="BN160" s="1046" t="s">
        <v>3456</v>
      </c>
      <c r="BO160" s="1047"/>
    </row>
    <row r="161" spans="1:67" s="13" customFormat="1" ht="12" customHeight="1">
      <c r="A161" s="2235">
        <v>154</v>
      </c>
      <c r="B161" s="2236" t="s">
        <v>463</v>
      </c>
      <c r="C161" s="2236" t="s">
        <v>1553</v>
      </c>
      <c r="D161" s="2236" t="s">
        <v>1562</v>
      </c>
      <c r="E161" s="2237"/>
      <c r="F161" s="2238"/>
      <c r="G161" s="2239" t="s">
        <v>1640</v>
      </c>
      <c r="H161" s="2236"/>
      <c r="I161" s="2240"/>
      <c r="J161" s="2236"/>
      <c r="K161" s="1900">
        <v>1</v>
      </c>
      <c r="L161" s="1901">
        <v>0</v>
      </c>
      <c r="M161" s="1901">
        <v>1</v>
      </c>
      <c r="N161" s="3524">
        <v>0</v>
      </c>
      <c r="O161" s="1902">
        <v>0</v>
      </c>
      <c r="P161" s="1903">
        <v>0</v>
      </c>
      <c r="Q161" s="3584">
        <v>0</v>
      </c>
      <c r="R161" s="3578"/>
      <c r="S161" s="244">
        <f t="shared" si="15"/>
        <v>2</v>
      </c>
      <c r="T161" s="244">
        <f t="shared" si="16"/>
        <v>2</v>
      </c>
      <c r="U161" s="476" t="s">
        <v>564</v>
      </c>
      <c r="V161" s="225" t="s">
        <v>304</v>
      </c>
      <c r="W161" s="477" t="s">
        <v>565</v>
      </c>
      <c r="X161" s="478"/>
      <c r="Y161" s="479" t="s">
        <v>567</v>
      </c>
      <c r="Z161" s="225" t="s">
        <v>304</v>
      </c>
      <c r="AA161" s="20" t="s">
        <v>564</v>
      </c>
      <c r="AB161" s="16"/>
      <c r="AC161" s="16" t="s">
        <v>1511</v>
      </c>
      <c r="AD161" s="16"/>
      <c r="AE161" s="225" t="s">
        <v>304</v>
      </c>
      <c r="AF161" s="1919" t="s">
        <v>122</v>
      </c>
      <c r="AG161" s="128"/>
      <c r="AH161" s="128"/>
      <c r="AI161" s="128"/>
      <c r="AJ161" s="1906" t="s">
        <v>63</v>
      </c>
      <c r="AK161" s="2018" t="str">
        <f t="shared" si="14"/>
        <v>Nej</v>
      </c>
      <c r="AL161" s="225" t="s">
        <v>63</v>
      </c>
      <c r="AM161" s="2171" t="str">
        <f t="shared" si="12"/>
        <v>Nej</v>
      </c>
      <c r="AN161" s="225" t="s">
        <v>63</v>
      </c>
      <c r="AO161" s="2165" t="str">
        <f>IF(Q161=0,"Nej","")</f>
        <v>Nej</v>
      </c>
      <c r="AP161" s="225" t="s">
        <v>63</v>
      </c>
      <c r="AQ161" s="3458"/>
      <c r="AR161" s="1906" t="s">
        <v>63</v>
      </c>
      <c r="AS161" s="2226"/>
      <c r="AT161" s="2227"/>
      <c r="AU161" s="2228"/>
      <c r="AV161" s="2241" t="s">
        <v>379</v>
      </c>
      <c r="AW161" s="2241">
        <v>219598</v>
      </c>
      <c r="AX161" s="1037" t="s">
        <v>1638</v>
      </c>
      <c r="AY161" s="1860" t="s">
        <v>1639</v>
      </c>
      <c r="AZ161" s="2242" t="s">
        <v>1559</v>
      </c>
      <c r="BA161" s="2232"/>
      <c r="BB161" s="1045"/>
      <c r="BC161" s="1046" t="s">
        <v>59</v>
      </c>
      <c r="BD161" s="1046"/>
      <c r="BE161" s="1046"/>
      <c r="BF161" s="1046"/>
      <c r="BG161" s="1046"/>
      <c r="BH161" s="1046"/>
      <c r="BI161" s="1046"/>
      <c r="BJ161" s="1046"/>
      <c r="BK161" s="1047"/>
      <c r="BL161" s="1033" t="s">
        <v>486</v>
      </c>
      <c r="BM161" s="1046" t="s">
        <v>3363</v>
      </c>
      <c r="BN161" s="1046" t="s">
        <v>3456</v>
      </c>
      <c r="BO161" s="1047"/>
    </row>
    <row r="162" spans="1:67" s="13" customFormat="1" ht="12" customHeight="1">
      <c r="A162" s="2235">
        <v>155</v>
      </c>
      <c r="B162" s="2236" t="s">
        <v>463</v>
      </c>
      <c r="C162" s="2236" t="s">
        <v>1553</v>
      </c>
      <c r="D162" s="2236" t="s">
        <v>2504</v>
      </c>
      <c r="E162" s="2237"/>
      <c r="F162" s="2238"/>
      <c r="G162" s="2239" t="s">
        <v>1637</v>
      </c>
      <c r="H162" s="2236"/>
      <c r="I162" s="2240"/>
      <c r="J162" s="2236"/>
      <c r="K162" s="1900">
        <v>4</v>
      </c>
      <c r="L162" s="1901">
        <v>2</v>
      </c>
      <c r="M162" s="1901">
        <v>2</v>
      </c>
      <c r="N162" s="3524">
        <v>0</v>
      </c>
      <c r="O162" s="1902">
        <v>0</v>
      </c>
      <c r="P162" s="1903">
        <v>0</v>
      </c>
      <c r="Q162" s="3584">
        <v>0</v>
      </c>
      <c r="R162" s="3578"/>
      <c r="S162" s="244">
        <f t="shared" si="15"/>
        <v>8</v>
      </c>
      <c r="T162" s="244">
        <f t="shared" si="16"/>
        <v>8</v>
      </c>
      <c r="U162" s="476" t="s">
        <v>1554</v>
      </c>
      <c r="V162" s="225" t="s">
        <v>304</v>
      </c>
      <c r="W162" s="477" t="s">
        <v>1555</v>
      </c>
      <c r="X162" s="478" t="s">
        <v>1486</v>
      </c>
      <c r="Y162" s="479" t="s">
        <v>1497</v>
      </c>
      <c r="Z162" s="225" t="s">
        <v>304</v>
      </c>
      <c r="AA162" s="20" t="s">
        <v>1556</v>
      </c>
      <c r="AB162" s="16" t="s">
        <v>1557</v>
      </c>
      <c r="AC162" s="16" t="s">
        <v>1564</v>
      </c>
      <c r="AD162" s="16"/>
      <c r="AE162" s="225" t="s">
        <v>304</v>
      </c>
      <c r="AF162" s="1919" t="s">
        <v>122</v>
      </c>
      <c r="AG162" s="128"/>
      <c r="AH162" s="128"/>
      <c r="AI162" s="128"/>
      <c r="AJ162" s="1906" t="s">
        <v>63</v>
      </c>
      <c r="AK162" s="2018" t="str">
        <f t="shared" si="14"/>
        <v>Nej</v>
      </c>
      <c r="AL162" s="225" t="s">
        <v>63</v>
      </c>
      <c r="AM162" s="2171" t="str">
        <f t="shared" si="12"/>
        <v>Nej</v>
      </c>
      <c r="AN162" s="225" t="s">
        <v>63</v>
      </c>
      <c r="AO162" s="2165" t="str">
        <f>IF(Q162=0,"Nej","")</f>
        <v>Nej</v>
      </c>
      <c r="AP162" s="225" t="s">
        <v>63</v>
      </c>
      <c r="AQ162" s="3458"/>
      <c r="AR162" s="1906" t="s">
        <v>63</v>
      </c>
      <c r="AS162" s="2226"/>
      <c r="AT162" s="2227"/>
      <c r="AU162" s="2228"/>
      <c r="AV162" s="2241" t="s">
        <v>379</v>
      </c>
      <c r="AW162" s="2241">
        <v>219598</v>
      </c>
      <c r="AX162" s="1037" t="s">
        <v>1638</v>
      </c>
      <c r="AY162" s="1860" t="s">
        <v>1639</v>
      </c>
      <c r="AZ162" s="2242" t="s">
        <v>1559</v>
      </c>
      <c r="BA162" s="2232"/>
      <c r="BB162" s="1045"/>
      <c r="BC162" s="1046" t="s">
        <v>59</v>
      </c>
      <c r="BD162" s="1046"/>
      <c r="BE162" s="1046"/>
      <c r="BF162" s="1046"/>
      <c r="BG162" s="1046"/>
      <c r="BH162" s="1046"/>
      <c r="BI162" s="1046"/>
      <c r="BJ162" s="1046"/>
      <c r="BK162" s="1047"/>
      <c r="BL162" s="1033" t="s">
        <v>486</v>
      </c>
      <c r="BM162" s="1046" t="s">
        <v>3363</v>
      </c>
      <c r="BN162" s="1046" t="s">
        <v>3456</v>
      </c>
      <c r="BO162" s="1047"/>
    </row>
    <row r="163" spans="1:67" s="13" customFormat="1">
      <c r="A163" s="2235">
        <v>156</v>
      </c>
      <c r="B163" s="2236" t="s">
        <v>463</v>
      </c>
      <c r="C163" s="2236" t="s">
        <v>1553</v>
      </c>
      <c r="D163" s="2236" t="s">
        <v>2505</v>
      </c>
      <c r="E163" s="2237"/>
      <c r="F163" s="2238"/>
      <c r="G163" s="2239" t="s">
        <v>2554</v>
      </c>
      <c r="H163" s="2236"/>
      <c r="I163" s="2240"/>
      <c r="J163" s="2236"/>
      <c r="K163" s="1900">
        <v>8</v>
      </c>
      <c r="L163" s="1901">
        <v>4</v>
      </c>
      <c r="M163" s="1901">
        <v>4</v>
      </c>
      <c r="N163" s="3524">
        <v>0</v>
      </c>
      <c r="O163" s="1902">
        <v>0</v>
      </c>
      <c r="P163" s="1903">
        <v>0</v>
      </c>
      <c r="Q163" s="3584">
        <v>1</v>
      </c>
      <c r="R163" s="3578"/>
      <c r="S163" s="244">
        <f t="shared" si="15"/>
        <v>17</v>
      </c>
      <c r="T163" s="244">
        <f t="shared" si="16"/>
        <v>17</v>
      </c>
      <c r="U163" s="476" t="s">
        <v>1554</v>
      </c>
      <c r="V163" s="225" t="s">
        <v>304</v>
      </c>
      <c r="W163" s="477" t="s">
        <v>1555</v>
      </c>
      <c r="X163" s="478" t="s">
        <v>1486</v>
      </c>
      <c r="Y163" s="479" t="s">
        <v>1487</v>
      </c>
      <c r="Z163" s="225" t="s">
        <v>304</v>
      </c>
      <c r="AA163" s="20" t="s">
        <v>1556</v>
      </c>
      <c r="AB163" s="16" t="s">
        <v>1557</v>
      </c>
      <c r="AC163" s="16" t="s">
        <v>1564</v>
      </c>
      <c r="AD163" s="16"/>
      <c r="AE163" s="225" t="s">
        <v>304</v>
      </c>
      <c r="AF163" s="1919" t="s">
        <v>122</v>
      </c>
      <c r="AG163" s="128"/>
      <c r="AH163" s="128"/>
      <c r="AI163" s="128"/>
      <c r="AJ163" s="1906" t="s">
        <v>63</v>
      </c>
      <c r="AK163" s="2018" t="str">
        <f t="shared" si="14"/>
        <v>Nej</v>
      </c>
      <c r="AL163" s="225" t="s">
        <v>63</v>
      </c>
      <c r="AM163" s="2171" t="str">
        <f t="shared" si="12"/>
        <v>Nej</v>
      </c>
      <c r="AN163" s="225" t="s">
        <v>63</v>
      </c>
      <c r="AO163" s="2165" t="s">
        <v>2462</v>
      </c>
      <c r="AP163" s="225" t="s">
        <v>63</v>
      </c>
      <c r="AQ163" s="3458"/>
      <c r="AR163" s="1906" t="s">
        <v>63</v>
      </c>
      <c r="AS163" s="2226"/>
      <c r="AT163" s="2227"/>
      <c r="AU163" s="2228"/>
      <c r="AV163" s="2241" t="s">
        <v>379</v>
      </c>
      <c r="AW163" s="2241">
        <v>219598</v>
      </c>
      <c r="AX163" s="1037" t="s">
        <v>1638</v>
      </c>
      <c r="AY163" s="1860" t="s">
        <v>1639</v>
      </c>
      <c r="AZ163" s="2242" t="s">
        <v>1559</v>
      </c>
      <c r="BA163" s="2232"/>
      <c r="BB163" s="1045"/>
      <c r="BC163" s="1046" t="s">
        <v>59</v>
      </c>
      <c r="BD163" s="1046"/>
      <c r="BE163" s="1046"/>
      <c r="BF163" s="1046"/>
      <c r="BG163" s="1046"/>
      <c r="BH163" s="1046"/>
      <c r="BI163" s="1046"/>
      <c r="BJ163" s="1046"/>
      <c r="BK163" s="1047"/>
      <c r="BL163" s="1033" t="s">
        <v>486</v>
      </c>
      <c r="BM163" s="1046" t="s">
        <v>3363</v>
      </c>
      <c r="BN163" s="1046" t="s">
        <v>3456</v>
      </c>
      <c r="BO163" s="1047"/>
    </row>
    <row r="164" spans="1:67" s="13" customFormat="1">
      <c r="A164" s="2235">
        <v>157</v>
      </c>
      <c r="B164" s="2236" t="s">
        <v>463</v>
      </c>
      <c r="C164" s="2236" t="s">
        <v>1553</v>
      </c>
      <c r="D164" s="2236" t="s">
        <v>1562</v>
      </c>
      <c r="E164" s="2237"/>
      <c r="F164" s="2238"/>
      <c r="G164" s="2239" t="s">
        <v>2555</v>
      </c>
      <c r="H164" s="2236"/>
      <c r="I164" s="2240"/>
      <c r="J164" s="2236"/>
      <c r="K164" s="1900">
        <v>1</v>
      </c>
      <c r="L164" s="1901">
        <v>0</v>
      </c>
      <c r="M164" s="1901">
        <v>1</v>
      </c>
      <c r="N164" s="3524">
        <v>0</v>
      </c>
      <c r="O164" s="1902">
        <v>0</v>
      </c>
      <c r="P164" s="1903">
        <v>0</v>
      </c>
      <c r="Q164" s="3584">
        <v>0</v>
      </c>
      <c r="R164" s="3578"/>
      <c r="S164" s="244">
        <f t="shared" si="15"/>
        <v>2</v>
      </c>
      <c r="T164" s="244">
        <f t="shared" si="16"/>
        <v>2</v>
      </c>
      <c r="U164" s="476" t="s">
        <v>564</v>
      </c>
      <c r="V164" s="225" t="s">
        <v>304</v>
      </c>
      <c r="W164" s="477" t="s">
        <v>565</v>
      </c>
      <c r="X164" s="478"/>
      <c r="Y164" s="479" t="s">
        <v>567</v>
      </c>
      <c r="Z164" s="225" t="s">
        <v>304</v>
      </c>
      <c r="AA164" s="20" t="s">
        <v>564</v>
      </c>
      <c r="AB164" s="16"/>
      <c r="AC164" s="16" t="s">
        <v>1511</v>
      </c>
      <c r="AD164" s="16"/>
      <c r="AE164" s="225" t="s">
        <v>304</v>
      </c>
      <c r="AF164" s="1919" t="s">
        <v>1513</v>
      </c>
      <c r="AG164" s="128"/>
      <c r="AH164" s="128"/>
      <c r="AI164" s="128"/>
      <c r="AJ164" s="1906" t="s">
        <v>63</v>
      </c>
      <c r="AK164" s="2018" t="str">
        <f t="shared" si="14"/>
        <v>Nej</v>
      </c>
      <c r="AL164" s="225" t="s">
        <v>63</v>
      </c>
      <c r="AM164" s="2171" t="str">
        <f t="shared" si="12"/>
        <v>Nej</v>
      </c>
      <c r="AN164" s="225" t="s">
        <v>63</v>
      </c>
      <c r="AO164" s="2165" t="str">
        <f>IF(Q164=0,"Nej","")</f>
        <v>Nej</v>
      </c>
      <c r="AP164" s="225" t="s">
        <v>63</v>
      </c>
      <c r="AQ164" s="3458"/>
      <c r="AR164" s="1906" t="s">
        <v>63</v>
      </c>
      <c r="AS164" s="2226"/>
      <c r="AT164" s="2227"/>
      <c r="AU164" s="2228"/>
      <c r="AV164" s="2241"/>
      <c r="AW164" s="2241">
        <v>1006556</v>
      </c>
      <c r="AX164" s="1037" t="s">
        <v>2556</v>
      </c>
      <c r="AY164" s="1860" t="s">
        <v>2557</v>
      </c>
      <c r="AZ164" s="2242" t="s">
        <v>1559</v>
      </c>
      <c r="BA164" s="2232" t="s">
        <v>1642</v>
      </c>
      <c r="BB164" s="1045"/>
      <c r="BC164" s="1046"/>
      <c r="BD164" s="1046"/>
      <c r="BE164" s="1046"/>
      <c r="BF164" s="1046"/>
      <c r="BG164" s="1046"/>
      <c r="BH164" s="1046"/>
      <c r="BI164" s="1046"/>
      <c r="BJ164" s="1046"/>
      <c r="BK164" s="1047"/>
      <c r="BL164" s="1033" t="s">
        <v>486</v>
      </c>
      <c r="BM164" s="1046" t="s">
        <v>2460</v>
      </c>
      <c r="BN164" s="1046" t="s">
        <v>499</v>
      </c>
      <c r="BO164" s="1047"/>
    </row>
    <row r="165" spans="1:67" s="13" customFormat="1">
      <c r="A165" s="2235">
        <v>158</v>
      </c>
      <c r="B165" s="2236" t="s">
        <v>463</v>
      </c>
      <c r="C165" s="2236" t="s">
        <v>1553</v>
      </c>
      <c r="D165" s="2236" t="s">
        <v>2504</v>
      </c>
      <c r="E165" s="2237"/>
      <c r="F165" s="2238"/>
      <c r="G165" s="2239" t="s">
        <v>2558</v>
      </c>
      <c r="H165" s="2236"/>
      <c r="I165" s="2240"/>
      <c r="J165" s="2236"/>
      <c r="K165" s="1900">
        <v>4</v>
      </c>
      <c r="L165" s="1901">
        <v>2</v>
      </c>
      <c r="M165" s="1901">
        <v>2</v>
      </c>
      <c r="N165" s="3524">
        <v>0</v>
      </c>
      <c r="O165" s="1902">
        <v>0</v>
      </c>
      <c r="P165" s="1903">
        <v>0</v>
      </c>
      <c r="Q165" s="3584">
        <v>0</v>
      </c>
      <c r="R165" s="3578"/>
      <c r="S165" s="244">
        <f t="shared" si="15"/>
        <v>8</v>
      </c>
      <c r="T165" s="244">
        <f t="shared" si="16"/>
        <v>8</v>
      </c>
      <c r="U165" s="476" t="s">
        <v>1554</v>
      </c>
      <c r="V165" s="225" t="s">
        <v>304</v>
      </c>
      <c r="W165" s="477" t="s">
        <v>1555</v>
      </c>
      <c r="X165" s="478" t="s">
        <v>1486</v>
      </c>
      <c r="Y165" s="479" t="s">
        <v>1497</v>
      </c>
      <c r="Z165" s="225" t="s">
        <v>304</v>
      </c>
      <c r="AA165" s="20" t="s">
        <v>1556</v>
      </c>
      <c r="AB165" s="16" t="s">
        <v>1557</v>
      </c>
      <c r="AC165" s="16" t="s">
        <v>1568</v>
      </c>
      <c r="AD165" s="16"/>
      <c r="AE165" s="225" t="s">
        <v>304</v>
      </c>
      <c r="AF165" s="1919" t="s">
        <v>1513</v>
      </c>
      <c r="AG165" s="128"/>
      <c r="AH165" s="128"/>
      <c r="AI165" s="128"/>
      <c r="AJ165" s="1906" t="s">
        <v>63</v>
      </c>
      <c r="AK165" s="2018" t="str">
        <f t="shared" si="14"/>
        <v>Nej</v>
      </c>
      <c r="AL165" s="225" t="s">
        <v>63</v>
      </c>
      <c r="AM165" s="2171" t="str">
        <f t="shared" si="12"/>
        <v>Nej</v>
      </c>
      <c r="AN165" s="225" t="s">
        <v>63</v>
      </c>
      <c r="AO165" s="2165" t="str">
        <f>IF(Q165=0,"Nej","")</f>
        <v>Nej</v>
      </c>
      <c r="AP165" s="225" t="s">
        <v>63</v>
      </c>
      <c r="AQ165" s="3458"/>
      <c r="AR165" s="1906" t="s">
        <v>63</v>
      </c>
      <c r="AS165" s="2226"/>
      <c r="AT165" s="2227"/>
      <c r="AU165" s="2228"/>
      <c r="AV165" s="2241"/>
      <c r="AW165" s="2241">
        <v>1006556</v>
      </c>
      <c r="AX165" s="1037" t="s">
        <v>2556</v>
      </c>
      <c r="AY165" s="1860" t="s">
        <v>2557</v>
      </c>
      <c r="AZ165" s="2242" t="s">
        <v>1559</v>
      </c>
      <c r="BA165" s="2232" t="s">
        <v>1642</v>
      </c>
      <c r="BB165" s="1045"/>
      <c r="BC165" s="1046"/>
      <c r="BD165" s="1046"/>
      <c r="BE165" s="1046"/>
      <c r="BF165" s="1046"/>
      <c r="BG165" s="1046"/>
      <c r="BH165" s="1046"/>
      <c r="BI165" s="1046"/>
      <c r="BJ165" s="1046"/>
      <c r="BK165" s="1047"/>
      <c r="BL165" s="1033" t="s">
        <v>641</v>
      </c>
      <c r="BM165" s="1046" t="s">
        <v>2460</v>
      </c>
      <c r="BN165" s="1046" t="s">
        <v>499</v>
      </c>
      <c r="BO165" s="1047"/>
    </row>
    <row r="166" spans="1:67" s="13" customFormat="1">
      <c r="A166" s="2235">
        <v>159</v>
      </c>
      <c r="B166" s="2236" t="s">
        <v>463</v>
      </c>
      <c r="C166" s="2236" t="s">
        <v>1553</v>
      </c>
      <c r="D166" s="2236" t="s">
        <v>2505</v>
      </c>
      <c r="E166" s="2237"/>
      <c r="F166" s="2238"/>
      <c r="G166" s="2239" t="s">
        <v>2559</v>
      </c>
      <c r="H166" s="2236"/>
      <c r="I166" s="2240"/>
      <c r="J166" s="2236"/>
      <c r="K166" s="1900">
        <v>8</v>
      </c>
      <c r="L166" s="1901">
        <v>4</v>
      </c>
      <c r="M166" s="1901">
        <v>4</v>
      </c>
      <c r="N166" s="3524">
        <v>0</v>
      </c>
      <c r="O166" s="1902">
        <v>0</v>
      </c>
      <c r="P166" s="1903">
        <v>0</v>
      </c>
      <c r="Q166" s="3584">
        <v>1</v>
      </c>
      <c r="R166" s="3578"/>
      <c r="S166" s="244">
        <f t="shared" si="15"/>
        <v>17</v>
      </c>
      <c r="T166" s="244">
        <f t="shared" si="16"/>
        <v>17</v>
      </c>
      <c r="U166" s="476" t="s">
        <v>1554</v>
      </c>
      <c r="V166" s="225" t="s">
        <v>304</v>
      </c>
      <c r="W166" s="477" t="s">
        <v>1555</v>
      </c>
      <c r="X166" s="478" t="s">
        <v>1486</v>
      </c>
      <c r="Y166" s="479" t="s">
        <v>1487</v>
      </c>
      <c r="Z166" s="225" t="s">
        <v>304</v>
      </c>
      <c r="AA166" s="20" t="s">
        <v>1556</v>
      </c>
      <c r="AB166" s="16" t="s">
        <v>1557</v>
      </c>
      <c r="AC166" s="16" t="s">
        <v>1564</v>
      </c>
      <c r="AD166" s="16"/>
      <c r="AE166" s="225" t="s">
        <v>304</v>
      </c>
      <c r="AF166" s="1919" t="s">
        <v>1513</v>
      </c>
      <c r="AG166" s="128"/>
      <c r="AH166" s="128"/>
      <c r="AI166" s="128"/>
      <c r="AJ166" s="1906" t="s">
        <v>63</v>
      </c>
      <c r="AK166" s="2018" t="str">
        <f t="shared" si="14"/>
        <v>Nej</v>
      </c>
      <c r="AL166" s="225" t="s">
        <v>63</v>
      </c>
      <c r="AM166" s="2171" t="str">
        <f t="shared" si="12"/>
        <v>Nej</v>
      </c>
      <c r="AN166" s="225" t="s">
        <v>63</v>
      </c>
      <c r="AO166" s="2165" t="s">
        <v>2462</v>
      </c>
      <c r="AP166" s="225" t="s">
        <v>63</v>
      </c>
      <c r="AQ166" s="3458"/>
      <c r="AR166" s="1906" t="s">
        <v>63</v>
      </c>
      <c r="AS166" s="2226"/>
      <c r="AT166" s="2227"/>
      <c r="AU166" s="2228"/>
      <c r="AV166" s="2241"/>
      <c r="AW166" s="2241">
        <v>1006556</v>
      </c>
      <c r="AX166" s="1037" t="s">
        <v>2556</v>
      </c>
      <c r="AY166" s="1860" t="s">
        <v>2557</v>
      </c>
      <c r="AZ166" s="2242" t="s">
        <v>1559</v>
      </c>
      <c r="BA166" s="2232" t="s">
        <v>1642</v>
      </c>
      <c r="BB166" s="1045"/>
      <c r="BC166" s="1046"/>
      <c r="BD166" s="1046"/>
      <c r="BE166" s="1046"/>
      <c r="BF166" s="1046"/>
      <c r="BG166" s="1046"/>
      <c r="BH166" s="1046"/>
      <c r="BI166" s="1046"/>
      <c r="BJ166" s="1046"/>
      <c r="BK166" s="1047"/>
      <c r="BL166" s="1033" t="s">
        <v>641</v>
      </c>
      <c r="BM166" s="1046" t="s">
        <v>2460</v>
      </c>
      <c r="BN166" s="1046" t="s">
        <v>499</v>
      </c>
      <c r="BO166" s="1047"/>
    </row>
    <row r="167" spans="1:67" s="13" customFormat="1">
      <c r="A167" s="2235">
        <v>160</v>
      </c>
      <c r="B167" s="2236" t="s">
        <v>463</v>
      </c>
      <c r="C167" s="2236" t="s">
        <v>1553</v>
      </c>
      <c r="D167" s="2236" t="s">
        <v>1562</v>
      </c>
      <c r="E167" s="2237"/>
      <c r="F167" s="2238"/>
      <c r="G167" s="2239" t="s">
        <v>1646</v>
      </c>
      <c r="H167" s="2236"/>
      <c r="I167" s="2240"/>
      <c r="J167" s="2236"/>
      <c r="K167" s="1900">
        <v>1</v>
      </c>
      <c r="L167" s="1901">
        <v>0</v>
      </c>
      <c r="M167" s="1901">
        <v>1</v>
      </c>
      <c r="N167" s="3524">
        <v>0</v>
      </c>
      <c r="O167" s="1902">
        <v>0</v>
      </c>
      <c r="P167" s="1903">
        <v>0</v>
      </c>
      <c r="Q167" s="3584">
        <v>0</v>
      </c>
      <c r="R167" s="3578"/>
      <c r="S167" s="244">
        <f t="shared" si="15"/>
        <v>2</v>
      </c>
      <c r="T167" s="244">
        <f t="shared" si="16"/>
        <v>2</v>
      </c>
      <c r="U167" s="476" t="s">
        <v>564</v>
      </c>
      <c r="V167" s="225" t="s">
        <v>304</v>
      </c>
      <c r="W167" s="477" t="s">
        <v>565</v>
      </c>
      <c r="X167" s="478"/>
      <c r="Y167" s="479" t="s">
        <v>567</v>
      </c>
      <c r="Z167" s="225" t="s">
        <v>304</v>
      </c>
      <c r="AA167" s="20" t="s">
        <v>564</v>
      </c>
      <c r="AB167" s="16"/>
      <c r="AC167" s="16" t="s">
        <v>1511</v>
      </c>
      <c r="AD167" s="16"/>
      <c r="AE167" s="225" t="s">
        <v>304</v>
      </c>
      <c r="AF167" s="1919" t="s">
        <v>122</v>
      </c>
      <c r="AG167" s="128"/>
      <c r="AH167" s="128"/>
      <c r="AI167" s="128"/>
      <c r="AJ167" s="1906" t="s">
        <v>63</v>
      </c>
      <c r="AK167" s="2018" t="s">
        <v>486</v>
      </c>
      <c r="AL167" s="225" t="s">
        <v>63</v>
      </c>
      <c r="AM167" s="2171" t="str">
        <f t="shared" si="12"/>
        <v>Nej</v>
      </c>
      <c r="AN167" s="225" t="s">
        <v>63</v>
      </c>
      <c r="AO167" s="2165" t="str">
        <f>IF(Q167=0,"Nej","")</f>
        <v>Nej</v>
      </c>
      <c r="AP167" s="225" t="s">
        <v>63</v>
      </c>
      <c r="AQ167" s="3458"/>
      <c r="AR167" s="1906" t="s">
        <v>63</v>
      </c>
      <c r="AS167" s="2226"/>
      <c r="AT167" s="2227"/>
      <c r="AU167" s="2228"/>
      <c r="AV167" s="2241" t="s">
        <v>379</v>
      </c>
      <c r="AW167" s="2241">
        <v>222893</v>
      </c>
      <c r="AX167" s="1037" t="s">
        <v>1643</v>
      </c>
      <c r="AY167" s="1860" t="s">
        <v>1644</v>
      </c>
      <c r="AZ167" s="2242" t="s">
        <v>1559</v>
      </c>
      <c r="BA167" s="2232" t="s">
        <v>1642</v>
      </c>
      <c r="BB167" s="1045"/>
      <c r="BC167" s="1046"/>
      <c r="BD167" s="1046"/>
      <c r="BE167" s="1046" t="s">
        <v>59</v>
      </c>
      <c r="BF167" s="1046" t="s">
        <v>59</v>
      </c>
      <c r="BG167" s="1046"/>
      <c r="BH167" s="1046"/>
      <c r="BI167" s="1046" t="s">
        <v>59</v>
      </c>
      <c r="BJ167" s="1046"/>
      <c r="BK167" s="1047"/>
      <c r="BL167" s="1033" t="s">
        <v>486</v>
      </c>
      <c r="BM167" s="1046" t="s">
        <v>3363</v>
      </c>
      <c r="BN167" s="1046" t="s">
        <v>499</v>
      </c>
      <c r="BO167" s="1047"/>
    </row>
    <row r="168" spans="1:67" s="13" customFormat="1">
      <c r="A168" s="2235">
        <v>161</v>
      </c>
      <c r="B168" s="2236" t="s">
        <v>463</v>
      </c>
      <c r="C168" s="2236" t="s">
        <v>1553</v>
      </c>
      <c r="D168" s="2236" t="s">
        <v>2504</v>
      </c>
      <c r="E168" s="2237"/>
      <c r="F168" s="2238"/>
      <c r="G168" s="2239" t="s">
        <v>1645</v>
      </c>
      <c r="H168" s="2236"/>
      <c r="I168" s="2240"/>
      <c r="J168" s="2236"/>
      <c r="K168" s="1900">
        <v>4</v>
      </c>
      <c r="L168" s="1901">
        <v>2</v>
      </c>
      <c r="M168" s="1901">
        <v>2</v>
      </c>
      <c r="N168" s="3524">
        <v>0</v>
      </c>
      <c r="O168" s="1902">
        <v>0</v>
      </c>
      <c r="P168" s="1903">
        <v>0</v>
      </c>
      <c r="Q168" s="3584">
        <v>0</v>
      </c>
      <c r="R168" s="3578"/>
      <c r="S168" s="244">
        <f t="shared" si="15"/>
        <v>8</v>
      </c>
      <c r="T168" s="244">
        <f t="shared" si="16"/>
        <v>8</v>
      </c>
      <c r="U168" s="476" t="s">
        <v>1554</v>
      </c>
      <c r="V168" s="225" t="s">
        <v>304</v>
      </c>
      <c r="W168" s="477" t="s">
        <v>1555</v>
      </c>
      <c r="X168" s="478" t="s">
        <v>1486</v>
      </c>
      <c r="Y168" s="479" t="s">
        <v>1497</v>
      </c>
      <c r="Z168" s="225" t="s">
        <v>304</v>
      </c>
      <c r="AA168" s="20" t="s">
        <v>1556</v>
      </c>
      <c r="AB168" s="16" t="s">
        <v>1557</v>
      </c>
      <c r="AC168" s="16" t="s">
        <v>1564</v>
      </c>
      <c r="AD168" s="16"/>
      <c r="AE168" s="225" t="s">
        <v>304</v>
      </c>
      <c r="AF168" s="1919" t="s">
        <v>122</v>
      </c>
      <c r="AG168" s="128"/>
      <c r="AH168" s="128"/>
      <c r="AI168" s="128"/>
      <c r="AJ168" s="1906" t="s">
        <v>63</v>
      </c>
      <c r="AK168" s="2018" t="str">
        <f t="shared" ref="AK168:AK175" si="17">IF(O168=0,"Nej","")</f>
        <v>Nej</v>
      </c>
      <c r="AL168" s="225" t="s">
        <v>63</v>
      </c>
      <c r="AM168" s="2171" t="str">
        <f t="shared" si="12"/>
        <v>Nej</v>
      </c>
      <c r="AN168" s="225" t="s">
        <v>63</v>
      </c>
      <c r="AO168" s="2165" t="str">
        <f>IF(Q168=0,"Nej","")</f>
        <v>Nej</v>
      </c>
      <c r="AP168" s="225" t="s">
        <v>63</v>
      </c>
      <c r="AQ168" s="3458"/>
      <c r="AR168" s="1906" t="s">
        <v>63</v>
      </c>
      <c r="AS168" s="2226"/>
      <c r="AT168" s="2227"/>
      <c r="AU168" s="2228"/>
      <c r="AV168" s="2241" t="s">
        <v>379</v>
      </c>
      <c r="AW168" s="2241">
        <v>222893</v>
      </c>
      <c r="AX168" s="1037" t="s">
        <v>1643</v>
      </c>
      <c r="AY168" s="1860" t="s">
        <v>1644</v>
      </c>
      <c r="AZ168" s="2242" t="s">
        <v>1559</v>
      </c>
      <c r="BA168" s="2232" t="s">
        <v>1642</v>
      </c>
      <c r="BB168" s="1045"/>
      <c r="BC168" s="1046"/>
      <c r="BD168" s="1046"/>
      <c r="BE168" s="1046" t="s">
        <v>59</v>
      </c>
      <c r="BF168" s="1046" t="s">
        <v>59</v>
      </c>
      <c r="BG168" s="1046"/>
      <c r="BH168" s="1046"/>
      <c r="BI168" s="1046" t="s">
        <v>59</v>
      </c>
      <c r="BJ168" s="1046"/>
      <c r="BK168" s="1047"/>
      <c r="BL168" s="1033" t="s">
        <v>641</v>
      </c>
      <c r="BM168" s="1046" t="s">
        <v>3363</v>
      </c>
      <c r="BN168" s="1046" t="s">
        <v>499</v>
      </c>
      <c r="BO168" s="1047"/>
    </row>
    <row r="169" spans="1:67" s="13" customFormat="1">
      <c r="A169" s="2235">
        <v>162</v>
      </c>
      <c r="B169" s="2236" t="s">
        <v>463</v>
      </c>
      <c r="C169" s="2236" t="s">
        <v>1553</v>
      </c>
      <c r="D169" s="2236" t="s">
        <v>2505</v>
      </c>
      <c r="E169" s="2237"/>
      <c r="F169" s="2238"/>
      <c r="G169" s="2239" t="s">
        <v>1641</v>
      </c>
      <c r="H169" s="2236"/>
      <c r="I169" s="2240"/>
      <c r="J169" s="2236"/>
      <c r="K169" s="1900">
        <v>8</v>
      </c>
      <c r="L169" s="1901">
        <v>4</v>
      </c>
      <c r="M169" s="1901">
        <v>4</v>
      </c>
      <c r="N169" s="3524">
        <v>0</v>
      </c>
      <c r="O169" s="1902">
        <v>0</v>
      </c>
      <c r="P169" s="1903">
        <v>0</v>
      </c>
      <c r="Q169" s="3584">
        <v>1</v>
      </c>
      <c r="R169" s="3578"/>
      <c r="S169" s="244">
        <f t="shared" si="15"/>
        <v>17</v>
      </c>
      <c r="T169" s="244">
        <f t="shared" si="16"/>
        <v>17</v>
      </c>
      <c r="U169" s="476" t="s">
        <v>1554</v>
      </c>
      <c r="V169" s="225" t="s">
        <v>304</v>
      </c>
      <c r="W169" s="477" t="s">
        <v>1555</v>
      </c>
      <c r="X169" s="478" t="s">
        <v>1486</v>
      </c>
      <c r="Y169" s="479" t="s">
        <v>1487</v>
      </c>
      <c r="Z169" s="225" t="s">
        <v>304</v>
      </c>
      <c r="AA169" s="20" t="s">
        <v>1556</v>
      </c>
      <c r="AB169" s="16" t="s">
        <v>1557</v>
      </c>
      <c r="AC169" s="16" t="s">
        <v>1564</v>
      </c>
      <c r="AD169" s="16"/>
      <c r="AE169" s="225" t="s">
        <v>304</v>
      </c>
      <c r="AF169" s="1919" t="s">
        <v>122</v>
      </c>
      <c r="AG169" s="128"/>
      <c r="AH169" s="128"/>
      <c r="AI169" s="128"/>
      <c r="AJ169" s="1906" t="s">
        <v>63</v>
      </c>
      <c r="AK169" s="2018" t="str">
        <f t="shared" si="17"/>
        <v>Nej</v>
      </c>
      <c r="AL169" s="225" t="s">
        <v>63</v>
      </c>
      <c r="AM169" s="2171" t="str">
        <f t="shared" si="12"/>
        <v>Nej</v>
      </c>
      <c r="AN169" s="225" t="s">
        <v>63</v>
      </c>
      <c r="AO169" s="2165" t="s">
        <v>2462</v>
      </c>
      <c r="AP169" s="225" t="s">
        <v>63</v>
      </c>
      <c r="AQ169" s="3458"/>
      <c r="AR169" s="1906" t="s">
        <v>63</v>
      </c>
      <c r="AS169" s="2226"/>
      <c r="AT169" s="2227"/>
      <c r="AU169" s="2228"/>
      <c r="AV169" s="2241" t="s">
        <v>379</v>
      </c>
      <c r="AW169" s="2241">
        <v>222893</v>
      </c>
      <c r="AX169" s="1037" t="s">
        <v>1643</v>
      </c>
      <c r="AY169" s="1860" t="s">
        <v>1644</v>
      </c>
      <c r="AZ169" s="2242" t="s">
        <v>1559</v>
      </c>
      <c r="BA169" s="2232" t="s">
        <v>1642</v>
      </c>
      <c r="BB169" s="1045"/>
      <c r="BC169" s="1046"/>
      <c r="BD169" s="1046"/>
      <c r="BE169" s="1046" t="s">
        <v>59</v>
      </c>
      <c r="BF169" s="1046" t="s">
        <v>59</v>
      </c>
      <c r="BG169" s="1046"/>
      <c r="BH169" s="1046"/>
      <c r="BI169" s="1046" t="s">
        <v>59</v>
      </c>
      <c r="BJ169" s="1046"/>
      <c r="BK169" s="1047"/>
      <c r="BL169" s="1033" t="s">
        <v>641</v>
      </c>
      <c r="BM169" s="1046" t="s">
        <v>3363</v>
      </c>
      <c r="BN169" s="1046" t="s">
        <v>499</v>
      </c>
      <c r="BO169" s="1047"/>
    </row>
    <row r="170" spans="1:67" s="13" customFormat="1">
      <c r="A170" s="2235">
        <v>163</v>
      </c>
      <c r="B170" s="2236" t="s">
        <v>463</v>
      </c>
      <c r="C170" s="2236" t="s">
        <v>1553</v>
      </c>
      <c r="D170" s="2236" t="s">
        <v>1562</v>
      </c>
      <c r="E170" s="2237"/>
      <c r="F170" s="2238"/>
      <c r="G170" s="2239" t="s">
        <v>2560</v>
      </c>
      <c r="H170" s="2236"/>
      <c r="I170" s="2240"/>
      <c r="J170" s="2236"/>
      <c r="K170" s="1900">
        <v>1</v>
      </c>
      <c r="L170" s="1901">
        <v>0</v>
      </c>
      <c r="M170" s="1901">
        <v>1</v>
      </c>
      <c r="N170" s="3524">
        <v>0</v>
      </c>
      <c r="O170" s="1902">
        <v>0</v>
      </c>
      <c r="P170" s="1903">
        <v>0</v>
      </c>
      <c r="Q170" s="3584">
        <v>0</v>
      </c>
      <c r="R170" s="3578"/>
      <c r="S170" s="244">
        <f t="shared" si="15"/>
        <v>2</v>
      </c>
      <c r="T170" s="244">
        <f t="shared" si="16"/>
        <v>2</v>
      </c>
      <c r="U170" s="476" t="s">
        <v>564</v>
      </c>
      <c r="V170" s="225" t="s">
        <v>304</v>
      </c>
      <c r="W170" s="477" t="s">
        <v>565</v>
      </c>
      <c r="X170" s="478"/>
      <c r="Y170" s="479" t="s">
        <v>567</v>
      </c>
      <c r="Z170" s="225" t="s">
        <v>304</v>
      </c>
      <c r="AA170" s="20" t="s">
        <v>564</v>
      </c>
      <c r="AB170" s="16"/>
      <c r="AC170" s="16" t="s">
        <v>1511</v>
      </c>
      <c r="AD170" s="16"/>
      <c r="AE170" s="225" t="s">
        <v>304</v>
      </c>
      <c r="AF170" s="1919" t="s">
        <v>122</v>
      </c>
      <c r="AG170" s="128"/>
      <c r="AH170" s="128"/>
      <c r="AI170" s="128"/>
      <c r="AJ170" s="1906" t="s">
        <v>63</v>
      </c>
      <c r="AK170" s="2018" t="str">
        <f t="shared" si="17"/>
        <v>Nej</v>
      </c>
      <c r="AL170" s="225" t="s">
        <v>63</v>
      </c>
      <c r="AM170" s="2171" t="str">
        <f t="shared" si="12"/>
        <v>Nej</v>
      </c>
      <c r="AN170" s="225" t="s">
        <v>63</v>
      </c>
      <c r="AO170" s="2165" t="str">
        <f t="shared" ref="AO170:AO180" si="18">IF(Q170=0,"Nej","")</f>
        <v>Nej</v>
      </c>
      <c r="AP170" s="225" t="s">
        <v>63</v>
      </c>
      <c r="AQ170" s="3458"/>
      <c r="AR170" s="1906" t="s">
        <v>63</v>
      </c>
      <c r="AS170" s="2226"/>
      <c r="AT170" s="2227"/>
      <c r="AU170" s="2228"/>
      <c r="AV170" s="2241"/>
      <c r="AW170" s="2241">
        <v>222894</v>
      </c>
      <c r="AX170" s="1037" t="s">
        <v>2561</v>
      </c>
      <c r="AY170" s="1860" t="s">
        <v>2562</v>
      </c>
      <c r="AZ170" s="2242" t="s">
        <v>1559</v>
      </c>
      <c r="BA170" s="2232" t="s">
        <v>1642</v>
      </c>
      <c r="BB170" s="1045"/>
      <c r="BC170" s="1046"/>
      <c r="BD170" s="1046"/>
      <c r="BE170" s="1046"/>
      <c r="BF170" s="1046"/>
      <c r="BG170" s="1046"/>
      <c r="BH170" s="1046"/>
      <c r="BI170" s="1046"/>
      <c r="BJ170" s="1046"/>
      <c r="BK170" s="1047"/>
      <c r="BL170" s="1033" t="s">
        <v>486</v>
      </c>
      <c r="BM170" s="1046" t="s">
        <v>3363</v>
      </c>
      <c r="BN170" s="1046" t="s">
        <v>499</v>
      </c>
      <c r="BO170" s="1047"/>
    </row>
    <row r="171" spans="1:67" s="13" customFormat="1">
      <c r="A171" s="2235">
        <v>164</v>
      </c>
      <c r="B171" s="2236" t="s">
        <v>463</v>
      </c>
      <c r="C171" s="2236" t="s">
        <v>1553</v>
      </c>
      <c r="D171" s="2236" t="s">
        <v>2504</v>
      </c>
      <c r="E171" s="2237"/>
      <c r="F171" s="2238"/>
      <c r="G171" s="2239" t="s">
        <v>2563</v>
      </c>
      <c r="H171" s="2236"/>
      <c r="I171" s="2240"/>
      <c r="J171" s="2236"/>
      <c r="K171" s="1900">
        <v>4</v>
      </c>
      <c r="L171" s="1901">
        <v>2</v>
      </c>
      <c r="M171" s="1901">
        <v>2</v>
      </c>
      <c r="N171" s="3524">
        <v>0</v>
      </c>
      <c r="O171" s="1902">
        <v>0</v>
      </c>
      <c r="P171" s="1903">
        <v>0</v>
      </c>
      <c r="Q171" s="3584">
        <v>0</v>
      </c>
      <c r="R171" s="3578"/>
      <c r="S171" s="244">
        <f t="shared" si="15"/>
        <v>8</v>
      </c>
      <c r="T171" s="244">
        <f t="shared" si="16"/>
        <v>8</v>
      </c>
      <c r="U171" s="476" t="s">
        <v>1554</v>
      </c>
      <c r="V171" s="225" t="s">
        <v>304</v>
      </c>
      <c r="W171" s="477" t="s">
        <v>1555</v>
      </c>
      <c r="X171" s="478" t="s">
        <v>1486</v>
      </c>
      <c r="Y171" s="479" t="s">
        <v>1497</v>
      </c>
      <c r="Z171" s="225" t="s">
        <v>304</v>
      </c>
      <c r="AA171" s="20" t="s">
        <v>1556</v>
      </c>
      <c r="AB171" s="16" t="s">
        <v>1557</v>
      </c>
      <c r="AC171" s="16" t="s">
        <v>1564</v>
      </c>
      <c r="AD171" s="16"/>
      <c r="AE171" s="225" t="s">
        <v>304</v>
      </c>
      <c r="AF171" s="1919" t="s">
        <v>122</v>
      </c>
      <c r="AG171" s="128"/>
      <c r="AH171" s="128"/>
      <c r="AI171" s="128"/>
      <c r="AJ171" s="1906" t="s">
        <v>63</v>
      </c>
      <c r="AK171" s="2018" t="str">
        <f t="shared" si="17"/>
        <v>Nej</v>
      </c>
      <c r="AL171" s="225" t="s">
        <v>63</v>
      </c>
      <c r="AM171" s="2171" t="str">
        <f t="shared" si="12"/>
        <v>Nej</v>
      </c>
      <c r="AN171" s="225" t="s">
        <v>63</v>
      </c>
      <c r="AO171" s="2165" t="str">
        <f t="shared" si="18"/>
        <v>Nej</v>
      </c>
      <c r="AP171" s="225" t="s">
        <v>63</v>
      </c>
      <c r="AQ171" s="3458"/>
      <c r="AR171" s="1906" t="s">
        <v>63</v>
      </c>
      <c r="AS171" s="2226"/>
      <c r="AT171" s="2227"/>
      <c r="AU171" s="2228"/>
      <c r="AV171" s="2241"/>
      <c r="AW171" s="2241">
        <v>222894</v>
      </c>
      <c r="AX171" s="1037" t="s">
        <v>2561</v>
      </c>
      <c r="AY171" s="1860" t="s">
        <v>2562</v>
      </c>
      <c r="AZ171" s="2242" t="s">
        <v>1559</v>
      </c>
      <c r="BA171" s="2232" t="s">
        <v>1642</v>
      </c>
      <c r="BB171" s="1045"/>
      <c r="BC171" s="1046"/>
      <c r="BD171" s="1046"/>
      <c r="BE171" s="1046"/>
      <c r="BF171" s="1046"/>
      <c r="BG171" s="1046"/>
      <c r="BH171" s="1046"/>
      <c r="BI171" s="1046"/>
      <c r="BJ171" s="1046"/>
      <c r="BK171" s="1047"/>
      <c r="BL171" s="1033" t="s">
        <v>641</v>
      </c>
      <c r="BM171" s="1046" t="s">
        <v>3363</v>
      </c>
      <c r="BN171" s="1046" t="s">
        <v>499</v>
      </c>
      <c r="BO171" s="1047"/>
    </row>
    <row r="172" spans="1:67" s="13" customFormat="1">
      <c r="A172" s="2235">
        <v>165</v>
      </c>
      <c r="B172" s="2236" t="s">
        <v>463</v>
      </c>
      <c r="C172" s="2236" t="s">
        <v>1553</v>
      </c>
      <c r="D172" s="2236" t="s">
        <v>1562</v>
      </c>
      <c r="E172" s="2237"/>
      <c r="F172" s="2238"/>
      <c r="G172" s="2239" t="s">
        <v>1647</v>
      </c>
      <c r="H172" s="2236"/>
      <c r="I172" s="2240"/>
      <c r="J172" s="2236"/>
      <c r="K172" s="1900">
        <v>1</v>
      </c>
      <c r="L172" s="1901">
        <v>0</v>
      </c>
      <c r="M172" s="1901">
        <v>1</v>
      </c>
      <c r="N172" s="3524">
        <v>0</v>
      </c>
      <c r="O172" s="1902">
        <v>0</v>
      </c>
      <c r="P172" s="1903">
        <v>0</v>
      </c>
      <c r="Q172" s="3584">
        <v>0</v>
      </c>
      <c r="R172" s="3578"/>
      <c r="S172" s="244">
        <f t="shared" si="15"/>
        <v>2</v>
      </c>
      <c r="T172" s="244">
        <f t="shared" si="16"/>
        <v>2</v>
      </c>
      <c r="U172" s="476" t="s">
        <v>564</v>
      </c>
      <c r="V172" s="225" t="s">
        <v>304</v>
      </c>
      <c r="W172" s="477" t="s">
        <v>565</v>
      </c>
      <c r="X172" s="478"/>
      <c r="Y172" s="479" t="s">
        <v>567</v>
      </c>
      <c r="Z172" s="225" t="s">
        <v>304</v>
      </c>
      <c r="AA172" s="20" t="s">
        <v>564</v>
      </c>
      <c r="AB172" s="16"/>
      <c r="AC172" s="16" t="s">
        <v>1511</v>
      </c>
      <c r="AD172" s="16"/>
      <c r="AE172" s="225" t="s">
        <v>304</v>
      </c>
      <c r="AF172" s="1919" t="s">
        <v>122</v>
      </c>
      <c r="AG172" s="128"/>
      <c r="AH172" s="128"/>
      <c r="AI172" s="128"/>
      <c r="AJ172" s="1906" t="s">
        <v>63</v>
      </c>
      <c r="AK172" s="2018" t="str">
        <f t="shared" si="17"/>
        <v>Nej</v>
      </c>
      <c r="AL172" s="225" t="s">
        <v>63</v>
      </c>
      <c r="AM172" s="2171" t="str">
        <f t="shared" si="12"/>
        <v>Nej</v>
      </c>
      <c r="AN172" s="225" t="s">
        <v>63</v>
      </c>
      <c r="AO172" s="2165" t="str">
        <f t="shared" si="18"/>
        <v>Nej</v>
      </c>
      <c r="AP172" s="225" t="s">
        <v>63</v>
      </c>
      <c r="AQ172" s="3458"/>
      <c r="AR172" s="1906" t="s">
        <v>63</v>
      </c>
      <c r="AS172" s="2226"/>
      <c r="AT172" s="2227"/>
      <c r="AU172" s="2228"/>
      <c r="AV172" s="2241" t="s">
        <v>379</v>
      </c>
      <c r="AW172" s="2241">
        <v>222911</v>
      </c>
      <c r="AX172" s="1037" t="s">
        <v>1648</v>
      </c>
      <c r="AY172" s="1860" t="s">
        <v>1649</v>
      </c>
      <c r="AZ172" s="2242" t="s">
        <v>1559</v>
      </c>
      <c r="BA172" s="2232" t="s">
        <v>1642</v>
      </c>
      <c r="BB172" s="1045"/>
      <c r="BC172" s="1046"/>
      <c r="BD172" s="1046"/>
      <c r="BE172" s="1046"/>
      <c r="BF172" s="1046"/>
      <c r="BG172" s="1046"/>
      <c r="BH172" s="1046"/>
      <c r="BI172" s="1046"/>
      <c r="BJ172" s="1046"/>
      <c r="BK172" s="1047"/>
      <c r="BL172" s="1033" t="s">
        <v>486</v>
      </c>
      <c r="BM172" s="1046" t="s">
        <v>3363</v>
      </c>
      <c r="BN172" s="1046" t="s">
        <v>499</v>
      </c>
      <c r="BO172" s="1047"/>
    </row>
    <row r="173" spans="1:67" s="13" customFormat="1">
      <c r="A173" s="2235">
        <v>166</v>
      </c>
      <c r="B173" s="2236" t="s">
        <v>463</v>
      </c>
      <c r="C173" s="2236" t="s">
        <v>1553</v>
      </c>
      <c r="D173" s="2236" t="s">
        <v>1562</v>
      </c>
      <c r="E173" s="2237"/>
      <c r="F173" s="2238"/>
      <c r="G173" s="2239" t="s">
        <v>1654</v>
      </c>
      <c r="H173" s="2236"/>
      <c r="I173" s="2240"/>
      <c r="J173" s="2236"/>
      <c r="K173" s="1900">
        <v>1</v>
      </c>
      <c r="L173" s="1901">
        <v>0</v>
      </c>
      <c r="M173" s="1901">
        <v>1</v>
      </c>
      <c r="N173" s="3524">
        <v>0</v>
      </c>
      <c r="O173" s="1902">
        <v>0</v>
      </c>
      <c r="P173" s="1903">
        <v>0</v>
      </c>
      <c r="Q173" s="3584">
        <v>0</v>
      </c>
      <c r="R173" s="3578"/>
      <c r="S173" s="244">
        <f t="shared" si="15"/>
        <v>2</v>
      </c>
      <c r="T173" s="244">
        <f t="shared" si="16"/>
        <v>2</v>
      </c>
      <c r="U173" s="476" t="s">
        <v>564</v>
      </c>
      <c r="V173" s="225" t="s">
        <v>304</v>
      </c>
      <c r="W173" s="477" t="s">
        <v>565</v>
      </c>
      <c r="X173" s="478"/>
      <c r="Y173" s="479" t="s">
        <v>567</v>
      </c>
      <c r="Z173" s="225" t="s">
        <v>304</v>
      </c>
      <c r="AA173" s="20" t="s">
        <v>564</v>
      </c>
      <c r="AB173" s="16"/>
      <c r="AC173" s="16" t="s">
        <v>1511</v>
      </c>
      <c r="AD173" s="16"/>
      <c r="AE173" s="225" t="s">
        <v>304</v>
      </c>
      <c r="AF173" s="1919" t="s">
        <v>122</v>
      </c>
      <c r="AG173" s="128"/>
      <c r="AH173" s="128"/>
      <c r="AI173" s="128"/>
      <c r="AJ173" s="1906" t="s">
        <v>63</v>
      </c>
      <c r="AK173" s="2018" t="str">
        <f t="shared" si="17"/>
        <v>Nej</v>
      </c>
      <c r="AL173" s="225" t="s">
        <v>63</v>
      </c>
      <c r="AM173" s="2171" t="str">
        <f t="shared" si="12"/>
        <v>Nej</v>
      </c>
      <c r="AN173" s="225" t="s">
        <v>63</v>
      </c>
      <c r="AO173" s="2165" t="str">
        <f t="shared" si="18"/>
        <v>Nej</v>
      </c>
      <c r="AP173" s="225" t="s">
        <v>63</v>
      </c>
      <c r="AQ173" s="3458"/>
      <c r="AR173" s="1906" t="s">
        <v>63</v>
      </c>
      <c r="AS173" s="2226"/>
      <c r="AT173" s="2227"/>
      <c r="AU173" s="2228"/>
      <c r="AV173" s="2241"/>
      <c r="AW173" s="2241">
        <v>224928</v>
      </c>
      <c r="AX173" s="1037" t="s">
        <v>1652</v>
      </c>
      <c r="AY173" s="1860" t="s">
        <v>1653</v>
      </c>
      <c r="AZ173" s="2242" t="s">
        <v>1559</v>
      </c>
      <c r="BA173" s="2232" t="s">
        <v>1642</v>
      </c>
      <c r="BB173" s="1045"/>
      <c r="BC173" s="1046"/>
      <c r="BD173" s="1046"/>
      <c r="BE173" s="1046" t="s">
        <v>59</v>
      </c>
      <c r="BF173" s="1046"/>
      <c r="BG173" s="1046"/>
      <c r="BH173" s="1046"/>
      <c r="BI173" s="1046" t="s">
        <v>59</v>
      </c>
      <c r="BJ173" s="1046"/>
      <c r="BK173" s="1047"/>
      <c r="BL173" s="1033" t="s">
        <v>486</v>
      </c>
      <c r="BM173" s="1046" t="s">
        <v>3363</v>
      </c>
      <c r="BN173" s="1046" t="s">
        <v>499</v>
      </c>
      <c r="BO173" s="1047"/>
    </row>
    <row r="174" spans="1:67" s="13" customFormat="1">
      <c r="A174" s="2235">
        <v>167</v>
      </c>
      <c r="B174" s="2236" t="s">
        <v>463</v>
      </c>
      <c r="C174" s="2236" t="s">
        <v>1553</v>
      </c>
      <c r="D174" s="2236" t="s">
        <v>2504</v>
      </c>
      <c r="E174" s="2237"/>
      <c r="F174" s="2238"/>
      <c r="G174" s="2239" t="s">
        <v>1650</v>
      </c>
      <c r="H174" s="2236"/>
      <c r="I174" s="2240"/>
      <c r="J174" s="2236"/>
      <c r="K174" s="1900">
        <v>4</v>
      </c>
      <c r="L174" s="1901">
        <v>2</v>
      </c>
      <c r="M174" s="1901">
        <v>2</v>
      </c>
      <c r="N174" s="3524">
        <v>0</v>
      </c>
      <c r="O174" s="1902">
        <v>0</v>
      </c>
      <c r="P174" s="1903">
        <v>0</v>
      </c>
      <c r="Q174" s="3584">
        <v>0</v>
      </c>
      <c r="R174" s="3578"/>
      <c r="S174" s="244">
        <f t="shared" si="15"/>
        <v>8</v>
      </c>
      <c r="T174" s="244">
        <f t="shared" si="16"/>
        <v>8</v>
      </c>
      <c r="U174" s="476" t="s">
        <v>1554</v>
      </c>
      <c r="V174" s="225" t="s">
        <v>304</v>
      </c>
      <c r="W174" s="477" t="s">
        <v>1555</v>
      </c>
      <c r="X174" s="478" t="s">
        <v>1651</v>
      </c>
      <c r="Y174" s="479" t="s">
        <v>1497</v>
      </c>
      <c r="Z174" s="225" t="s">
        <v>304</v>
      </c>
      <c r="AA174" s="20" t="s">
        <v>1556</v>
      </c>
      <c r="AB174" s="16" t="s">
        <v>1557</v>
      </c>
      <c r="AC174" s="16" t="s">
        <v>2564</v>
      </c>
      <c r="AD174" s="16"/>
      <c r="AE174" s="225" t="s">
        <v>304</v>
      </c>
      <c r="AF174" s="1919" t="s">
        <v>122</v>
      </c>
      <c r="AG174" s="128"/>
      <c r="AH174" s="128"/>
      <c r="AI174" s="128"/>
      <c r="AJ174" s="1906" t="s">
        <v>63</v>
      </c>
      <c r="AK174" s="2018" t="str">
        <f t="shared" si="17"/>
        <v>Nej</v>
      </c>
      <c r="AL174" s="225" t="s">
        <v>63</v>
      </c>
      <c r="AM174" s="2171" t="str">
        <f t="shared" si="12"/>
        <v>Nej</v>
      </c>
      <c r="AN174" s="225" t="s">
        <v>63</v>
      </c>
      <c r="AO174" s="2165" t="str">
        <f t="shared" si="18"/>
        <v>Nej</v>
      </c>
      <c r="AP174" s="225" t="s">
        <v>63</v>
      </c>
      <c r="AQ174" s="3458"/>
      <c r="AR174" s="1906" t="s">
        <v>63</v>
      </c>
      <c r="AS174" s="2226"/>
      <c r="AT174" s="2227"/>
      <c r="AU174" s="2228"/>
      <c r="AV174" s="2241"/>
      <c r="AW174" s="2241">
        <v>224928</v>
      </c>
      <c r="AX174" s="1037" t="s">
        <v>1652</v>
      </c>
      <c r="AY174" s="1860" t="s">
        <v>1653</v>
      </c>
      <c r="AZ174" s="2242" t="s">
        <v>1559</v>
      </c>
      <c r="BA174" s="2232" t="s">
        <v>1642</v>
      </c>
      <c r="BB174" s="1045"/>
      <c r="BC174" s="1046"/>
      <c r="BD174" s="1046"/>
      <c r="BE174" s="1046" t="s">
        <v>59</v>
      </c>
      <c r="BF174" s="1046"/>
      <c r="BG174" s="1046"/>
      <c r="BH174" s="1046"/>
      <c r="BI174" s="1046" t="s">
        <v>59</v>
      </c>
      <c r="BJ174" s="1046"/>
      <c r="BK174" s="1047"/>
      <c r="BL174" s="1033" t="s">
        <v>641</v>
      </c>
      <c r="BM174" s="1046" t="s">
        <v>3363</v>
      </c>
      <c r="BN174" s="1046" t="s">
        <v>499</v>
      </c>
      <c r="BO174" s="1047"/>
    </row>
    <row r="175" spans="1:67" s="13" customFormat="1">
      <c r="A175" s="2235">
        <v>168</v>
      </c>
      <c r="B175" s="2236" t="s">
        <v>463</v>
      </c>
      <c r="C175" s="2236" t="s">
        <v>1553</v>
      </c>
      <c r="D175" s="2236" t="s">
        <v>1562</v>
      </c>
      <c r="E175" s="2237"/>
      <c r="F175" s="2238"/>
      <c r="G175" s="2239" t="s">
        <v>2565</v>
      </c>
      <c r="H175" s="2236"/>
      <c r="I175" s="2240"/>
      <c r="J175" s="2236"/>
      <c r="K175" s="1900">
        <v>1</v>
      </c>
      <c r="L175" s="1901">
        <v>0</v>
      </c>
      <c r="M175" s="1901">
        <v>1</v>
      </c>
      <c r="N175" s="3524">
        <v>0</v>
      </c>
      <c r="O175" s="1902">
        <v>0</v>
      </c>
      <c r="P175" s="1903">
        <v>0</v>
      </c>
      <c r="Q175" s="3584">
        <v>0</v>
      </c>
      <c r="R175" s="3578"/>
      <c r="S175" s="244">
        <f t="shared" si="15"/>
        <v>2</v>
      </c>
      <c r="T175" s="244">
        <f t="shared" si="16"/>
        <v>2</v>
      </c>
      <c r="U175" s="476" t="s">
        <v>564</v>
      </c>
      <c r="V175" s="225" t="s">
        <v>304</v>
      </c>
      <c r="W175" s="477" t="s">
        <v>565</v>
      </c>
      <c r="X175" s="478"/>
      <c r="Y175" s="479" t="s">
        <v>567</v>
      </c>
      <c r="Z175" s="225" t="s">
        <v>304</v>
      </c>
      <c r="AA175" s="20" t="s">
        <v>564</v>
      </c>
      <c r="AB175" s="16"/>
      <c r="AC175" s="16" t="s">
        <v>1511</v>
      </c>
      <c r="AD175" s="16"/>
      <c r="AE175" s="225" t="s">
        <v>304</v>
      </c>
      <c r="AF175" s="1919" t="s">
        <v>122</v>
      </c>
      <c r="AG175" s="128"/>
      <c r="AH175" s="128"/>
      <c r="AI175" s="128"/>
      <c r="AJ175" s="1906" t="s">
        <v>63</v>
      </c>
      <c r="AK175" s="2018" t="str">
        <f t="shared" si="17"/>
        <v>Nej</v>
      </c>
      <c r="AL175" s="225" t="s">
        <v>63</v>
      </c>
      <c r="AM175" s="2171" t="str">
        <f t="shared" si="12"/>
        <v>Nej</v>
      </c>
      <c r="AN175" s="225" t="s">
        <v>63</v>
      </c>
      <c r="AO175" s="2165" t="str">
        <f t="shared" si="18"/>
        <v>Nej</v>
      </c>
      <c r="AP175" s="225" t="s">
        <v>63</v>
      </c>
      <c r="AQ175" s="3458"/>
      <c r="AR175" s="1906" t="s">
        <v>63</v>
      </c>
      <c r="AS175" s="2226"/>
      <c r="AT175" s="2227"/>
      <c r="AU175" s="2228"/>
      <c r="AV175" s="2241"/>
      <c r="AW175" s="2241">
        <v>224929</v>
      </c>
      <c r="AX175" s="1037" t="s">
        <v>2566</v>
      </c>
      <c r="AY175" s="1860" t="s">
        <v>2567</v>
      </c>
      <c r="AZ175" s="2242" t="s">
        <v>1559</v>
      </c>
      <c r="BA175" s="2232" t="s">
        <v>1642</v>
      </c>
      <c r="BB175" s="1045"/>
      <c r="BC175" s="1046"/>
      <c r="BD175" s="1046"/>
      <c r="BE175" s="1046"/>
      <c r="BF175" s="1046"/>
      <c r="BG175" s="1046"/>
      <c r="BH175" s="1046"/>
      <c r="BI175" s="1046"/>
      <c r="BJ175" s="1046"/>
      <c r="BK175" s="1047"/>
      <c r="BL175" s="1033" t="s">
        <v>486</v>
      </c>
      <c r="BM175" s="1046" t="s">
        <v>3363</v>
      </c>
      <c r="BN175" s="1046" t="s">
        <v>3314</v>
      </c>
      <c r="BO175" s="1047"/>
    </row>
    <row r="176" spans="1:67" s="13" customFormat="1" ht="12" customHeight="1">
      <c r="A176" s="2235">
        <v>169</v>
      </c>
      <c r="B176" s="2236" t="s">
        <v>463</v>
      </c>
      <c r="C176" s="2236" t="s">
        <v>1553</v>
      </c>
      <c r="D176" s="2236" t="s">
        <v>1562</v>
      </c>
      <c r="E176" s="2237"/>
      <c r="F176" s="2238"/>
      <c r="G176" s="2239" t="s">
        <v>2568</v>
      </c>
      <c r="H176" s="2236"/>
      <c r="I176" s="2240"/>
      <c r="J176" s="2236"/>
      <c r="K176" s="1900">
        <v>1</v>
      </c>
      <c r="L176" s="1901">
        <v>0</v>
      </c>
      <c r="M176" s="1901">
        <v>1</v>
      </c>
      <c r="N176" s="3524">
        <v>0</v>
      </c>
      <c r="O176" s="1902">
        <v>0</v>
      </c>
      <c r="P176" s="1903">
        <v>0</v>
      </c>
      <c r="Q176" s="3584">
        <v>0</v>
      </c>
      <c r="R176" s="3578"/>
      <c r="S176" s="244">
        <f t="shared" si="15"/>
        <v>2</v>
      </c>
      <c r="T176" s="244">
        <f t="shared" si="16"/>
        <v>2</v>
      </c>
      <c r="U176" s="476" t="s">
        <v>564</v>
      </c>
      <c r="V176" s="225" t="s">
        <v>304</v>
      </c>
      <c r="W176" s="477" t="s">
        <v>565</v>
      </c>
      <c r="X176" s="478"/>
      <c r="Y176" s="479" t="s">
        <v>567</v>
      </c>
      <c r="Z176" s="225" t="s">
        <v>304</v>
      </c>
      <c r="AA176" s="20" t="s">
        <v>564</v>
      </c>
      <c r="AB176" s="16"/>
      <c r="AC176" s="16" t="s">
        <v>1511</v>
      </c>
      <c r="AD176" s="16"/>
      <c r="AE176" s="225" t="s">
        <v>304</v>
      </c>
      <c r="AF176" s="1919" t="s">
        <v>1513</v>
      </c>
      <c r="AG176" s="128"/>
      <c r="AH176" s="128"/>
      <c r="AI176" s="128"/>
      <c r="AJ176" s="1906" t="s">
        <v>63</v>
      </c>
      <c r="AK176" s="2018" t="s">
        <v>486</v>
      </c>
      <c r="AL176" s="225" t="s">
        <v>63</v>
      </c>
      <c r="AM176" s="2171" t="str">
        <f t="shared" si="12"/>
        <v>Nej</v>
      </c>
      <c r="AN176" s="225" t="s">
        <v>63</v>
      </c>
      <c r="AO176" s="2165" t="str">
        <f t="shared" si="18"/>
        <v>Nej</v>
      </c>
      <c r="AP176" s="225" t="s">
        <v>63</v>
      </c>
      <c r="AQ176" s="3458"/>
      <c r="AR176" s="1906" t="s">
        <v>63</v>
      </c>
      <c r="AS176" s="2226"/>
      <c r="AT176" s="2227"/>
      <c r="AU176" s="2228"/>
      <c r="AV176" s="2241"/>
      <c r="AW176" s="2241">
        <v>1005573</v>
      </c>
      <c r="AX176" s="1037" t="s">
        <v>2569</v>
      </c>
      <c r="AY176" s="1860" t="s">
        <v>1670</v>
      </c>
      <c r="AZ176" s="2242" t="s">
        <v>1559</v>
      </c>
      <c r="BA176" s="2232"/>
      <c r="BB176" s="1045"/>
      <c r="BC176" s="1046"/>
      <c r="BD176" s="1046"/>
      <c r="BE176" s="1046"/>
      <c r="BF176" s="1046"/>
      <c r="BG176" s="1046"/>
      <c r="BH176" s="1046"/>
      <c r="BI176" s="1046"/>
      <c r="BJ176" s="1046"/>
      <c r="BK176" s="1047"/>
      <c r="BL176" s="1033" t="s">
        <v>486</v>
      </c>
      <c r="BM176" s="1046" t="s">
        <v>3363</v>
      </c>
      <c r="BN176" s="1046" t="s">
        <v>499</v>
      </c>
      <c r="BO176" s="1047"/>
    </row>
    <row r="177" spans="1:67" s="13" customFormat="1">
      <c r="A177" s="2235">
        <v>170</v>
      </c>
      <c r="B177" s="2236" t="s">
        <v>463</v>
      </c>
      <c r="C177" s="2236" t="s">
        <v>1553</v>
      </c>
      <c r="D177" s="2236" t="s">
        <v>1562</v>
      </c>
      <c r="E177" s="2237"/>
      <c r="F177" s="2238"/>
      <c r="G177" s="2239" t="s">
        <v>1661</v>
      </c>
      <c r="H177" s="2236"/>
      <c r="I177" s="2240"/>
      <c r="J177" s="2236"/>
      <c r="K177" s="1900">
        <v>1</v>
      </c>
      <c r="L177" s="1901">
        <v>0</v>
      </c>
      <c r="M177" s="1901">
        <v>1</v>
      </c>
      <c r="N177" s="3524">
        <v>0</v>
      </c>
      <c r="O177" s="1902">
        <v>0</v>
      </c>
      <c r="P177" s="1903">
        <v>0</v>
      </c>
      <c r="Q177" s="3584">
        <v>0</v>
      </c>
      <c r="R177" s="3578"/>
      <c r="S177" s="244">
        <f t="shared" si="15"/>
        <v>2</v>
      </c>
      <c r="T177" s="244">
        <f t="shared" si="16"/>
        <v>2</v>
      </c>
      <c r="U177" s="476" t="s">
        <v>564</v>
      </c>
      <c r="V177" s="225" t="s">
        <v>304</v>
      </c>
      <c r="W177" s="477" t="s">
        <v>565</v>
      </c>
      <c r="X177" s="478"/>
      <c r="Y177" s="479" t="s">
        <v>567</v>
      </c>
      <c r="Z177" s="225" t="s">
        <v>304</v>
      </c>
      <c r="AA177" s="20" t="s">
        <v>564</v>
      </c>
      <c r="AB177" s="16"/>
      <c r="AC177" s="16" t="s">
        <v>1511</v>
      </c>
      <c r="AD177" s="16"/>
      <c r="AE177" s="225" t="s">
        <v>304</v>
      </c>
      <c r="AF177" s="1919" t="s">
        <v>122</v>
      </c>
      <c r="AG177" s="128"/>
      <c r="AH177" s="128"/>
      <c r="AI177" s="128"/>
      <c r="AJ177" s="1906" t="s">
        <v>63</v>
      </c>
      <c r="AK177" s="2018" t="s">
        <v>486</v>
      </c>
      <c r="AL177" s="225" t="s">
        <v>63</v>
      </c>
      <c r="AM177" s="2171" t="str">
        <f t="shared" si="12"/>
        <v>Nej</v>
      </c>
      <c r="AN177" s="225" t="s">
        <v>63</v>
      </c>
      <c r="AO177" s="2165" t="str">
        <f t="shared" si="18"/>
        <v>Nej</v>
      </c>
      <c r="AP177" s="225" t="s">
        <v>63</v>
      </c>
      <c r="AQ177" s="3458"/>
      <c r="AR177" s="1906" t="s">
        <v>63</v>
      </c>
      <c r="AS177" s="2226"/>
      <c r="AT177" s="2227"/>
      <c r="AU177" s="2228"/>
      <c r="AV177" s="2241" t="s">
        <v>379</v>
      </c>
      <c r="AW177" s="2241">
        <v>219603</v>
      </c>
      <c r="AX177" s="1037" t="s">
        <v>1658</v>
      </c>
      <c r="AY177" s="1860" t="s">
        <v>1659</v>
      </c>
      <c r="AZ177" s="2242" t="s">
        <v>1559</v>
      </c>
      <c r="BA177" s="2232"/>
      <c r="BB177" s="1045" t="s">
        <v>59</v>
      </c>
      <c r="BC177" s="1046" t="s">
        <v>59</v>
      </c>
      <c r="BD177" s="1046" t="s">
        <v>59</v>
      </c>
      <c r="BE177" s="1046" t="s">
        <v>59</v>
      </c>
      <c r="BF177" s="1046" t="s">
        <v>59</v>
      </c>
      <c r="BG177" s="1046"/>
      <c r="BH177" s="1046"/>
      <c r="BI177" s="1046"/>
      <c r="BJ177" s="1046"/>
      <c r="BK177" s="1047"/>
      <c r="BL177" s="1033" t="s">
        <v>486</v>
      </c>
      <c r="BM177" s="1046" t="s">
        <v>3363</v>
      </c>
      <c r="BN177" s="1046" t="s">
        <v>3456</v>
      </c>
      <c r="BO177" s="1047"/>
    </row>
    <row r="178" spans="1:67" s="13" customFormat="1">
      <c r="A178" s="2235">
        <v>171</v>
      </c>
      <c r="B178" s="2236" t="s">
        <v>463</v>
      </c>
      <c r="C178" s="2236" t="s">
        <v>1553</v>
      </c>
      <c r="D178" s="2236" t="s">
        <v>1562</v>
      </c>
      <c r="E178" s="2237"/>
      <c r="F178" s="2238"/>
      <c r="G178" s="2239" t="s">
        <v>1667</v>
      </c>
      <c r="H178" s="2236"/>
      <c r="I178" s="2240"/>
      <c r="J178" s="2236"/>
      <c r="K178" s="1900">
        <v>1</v>
      </c>
      <c r="L178" s="1901">
        <v>0</v>
      </c>
      <c r="M178" s="1901">
        <v>1</v>
      </c>
      <c r="N178" s="3524">
        <v>0</v>
      </c>
      <c r="O178" s="1902">
        <v>0</v>
      </c>
      <c r="P178" s="1903">
        <v>0</v>
      </c>
      <c r="Q178" s="3584">
        <v>0</v>
      </c>
      <c r="R178" s="3578"/>
      <c r="S178" s="244">
        <f t="shared" si="15"/>
        <v>2</v>
      </c>
      <c r="T178" s="244">
        <f t="shared" si="16"/>
        <v>2</v>
      </c>
      <c r="U178" s="476" t="s">
        <v>564</v>
      </c>
      <c r="V178" s="225" t="s">
        <v>304</v>
      </c>
      <c r="W178" s="477" t="s">
        <v>565</v>
      </c>
      <c r="X178" s="478"/>
      <c r="Y178" s="479" t="s">
        <v>567</v>
      </c>
      <c r="Z178" s="225" t="s">
        <v>304</v>
      </c>
      <c r="AA178" s="20" t="s">
        <v>564</v>
      </c>
      <c r="AB178" s="16"/>
      <c r="AC178" s="16" t="s">
        <v>1511</v>
      </c>
      <c r="AD178" s="16"/>
      <c r="AE178" s="225" t="s">
        <v>304</v>
      </c>
      <c r="AF178" s="1919" t="s">
        <v>122</v>
      </c>
      <c r="AG178" s="128"/>
      <c r="AH178" s="128"/>
      <c r="AI178" s="128"/>
      <c r="AJ178" s="1906" t="s">
        <v>63</v>
      </c>
      <c r="AK178" s="2018" t="s">
        <v>486</v>
      </c>
      <c r="AL178" s="225" t="s">
        <v>63</v>
      </c>
      <c r="AM178" s="2171" t="str">
        <f t="shared" si="12"/>
        <v>Nej</v>
      </c>
      <c r="AN178" s="225" t="s">
        <v>63</v>
      </c>
      <c r="AO178" s="2165" t="str">
        <f t="shared" si="18"/>
        <v>Nej</v>
      </c>
      <c r="AP178" s="225" t="s">
        <v>63</v>
      </c>
      <c r="AQ178" s="3458"/>
      <c r="AR178" s="1906" t="s">
        <v>63</v>
      </c>
      <c r="AS178" s="2226"/>
      <c r="AT178" s="2227"/>
      <c r="AU178" s="2228"/>
      <c r="AV178" s="2241" t="s">
        <v>379</v>
      </c>
      <c r="AW178" s="2241">
        <v>219604</v>
      </c>
      <c r="AX178" s="1037" t="s">
        <v>1663</v>
      </c>
      <c r="AY178" s="1860" t="s">
        <v>1664</v>
      </c>
      <c r="AZ178" s="2242" t="s">
        <v>1559</v>
      </c>
      <c r="BA178" s="2232" t="s">
        <v>1657</v>
      </c>
      <c r="BB178" s="1045" t="s">
        <v>59</v>
      </c>
      <c r="BC178" s="1046" t="s">
        <v>59</v>
      </c>
      <c r="BD178" s="1046" t="s">
        <v>59</v>
      </c>
      <c r="BE178" s="1046" t="s">
        <v>59</v>
      </c>
      <c r="BF178" s="1046" t="s">
        <v>59</v>
      </c>
      <c r="BG178" s="1046"/>
      <c r="BH178" s="1046"/>
      <c r="BI178" s="1046"/>
      <c r="BJ178" s="1046"/>
      <c r="BK178" s="1047"/>
      <c r="BL178" s="1033" t="s">
        <v>486</v>
      </c>
      <c r="BM178" s="1046" t="s">
        <v>3363</v>
      </c>
      <c r="BN178" s="1046" t="s">
        <v>3456</v>
      </c>
      <c r="BO178" s="1047"/>
    </row>
    <row r="179" spans="1:67" s="13" customFormat="1">
      <c r="A179" s="2235">
        <v>172</v>
      </c>
      <c r="B179" s="2236" t="s">
        <v>463</v>
      </c>
      <c r="C179" s="2236" t="s">
        <v>1553</v>
      </c>
      <c r="D179" s="2236" t="s">
        <v>1562</v>
      </c>
      <c r="E179" s="2237"/>
      <c r="F179" s="2238"/>
      <c r="G179" s="2239" t="s">
        <v>1674</v>
      </c>
      <c r="H179" s="2236"/>
      <c r="I179" s="2240"/>
      <c r="J179" s="2236"/>
      <c r="K179" s="1900">
        <v>1</v>
      </c>
      <c r="L179" s="1901">
        <v>0</v>
      </c>
      <c r="M179" s="1901">
        <v>1</v>
      </c>
      <c r="N179" s="3524">
        <v>0</v>
      </c>
      <c r="O179" s="1902">
        <v>0</v>
      </c>
      <c r="P179" s="1903">
        <v>0</v>
      </c>
      <c r="Q179" s="3584">
        <v>0</v>
      </c>
      <c r="R179" s="3578"/>
      <c r="S179" s="244">
        <f t="shared" si="15"/>
        <v>2</v>
      </c>
      <c r="T179" s="244">
        <f t="shared" si="16"/>
        <v>2</v>
      </c>
      <c r="U179" s="476" t="s">
        <v>564</v>
      </c>
      <c r="V179" s="225" t="s">
        <v>304</v>
      </c>
      <c r="W179" s="477" t="s">
        <v>565</v>
      </c>
      <c r="X179" s="478"/>
      <c r="Y179" s="479" t="s">
        <v>567</v>
      </c>
      <c r="Z179" s="225" t="s">
        <v>304</v>
      </c>
      <c r="AA179" s="20" t="s">
        <v>564</v>
      </c>
      <c r="AB179" s="16"/>
      <c r="AC179" s="16" t="s">
        <v>1511</v>
      </c>
      <c r="AD179" s="16"/>
      <c r="AE179" s="225" t="s">
        <v>304</v>
      </c>
      <c r="AF179" s="1919" t="s">
        <v>122</v>
      </c>
      <c r="AG179" s="128"/>
      <c r="AH179" s="128"/>
      <c r="AI179" s="128"/>
      <c r="AJ179" s="1906" t="s">
        <v>63</v>
      </c>
      <c r="AK179" s="2018" t="str">
        <f t="shared" ref="AK179:AK188" si="19">IF(O179=0,"Nej","")</f>
        <v>Nej</v>
      </c>
      <c r="AL179" s="225" t="s">
        <v>63</v>
      </c>
      <c r="AM179" s="2171" t="str">
        <f t="shared" si="12"/>
        <v>Nej</v>
      </c>
      <c r="AN179" s="225" t="s">
        <v>63</v>
      </c>
      <c r="AO179" s="2165" t="str">
        <f t="shared" si="18"/>
        <v>Nej</v>
      </c>
      <c r="AP179" s="225" t="s">
        <v>63</v>
      </c>
      <c r="AQ179" s="3458"/>
      <c r="AR179" s="1906" t="s">
        <v>63</v>
      </c>
      <c r="AS179" s="2226"/>
      <c r="AT179" s="2227"/>
      <c r="AU179" s="2228"/>
      <c r="AV179" s="2241" t="s">
        <v>379</v>
      </c>
      <c r="AW179" s="2241">
        <v>219588</v>
      </c>
      <c r="AX179" s="1027" t="s">
        <v>1675</v>
      </c>
      <c r="AY179" s="1039" t="s">
        <v>1676</v>
      </c>
      <c r="AZ179" s="2242" t="s">
        <v>1559</v>
      </c>
      <c r="BA179" s="2232"/>
      <c r="BB179" s="1033"/>
      <c r="BC179" s="1041" t="s">
        <v>59</v>
      </c>
      <c r="BD179" s="1041"/>
      <c r="BE179" s="1041" t="s">
        <v>59</v>
      </c>
      <c r="BF179" s="1041"/>
      <c r="BG179" s="1041"/>
      <c r="BH179" s="1041" t="s">
        <v>59</v>
      </c>
      <c r="BI179" s="1041" t="s">
        <v>59</v>
      </c>
      <c r="BJ179" s="1041"/>
      <c r="BK179" s="1039"/>
      <c r="BL179" s="1033" t="s">
        <v>486</v>
      </c>
      <c r="BM179" s="1041" t="s">
        <v>3363</v>
      </c>
      <c r="BN179" s="1041" t="s">
        <v>3456</v>
      </c>
      <c r="BO179" s="1039"/>
    </row>
    <row r="180" spans="1:67" s="13" customFormat="1">
      <c r="A180" s="2235">
        <v>173</v>
      </c>
      <c r="B180" s="2236" t="s">
        <v>463</v>
      </c>
      <c r="C180" s="2236" t="s">
        <v>1553</v>
      </c>
      <c r="D180" s="2236" t="s">
        <v>2504</v>
      </c>
      <c r="E180" s="2237"/>
      <c r="F180" s="2238"/>
      <c r="G180" s="2239" t="s">
        <v>2570</v>
      </c>
      <c r="H180" s="2236"/>
      <c r="I180" s="2240"/>
      <c r="J180" s="2236"/>
      <c r="K180" s="1900">
        <v>4</v>
      </c>
      <c r="L180" s="1901">
        <v>2</v>
      </c>
      <c r="M180" s="1901">
        <v>2</v>
      </c>
      <c r="N180" s="3524">
        <v>0</v>
      </c>
      <c r="O180" s="1902">
        <v>0</v>
      </c>
      <c r="P180" s="1903">
        <v>0</v>
      </c>
      <c r="Q180" s="3584">
        <v>0</v>
      </c>
      <c r="R180" s="3578"/>
      <c r="S180" s="244">
        <f t="shared" si="15"/>
        <v>8</v>
      </c>
      <c r="T180" s="244">
        <f t="shared" si="16"/>
        <v>8</v>
      </c>
      <c r="U180" s="476" t="s">
        <v>1554</v>
      </c>
      <c r="V180" s="225" t="s">
        <v>304</v>
      </c>
      <c r="W180" s="477" t="s">
        <v>1555</v>
      </c>
      <c r="X180" s="478" t="s">
        <v>1486</v>
      </c>
      <c r="Y180" s="479" t="s">
        <v>1497</v>
      </c>
      <c r="Z180" s="225" t="s">
        <v>304</v>
      </c>
      <c r="AA180" s="20" t="s">
        <v>1556</v>
      </c>
      <c r="AB180" s="16" t="s">
        <v>1557</v>
      </c>
      <c r="AC180" s="16" t="s">
        <v>1564</v>
      </c>
      <c r="AD180" s="16"/>
      <c r="AE180" s="225" t="s">
        <v>304</v>
      </c>
      <c r="AF180" s="1919" t="s">
        <v>122</v>
      </c>
      <c r="AG180" s="128"/>
      <c r="AH180" s="128"/>
      <c r="AI180" s="128"/>
      <c r="AJ180" s="1906" t="s">
        <v>63</v>
      </c>
      <c r="AK180" s="2018" t="str">
        <f t="shared" si="19"/>
        <v>Nej</v>
      </c>
      <c r="AL180" s="225" t="s">
        <v>63</v>
      </c>
      <c r="AM180" s="2171" t="str">
        <f t="shared" si="12"/>
        <v>Nej</v>
      </c>
      <c r="AN180" s="225" t="s">
        <v>63</v>
      </c>
      <c r="AO180" s="2165" t="str">
        <f t="shared" si="18"/>
        <v>Nej</v>
      </c>
      <c r="AP180" s="225" t="s">
        <v>63</v>
      </c>
      <c r="AQ180" s="3458"/>
      <c r="AR180" s="1906" t="s">
        <v>63</v>
      </c>
      <c r="AS180" s="2226"/>
      <c r="AT180" s="2227"/>
      <c r="AU180" s="2228"/>
      <c r="AV180" s="2241" t="s">
        <v>379</v>
      </c>
      <c r="AW180" s="2241">
        <v>219588</v>
      </c>
      <c r="AX180" s="1027" t="s">
        <v>1675</v>
      </c>
      <c r="AY180" s="1039" t="s">
        <v>1676</v>
      </c>
      <c r="AZ180" s="2242" t="s">
        <v>1559</v>
      </c>
      <c r="BA180" s="2232"/>
      <c r="BB180" s="1033"/>
      <c r="BC180" s="1041" t="s">
        <v>59</v>
      </c>
      <c r="BD180" s="1041"/>
      <c r="BE180" s="1041" t="s">
        <v>59</v>
      </c>
      <c r="BF180" s="1041"/>
      <c r="BG180" s="1041"/>
      <c r="BH180" s="1041" t="s">
        <v>59</v>
      </c>
      <c r="BI180" s="1041" t="s">
        <v>59</v>
      </c>
      <c r="BJ180" s="1041"/>
      <c r="BK180" s="1039"/>
      <c r="BL180" s="1033" t="s">
        <v>486</v>
      </c>
      <c r="BM180" s="1041" t="s">
        <v>3363</v>
      </c>
      <c r="BN180" s="1041" t="s">
        <v>3456</v>
      </c>
      <c r="BO180" s="1039"/>
    </row>
    <row r="181" spans="1:67" s="13" customFormat="1">
      <c r="A181" s="2235">
        <v>174</v>
      </c>
      <c r="B181" s="2236" t="s">
        <v>463</v>
      </c>
      <c r="C181" s="2236" t="s">
        <v>1553</v>
      </c>
      <c r="D181" s="2236" t="s">
        <v>2505</v>
      </c>
      <c r="E181" s="2237"/>
      <c r="F181" s="2238"/>
      <c r="G181" s="2239" t="s">
        <v>2571</v>
      </c>
      <c r="H181" s="2236"/>
      <c r="I181" s="2240"/>
      <c r="J181" s="2236"/>
      <c r="K181" s="1900">
        <v>8</v>
      </c>
      <c r="L181" s="1901">
        <v>4</v>
      </c>
      <c r="M181" s="1901">
        <v>4</v>
      </c>
      <c r="N181" s="3524">
        <v>0</v>
      </c>
      <c r="O181" s="1902">
        <v>0</v>
      </c>
      <c r="P181" s="1903">
        <v>0</v>
      </c>
      <c r="Q181" s="3584">
        <v>1</v>
      </c>
      <c r="R181" s="3578"/>
      <c r="S181" s="244">
        <f t="shared" si="15"/>
        <v>17</v>
      </c>
      <c r="T181" s="244">
        <f t="shared" si="16"/>
        <v>17</v>
      </c>
      <c r="U181" s="476" t="s">
        <v>1554</v>
      </c>
      <c r="V181" s="225" t="s">
        <v>304</v>
      </c>
      <c r="W181" s="477" t="s">
        <v>1555</v>
      </c>
      <c r="X181" s="478" t="s">
        <v>1486</v>
      </c>
      <c r="Y181" s="479" t="s">
        <v>1487</v>
      </c>
      <c r="Z181" s="225" t="s">
        <v>304</v>
      </c>
      <c r="AA181" s="20" t="s">
        <v>1556</v>
      </c>
      <c r="AB181" s="16" t="s">
        <v>1557</v>
      </c>
      <c r="AC181" s="16" t="s">
        <v>1564</v>
      </c>
      <c r="AD181" s="16"/>
      <c r="AE181" s="225" t="s">
        <v>304</v>
      </c>
      <c r="AF181" s="1919" t="s">
        <v>122</v>
      </c>
      <c r="AG181" s="128"/>
      <c r="AH181" s="128"/>
      <c r="AI181" s="128"/>
      <c r="AJ181" s="1906" t="s">
        <v>63</v>
      </c>
      <c r="AK181" s="2018" t="str">
        <f t="shared" si="19"/>
        <v>Nej</v>
      </c>
      <c r="AL181" s="225" t="s">
        <v>63</v>
      </c>
      <c r="AM181" s="2171" t="str">
        <f t="shared" si="12"/>
        <v>Nej</v>
      </c>
      <c r="AN181" s="225" t="s">
        <v>63</v>
      </c>
      <c r="AO181" s="2165" t="s">
        <v>2462</v>
      </c>
      <c r="AP181" s="225" t="s">
        <v>63</v>
      </c>
      <c r="AQ181" s="3458"/>
      <c r="AR181" s="1906" t="s">
        <v>63</v>
      </c>
      <c r="AS181" s="2226"/>
      <c r="AT181" s="2227"/>
      <c r="AU181" s="2228"/>
      <c r="AV181" s="2241" t="s">
        <v>379</v>
      </c>
      <c r="AW181" s="2241">
        <v>219588</v>
      </c>
      <c r="AX181" s="1027" t="s">
        <v>1675</v>
      </c>
      <c r="AY181" s="1039" t="s">
        <v>1676</v>
      </c>
      <c r="AZ181" s="2242" t="s">
        <v>1559</v>
      </c>
      <c r="BA181" s="2232"/>
      <c r="BB181" s="1033"/>
      <c r="BC181" s="1041" t="s">
        <v>59</v>
      </c>
      <c r="BD181" s="1041"/>
      <c r="BE181" s="1041" t="s">
        <v>59</v>
      </c>
      <c r="BF181" s="1041"/>
      <c r="BG181" s="1041"/>
      <c r="BH181" s="1041" t="s">
        <v>59</v>
      </c>
      <c r="BI181" s="1041" t="s">
        <v>59</v>
      </c>
      <c r="BJ181" s="1041"/>
      <c r="BK181" s="1039"/>
      <c r="BL181" s="1033" t="s">
        <v>486</v>
      </c>
      <c r="BM181" s="1041" t="s">
        <v>3363</v>
      </c>
      <c r="BN181" s="1041" t="s">
        <v>3456</v>
      </c>
      <c r="BO181" s="1039"/>
    </row>
    <row r="182" spans="1:67" s="13" customFormat="1" ht="12" customHeight="1">
      <c r="A182" s="2235">
        <v>175</v>
      </c>
      <c r="B182" s="2236" t="s">
        <v>463</v>
      </c>
      <c r="C182" s="2236" t="s">
        <v>1553</v>
      </c>
      <c r="D182" s="2236" t="s">
        <v>1562</v>
      </c>
      <c r="E182" s="2237"/>
      <c r="F182" s="2238"/>
      <c r="G182" s="2239" t="s">
        <v>1682</v>
      </c>
      <c r="H182" s="2236"/>
      <c r="I182" s="2240"/>
      <c r="J182" s="2236"/>
      <c r="K182" s="1900">
        <v>1</v>
      </c>
      <c r="L182" s="1901">
        <v>0</v>
      </c>
      <c r="M182" s="1901">
        <v>1</v>
      </c>
      <c r="N182" s="3524">
        <v>0</v>
      </c>
      <c r="O182" s="1902">
        <v>0</v>
      </c>
      <c r="P182" s="1903">
        <v>0</v>
      </c>
      <c r="Q182" s="3584">
        <v>0</v>
      </c>
      <c r="R182" s="3578"/>
      <c r="S182" s="244">
        <f t="shared" si="15"/>
        <v>2</v>
      </c>
      <c r="T182" s="244">
        <f t="shared" si="16"/>
        <v>2</v>
      </c>
      <c r="U182" s="476" t="s">
        <v>564</v>
      </c>
      <c r="V182" s="225" t="s">
        <v>304</v>
      </c>
      <c r="W182" s="477" t="s">
        <v>565</v>
      </c>
      <c r="X182" s="478"/>
      <c r="Y182" s="479" t="s">
        <v>567</v>
      </c>
      <c r="Z182" s="225" t="s">
        <v>304</v>
      </c>
      <c r="AA182" s="20" t="s">
        <v>564</v>
      </c>
      <c r="AB182" s="16"/>
      <c r="AC182" s="16" t="s">
        <v>1511</v>
      </c>
      <c r="AD182" s="16"/>
      <c r="AE182" s="225" t="s">
        <v>304</v>
      </c>
      <c r="AF182" s="1919" t="s">
        <v>122</v>
      </c>
      <c r="AG182" s="128"/>
      <c r="AH182" s="128"/>
      <c r="AI182" s="128"/>
      <c r="AJ182" s="1906" t="s">
        <v>63</v>
      </c>
      <c r="AK182" s="2018" t="str">
        <f t="shared" si="19"/>
        <v>Nej</v>
      </c>
      <c r="AL182" s="225" t="s">
        <v>63</v>
      </c>
      <c r="AM182" s="2171" t="str">
        <f t="shared" si="12"/>
        <v>Nej</v>
      </c>
      <c r="AN182" s="225" t="s">
        <v>63</v>
      </c>
      <c r="AO182" s="2165" t="str">
        <f>IF(Q182=0,"Nej","")</f>
        <v>Nej</v>
      </c>
      <c r="AP182" s="225" t="s">
        <v>63</v>
      </c>
      <c r="AQ182" s="3458"/>
      <c r="AR182" s="1906" t="s">
        <v>63</v>
      </c>
      <c r="AS182" s="2226"/>
      <c r="AT182" s="2227"/>
      <c r="AU182" s="2228"/>
      <c r="AV182" s="2241" t="s">
        <v>379</v>
      </c>
      <c r="AW182" s="1027">
        <v>219594</v>
      </c>
      <c r="AX182" s="1027" t="s">
        <v>1678</v>
      </c>
      <c r="AY182" s="1039" t="s">
        <v>1679</v>
      </c>
      <c r="AZ182" s="2242" t="s">
        <v>1559</v>
      </c>
      <c r="BA182" s="2232" t="s">
        <v>1632</v>
      </c>
      <c r="BB182" s="1033" t="s">
        <v>59</v>
      </c>
      <c r="BC182" s="1041" t="s">
        <v>59</v>
      </c>
      <c r="BD182" s="1041"/>
      <c r="BE182" s="1041" t="s">
        <v>59</v>
      </c>
      <c r="BF182" s="1041" t="s">
        <v>59</v>
      </c>
      <c r="BG182" s="1041"/>
      <c r="BH182" s="1041" t="s">
        <v>59</v>
      </c>
      <c r="BI182" s="1041" t="s">
        <v>59</v>
      </c>
      <c r="BJ182" s="1041" t="s">
        <v>59</v>
      </c>
      <c r="BK182" s="1039"/>
      <c r="BL182" s="1033" t="s">
        <v>486</v>
      </c>
      <c r="BM182" s="1041" t="s">
        <v>2460</v>
      </c>
      <c r="BN182" s="1041" t="s">
        <v>3314</v>
      </c>
      <c r="BO182" s="1039"/>
    </row>
    <row r="183" spans="1:67" s="13" customFormat="1">
      <c r="A183" s="2235">
        <v>176</v>
      </c>
      <c r="B183" s="2236" t="s">
        <v>463</v>
      </c>
      <c r="C183" s="2236" t="s">
        <v>1553</v>
      </c>
      <c r="D183" s="2236" t="s">
        <v>2504</v>
      </c>
      <c r="E183" s="2237"/>
      <c r="F183" s="2238"/>
      <c r="G183" s="2239" t="s">
        <v>1680</v>
      </c>
      <c r="H183" s="2236"/>
      <c r="I183" s="2240"/>
      <c r="J183" s="2236"/>
      <c r="K183" s="1900">
        <v>4</v>
      </c>
      <c r="L183" s="1901">
        <v>2</v>
      </c>
      <c r="M183" s="1901">
        <v>2</v>
      </c>
      <c r="N183" s="3524">
        <v>0</v>
      </c>
      <c r="O183" s="1902">
        <v>0</v>
      </c>
      <c r="P183" s="1903">
        <v>0</v>
      </c>
      <c r="Q183" s="3584">
        <v>0</v>
      </c>
      <c r="R183" s="3578"/>
      <c r="S183" s="244">
        <f t="shared" si="15"/>
        <v>8</v>
      </c>
      <c r="T183" s="244">
        <f t="shared" si="16"/>
        <v>8</v>
      </c>
      <c r="U183" s="476" t="s">
        <v>1554</v>
      </c>
      <c r="V183" s="225" t="s">
        <v>304</v>
      </c>
      <c r="W183" s="477" t="s">
        <v>1555</v>
      </c>
      <c r="X183" s="478" t="s">
        <v>1486</v>
      </c>
      <c r="Y183" s="479" t="s">
        <v>1497</v>
      </c>
      <c r="Z183" s="225" t="s">
        <v>304</v>
      </c>
      <c r="AA183" s="20" t="s">
        <v>1556</v>
      </c>
      <c r="AB183" s="16" t="s">
        <v>1557</v>
      </c>
      <c r="AC183" s="16" t="s">
        <v>1681</v>
      </c>
      <c r="AD183" s="16"/>
      <c r="AE183" s="225" t="s">
        <v>304</v>
      </c>
      <c r="AF183" s="1919" t="s">
        <v>122</v>
      </c>
      <c r="AG183" s="128"/>
      <c r="AH183" s="128"/>
      <c r="AI183" s="128"/>
      <c r="AJ183" s="1906" t="s">
        <v>63</v>
      </c>
      <c r="AK183" s="2018" t="str">
        <f t="shared" si="19"/>
        <v>Nej</v>
      </c>
      <c r="AL183" s="225" t="s">
        <v>63</v>
      </c>
      <c r="AM183" s="2171" t="str">
        <f t="shared" si="12"/>
        <v>Nej</v>
      </c>
      <c r="AN183" s="225" t="s">
        <v>63</v>
      </c>
      <c r="AO183" s="2165" t="str">
        <f>IF(Q183=0,"Nej","")</f>
        <v>Nej</v>
      </c>
      <c r="AP183" s="225" t="s">
        <v>63</v>
      </c>
      <c r="AQ183" s="3458"/>
      <c r="AR183" s="1906" t="s">
        <v>63</v>
      </c>
      <c r="AS183" s="2226"/>
      <c r="AT183" s="2227"/>
      <c r="AU183" s="2228"/>
      <c r="AV183" s="2241" t="s">
        <v>379</v>
      </c>
      <c r="AW183" s="1027">
        <v>219595</v>
      </c>
      <c r="AX183" s="1027" t="s">
        <v>1678</v>
      </c>
      <c r="AY183" s="1039" t="s">
        <v>1679</v>
      </c>
      <c r="AZ183" s="2242" t="s">
        <v>1559</v>
      </c>
      <c r="BA183" s="2232" t="s">
        <v>1632</v>
      </c>
      <c r="BB183" s="1033" t="s">
        <v>59</v>
      </c>
      <c r="BC183" s="1041" t="s">
        <v>59</v>
      </c>
      <c r="BD183" s="1041"/>
      <c r="BE183" s="1041" t="s">
        <v>59</v>
      </c>
      <c r="BF183" s="1041" t="s">
        <v>59</v>
      </c>
      <c r="BG183" s="1041"/>
      <c r="BH183" s="1041" t="s">
        <v>59</v>
      </c>
      <c r="BI183" s="1041" t="s">
        <v>59</v>
      </c>
      <c r="BJ183" s="1041" t="s">
        <v>59</v>
      </c>
      <c r="BK183" s="1039"/>
      <c r="BL183" s="1033" t="s">
        <v>641</v>
      </c>
      <c r="BM183" s="1041" t="s">
        <v>2460</v>
      </c>
      <c r="BN183" s="1041" t="s">
        <v>3314</v>
      </c>
      <c r="BO183" s="1039"/>
    </row>
    <row r="184" spans="1:67" s="13" customFormat="1">
      <c r="A184" s="2235">
        <v>177</v>
      </c>
      <c r="B184" s="2236" t="s">
        <v>463</v>
      </c>
      <c r="C184" s="2236" t="s">
        <v>1553</v>
      </c>
      <c r="D184" s="2236" t="s">
        <v>2505</v>
      </c>
      <c r="E184" s="2237"/>
      <c r="F184" s="2238"/>
      <c r="G184" s="2239" t="s">
        <v>1677</v>
      </c>
      <c r="H184" s="2236"/>
      <c r="I184" s="2240"/>
      <c r="J184" s="2236"/>
      <c r="K184" s="1900">
        <v>8</v>
      </c>
      <c r="L184" s="1901">
        <v>4</v>
      </c>
      <c r="M184" s="1901">
        <v>4</v>
      </c>
      <c r="N184" s="3524">
        <v>0</v>
      </c>
      <c r="O184" s="1902">
        <v>0</v>
      </c>
      <c r="P184" s="1903">
        <v>0</v>
      </c>
      <c r="Q184" s="3584">
        <v>1</v>
      </c>
      <c r="R184" s="3578"/>
      <c r="S184" s="244">
        <f t="shared" si="15"/>
        <v>17</v>
      </c>
      <c r="T184" s="244">
        <f t="shared" si="16"/>
        <v>17</v>
      </c>
      <c r="U184" s="476" t="s">
        <v>1554</v>
      </c>
      <c r="V184" s="225" t="s">
        <v>304</v>
      </c>
      <c r="W184" s="477" t="s">
        <v>1555</v>
      </c>
      <c r="X184" s="478" t="s">
        <v>1486</v>
      </c>
      <c r="Y184" s="479" t="s">
        <v>1487</v>
      </c>
      <c r="Z184" s="225" t="s">
        <v>304</v>
      </c>
      <c r="AA184" s="20" t="s">
        <v>1556</v>
      </c>
      <c r="AB184" s="16" t="s">
        <v>1557</v>
      </c>
      <c r="AC184" s="16" t="s">
        <v>1568</v>
      </c>
      <c r="AD184" s="16"/>
      <c r="AE184" s="225" t="s">
        <v>304</v>
      </c>
      <c r="AF184" s="1919" t="s">
        <v>122</v>
      </c>
      <c r="AG184" s="128"/>
      <c r="AH184" s="128"/>
      <c r="AI184" s="128"/>
      <c r="AJ184" s="1906" t="s">
        <v>63</v>
      </c>
      <c r="AK184" s="2018" t="str">
        <f t="shared" si="19"/>
        <v>Nej</v>
      </c>
      <c r="AL184" s="225" t="s">
        <v>63</v>
      </c>
      <c r="AM184" s="2171" t="str">
        <f t="shared" si="12"/>
        <v>Nej</v>
      </c>
      <c r="AN184" s="225" t="s">
        <v>63</v>
      </c>
      <c r="AO184" s="2165" t="s">
        <v>2462</v>
      </c>
      <c r="AP184" s="225" t="s">
        <v>63</v>
      </c>
      <c r="AQ184" s="3458"/>
      <c r="AR184" s="1906" t="s">
        <v>63</v>
      </c>
      <c r="AS184" s="2226"/>
      <c r="AT184" s="2227"/>
      <c r="AU184" s="2228"/>
      <c r="AV184" s="2241" t="s">
        <v>379</v>
      </c>
      <c r="AW184" s="1027">
        <v>219596</v>
      </c>
      <c r="AX184" s="1027" t="s">
        <v>1678</v>
      </c>
      <c r="AY184" s="1039" t="s">
        <v>1679</v>
      </c>
      <c r="AZ184" s="2242" t="s">
        <v>1559</v>
      </c>
      <c r="BA184" s="2232" t="s">
        <v>1632</v>
      </c>
      <c r="BB184" s="1033" t="s">
        <v>59</v>
      </c>
      <c r="BC184" s="1041" t="s">
        <v>59</v>
      </c>
      <c r="BD184" s="1041"/>
      <c r="BE184" s="1041" t="s">
        <v>59</v>
      </c>
      <c r="BF184" s="1041" t="s">
        <v>59</v>
      </c>
      <c r="BG184" s="1041"/>
      <c r="BH184" s="1041" t="s">
        <v>59</v>
      </c>
      <c r="BI184" s="1041" t="s">
        <v>59</v>
      </c>
      <c r="BJ184" s="1041" t="s">
        <v>59</v>
      </c>
      <c r="BK184" s="1039"/>
      <c r="BL184" s="1033" t="s">
        <v>641</v>
      </c>
      <c r="BM184" s="1041" t="s">
        <v>2460</v>
      </c>
      <c r="BN184" s="1041" t="s">
        <v>3314</v>
      </c>
      <c r="BO184" s="1039"/>
    </row>
    <row r="185" spans="1:67" s="13" customFormat="1">
      <c r="A185" s="2235">
        <v>178</v>
      </c>
      <c r="B185" s="2236" t="s">
        <v>463</v>
      </c>
      <c r="C185" s="2236" t="s">
        <v>1553</v>
      </c>
      <c r="D185" s="2236" t="s">
        <v>1562</v>
      </c>
      <c r="E185" s="2237"/>
      <c r="F185" s="2238"/>
      <c r="G185" s="2239" t="s">
        <v>2572</v>
      </c>
      <c r="H185" s="2236"/>
      <c r="I185" s="2240"/>
      <c r="J185" s="2236"/>
      <c r="K185" s="1900">
        <v>1</v>
      </c>
      <c r="L185" s="1901">
        <v>0</v>
      </c>
      <c r="M185" s="1901">
        <v>1</v>
      </c>
      <c r="N185" s="3524">
        <v>2</v>
      </c>
      <c r="O185" s="1902">
        <v>0</v>
      </c>
      <c r="P185" s="1903">
        <v>0</v>
      </c>
      <c r="Q185" s="3584">
        <v>0</v>
      </c>
      <c r="R185" s="3578"/>
      <c r="S185" s="244">
        <f t="shared" si="15"/>
        <v>2</v>
      </c>
      <c r="T185" s="244">
        <f t="shared" si="16"/>
        <v>4</v>
      </c>
      <c r="U185" s="476" t="s">
        <v>564</v>
      </c>
      <c r="V185" s="225" t="s">
        <v>304</v>
      </c>
      <c r="W185" s="477" t="s">
        <v>565</v>
      </c>
      <c r="X185" s="478"/>
      <c r="Y185" s="479" t="s">
        <v>567</v>
      </c>
      <c r="Z185" s="225" t="s">
        <v>304</v>
      </c>
      <c r="AA185" s="20" t="s">
        <v>564</v>
      </c>
      <c r="AB185" s="16"/>
      <c r="AC185" s="16" t="s">
        <v>1511</v>
      </c>
      <c r="AD185" s="16"/>
      <c r="AE185" s="225" t="s">
        <v>304</v>
      </c>
      <c r="AF185" s="1919" t="s">
        <v>99</v>
      </c>
      <c r="AG185" s="128"/>
      <c r="AH185" s="128"/>
      <c r="AI185" s="128"/>
      <c r="AJ185" s="1906" t="s">
        <v>63</v>
      </c>
      <c r="AK185" s="2018" t="str">
        <f t="shared" si="19"/>
        <v>Nej</v>
      </c>
      <c r="AL185" s="225" t="s">
        <v>63</v>
      </c>
      <c r="AM185" s="2171" t="str">
        <f t="shared" si="12"/>
        <v>Nej</v>
      </c>
      <c r="AN185" s="225" t="s">
        <v>63</v>
      </c>
      <c r="AO185" s="2165" t="str">
        <f>IF(Q185=0,"Nej","")</f>
        <v>Nej</v>
      </c>
      <c r="AP185" s="225" t="s">
        <v>63</v>
      </c>
      <c r="AQ185" s="3458"/>
      <c r="AR185" s="1906" t="s">
        <v>63</v>
      </c>
      <c r="AS185" s="2226"/>
      <c r="AT185" s="2227"/>
      <c r="AU185" s="2228"/>
      <c r="AV185" s="2241" t="s">
        <v>428</v>
      </c>
      <c r="AW185" s="2241">
        <v>1905</v>
      </c>
      <c r="AX185" s="1037" t="s">
        <v>2573</v>
      </c>
      <c r="AY185" s="1860" t="s">
        <v>2574</v>
      </c>
      <c r="AZ185" s="2242" t="s">
        <v>1559</v>
      </c>
      <c r="BA185" s="2232"/>
      <c r="BB185" s="1045"/>
      <c r="BC185" s="1046"/>
      <c r="BD185" s="1046"/>
      <c r="BE185" s="1046"/>
      <c r="BF185" s="1046"/>
      <c r="BG185" s="1046"/>
      <c r="BH185" s="1046"/>
      <c r="BI185" s="1046"/>
      <c r="BJ185" s="1046"/>
      <c r="BK185" s="1047"/>
      <c r="BL185" s="1033" t="s">
        <v>486</v>
      </c>
      <c r="BM185" s="1046" t="s">
        <v>2460</v>
      </c>
      <c r="BN185" s="1046" t="s">
        <v>3456</v>
      </c>
      <c r="BO185" s="1047"/>
    </row>
    <row r="186" spans="1:67" s="13" customFormat="1">
      <c r="A186" s="2235">
        <v>179</v>
      </c>
      <c r="B186" s="2236" t="s">
        <v>463</v>
      </c>
      <c r="C186" s="2236" t="s">
        <v>1553</v>
      </c>
      <c r="D186" s="2236" t="s">
        <v>1562</v>
      </c>
      <c r="E186" s="2237"/>
      <c r="F186" s="2238"/>
      <c r="G186" s="2239" t="s">
        <v>1694</v>
      </c>
      <c r="H186" s="2236"/>
      <c r="I186" s="2240"/>
      <c r="J186" s="2236"/>
      <c r="K186" s="1900">
        <v>1</v>
      </c>
      <c r="L186" s="1901">
        <v>0</v>
      </c>
      <c r="M186" s="1901">
        <v>1</v>
      </c>
      <c r="N186" s="3524">
        <v>0</v>
      </c>
      <c r="O186" s="1902">
        <v>0</v>
      </c>
      <c r="P186" s="1903">
        <v>0</v>
      </c>
      <c r="Q186" s="3584">
        <v>0</v>
      </c>
      <c r="R186" s="3578"/>
      <c r="S186" s="244">
        <f t="shared" si="15"/>
        <v>2</v>
      </c>
      <c r="T186" s="244">
        <f t="shared" si="16"/>
        <v>2</v>
      </c>
      <c r="U186" s="476" t="s">
        <v>564</v>
      </c>
      <c r="V186" s="225" t="s">
        <v>304</v>
      </c>
      <c r="W186" s="477" t="s">
        <v>565</v>
      </c>
      <c r="X186" s="478"/>
      <c r="Y186" s="479" t="s">
        <v>567</v>
      </c>
      <c r="Z186" s="225" t="s">
        <v>304</v>
      </c>
      <c r="AA186" s="20" t="s">
        <v>564</v>
      </c>
      <c r="AB186" s="16"/>
      <c r="AC186" s="16" t="s">
        <v>1511</v>
      </c>
      <c r="AD186" s="16"/>
      <c r="AE186" s="225" t="s">
        <v>304</v>
      </c>
      <c r="AF186" s="1919" t="s">
        <v>122</v>
      </c>
      <c r="AG186" s="128"/>
      <c r="AH186" s="128"/>
      <c r="AI186" s="128"/>
      <c r="AJ186" s="1906" t="s">
        <v>63</v>
      </c>
      <c r="AK186" s="2018" t="str">
        <f t="shared" si="19"/>
        <v>Nej</v>
      </c>
      <c r="AL186" s="225" t="s">
        <v>63</v>
      </c>
      <c r="AM186" s="2171" t="str">
        <f t="shared" si="12"/>
        <v>Nej</v>
      </c>
      <c r="AN186" s="225" t="s">
        <v>63</v>
      </c>
      <c r="AO186" s="2165" t="str">
        <f>IF(Q186=0,"Nej","")</f>
        <v>Nej</v>
      </c>
      <c r="AP186" s="225" t="s">
        <v>63</v>
      </c>
      <c r="AQ186" s="3458"/>
      <c r="AR186" s="1906" t="s">
        <v>63</v>
      </c>
      <c r="AS186" s="2226"/>
      <c r="AT186" s="2227"/>
      <c r="AU186" s="2228"/>
      <c r="AV186" s="2241" t="s">
        <v>379</v>
      </c>
      <c r="AW186" s="2241">
        <v>219614</v>
      </c>
      <c r="AX186" s="1027" t="s">
        <v>1691</v>
      </c>
      <c r="AY186" s="1039" t="s">
        <v>1692</v>
      </c>
      <c r="AZ186" s="2242" t="s">
        <v>1559</v>
      </c>
      <c r="BA186" s="2232" t="s">
        <v>1657</v>
      </c>
      <c r="BB186" s="1033" t="s">
        <v>59</v>
      </c>
      <c r="BC186" s="1041" t="s">
        <v>59</v>
      </c>
      <c r="BD186" s="1041" t="s">
        <v>59</v>
      </c>
      <c r="BE186" s="1041" t="s">
        <v>59</v>
      </c>
      <c r="BF186" s="1041" t="s">
        <v>59</v>
      </c>
      <c r="BG186" s="1041"/>
      <c r="BH186" s="1041"/>
      <c r="BI186" s="1041" t="s">
        <v>59</v>
      </c>
      <c r="BJ186" s="1041" t="s">
        <v>59</v>
      </c>
      <c r="BK186" s="1039"/>
      <c r="BL186" s="1033" t="s">
        <v>486</v>
      </c>
      <c r="BM186" s="1041" t="s">
        <v>3363</v>
      </c>
      <c r="BN186" s="1041" t="s">
        <v>499</v>
      </c>
      <c r="BO186" s="1039"/>
    </row>
    <row r="187" spans="1:67" s="13" customFormat="1">
      <c r="A187" s="2235">
        <v>180</v>
      </c>
      <c r="B187" s="2236" t="s">
        <v>463</v>
      </c>
      <c r="C187" s="2236" t="s">
        <v>1553</v>
      </c>
      <c r="D187" s="2236" t="s">
        <v>2504</v>
      </c>
      <c r="E187" s="2237"/>
      <c r="F187" s="2238"/>
      <c r="G187" s="2239" t="s">
        <v>1693</v>
      </c>
      <c r="H187" s="2236"/>
      <c r="I187" s="2240"/>
      <c r="J187" s="2236"/>
      <c r="K187" s="1900">
        <v>4</v>
      </c>
      <c r="L187" s="1901">
        <v>2</v>
      </c>
      <c r="M187" s="1901">
        <v>2</v>
      </c>
      <c r="N187" s="3524">
        <v>0</v>
      </c>
      <c r="O187" s="1902">
        <v>0</v>
      </c>
      <c r="P187" s="1903">
        <v>0</v>
      </c>
      <c r="Q187" s="3584">
        <v>0</v>
      </c>
      <c r="R187" s="3578"/>
      <c r="S187" s="244">
        <f t="shared" si="15"/>
        <v>8</v>
      </c>
      <c r="T187" s="244">
        <f t="shared" si="16"/>
        <v>8</v>
      </c>
      <c r="U187" s="476" t="s">
        <v>1554</v>
      </c>
      <c r="V187" s="225" t="s">
        <v>304</v>
      </c>
      <c r="W187" s="477" t="s">
        <v>1555</v>
      </c>
      <c r="X187" s="478" t="s">
        <v>1486</v>
      </c>
      <c r="Y187" s="479" t="s">
        <v>1497</v>
      </c>
      <c r="Z187" s="225" t="s">
        <v>304</v>
      </c>
      <c r="AA187" s="20" t="s">
        <v>1556</v>
      </c>
      <c r="AB187" s="16" t="s">
        <v>1557</v>
      </c>
      <c r="AC187" s="16" t="s">
        <v>1568</v>
      </c>
      <c r="AD187" s="16"/>
      <c r="AE187" s="225" t="s">
        <v>304</v>
      </c>
      <c r="AF187" s="1919" t="s">
        <v>122</v>
      </c>
      <c r="AG187" s="128"/>
      <c r="AH187" s="128"/>
      <c r="AI187" s="128"/>
      <c r="AJ187" s="1906" t="s">
        <v>63</v>
      </c>
      <c r="AK187" s="2018" t="str">
        <f t="shared" si="19"/>
        <v>Nej</v>
      </c>
      <c r="AL187" s="225" t="s">
        <v>63</v>
      </c>
      <c r="AM187" s="2171" t="str">
        <f t="shared" si="12"/>
        <v>Nej</v>
      </c>
      <c r="AN187" s="225" t="s">
        <v>63</v>
      </c>
      <c r="AO187" s="2165" t="str">
        <f>IF(Q187=0,"Nej","")</f>
        <v>Nej</v>
      </c>
      <c r="AP187" s="225" t="s">
        <v>63</v>
      </c>
      <c r="AQ187" s="3458"/>
      <c r="AR187" s="1906" t="s">
        <v>63</v>
      </c>
      <c r="AS187" s="2226"/>
      <c r="AT187" s="2227"/>
      <c r="AU187" s="2228"/>
      <c r="AV187" s="2241" t="s">
        <v>379</v>
      </c>
      <c r="AW187" s="2241">
        <v>219614</v>
      </c>
      <c r="AX187" s="1027" t="s">
        <v>1691</v>
      </c>
      <c r="AY187" s="1039" t="s">
        <v>1692</v>
      </c>
      <c r="AZ187" s="2242" t="s">
        <v>1559</v>
      </c>
      <c r="BA187" s="2232" t="s">
        <v>1657</v>
      </c>
      <c r="BB187" s="1033" t="s">
        <v>59</v>
      </c>
      <c r="BC187" s="1041" t="s">
        <v>59</v>
      </c>
      <c r="BD187" s="1041" t="s">
        <v>59</v>
      </c>
      <c r="BE187" s="1041" t="s">
        <v>59</v>
      </c>
      <c r="BF187" s="1041" t="s">
        <v>59</v>
      </c>
      <c r="BG187" s="1041"/>
      <c r="BH187" s="1041"/>
      <c r="BI187" s="1041" t="s">
        <v>59</v>
      </c>
      <c r="BJ187" s="1041" t="s">
        <v>59</v>
      </c>
      <c r="BK187" s="1039"/>
      <c r="BL187" s="1033" t="s">
        <v>641</v>
      </c>
      <c r="BM187" s="1041" t="s">
        <v>3363</v>
      </c>
      <c r="BN187" s="1041" t="s">
        <v>499</v>
      </c>
      <c r="BO187" s="1039"/>
    </row>
    <row r="188" spans="1:67" s="13" customFormat="1">
      <c r="A188" s="2245">
        <v>181</v>
      </c>
      <c r="B188" s="2246" t="s">
        <v>463</v>
      </c>
      <c r="C188" s="2246" t="s">
        <v>1553</v>
      </c>
      <c r="D188" s="2246" t="s">
        <v>2505</v>
      </c>
      <c r="E188" s="2247"/>
      <c r="F188" s="2248"/>
      <c r="G188" s="2249" t="s">
        <v>1690</v>
      </c>
      <c r="H188" s="2246"/>
      <c r="I188" s="2250"/>
      <c r="J188" s="2246"/>
      <c r="K188" s="1947">
        <v>8</v>
      </c>
      <c r="L188" s="1948">
        <v>4</v>
      </c>
      <c r="M188" s="1948">
        <v>4</v>
      </c>
      <c r="N188" s="3525">
        <v>0</v>
      </c>
      <c r="O188" s="1949">
        <v>0</v>
      </c>
      <c r="P188" s="1950">
        <v>0</v>
      </c>
      <c r="Q188" s="3585">
        <v>1</v>
      </c>
      <c r="R188" s="3579"/>
      <c r="S188" s="494">
        <f t="shared" si="15"/>
        <v>17</v>
      </c>
      <c r="T188" s="494">
        <f t="shared" si="16"/>
        <v>17</v>
      </c>
      <c r="U188" s="1981" t="s">
        <v>1554</v>
      </c>
      <c r="V188" s="798" t="s">
        <v>304</v>
      </c>
      <c r="W188" s="1982" t="s">
        <v>1555</v>
      </c>
      <c r="X188" s="1983" t="s">
        <v>1486</v>
      </c>
      <c r="Y188" s="1954" t="s">
        <v>1487</v>
      </c>
      <c r="Z188" s="798" t="s">
        <v>304</v>
      </c>
      <c r="AA188" s="1984" t="s">
        <v>1556</v>
      </c>
      <c r="AB188" s="106" t="s">
        <v>1557</v>
      </c>
      <c r="AC188" s="106" t="s">
        <v>1568</v>
      </c>
      <c r="AD188" s="106"/>
      <c r="AE188" s="798" t="s">
        <v>304</v>
      </c>
      <c r="AF188" s="1935" t="s">
        <v>122</v>
      </c>
      <c r="AG188" s="1936"/>
      <c r="AH188" s="1936"/>
      <c r="AI188" s="1936"/>
      <c r="AJ188" s="1955" t="s">
        <v>63</v>
      </c>
      <c r="AK188" s="1937" t="str">
        <f t="shared" si="19"/>
        <v>Nej</v>
      </c>
      <c r="AL188" s="798" t="s">
        <v>63</v>
      </c>
      <c r="AM188" s="2191" t="str">
        <f t="shared" si="12"/>
        <v>Nej</v>
      </c>
      <c r="AN188" s="798" t="s">
        <v>63</v>
      </c>
      <c r="AO188" s="2192" t="s">
        <v>2462</v>
      </c>
      <c r="AP188" s="798" t="s">
        <v>63</v>
      </c>
      <c r="AQ188" s="3460"/>
      <c r="AR188" s="1955" t="s">
        <v>63</v>
      </c>
      <c r="AS188" s="2251"/>
      <c r="AT188" s="2252"/>
      <c r="AU188" s="2253"/>
      <c r="AV188" s="2254" t="s">
        <v>379</v>
      </c>
      <c r="AW188" s="2254">
        <v>219614</v>
      </c>
      <c r="AX188" s="1062" t="s">
        <v>1691</v>
      </c>
      <c r="AY188" s="1063" t="s">
        <v>1692</v>
      </c>
      <c r="AZ188" s="2255" t="s">
        <v>1559</v>
      </c>
      <c r="BA188" s="2256" t="s">
        <v>1657</v>
      </c>
      <c r="BB188" s="1067" t="s">
        <v>59</v>
      </c>
      <c r="BC188" s="1052" t="s">
        <v>59</v>
      </c>
      <c r="BD188" s="1052" t="s">
        <v>59</v>
      </c>
      <c r="BE188" s="1052" t="s">
        <v>59</v>
      </c>
      <c r="BF188" s="1052" t="s">
        <v>59</v>
      </c>
      <c r="BG188" s="1052"/>
      <c r="BH188" s="1052"/>
      <c r="BI188" s="1052" t="s">
        <v>59</v>
      </c>
      <c r="BJ188" s="1052" t="s">
        <v>59</v>
      </c>
      <c r="BK188" s="1063"/>
      <c r="BL188" s="1067" t="s">
        <v>641</v>
      </c>
      <c r="BM188" s="1052" t="s">
        <v>3363</v>
      </c>
      <c r="BN188" s="1052" t="s">
        <v>499</v>
      </c>
      <c r="BO188" s="1063"/>
    </row>
    <row r="189" spans="1:67" s="13" customFormat="1">
      <c r="A189" s="2257">
        <v>182</v>
      </c>
      <c r="B189" s="2258" t="s">
        <v>463</v>
      </c>
      <c r="C189" s="2259" t="s">
        <v>1714</v>
      </c>
      <c r="D189" s="2258" t="s">
        <v>2575</v>
      </c>
      <c r="E189" s="2260" t="s">
        <v>59</v>
      </c>
      <c r="F189" s="2261" t="s">
        <v>59</v>
      </c>
      <c r="G189" s="2262" t="s">
        <v>2575</v>
      </c>
      <c r="H189" s="2258"/>
      <c r="I189" s="2263"/>
      <c r="J189" s="2258"/>
      <c r="K189" s="2752">
        <v>1</v>
      </c>
      <c r="L189" s="2753">
        <v>0</v>
      </c>
      <c r="M189" s="2753">
        <v>1</v>
      </c>
      <c r="N189" s="3526">
        <v>0</v>
      </c>
      <c r="O189" s="2761">
        <v>0</v>
      </c>
      <c r="P189" s="2762">
        <v>0</v>
      </c>
      <c r="Q189" s="3586">
        <v>0</v>
      </c>
      <c r="R189" s="3571"/>
      <c r="S189" s="206">
        <f t="shared" si="15"/>
        <v>2</v>
      </c>
      <c r="T189" s="206">
        <f t="shared" si="16"/>
        <v>2</v>
      </c>
      <c r="U189" s="1820" t="s">
        <v>564</v>
      </c>
      <c r="V189" s="143" t="s">
        <v>304</v>
      </c>
      <c r="W189" s="1822" t="s">
        <v>2576</v>
      </c>
      <c r="X189" s="1823" t="s">
        <v>1723</v>
      </c>
      <c r="Y189" s="1824" t="s">
        <v>1718</v>
      </c>
      <c r="Z189" s="143" t="s">
        <v>304</v>
      </c>
      <c r="AA189" s="2757" t="s">
        <v>564</v>
      </c>
      <c r="AB189" s="1831"/>
      <c r="AC189" s="1831" t="s">
        <v>1511</v>
      </c>
      <c r="AD189" s="1831"/>
      <c r="AE189" s="143" t="s">
        <v>304</v>
      </c>
      <c r="AF189" s="3532" t="s">
        <v>569</v>
      </c>
      <c r="AG189" s="152"/>
      <c r="AH189" s="152"/>
      <c r="AI189" s="152"/>
      <c r="AJ189" s="1891" t="s">
        <v>63</v>
      </c>
      <c r="AK189" s="2774" t="s">
        <v>486</v>
      </c>
      <c r="AL189" s="143" t="s">
        <v>63</v>
      </c>
      <c r="AM189" s="2784" t="s">
        <v>486</v>
      </c>
      <c r="AN189" s="143" t="s">
        <v>63</v>
      </c>
      <c r="AO189" s="2785" t="s">
        <v>486</v>
      </c>
      <c r="AP189" s="143" t="s">
        <v>63</v>
      </c>
      <c r="AQ189" s="3453"/>
      <c r="AR189" s="1891" t="s">
        <v>63</v>
      </c>
      <c r="AS189" s="2264"/>
      <c r="AT189" s="2265"/>
      <c r="AU189" s="1079"/>
      <c r="AV189" s="2266"/>
      <c r="AW189" s="1081"/>
      <c r="AX189" s="2266"/>
      <c r="AY189" s="2267" t="s">
        <v>1714</v>
      </c>
      <c r="AZ189" s="2268" t="s">
        <v>1559</v>
      </c>
      <c r="BA189" s="1080"/>
      <c r="BB189" s="2269"/>
      <c r="BC189" s="2270"/>
      <c r="BD189" s="2270"/>
      <c r="BE189" s="2270"/>
      <c r="BF189" s="2270"/>
      <c r="BG189" s="2270"/>
      <c r="BH189" s="2270"/>
      <c r="BI189" s="2270"/>
      <c r="BJ189" s="2270"/>
      <c r="BK189" s="2271"/>
      <c r="BL189" s="1085" t="s">
        <v>486</v>
      </c>
      <c r="BM189" s="2270" t="s">
        <v>2460</v>
      </c>
      <c r="BN189" s="2270" t="s">
        <v>499</v>
      </c>
      <c r="BO189" s="2271"/>
    </row>
    <row r="190" spans="1:67" s="13" customFormat="1">
      <c r="A190" s="2272">
        <v>183</v>
      </c>
      <c r="B190" s="2273" t="s">
        <v>463</v>
      </c>
      <c r="C190" s="2274" t="s">
        <v>1714</v>
      </c>
      <c r="D190" s="2273" t="s">
        <v>2577</v>
      </c>
      <c r="E190" s="2275" t="s">
        <v>59</v>
      </c>
      <c r="F190" s="2276" t="s">
        <v>59</v>
      </c>
      <c r="G190" s="2277" t="s">
        <v>2577</v>
      </c>
      <c r="H190" s="2273"/>
      <c r="I190" s="2278"/>
      <c r="J190" s="2273"/>
      <c r="K190" s="2768">
        <v>2</v>
      </c>
      <c r="L190" s="2769">
        <v>0</v>
      </c>
      <c r="M190" s="2769">
        <v>2</v>
      </c>
      <c r="N190" s="3531">
        <v>0</v>
      </c>
      <c r="O190" s="2772">
        <v>0</v>
      </c>
      <c r="P190" s="2773">
        <v>0</v>
      </c>
      <c r="Q190" s="3596">
        <v>0</v>
      </c>
      <c r="R190" s="3572"/>
      <c r="S190" s="244">
        <f t="shared" si="15"/>
        <v>4</v>
      </c>
      <c r="T190" s="244">
        <f t="shared" si="16"/>
        <v>4</v>
      </c>
      <c r="U190" s="992" t="s">
        <v>1716</v>
      </c>
      <c r="V190" s="225" t="s">
        <v>304</v>
      </c>
      <c r="W190" s="1825" t="s">
        <v>2576</v>
      </c>
      <c r="X190" s="1826" t="s">
        <v>1723</v>
      </c>
      <c r="Y190" s="1827" t="s">
        <v>1718</v>
      </c>
      <c r="Z190" s="225" t="s">
        <v>304</v>
      </c>
      <c r="AA190" s="1833" t="s">
        <v>1556</v>
      </c>
      <c r="AB190" s="1832" t="s">
        <v>1557</v>
      </c>
      <c r="AC190" s="1832" t="s">
        <v>1564</v>
      </c>
      <c r="AD190" s="1832"/>
      <c r="AE190" s="225" t="s">
        <v>304</v>
      </c>
      <c r="AF190" s="3534" t="s">
        <v>569</v>
      </c>
      <c r="AG190" s="130"/>
      <c r="AH190" s="130"/>
      <c r="AI190" s="130"/>
      <c r="AJ190" s="1906" t="s">
        <v>63</v>
      </c>
      <c r="AK190" s="2775" t="str">
        <f t="shared" ref="AK190:AK200" si="20">IF(O190=0,"Nej","")</f>
        <v>Nej</v>
      </c>
      <c r="AL190" s="225" t="s">
        <v>63</v>
      </c>
      <c r="AM190" s="2778" t="s">
        <v>486</v>
      </c>
      <c r="AN190" s="225" t="s">
        <v>63</v>
      </c>
      <c r="AO190" s="2782" t="str">
        <f>IF(Q190=0,"Nej","")</f>
        <v>Nej</v>
      </c>
      <c r="AP190" s="225" t="s">
        <v>63</v>
      </c>
      <c r="AQ190" s="3454"/>
      <c r="AR190" s="1906" t="s">
        <v>63</v>
      </c>
      <c r="AS190" s="2279"/>
      <c r="AT190" s="2280"/>
      <c r="AU190" s="1097"/>
      <c r="AV190" s="2281"/>
      <c r="AW190" s="1099"/>
      <c r="AX190" s="2281"/>
      <c r="AY190" s="2282" t="s">
        <v>2578</v>
      </c>
      <c r="AZ190" s="2283" t="s">
        <v>1559</v>
      </c>
      <c r="BA190" s="1098"/>
      <c r="BB190" s="2284"/>
      <c r="BC190" s="2285"/>
      <c r="BD190" s="2285"/>
      <c r="BE190" s="2285"/>
      <c r="BF190" s="2285"/>
      <c r="BG190" s="2285"/>
      <c r="BH190" s="2285"/>
      <c r="BI190" s="2285"/>
      <c r="BJ190" s="2285"/>
      <c r="BK190" s="2286"/>
      <c r="BL190" s="1102" t="s">
        <v>486</v>
      </c>
      <c r="BM190" s="2285" t="s">
        <v>2460</v>
      </c>
      <c r="BN190" s="2285" t="s">
        <v>499</v>
      </c>
      <c r="BO190" s="2286"/>
    </row>
    <row r="191" spans="1:67" s="13" customFormat="1">
      <c r="A191" s="2272">
        <v>184</v>
      </c>
      <c r="B191" s="2273" t="s">
        <v>463</v>
      </c>
      <c r="C191" s="2274" t="s">
        <v>1714</v>
      </c>
      <c r="D191" s="2287" t="s">
        <v>2579</v>
      </c>
      <c r="E191" s="2275" t="s">
        <v>59</v>
      </c>
      <c r="F191" s="2276" t="s">
        <v>59</v>
      </c>
      <c r="G191" s="2288" t="s">
        <v>2579</v>
      </c>
      <c r="H191" s="2287"/>
      <c r="I191" s="2278"/>
      <c r="J191" s="2287"/>
      <c r="K191" s="2768">
        <v>4</v>
      </c>
      <c r="L191" s="2769">
        <v>0</v>
      </c>
      <c r="M191" s="2769">
        <v>2</v>
      </c>
      <c r="N191" s="3531">
        <v>0</v>
      </c>
      <c r="O191" s="2772">
        <v>0</v>
      </c>
      <c r="P191" s="2773">
        <v>0</v>
      </c>
      <c r="Q191" s="3596">
        <v>1</v>
      </c>
      <c r="R191" s="3572"/>
      <c r="S191" s="244">
        <f t="shared" si="15"/>
        <v>7</v>
      </c>
      <c r="T191" s="244">
        <f t="shared" si="16"/>
        <v>7</v>
      </c>
      <c r="U191" s="992" t="s">
        <v>1716</v>
      </c>
      <c r="V191" s="225" t="s">
        <v>304</v>
      </c>
      <c r="W191" s="1825" t="s">
        <v>2576</v>
      </c>
      <c r="X191" s="1826" t="s">
        <v>1723</v>
      </c>
      <c r="Y191" s="1827" t="s">
        <v>1718</v>
      </c>
      <c r="Z191" s="225" t="s">
        <v>304</v>
      </c>
      <c r="AA191" s="1833" t="s">
        <v>1556</v>
      </c>
      <c r="AB191" s="1832" t="s">
        <v>1557</v>
      </c>
      <c r="AC191" s="1832" t="s">
        <v>1564</v>
      </c>
      <c r="AD191" s="1832"/>
      <c r="AE191" s="225" t="s">
        <v>304</v>
      </c>
      <c r="AF191" s="3534" t="s">
        <v>569</v>
      </c>
      <c r="AG191" s="130"/>
      <c r="AH191" s="130"/>
      <c r="AI191" s="130"/>
      <c r="AJ191" s="1906" t="s">
        <v>63</v>
      </c>
      <c r="AK191" s="2775" t="str">
        <f t="shared" si="20"/>
        <v>Nej</v>
      </c>
      <c r="AL191" s="225" t="s">
        <v>63</v>
      </c>
      <c r="AM191" s="2778" t="s">
        <v>486</v>
      </c>
      <c r="AN191" s="225" t="s">
        <v>63</v>
      </c>
      <c r="AO191" s="2782" t="s">
        <v>2462</v>
      </c>
      <c r="AP191" s="225" t="s">
        <v>63</v>
      </c>
      <c r="AQ191" s="3454"/>
      <c r="AR191" s="1906" t="s">
        <v>63</v>
      </c>
      <c r="AS191" s="2279"/>
      <c r="AT191" s="2280"/>
      <c r="AU191" s="1097"/>
      <c r="AV191" s="2281"/>
      <c r="AW191" s="1099"/>
      <c r="AX191" s="2281"/>
      <c r="AY191" s="2282" t="s">
        <v>2578</v>
      </c>
      <c r="AZ191" s="2283" t="s">
        <v>1559</v>
      </c>
      <c r="BA191" s="1098"/>
      <c r="BB191" s="2284"/>
      <c r="BC191" s="2285"/>
      <c r="BD191" s="2285"/>
      <c r="BE191" s="2285"/>
      <c r="BF191" s="2285"/>
      <c r="BG191" s="2285"/>
      <c r="BH191" s="2285"/>
      <c r="BI191" s="2285"/>
      <c r="BJ191" s="2285"/>
      <c r="BK191" s="2286"/>
      <c r="BL191" s="1102" t="s">
        <v>641</v>
      </c>
      <c r="BM191" s="2285" t="s">
        <v>2460</v>
      </c>
      <c r="BN191" s="2285" t="s">
        <v>499</v>
      </c>
      <c r="BO191" s="2286"/>
    </row>
    <row r="192" spans="1:67" s="13" customFormat="1">
      <c r="A192" s="2272">
        <v>185</v>
      </c>
      <c r="B192" s="2289" t="s">
        <v>463</v>
      </c>
      <c r="C192" s="2290" t="s">
        <v>1714</v>
      </c>
      <c r="D192" s="2289" t="s">
        <v>2575</v>
      </c>
      <c r="E192" s="2275"/>
      <c r="F192" s="2276" t="s">
        <v>59</v>
      </c>
      <c r="G192" s="2291" t="s">
        <v>2580</v>
      </c>
      <c r="H192" s="2289"/>
      <c r="I192" s="2278"/>
      <c r="J192" s="2289"/>
      <c r="K192" s="2768">
        <v>1</v>
      </c>
      <c r="L192" s="2769">
        <v>0</v>
      </c>
      <c r="M192" s="2769">
        <v>1</v>
      </c>
      <c r="N192" s="3531">
        <v>0</v>
      </c>
      <c r="O192" s="2772">
        <v>0</v>
      </c>
      <c r="P192" s="2773">
        <v>0</v>
      </c>
      <c r="Q192" s="3596">
        <v>0</v>
      </c>
      <c r="R192" s="3572"/>
      <c r="S192" s="244">
        <f t="shared" si="15"/>
        <v>2</v>
      </c>
      <c r="T192" s="244">
        <f t="shared" si="16"/>
        <v>2</v>
      </c>
      <c r="U192" s="992" t="s">
        <v>564</v>
      </c>
      <c r="V192" s="225" t="s">
        <v>304</v>
      </c>
      <c r="W192" s="1825" t="s">
        <v>565</v>
      </c>
      <c r="X192" s="1826"/>
      <c r="Y192" s="1827" t="s">
        <v>567</v>
      </c>
      <c r="Z192" s="225" t="s">
        <v>304</v>
      </c>
      <c r="AA192" s="1833" t="s">
        <v>564</v>
      </c>
      <c r="AB192" s="1832"/>
      <c r="AC192" s="1832" t="s">
        <v>1511</v>
      </c>
      <c r="AD192" s="1832"/>
      <c r="AE192" s="225" t="s">
        <v>304</v>
      </c>
      <c r="AF192" s="3534" t="s">
        <v>122</v>
      </c>
      <c r="AG192" s="130"/>
      <c r="AH192" s="130"/>
      <c r="AI192" s="130"/>
      <c r="AJ192" s="1906" t="s">
        <v>63</v>
      </c>
      <c r="AK192" s="2775" t="str">
        <f t="shared" si="20"/>
        <v>Nej</v>
      </c>
      <c r="AL192" s="225" t="s">
        <v>63</v>
      </c>
      <c r="AM192" s="2778" t="s">
        <v>486</v>
      </c>
      <c r="AN192" s="225" t="s">
        <v>63</v>
      </c>
      <c r="AO192" s="2782" t="str">
        <f>IF(Q192=0,"Nej","")</f>
        <v>Nej</v>
      </c>
      <c r="AP192" s="225" t="s">
        <v>63</v>
      </c>
      <c r="AQ192" s="3454"/>
      <c r="AR192" s="1906" t="s">
        <v>63</v>
      </c>
      <c r="AS192" s="2279"/>
      <c r="AT192" s="2280"/>
      <c r="AU192" s="1097"/>
      <c r="AV192" s="1099"/>
      <c r="AW192" s="1099">
        <v>1875</v>
      </c>
      <c r="AX192" s="2281" t="s">
        <v>2581</v>
      </c>
      <c r="AY192" s="2282" t="s">
        <v>2582</v>
      </c>
      <c r="AZ192" s="2292" t="s">
        <v>1559</v>
      </c>
      <c r="BA192" s="1098"/>
      <c r="BB192" s="2284"/>
      <c r="BC192" s="2285"/>
      <c r="BD192" s="2285"/>
      <c r="BE192" s="2285"/>
      <c r="BF192" s="2285"/>
      <c r="BG192" s="2285"/>
      <c r="BH192" s="2285"/>
      <c r="BI192" s="2285"/>
      <c r="BJ192" s="2285"/>
      <c r="BK192" s="2286"/>
      <c r="BL192" s="1102" t="s">
        <v>486</v>
      </c>
      <c r="BM192" s="2285" t="s">
        <v>3363</v>
      </c>
      <c r="BN192" s="2285" t="s">
        <v>3456</v>
      </c>
      <c r="BO192" s="2286" t="s">
        <v>2463</v>
      </c>
    </row>
    <row r="193" spans="1:67" s="13" customFormat="1">
      <c r="A193" s="2272">
        <v>186</v>
      </c>
      <c r="B193" s="2289" t="s">
        <v>463</v>
      </c>
      <c r="C193" s="2290" t="s">
        <v>1714</v>
      </c>
      <c r="D193" s="2289" t="s">
        <v>2575</v>
      </c>
      <c r="E193" s="2275"/>
      <c r="F193" s="2276"/>
      <c r="G193" s="2291" t="s">
        <v>2583</v>
      </c>
      <c r="H193" s="2289"/>
      <c r="I193" s="2278"/>
      <c r="J193" s="2289"/>
      <c r="K193" s="2768">
        <v>1</v>
      </c>
      <c r="L193" s="2769">
        <v>0</v>
      </c>
      <c r="M193" s="2769">
        <v>1</v>
      </c>
      <c r="N193" s="3531">
        <v>0</v>
      </c>
      <c r="O193" s="2772">
        <v>0</v>
      </c>
      <c r="P193" s="2773">
        <v>0</v>
      </c>
      <c r="Q193" s="3596">
        <v>0</v>
      </c>
      <c r="R193" s="3572"/>
      <c r="S193" s="244">
        <f t="shared" si="15"/>
        <v>2</v>
      </c>
      <c r="T193" s="244">
        <f t="shared" si="16"/>
        <v>2</v>
      </c>
      <c r="U193" s="992" t="s">
        <v>564</v>
      </c>
      <c r="V193" s="225" t="s">
        <v>304</v>
      </c>
      <c r="W193" s="1825" t="s">
        <v>565</v>
      </c>
      <c r="X193" s="1826"/>
      <c r="Y193" s="1827" t="s">
        <v>567</v>
      </c>
      <c r="Z193" s="225" t="s">
        <v>304</v>
      </c>
      <c r="AA193" s="1833" t="s">
        <v>564</v>
      </c>
      <c r="AB193" s="1832"/>
      <c r="AC193" s="1832" t="s">
        <v>1511</v>
      </c>
      <c r="AD193" s="1832"/>
      <c r="AE193" s="225" t="s">
        <v>304</v>
      </c>
      <c r="AF193" s="3534" t="s">
        <v>122</v>
      </c>
      <c r="AG193" s="130"/>
      <c r="AH193" s="130"/>
      <c r="AI193" s="130"/>
      <c r="AJ193" s="1906" t="s">
        <v>63</v>
      </c>
      <c r="AK193" s="2775" t="str">
        <f t="shared" si="20"/>
        <v>Nej</v>
      </c>
      <c r="AL193" s="225" t="s">
        <v>63</v>
      </c>
      <c r="AM193" s="2778" t="s">
        <v>486</v>
      </c>
      <c r="AN193" s="225" t="s">
        <v>63</v>
      </c>
      <c r="AO193" s="2782" t="str">
        <f>IF(Q193=0,"Nej","")</f>
        <v>Nej</v>
      </c>
      <c r="AP193" s="225" t="s">
        <v>63</v>
      </c>
      <c r="AQ193" s="3454"/>
      <c r="AR193" s="1906" t="s">
        <v>63</v>
      </c>
      <c r="AS193" s="2279"/>
      <c r="AT193" s="2280"/>
      <c r="AU193" s="1097"/>
      <c r="AV193" s="2281"/>
      <c r="AW193" s="1099">
        <v>221524</v>
      </c>
      <c r="AX193" s="2281" t="s">
        <v>2584</v>
      </c>
      <c r="AY193" s="2282" t="s">
        <v>2585</v>
      </c>
      <c r="AZ193" s="2292" t="s">
        <v>1559</v>
      </c>
      <c r="BA193" s="1098"/>
      <c r="BB193" s="2284"/>
      <c r="BC193" s="2285"/>
      <c r="BD193" s="2285"/>
      <c r="BE193" s="2285"/>
      <c r="BF193" s="2285"/>
      <c r="BG193" s="2285"/>
      <c r="BH193" s="2285"/>
      <c r="BI193" s="2285"/>
      <c r="BJ193" s="2285"/>
      <c r="BK193" s="2286"/>
      <c r="BL193" s="1102" t="s">
        <v>486</v>
      </c>
      <c r="BM193" s="2285" t="s">
        <v>3363</v>
      </c>
      <c r="BN193" s="2285" t="s">
        <v>499</v>
      </c>
      <c r="BO193" s="2286"/>
    </row>
    <row r="194" spans="1:67" s="13" customFormat="1">
      <c r="A194" s="2272">
        <v>187</v>
      </c>
      <c r="B194" s="2289" t="s">
        <v>463</v>
      </c>
      <c r="C194" s="2290" t="s">
        <v>1714</v>
      </c>
      <c r="D194" s="2289" t="s">
        <v>2575</v>
      </c>
      <c r="E194" s="2275"/>
      <c r="F194" s="2276"/>
      <c r="G194" s="2291" t="s">
        <v>2586</v>
      </c>
      <c r="H194" s="2289"/>
      <c r="I194" s="2278"/>
      <c r="J194" s="2289"/>
      <c r="K194" s="2768">
        <v>1</v>
      </c>
      <c r="L194" s="2769">
        <v>0</v>
      </c>
      <c r="M194" s="2769">
        <v>1</v>
      </c>
      <c r="N194" s="3531">
        <v>0</v>
      </c>
      <c r="O194" s="2772">
        <v>0</v>
      </c>
      <c r="P194" s="2773">
        <v>0</v>
      </c>
      <c r="Q194" s="3596">
        <v>0</v>
      </c>
      <c r="R194" s="3572"/>
      <c r="S194" s="244">
        <f t="shared" si="15"/>
        <v>2</v>
      </c>
      <c r="T194" s="244">
        <f t="shared" si="16"/>
        <v>2</v>
      </c>
      <c r="U194" s="992" t="s">
        <v>564</v>
      </c>
      <c r="V194" s="225" t="s">
        <v>304</v>
      </c>
      <c r="W194" s="1825" t="s">
        <v>565</v>
      </c>
      <c r="X194" s="1826"/>
      <c r="Y194" s="1827" t="s">
        <v>567</v>
      </c>
      <c r="Z194" s="225" t="s">
        <v>304</v>
      </c>
      <c r="AA194" s="1833" t="s">
        <v>564</v>
      </c>
      <c r="AB194" s="1832"/>
      <c r="AC194" s="1832" t="s">
        <v>1511</v>
      </c>
      <c r="AD194" s="1832"/>
      <c r="AE194" s="225" t="s">
        <v>304</v>
      </c>
      <c r="AF194" s="3534" t="s">
        <v>122</v>
      </c>
      <c r="AG194" s="130"/>
      <c r="AH194" s="130"/>
      <c r="AI194" s="130"/>
      <c r="AJ194" s="1906" t="s">
        <v>63</v>
      </c>
      <c r="AK194" s="2775" t="str">
        <f t="shared" si="20"/>
        <v>Nej</v>
      </c>
      <c r="AL194" s="225" t="s">
        <v>63</v>
      </c>
      <c r="AM194" s="2778" t="s">
        <v>486</v>
      </c>
      <c r="AN194" s="225" t="s">
        <v>63</v>
      </c>
      <c r="AO194" s="2782" t="str">
        <f>IF(Q194=0,"Nej","")</f>
        <v>Nej</v>
      </c>
      <c r="AP194" s="225" t="s">
        <v>63</v>
      </c>
      <c r="AQ194" s="3454"/>
      <c r="AR194" s="1906" t="s">
        <v>63</v>
      </c>
      <c r="AS194" s="2279"/>
      <c r="AT194" s="2280"/>
      <c r="AU194" s="1097"/>
      <c r="AV194" s="2281"/>
      <c r="AW194" s="1099">
        <v>221527</v>
      </c>
      <c r="AX194" s="2281" t="s">
        <v>2587</v>
      </c>
      <c r="AY194" s="2282" t="s">
        <v>2588</v>
      </c>
      <c r="AZ194" s="2292" t="s">
        <v>1559</v>
      </c>
      <c r="BA194" s="1098" t="s">
        <v>1712</v>
      </c>
      <c r="BB194" s="2284"/>
      <c r="BC194" s="2285"/>
      <c r="BD194" s="2285"/>
      <c r="BE194" s="2285"/>
      <c r="BF194" s="2285"/>
      <c r="BG194" s="2285"/>
      <c r="BH194" s="2285"/>
      <c r="BI194" s="2285"/>
      <c r="BJ194" s="2285"/>
      <c r="BK194" s="2286"/>
      <c r="BL194" s="1102" t="s">
        <v>486</v>
      </c>
      <c r="BM194" s="2285" t="s">
        <v>3363</v>
      </c>
      <c r="BN194" s="2285" t="s">
        <v>499</v>
      </c>
      <c r="BO194" s="2286"/>
    </row>
    <row r="195" spans="1:67" s="13" customFormat="1">
      <c r="A195" s="2272">
        <v>188</v>
      </c>
      <c r="B195" s="2289" t="s">
        <v>463</v>
      </c>
      <c r="C195" s="2290" t="s">
        <v>1714</v>
      </c>
      <c r="D195" s="2289" t="s">
        <v>2589</v>
      </c>
      <c r="E195" s="2275"/>
      <c r="F195" s="2276"/>
      <c r="G195" s="2291" t="s">
        <v>2590</v>
      </c>
      <c r="H195" s="2289"/>
      <c r="I195" s="2278"/>
      <c r="J195" s="2289"/>
      <c r="K195" s="2768">
        <v>2</v>
      </c>
      <c r="L195" s="2769">
        <v>0</v>
      </c>
      <c r="M195" s="2769">
        <v>2</v>
      </c>
      <c r="N195" s="3531">
        <v>0</v>
      </c>
      <c r="O195" s="2772">
        <v>0</v>
      </c>
      <c r="P195" s="2773">
        <v>0</v>
      </c>
      <c r="Q195" s="3596">
        <v>0</v>
      </c>
      <c r="R195" s="3572"/>
      <c r="S195" s="244">
        <f t="shared" si="15"/>
        <v>4</v>
      </c>
      <c r="T195" s="244">
        <f t="shared" si="16"/>
        <v>4</v>
      </c>
      <c r="U195" s="992" t="s">
        <v>2591</v>
      </c>
      <c r="V195" s="225" t="s">
        <v>304</v>
      </c>
      <c r="W195" s="1825" t="s">
        <v>2576</v>
      </c>
      <c r="X195" s="1826" t="s">
        <v>1723</v>
      </c>
      <c r="Y195" s="1827" t="s">
        <v>1718</v>
      </c>
      <c r="Z195" s="225" t="s">
        <v>304</v>
      </c>
      <c r="AA195" s="1833" t="s">
        <v>1556</v>
      </c>
      <c r="AB195" s="1832" t="s">
        <v>1557</v>
      </c>
      <c r="AC195" s="1832" t="s">
        <v>1564</v>
      </c>
      <c r="AD195" s="1832"/>
      <c r="AE195" s="225" t="s">
        <v>304</v>
      </c>
      <c r="AF195" s="3534" t="s">
        <v>122</v>
      </c>
      <c r="AG195" s="130"/>
      <c r="AH195" s="130"/>
      <c r="AI195" s="130"/>
      <c r="AJ195" s="1906" t="s">
        <v>63</v>
      </c>
      <c r="AK195" s="2775" t="str">
        <f t="shared" si="20"/>
        <v>Nej</v>
      </c>
      <c r="AL195" s="225" t="s">
        <v>63</v>
      </c>
      <c r="AM195" s="2778" t="s">
        <v>486</v>
      </c>
      <c r="AN195" s="225" t="s">
        <v>63</v>
      </c>
      <c r="AO195" s="2782" t="str">
        <f>IF(Q195=0,"Nej","")</f>
        <v>Nej</v>
      </c>
      <c r="AP195" s="225" t="s">
        <v>63</v>
      </c>
      <c r="AQ195" s="3454"/>
      <c r="AR195" s="1906" t="s">
        <v>63</v>
      </c>
      <c r="AS195" s="2279"/>
      <c r="AT195" s="2280"/>
      <c r="AU195" s="1097"/>
      <c r="AV195" s="2281"/>
      <c r="AW195" s="1099">
        <v>221527</v>
      </c>
      <c r="AX195" s="2281" t="s">
        <v>2587</v>
      </c>
      <c r="AY195" s="2282" t="s">
        <v>2588</v>
      </c>
      <c r="AZ195" s="2292" t="s">
        <v>1559</v>
      </c>
      <c r="BA195" s="1098" t="s">
        <v>1712</v>
      </c>
      <c r="BB195" s="2284"/>
      <c r="BC195" s="2285"/>
      <c r="BD195" s="2285"/>
      <c r="BE195" s="2285"/>
      <c r="BF195" s="2285"/>
      <c r="BG195" s="2285"/>
      <c r="BH195" s="2285"/>
      <c r="BI195" s="2285"/>
      <c r="BJ195" s="2285"/>
      <c r="BK195" s="2286"/>
      <c r="BL195" s="1102" t="s">
        <v>486</v>
      </c>
      <c r="BM195" s="2285" t="s">
        <v>3363</v>
      </c>
      <c r="BN195" s="2285" t="s">
        <v>499</v>
      </c>
      <c r="BO195" s="2286"/>
    </row>
    <row r="196" spans="1:67" s="13" customFormat="1">
      <c r="A196" s="2272">
        <v>189</v>
      </c>
      <c r="B196" s="2289" t="s">
        <v>463</v>
      </c>
      <c r="C196" s="2290" t="s">
        <v>1714</v>
      </c>
      <c r="D196" s="2293" t="s">
        <v>2579</v>
      </c>
      <c r="E196" s="2275"/>
      <c r="F196" s="2276"/>
      <c r="G196" s="2291" t="s">
        <v>2592</v>
      </c>
      <c r="H196" s="2289"/>
      <c r="I196" s="2278"/>
      <c r="J196" s="2289"/>
      <c r="K196" s="2768">
        <v>4</v>
      </c>
      <c r="L196" s="2769">
        <v>0</v>
      </c>
      <c r="M196" s="2769">
        <v>2</v>
      </c>
      <c r="N196" s="3531">
        <v>0</v>
      </c>
      <c r="O196" s="2772">
        <v>0</v>
      </c>
      <c r="P196" s="2773">
        <v>0</v>
      </c>
      <c r="Q196" s="3596">
        <v>1</v>
      </c>
      <c r="R196" s="3572"/>
      <c r="S196" s="244">
        <f t="shared" si="15"/>
        <v>7</v>
      </c>
      <c r="T196" s="244">
        <f t="shared" si="16"/>
        <v>7</v>
      </c>
      <c r="U196" s="992" t="s">
        <v>2591</v>
      </c>
      <c r="V196" s="225" t="s">
        <v>304</v>
      </c>
      <c r="W196" s="1825" t="s">
        <v>2576</v>
      </c>
      <c r="X196" s="1826" t="s">
        <v>1723</v>
      </c>
      <c r="Y196" s="1827" t="s">
        <v>1718</v>
      </c>
      <c r="Z196" s="225" t="s">
        <v>304</v>
      </c>
      <c r="AA196" s="1833" t="s">
        <v>1556</v>
      </c>
      <c r="AB196" s="1832" t="s">
        <v>1557</v>
      </c>
      <c r="AC196" s="1832" t="s">
        <v>1564</v>
      </c>
      <c r="AD196" s="1832"/>
      <c r="AE196" s="225" t="s">
        <v>304</v>
      </c>
      <c r="AF196" s="3534" t="s">
        <v>122</v>
      </c>
      <c r="AG196" s="130"/>
      <c r="AH196" s="130"/>
      <c r="AI196" s="130"/>
      <c r="AJ196" s="1906" t="s">
        <v>63</v>
      </c>
      <c r="AK196" s="2775" t="str">
        <f t="shared" si="20"/>
        <v>Nej</v>
      </c>
      <c r="AL196" s="225" t="s">
        <v>63</v>
      </c>
      <c r="AM196" s="2778" t="s">
        <v>486</v>
      </c>
      <c r="AN196" s="225" t="s">
        <v>63</v>
      </c>
      <c r="AO196" s="2782" t="s">
        <v>2462</v>
      </c>
      <c r="AP196" s="225" t="s">
        <v>63</v>
      </c>
      <c r="AQ196" s="3454"/>
      <c r="AR196" s="1906" t="s">
        <v>63</v>
      </c>
      <c r="AS196" s="2279"/>
      <c r="AT196" s="2280"/>
      <c r="AU196" s="1097"/>
      <c r="AV196" s="2281"/>
      <c r="AW196" s="1099">
        <v>221527</v>
      </c>
      <c r="AX196" s="2281" t="s">
        <v>2587</v>
      </c>
      <c r="AY196" s="2282" t="s">
        <v>2588</v>
      </c>
      <c r="AZ196" s="2292" t="s">
        <v>1559</v>
      </c>
      <c r="BA196" s="1098" t="s">
        <v>1712</v>
      </c>
      <c r="BB196" s="2284"/>
      <c r="BC196" s="2285"/>
      <c r="BD196" s="2285"/>
      <c r="BE196" s="2285"/>
      <c r="BF196" s="2285"/>
      <c r="BG196" s="2285"/>
      <c r="BH196" s="2285"/>
      <c r="BI196" s="2285"/>
      <c r="BJ196" s="2285"/>
      <c r="BK196" s="2286"/>
      <c r="BL196" s="1102" t="s">
        <v>641</v>
      </c>
      <c r="BM196" s="2285" t="s">
        <v>3363</v>
      </c>
      <c r="BN196" s="2285" t="s">
        <v>499</v>
      </c>
      <c r="BO196" s="2286"/>
    </row>
    <row r="197" spans="1:67" s="13" customFormat="1">
      <c r="A197" s="2272">
        <v>190</v>
      </c>
      <c r="B197" s="2289" t="s">
        <v>463</v>
      </c>
      <c r="C197" s="2290" t="s">
        <v>1714</v>
      </c>
      <c r="D197" s="2289" t="s">
        <v>2575</v>
      </c>
      <c r="E197" s="2275"/>
      <c r="F197" s="2276"/>
      <c r="G197" s="2291" t="s">
        <v>1726</v>
      </c>
      <c r="H197" s="2289"/>
      <c r="I197" s="2278"/>
      <c r="J197" s="2289"/>
      <c r="K197" s="2768">
        <v>1</v>
      </c>
      <c r="L197" s="2769">
        <v>0</v>
      </c>
      <c r="M197" s="2769">
        <v>1</v>
      </c>
      <c r="N197" s="3531">
        <v>0</v>
      </c>
      <c r="O197" s="2772">
        <v>0</v>
      </c>
      <c r="P197" s="2773">
        <v>0</v>
      </c>
      <c r="Q197" s="3596">
        <v>0</v>
      </c>
      <c r="R197" s="3572"/>
      <c r="S197" s="244">
        <f t="shared" si="15"/>
        <v>2</v>
      </c>
      <c r="T197" s="244">
        <f t="shared" si="16"/>
        <v>2</v>
      </c>
      <c r="U197" s="992" t="s">
        <v>564</v>
      </c>
      <c r="V197" s="225" t="s">
        <v>304</v>
      </c>
      <c r="W197" s="1825" t="s">
        <v>565</v>
      </c>
      <c r="X197" s="1826"/>
      <c r="Y197" s="1827" t="s">
        <v>567</v>
      </c>
      <c r="Z197" s="225" t="s">
        <v>304</v>
      </c>
      <c r="AA197" s="1833" t="s">
        <v>564</v>
      </c>
      <c r="AB197" s="1832"/>
      <c r="AC197" s="1832" t="s">
        <v>1511</v>
      </c>
      <c r="AD197" s="1832"/>
      <c r="AE197" s="225" t="s">
        <v>304</v>
      </c>
      <c r="AF197" s="3534" t="s">
        <v>122</v>
      </c>
      <c r="AG197" s="130"/>
      <c r="AH197" s="130"/>
      <c r="AI197" s="130"/>
      <c r="AJ197" s="1906" t="s">
        <v>63</v>
      </c>
      <c r="AK197" s="2775" t="str">
        <f t="shared" si="20"/>
        <v>Nej</v>
      </c>
      <c r="AL197" s="225" t="s">
        <v>63</v>
      </c>
      <c r="AM197" s="2778" t="s">
        <v>486</v>
      </c>
      <c r="AN197" s="225" t="s">
        <v>63</v>
      </c>
      <c r="AO197" s="2782" t="str">
        <f>IF(Q197=0,"Nej","")</f>
        <v>Nej</v>
      </c>
      <c r="AP197" s="225" t="s">
        <v>63</v>
      </c>
      <c r="AQ197" s="3454"/>
      <c r="AR197" s="1906" t="s">
        <v>63</v>
      </c>
      <c r="AS197" s="2279"/>
      <c r="AT197" s="2280"/>
      <c r="AU197" s="1097"/>
      <c r="AV197" s="1099" t="s">
        <v>379</v>
      </c>
      <c r="AW197" s="1099">
        <v>219572</v>
      </c>
      <c r="AX197" s="1099" t="s">
        <v>1724</v>
      </c>
      <c r="AY197" s="1100" t="s">
        <v>1725</v>
      </c>
      <c r="AZ197" s="2292"/>
      <c r="BA197" s="1098"/>
      <c r="BB197" s="1102"/>
      <c r="BC197" s="1103"/>
      <c r="BD197" s="1103"/>
      <c r="BE197" s="1103" t="s">
        <v>59</v>
      </c>
      <c r="BF197" s="1103" t="s">
        <v>59</v>
      </c>
      <c r="BG197" s="1103"/>
      <c r="BH197" s="1103"/>
      <c r="BI197" s="1103"/>
      <c r="BJ197" s="1103" t="s">
        <v>59</v>
      </c>
      <c r="BK197" s="1100"/>
      <c r="BL197" s="1102" t="s">
        <v>486</v>
      </c>
      <c r="BM197" s="1103" t="s">
        <v>2460</v>
      </c>
      <c r="BN197" s="1103" t="s">
        <v>499</v>
      </c>
      <c r="BO197" s="1100"/>
    </row>
    <row r="198" spans="1:67" s="13" customFormat="1">
      <c r="A198" s="2272">
        <v>191</v>
      </c>
      <c r="B198" s="2289" t="s">
        <v>463</v>
      </c>
      <c r="C198" s="2290" t="s">
        <v>1714</v>
      </c>
      <c r="D198" s="2289" t="s">
        <v>2589</v>
      </c>
      <c r="E198" s="2275"/>
      <c r="F198" s="2276"/>
      <c r="G198" s="2291" t="s">
        <v>1722</v>
      </c>
      <c r="H198" s="2289"/>
      <c r="I198" s="2278"/>
      <c r="J198" s="2289"/>
      <c r="K198" s="2768">
        <v>2</v>
      </c>
      <c r="L198" s="2769">
        <v>0</v>
      </c>
      <c r="M198" s="2769">
        <v>2</v>
      </c>
      <c r="N198" s="3531">
        <v>0</v>
      </c>
      <c r="O198" s="2772">
        <v>0</v>
      </c>
      <c r="P198" s="2773">
        <v>0</v>
      </c>
      <c r="Q198" s="3596">
        <v>0</v>
      </c>
      <c r="R198" s="3572"/>
      <c r="S198" s="244">
        <f t="shared" si="15"/>
        <v>4</v>
      </c>
      <c r="T198" s="244">
        <f t="shared" si="16"/>
        <v>4</v>
      </c>
      <c r="U198" s="992" t="s">
        <v>1716</v>
      </c>
      <c r="V198" s="225" t="s">
        <v>304</v>
      </c>
      <c r="W198" s="1825" t="s">
        <v>2576</v>
      </c>
      <c r="X198" s="1826" t="s">
        <v>1723</v>
      </c>
      <c r="Y198" s="1827" t="s">
        <v>567</v>
      </c>
      <c r="Z198" s="225" t="s">
        <v>304</v>
      </c>
      <c r="AA198" s="1833" t="s">
        <v>1556</v>
      </c>
      <c r="AB198" s="1832" t="s">
        <v>1557</v>
      </c>
      <c r="AC198" s="1832" t="s">
        <v>1564</v>
      </c>
      <c r="AD198" s="1832"/>
      <c r="AE198" s="225" t="s">
        <v>304</v>
      </c>
      <c r="AF198" s="3534" t="s">
        <v>122</v>
      </c>
      <c r="AG198" s="130"/>
      <c r="AH198" s="130"/>
      <c r="AI198" s="130"/>
      <c r="AJ198" s="1906" t="s">
        <v>63</v>
      </c>
      <c r="AK198" s="2775" t="str">
        <f t="shared" si="20"/>
        <v>Nej</v>
      </c>
      <c r="AL198" s="225" t="s">
        <v>63</v>
      </c>
      <c r="AM198" s="2778" t="s">
        <v>486</v>
      </c>
      <c r="AN198" s="225" t="s">
        <v>63</v>
      </c>
      <c r="AO198" s="2782" t="str">
        <f>IF(Q198=0,"Nej","")</f>
        <v>Nej</v>
      </c>
      <c r="AP198" s="225" t="s">
        <v>63</v>
      </c>
      <c r="AQ198" s="3454"/>
      <c r="AR198" s="1906" t="s">
        <v>63</v>
      </c>
      <c r="AS198" s="2279"/>
      <c r="AT198" s="2280"/>
      <c r="AU198" s="1097"/>
      <c r="AV198" s="1099" t="s">
        <v>379</v>
      </c>
      <c r="AW198" s="1099">
        <v>219572</v>
      </c>
      <c r="AX198" s="1099" t="s">
        <v>1724</v>
      </c>
      <c r="AY198" s="1100" t="s">
        <v>1725</v>
      </c>
      <c r="AZ198" s="2292"/>
      <c r="BA198" s="1098"/>
      <c r="BB198" s="1102"/>
      <c r="BC198" s="1103"/>
      <c r="BD198" s="1103"/>
      <c r="BE198" s="1103" t="s">
        <v>59</v>
      </c>
      <c r="BF198" s="1103" t="s">
        <v>59</v>
      </c>
      <c r="BG198" s="1103"/>
      <c r="BH198" s="1103"/>
      <c r="BI198" s="1103"/>
      <c r="BJ198" s="1103" t="s">
        <v>59</v>
      </c>
      <c r="BK198" s="1100"/>
      <c r="BL198" s="1102" t="s">
        <v>486</v>
      </c>
      <c r="BM198" s="1103" t="s">
        <v>2460</v>
      </c>
      <c r="BN198" s="1103" t="s">
        <v>499</v>
      </c>
      <c r="BO198" s="1100"/>
    </row>
    <row r="199" spans="1:67" s="13" customFormat="1">
      <c r="A199" s="2272">
        <v>192</v>
      </c>
      <c r="B199" s="2289" t="s">
        <v>463</v>
      </c>
      <c r="C199" s="2290" t="s">
        <v>1714</v>
      </c>
      <c r="D199" s="2293" t="s">
        <v>2579</v>
      </c>
      <c r="E199" s="2275"/>
      <c r="F199" s="2276"/>
      <c r="G199" s="2291" t="s">
        <v>2593</v>
      </c>
      <c r="H199" s="2289"/>
      <c r="I199" s="2278"/>
      <c r="J199" s="2289"/>
      <c r="K199" s="2768">
        <v>4</v>
      </c>
      <c r="L199" s="2769">
        <v>0</v>
      </c>
      <c r="M199" s="2769">
        <v>2</v>
      </c>
      <c r="N199" s="3531">
        <v>0</v>
      </c>
      <c r="O199" s="2772">
        <v>0</v>
      </c>
      <c r="P199" s="2773">
        <v>0</v>
      </c>
      <c r="Q199" s="3596">
        <v>1</v>
      </c>
      <c r="R199" s="3572"/>
      <c r="S199" s="244">
        <f t="shared" si="15"/>
        <v>7</v>
      </c>
      <c r="T199" s="244">
        <f t="shared" si="16"/>
        <v>7</v>
      </c>
      <c r="U199" s="992" t="s">
        <v>1716</v>
      </c>
      <c r="V199" s="225" t="s">
        <v>304</v>
      </c>
      <c r="W199" s="1825" t="s">
        <v>2576</v>
      </c>
      <c r="X199" s="1826" t="s">
        <v>1723</v>
      </c>
      <c r="Y199" s="1827" t="s">
        <v>567</v>
      </c>
      <c r="Z199" s="225" t="s">
        <v>304</v>
      </c>
      <c r="AA199" s="1833" t="s">
        <v>1556</v>
      </c>
      <c r="AB199" s="1832" t="s">
        <v>1557</v>
      </c>
      <c r="AC199" s="1832" t="s">
        <v>1564</v>
      </c>
      <c r="AD199" s="1832"/>
      <c r="AE199" s="225" t="s">
        <v>304</v>
      </c>
      <c r="AF199" s="3534" t="s">
        <v>122</v>
      </c>
      <c r="AG199" s="130"/>
      <c r="AH199" s="130"/>
      <c r="AI199" s="130"/>
      <c r="AJ199" s="1906" t="s">
        <v>63</v>
      </c>
      <c r="AK199" s="2775" t="str">
        <f t="shared" si="20"/>
        <v>Nej</v>
      </c>
      <c r="AL199" s="225" t="s">
        <v>63</v>
      </c>
      <c r="AM199" s="2778" t="s">
        <v>486</v>
      </c>
      <c r="AN199" s="225" t="s">
        <v>63</v>
      </c>
      <c r="AO199" s="2782" t="s">
        <v>2462</v>
      </c>
      <c r="AP199" s="225" t="s">
        <v>63</v>
      </c>
      <c r="AQ199" s="3454"/>
      <c r="AR199" s="1906" t="s">
        <v>63</v>
      </c>
      <c r="AS199" s="2279"/>
      <c r="AT199" s="2280"/>
      <c r="AU199" s="1097"/>
      <c r="AV199" s="1099" t="s">
        <v>379</v>
      </c>
      <c r="AW199" s="1099">
        <v>219572</v>
      </c>
      <c r="AX199" s="1099" t="s">
        <v>1724</v>
      </c>
      <c r="AY199" s="1100" t="s">
        <v>1725</v>
      </c>
      <c r="AZ199" s="2292"/>
      <c r="BA199" s="1098"/>
      <c r="BB199" s="1102"/>
      <c r="BC199" s="1103"/>
      <c r="BD199" s="1103"/>
      <c r="BE199" s="1103" t="s">
        <v>59</v>
      </c>
      <c r="BF199" s="1103" t="s">
        <v>59</v>
      </c>
      <c r="BG199" s="1103"/>
      <c r="BH199" s="1103"/>
      <c r="BI199" s="1103"/>
      <c r="BJ199" s="1103" t="s">
        <v>59</v>
      </c>
      <c r="BK199" s="1100"/>
      <c r="BL199" s="1102" t="s">
        <v>641</v>
      </c>
      <c r="BM199" s="1103" t="s">
        <v>2460</v>
      </c>
      <c r="BN199" s="1103" t="s">
        <v>499</v>
      </c>
      <c r="BO199" s="1100"/>
    </row>
    <row r="200" spans="1:67" s="13" customFormat="1">
      <c r="A200" s="2272">
        <v>193</v>
      </c>
      <c r="B200" s="2289" t="s">
        <v>463</v>
      </c>
      <c r="C200" s="2290" t="s">
        <v>1714</v>
      </c>
      <c r="D200" s="2289" t="s">
        <v>2575</v>
      </c>
      <c r="E200" s="2275"/>
      <c r="F200" s="2276" t="s">
        <v>59</v>
      </c>
      <c r="G200" s="2291" t="s">
        <v>2594</v>
      </c>
      <c r="H200" s="2289"/>
      <c r="I200" s="2278"/>
      <c r="J200" s="2289"/>
      <c r="K200" s="2768">
        <v>1</v>
      </c>
      <c r="L200" s="2769">
        <v>0</v>
      </c>
      <c r="M200" s="2769">
        <v>1</v>
      </c>
      <c r="N200" s="3531">
        <v>0</v>
      </c>
      <c r="O200" s="2772">
        <v>0</v>
      </c>
      <c r="P200" s="2773">
        <v>0</v>
      </c>
      <c r="Q200" s="3596">
        <v>0</v>
      </c>
      <c r="R200" s="3572"/>
      <c r="S200" s="244">
        <f t="shared" si="15"/>
        <v>2</v>
      </c>
      <c r="T200" s="244">
        <f t="shared" si="16"/>
        <v>2</v>
      </c>
      <c r="U200" s="992" t="s">
        <v>564</v>
      </c>
      <c r="V200" s="225" t="s">
        <v>304</v>
      </c>
      <c r="W200" s="1825" t="s">
        <v>565</v>
      </c>
      <c r="X200" s="1826"/>
      <c r="Y200" s="1827" t="s">
        <v>567</v>
      </c>
      <c r="Z200" s="225" t="s">
        <v>304</v>
      </c>
      <c r="AA200" s="1833" t="s">
        <v>564</v>
      </c>
      <c r="AB200" s="1832"/>
      <c r="AC200" s="1832" t="s">
        <v>1511</v>
      </c>
      <c r="AD200" s="1832"/>
      <c r="AE200" s="225" t="s">
        <v>304</v>
      </c>
      <c r="AF200" s="3534" t="s">
        <v>122</v>
      </c>
      <c r="AG200" s="130"/>
      <c r="AH200" s="130"/>
      <c r="AI200" s="130"/>
      <c r="AJ200" s="1906" t="s">
        <v>63</v>
      </c>
      <c r="AK200" s="2775" t="str">
        <f t="shared" si="20"/>
        <v>Nej</v>
      </c>
      <c r="AL200" s="225" t="s">
        <v>63</v>
      </c>
      <c r="AM200" s="2778" t="s">
        <v>486</v>
      </c>
      <c r="AN200" s="225" t="s">
        <v>63</v>
      </c>
      <c r="AO200" s="2782" t="str">
        <f>IF(Q200=0,"Nej","")</f>
        <v>Nej</v>
      </c>
      <c r="AP200" s="225" t="s">
        <v>63</v>
      </c>
      <c r="AQ200" s="3454"/>
      <c r="AR200" s="1906" t="s">
        <v>63</v>
      </c>
      <c r="AS200" s="2279"/>
      <c r="AT200" s="2280"/>
      <c r="AU200" s="1097"/>
      <c r="AV200" s="1099"/>
      <c r="AW200" s="1099">
        <v>220808</v>
      </c>
      <c r="AX200" s="2281" t="s">
        <v>2595</v>
      </c>
      <c r="AY200" s="2282" t="s">
        <v>2596</v>
      </c>
      <c r="AZ200" s="2292" t="s">
        <v>1559</v>
      </c>
      <c r="BA200" s="1098"/>
      <c r="BB200" s="2284"/>
      <c r="BC200" s="2285"/>
      <c r="BD200" s="2285"/>
      <c r="BE200" s="2285"/>
      <c r="BF200" s="2285"/>
      <c r="BG200" s="2285"/>
      <c r="BH200" s="2285"/>
      <c r="BI200" s="2285"/>
      <c r="BJ200" s="2285"/>
      <c r="BK200" s="2286"/>
      <c r="BL200" s="1102" t="s">
        <v>486</v>
      </c>
      <c r="BM200" s="2285" t="s">
        <v>3363</v>
      </c>
      <c r="BN200" s="2285" t="s">
        <v>3314</v>
      </c>
      <c r="BO200" s="2286"/>
    </row>
    <row r="201" spans="1:67" s="13" customFormat="1">
      <c r="A201" s="2272">
        <v>194</v>
      </c>
      <c r="B201" s="2289" t="s">
        <v>463</v>
      </c>
      <c r="C201" s="2290" t="s">
        <v>1714</v>
      </c>
      <c r="D201" s="2289" t="s">
        <v>2575</v>
      </c>
      <c r="E201" s="2275"/>
      <c r="F201" s="2276"/>
      <c r="G201" s="2291" t="s">
        <v>1727</v>
      </c>
      <c r="H201" s="2289"/>
      <c r="I201" s="2278"/>
      <c r="J201" s="2289"/>
      <c r="K201" s="2768">
        <v>1</v>
      </c>
      <c r="L201" s="2769">
        <v>0</v>
      </c>
      <c r="M201" s="2769">
        <v>1</v>
      </c>
      <c r="N201" s="3531">
        <v>0</v>
      </c>
      <c r="O201" s="2772">
        <v>0</v>
      </c>
      <c r="P201" s="2773">
        <v>0</v>
      </c>
      <c r="Q201" s="3596">
        <v>0</v>
      </c>
      <c r="R201" s="3572"/>
      <c r="S201" s="244">
        <f t="shared" si="15"/>
        <v>2</v>
      </c>
      <c r="T201" s="244">
        <f t="shared" si="16"/>
        <v>2</v>
      </c>
      <c r="U201" s="992" t="s">
        <v>564</v>
      </c>
      <c r="V201" s="225" t="s">
        <v>304</v>
      </c>
      <c r="W201" s="1825" t="s">
        <v>565</v>
      </c>
      <c r="X201" s="1826"/>
      <c r="Y201" s="1827" t="s">
        <v>567</v>
      </c>
      <c r="Z201" s="225" t="s">
        <v>304</v>
      </c>
      <c r="AA201" s="1833" t="s">
        <v>564</v>
      </c>
      <c r="AB201" s="1832"/>
      <c r="AC201" s="1832" t="s">
        <v>1511</v>
      </c>
      <c r="AD201" s="1832"/>
      <c r="AE201" s="225" t="s">
        <v>304</v>
      </c>
      <c r="AF201" s="3534" t="s">
        <v>122</v>
      </c>
      <c r="AG201" s="130"/>
      <c r="AH201" s="130"/>
      <c r="AI201" s="130"/>
      <c r="AJ201" s="1906" t="s">
        <v>63</v>
      </c>
      <c r="AK201" s="2775" t="s">
        <v>486</v>
      </c>
      <c r="AL201" s="225" t="s">
        <v>63</v>
      </c>
      <c r="AM201" s="2778" t="s">
        <v>486</v>
      </c>
      <c r="AN201" s="225" t="s">
        <v>63</v>
      </c>
      <c r="AO201" s="2782" t="str">
        <f>IF(Q201=0,"Nej","")</f>
        <v>Nej</v>
      </c>
      <c r="AP201" s="225" t="s">
        <v>63</v>
      </c>
      <c r="AQ201" s="3454"/>
      <c r="AR201" s="1906" t="s">
        <v>63</v>
      </c>
      <c r="AS201" s="2279"/>
      <c r="AT201" s="2280"/>
      <c r="AU201" s="1097"/>
      <c r="AV201" s="2281"/>
      <c r="AW201" s="1099">
        <v>222888</v>
      </c>
      <c r="AX201" s="2281" t="s">
        <v>1728</v>
      </c>
      <c r="AY201" s="2282" t="s">
        <v>1729</v>
      </c>
      <c r="AZ201" s="2292" t="s">
        <v>1559</v>
      </c>
      <c r="BA201" s="1098" t="s">
        <v>1642</v>
      </c>
      <c r="BB201" s="2284"/>
      <c r="BC201" s="2285"/>
      <c r="BD201" s="2285"/>
      <c r="BE201" s="2285"/>
      <c r="BF201" s="2285"/>
      <c r="BG201" s="2285"/>
      <c r="BH201" s="2285"/>
      <c r="BI201" s="2285"/>
      <c r="BJ201" s="2285"/>
      <c r="BK201" s="2286"/>
      <c r="BL201" s="1102" t="s">
        <v>486</v>
      </c>
      <c r="BM201" s="2285" t="s">
        <v>3363</v>
      </c>
      <c r="BN201" s="2285" t="s">
        <v>3314</v>
      </c>
      <c r="BO201" s="2286"/>
    </row>
    <row r="202" spans="1:67" s="13" customFormat="1">
      <c r="A202" s="2272">
        <v>195</v>
      </c>
      <c r="B202" s="2289" t="s">
        <v>463</v>
      </c>
      <c r="C202" s="2290" t="s">
        <v>1714</v>
      </c>
      <c r="D202" s="2289" t="s">
        <v>2575</v>
      </c>
      <c r="E202" s="2275"/>
      <c r="F202" s="2276"/>
      <c r="G202" s="2291" t="s">
        <v>2597</v>
      </c>
      <c r="H202" s="2289"/>
      <c r="I202" s="2278"/>
      <c r="J202" s="2289"/>
      <c r="K202" s="2768">
        <v>1</v>
      </c>
      <c r="L202" s="2769">
        <v>0</v>
      </c>
      <c r="M202" s="2769">
        <v>1</v>
      </c>
      <c r="N202" s="3531">
        <v>0</v>
      </c>
      <c r="O202" s="2772">
        <v>0</v>
      </c>
      <c r="P202" s="2773">
        <v>0</v>
      </c>
      <c r="Q202" s="3596">
        <v>0</v>
      </c>
      <c r="R202" s="3572"/>
      <c r="S202" s="244">
        <f t="shared" si="15"/>
        <v>2</v>
      </c>
      <c r="T202" s="244">
        <f t="shared" si="16"/>
        <v>2</v>
      </c>
      <c r="U202" s="992" t="s">
        <v>564</v>
      </c>
      <c r="V202" s="225" t="s">
        <v>304</v>
      </c>
      <c r="W202" s="1825" t="s">
        <v>565</v>
      </c>
      <c r="X202" s="1826"/>
      <c r="Y202" s="1827" t="s">
        <v>567</v>
      </c>
      <c r="Z202" s="225" t="s">
        <v>304</v>
      </c>
      <c r="AA202" s="1833" t="s">
        <v>564</v>
      </c>
      <c r="AB202" s="1832"/>
      <c r="AC202" s="1832" t="s">
        <v>1511</v>
      </c>
      <c r="AD202" s="1832"/>
      <c r="AE202" s="225" t="s">
        <v>304</v>
      </c>
      <c r="AF202" s="3534" t="s">
        <v>122</v>
      </c>
      <c r="AG202" s="130"/>
      <c r="AH202" s="130"/>
      <c r="AI202" s="130"/>
      <c r="AJ202" s="1906" t="s">
        <v>63</v>
      </c>
      <c r="AK202" s="2775" t="str">
        <f t="shared" ref="AK202:AK254" si="21">IF(O202=0,"Nej","")</f>
        <v>Nej</v>
      </c>
      <c r="AL202" s="225" t="s">
        <v>63</v>
      </c>
      <c r="AM202" s="2778" t="s">
        <v>486</v>
      </c>
      <c r="AN202" s="225" t="s">
        <v>63</v>
      </c>
      <c r="AO202" s="2782" t="str">
        <f>IF(Q202=0,"Nej","")</f>
        <v>Nej</v>
      </c>
      <c r="AP202" s="225" t="s">
        <v>63</v>
      </c>
      <c r="AQ202" s="3454"/>
      <c r="AR202" s="1906" t="s">
        <v>63</v>
      </c>
      <c r="AS202" s="2279"/>
      <c r="AT202" s="2280"/>
      <c r="AU202" s="1097"/>
      <c r="AV202" s="2281"/>
      <c r="AW202" s="1099">
        <v>222918</v>
      </c>
      <c r="AX202" s="2281" t="s">
        <v>2598</v>
      </c>
      <c r="AY202" s="2282" t="s">
        <v>2599</v>
      </c>
      <c r="AZ202" s="2292" t="s">
        <v>1559</v>
      </c>
      <c r="BA202" s="1098" t="s">
        <v>1642</v>
      </c>
      <c r="BB202" s="2284"/>
      <c r="BC202" s="2285"/>
      <c r="BD202" s="2285"/>
      <c r="BE202" s="2285"/>
      <c r="BF202" s="2285"/>
      <c r="BG202" s="2285"/>
      <c r="BH202" s="2285"/>
      <c r="BI202" s="2285"/>
      <c r="BJ202" s="2285"/>
      <c r="BK202" s="2286"/>
      <c r="BL202" s="1102" t="s">
        <v>486</v>
      </c>
      <c r="BM202" s="2285" t="s">
        <v>3363</v>
      </c>
      <c r="BN202" s="2285" t="s">
        <v>3314</v>
      </c>
      <c r="BO202" s="2286"/>
    </row>
    <row r="203" spans="1:67" s="13" customFormat="1">
      <c r="A203" s="2272">
        <v>196</v>
      </c>
      <c r="B203" s="2289" t="s">
        <v>463</v>
      </c>
      <c r="C203" s="2290" t="s">
        <v>1714</v>
      </c>
      <c r="D203" s="2289" t="s">
        <v>2575</v>
      </c>
      <c r="E203" s="2275"/>
      <c r="F203" s="2276"/>
      <c r="G203" s="2291" t="s">
        <v>1730</v>
      </c>
      <c r="H203" s="2289"/>
      <c r="I203" s="2278"/>
      <c r="J203" s="2289"/>
      <c r="K203" s="2768">
        <v>1</v>
      </c>
      <c r="L203" s="2769">
        <v>0</v>
      </c>
      <c r="M203" s="2769">
        <v>1</v>
      </c>
      <c r="N203" s="3531">
        <v>0</v>
      </c>
      <c r="O203" s="2772">
        <v>0</v>
      </c>
      <c r="P203" s="2773">
        <v>0</v>
      </c>
      <c r="Q203" s="3596">
        <v>0</v>
      </c>
      <c r="R203" s="3572"/>
      <c r="S203" s="244">
        <f t="shared" si="15"/>
        <v>2</v>
      </c>
      <c r="T203" s="244">
        <f t="shared" si="16"/>
        <v>2</v>
      </c>
      <c r="U203" s="992" t="s">
        <v>564</v>
      </c>
      <c r="V203" s="225" t="s">
        <v>304</v>
      </c>
      <c r="W203" s="1825" t="s">
        <v>565</v>
      </c>
      <c r="X203" s="1826"/>
      <c r="Y203" s="1827" t="s">
        <v>567</v>
      </c>
      <c r="Z203" s="225" t="s">
        <v>304</v>
      </c>
      <c r="AA203" s="1833" t="s">
        <v>564</v>
      </c>
      <c r="AB203" s="1832"/>
      <c r="AC203" s="1832" t="s">
        <v>1511</v>
      </c>
      <c r="AD203" s="1832"/>
      <c r="AE203" s="225" t="s">
        <v>304</v>
      </c>
      <c r="AF203" s="3534" t="s">
        <v>122</v>
      </c>
      <c r="AG203" s="130"/>
      <c r="AH203" s="130"/>
      <c r="AI203" s="130"/>
      <c r="AJ203" s="1906" t="s">
        <v>63</v>
      </c>
      <c r="AK203" s="2775" t="str">
        <f t="shared" si="21"/>
        <v>Nej</v>
      </c>
      <c r="AL203" s="225" t="s">
        <v>63</v>
      </c>
      <c r="AM203" s="2778" t="s">
        <v>486</v>
      </c>
      <c r="AN203" s="225" t="s">
        <v>63</v>
      </c>
      <c r="AO203" s="2782" t="str">
        <f>IF(Q203=0,"Nej","")</f>
        <v>Nej</v>
      </c>
      <c r="AP203" s="225" t="s">
        <v>63</v>
      </c>
      <c r="AQ203" s="3454"/>
      <c r="AR203" s="1906" t="s">
        <v>63</v>
      </c>
      <c r="AS203" s="2279"/>
      <c r="AT203" s="2280"/>
      <c r="AU203" s="1097"/>
      <c r="AV203" s="1099" t="s">
        <v>379</v>
      </c>
      <c r="AW203" s="1099">
        <v>220603</v>
      </c>
      <c r="AX203" s="1099" t="s">
        <v>1731</v>
      </c>
      <c r="AY203" s="1100" t="s">
        <v>1732</v>
      </c>
      <c r="AZ203" s="2292" t="s">
        <v>1559</v>
      </c>
      <c r="BA203" s="1098"/>
      <c r="BB203" s="1102"/>
      <c r="BC203" s="1103"/>
      <c r="BD203" s="1103"/>
      <c r="BE203" s="1103" t="s">
        <v>59</v>
      </c>
      <c r="BF203" s="1103"/>
      <c r="BG203" s="1103"/>
      <c r="BH203" s="1103"/>
      <c r="BI203" s="1103"/>
      <c r="BJ203" s="1103"/>
      <c r="BK203" s="1100"/>
      <c r="BL203" s="1102" t="s">
        <v>486</v>
      </c>
      <c r="BM203" s="1103" t="s">
        <v>3363</v>
      </c>
      <c r="BN203" s="1103" t="s">
        <v>3456</v>
      </c>
      <c r="BO203" s="1100"/>
    </row>
    <row r="204" spans="1:67" s="13" customFormat="1" ht="12.75" customHeight="1">
      <c r="A204" s="2294">
        <v>197</v>
      </c>
      <c r="B204" s="2295" t="s">
        <v>463</v>
      </c>
      <c r="C204" s="2296" t="s">
        <v>1714</v>
      </c>
      <c r="D204" s="2295" t="s">
        <v>2589</v>
      </c>
      <c r="E204" s="2297"/>
      <c r="F204" s="2298" t="s">
        <v>59</v>
      </c>
      <c r="G204" s="2299" t="s">
        <v>2600</v>
      </c>
      <c r="H204" s="2295"/>
      <c r="I204" s="2300"/>
      <c r="J204" s="2295"/>
      <c r="K204" s="2754">
        <v>2</v>
      </c>
      <c r="L204" s="2755">
        <v>0</v>
      </c>
      <c r="M204" s="2755">
        <v>2</v>
      </c>
      <c r="N204" s="3527">
        <v>0</v>
      </c>
      <c r="O204" s="2763">
        <v>0</v>
      </c>
      <c r="P204" s="2764">
        <v>0</v>
      </c>
      <c r="Q204" s="3587">
        <v>1</v>
      </c>
      <c r="R204" s="3580"/>
      <c r="S204" s="494">
        <f t="shared" si="15"/>
        <v>5</v>
      </c>
      <c r="T204" s="494">
        <f t="shared" si="16"/>
        <v>5</v>
      </c>
      <c r="U204" s="1821" t="s">
        <v>2591</v>
      </c>
      <c r="V204" s="798" t="s">
        <v>304</v>
      </c>
      <c r="W204" s="1828" t="s">
        <v>2576</v>
      </c>
      <c r="X204" s="1829" t="s">
        <v>1723</v>
      </c>
      <c r="Y204" s="2756" t="s">
        <v>1718</v>
      </c>
      <c r="Z204" s="798" t="s">
        <v>304</v>
      </c>
      <c r="AA204" s="1834" t="s">
        <v>1556</v>
      </c>
      <c r="AB204" s="1835" t="s">
        <v>1557</v>
      </c>
      <c r="AC204" s="1835" t="s">
        <v>1564</v>
      </c>
      <c r="AD204" s="1835"/>
      <c r="AE204" s="798" t="s">
        <v>304</v>
      </c>
      <c r="AF204" s="3529" t="s">
        <v>122</v>
      </c>
      <c r="AG204" s="2760"/>
      <c r="AH204" s="2760"/>
      <c r="AI204" s="2760"/>
      <c r="AJ204" s="1955" t="s">
        <v>63</v>
      </c>
      <c r="AK204" s="2765" t="str">
        <f t="shared" si="21"/>
        <v>Nej</v>
      </c>
      <c r="AL204" s="798" t="s">
        <v>63</v>
      </c>
      <c r="AM204" s="2779" t="s">
        <v>486</v>
      </c>
      <c r="AN204" s="798" t="s">
        <v>63</v>
      </c>
      <c r="AO204" s="2783" t="s">
        <v>2462</v>
      </c>
      <c r="AP204" s="798" t="s">
        <v>63</v>
      </c>
      <c r="AQ204" s="3456"/>
      <c r="AR204" s="1955" t="s">
        <v>63</v>
      </c>
      <c r="AS204" s="2301"/>
      <c r="AT204" s="2302"/>
      <c r="AU204" s="1117"/>
      <c r="AV204" s="1109" t="s">
        <v>379</v>
      </c>
      <c r="AW204" s="1109">
        <v>220603</v>
      </c>
      <c r="AX204" s="1109" t="s">
        <v>1731</v>
      </c>
      <c r="AY204" s="1119" t="s">
        <v>1732</v>
      </c>
      <c r="AZ204" s="2303" t="s">
        <v>1559</v>
      </c>
      <c r="BA204" s="1118"/>
      <c r="BB204" s="1122"/>
      <c r="BC204" s="1110"/>
      <c r="BD204" s="1110"/>
      <c r="BE204" s="1110" t="s">
        <v>59</v>
      </c>
      <c r="BF204" s="1110"/>
      <c r="BG204" s="1110"/>
      <c r="BH204" s="1110"/>
      <c r="BI204" s="1110"/>
      <c r="BJ204" s="1110"/>
      <c r="BK204" s="1119"/>
      <c r="BL204" s="1122" t="s">
        <v>486</v>
      </c>
      <c r="BM204" s="1110" t="s">
        <v>3363</v>
      </c>
      <c r="BN204" s="1110" t="s">
        <v>3456</v>
      </c>
      <c r="BO204" s="1119"/>
    </row>
    <row r="205" spans="1:67" s="48" customFormat="1" ht="12" customHeight="1">
      <c r="A205" s="2304">
        <v>198</v>
      </c>
      <c r="B205" s="2305" t="s">
        <v>463</v>
      </c>
      <c r="C205" s="2306" t="s">
        <v>1733</v>
      </c>
      <c r="D205" s="1133" t="s">
        <v>2601</v>
      </c>
      <c r="E205" s="2307" t="s">
        <v>59</v>
      </c>
      <c r="F205" s="2308" t="s">
        <v>59</v>
      </c>
      <c r="G205" s="2309" t="s">
        <v>1735</v>
      </c>
      <c r="H205" s="2305"/>
      <c r="I205" s="1135"/>
      <c r="J205" s="2305"/>
      <c r="K205" s="934">
        <v>8</v>
      </c>
      <c r="L205" s="456">
        <v>4</v>
      </c>
      <c r="M205" s="457">
        <v>4</v>
      </c>
      <c r="N205" s="1848">
        <v>2</v>
      </c>
      <c r="O205" s="458">
        <v>0</v>
      </c>
      <c r="P205" s="459">
        <v>0</v>
      </c>
      <c r="Q205" s="3562">
        <v>1</v>
      </c>
      <c r="R205" s="3565"/>
      <c r="S205" s="764">
        <f t="shared" si="15"/>
        <v>17</v>
      </c>
      <c r="T205" s="764">
        <f t="shared" si="16"/>
        <v>19</v>
      </c>
      <c r="U205" s="1078" t="s">
        <v>1736</v>
      </c>
      <c r="V205" s="143" t="s">
        <v>304</v>
      </c>
      <c r="W205" s="208" t="s">
        <v>1555</v>
      </c>
      <c r="X205" s="208" t="s">
        <v>1486</v>
      </c>
      <c r="Y205" s="208" t="s">
        <v>3484</v>
      </c>
      <c r="Z205" s="143" t="s">
        <v>304</v>
      </c>
      <c r="AA205" s="208" t="s">
        <v>1737</v>
      </c>
      <c r="AB205" s="208" t="s">
        <v>1738</v>
      </c>
      <c r="AC205" s="208" t="s">
        <v>1739</v>
      </c>
      <c r="AD205" s="208"/>
      <c r="AE205" s="143" t="s">
        <v>304</v>
      </c>
      <c r="AF205" s="1889" t="s">
        <v>569</v>
      </c>
      <c r="AG205" s="1890" t="s">
        <v>1505</v>
      </c>
      <c r="AH205" s="1890"/>
      <c r="AI205" s="1890" t="s">
        <v>1740</v>
      </c>
      <c r="AJ205" s="1891" t="s">
        <v>63</v>
      </c>
      <c r="AK205" s="467" t="str">
        <f t="shared" si="21"/>
        <v>Nej</v>
      </c>
      <c r="AL205" s="143" t="s">
        <v>63</v>
      </c>
      <c r="AM205" s="147" t="str">
        <f t="shared" ref="AM205:AM240" si="22">IF(P205=0,"Nej","")</f>
        <v>Nej</v>
      </c>
      <c r="AN205" s="143" t="s">
        <v>63</v>
      </c>
      <c r="AO205" s="167" t="s">
        <v>1491</v>
      </c>
      <c r="AP205" s="143" t="s">
        <v>63</v>
      </c>
      <c r="AQ205" s="3457"/>
      <c r="AR205" s="1891" t="s">
        <v>63</v>
      </c>
      <c r="AS205" s="1137"/>
      <c r="AT205" s="1138"/>
      <c r="AU205" s="1127"/>
      <c r="AV205" s="1139"/>
      <c r="AW205" s="1139">
        <v>4000127</v>
      </c>
      <c r="AX205" s="1139" t="s">
        <v>1741</v>
      </c>
      <c r="AY205" s="1140" t="s">
        <v>1742</v>
      </c>
      <c r="AZ205" s="2310" t="s">
        <v>1559</v>
      </c>
      <c r="BA205" s="1138" t="s">
        <v>1748</v>
      </c>
      <c r="BB205" s="1141"/>
      <c r="BC205" s="1142"/>
      <c r="BD205" s="1142"/>
      <c r="BE205" s="1142"/>
      <c r="BF205" s="1142"/>
      <c r="BG205" s="1142"/>
      <c r="BH205" s="1142"/>
      <c r="BI205" s="1142"/>
      <c r="BJ205" s="1142"/>
      <c r="BK205" s="1140"/>
      <c r="BL205" s="1141" t="s">
        <v>641</v>
      </c>
      <c r="BM205" s="1142" t="s">
        <v>2460</v>
      </c>
      <c r="BN205" s="1142" t="s">
        <v>3314</v>
      </c>
      <c r="BO205" s="1140"/>
    </row>
    <row r="206" spans="1:67" s="48" customFormat="1" ht="12" customHeight="1">
      <c r="A206" s="2311">
        <v>199</v>
      </c>
      <c r="B206" s="2312" t="s">
        <v>463</v>
      </c>
      <c r="C206" s="2313" t="s">
        <v>1733</v>
      </c>
      <c r="D206" s="1150" t="s">
        <v>1743</v>
      </c>
      <c r="E206" s="2314" t="s">
        <v>59</v>
      </c>
      <c r="F206" s="2315" t="s">
        <v>59</v>
      </c>
      <c r="G206" s="2316" t="s">
        <v>1744</v>
      </c>
      <c r="H206" s="2312"/>
      <c r="I206" s="1152"/>
      <c r="J206" s="2312"/>
      <c r="K206" s="777">
        <v>4</v>
      </c>
      <c r="L206" s="220">
        <v>2</v>
      </c>
      <c r="M206" s="221">
        <v>2</v>
      </c>
      <c r="N206" s="1844">
        <v>2</v>
      </c>
      <c r="O206" s="222">
        <v>0</v>
      </c>
      <c r="P206" s="223">
        <v>0</v>
      </c>
      <c r="Q206" s="3546">
        <v>1</v>
      </c>
      <c r="R206" s="3566"/>
      <c r="S206" s="224">
        <f t="shared" si="15"/>
        <v>9</v>
      </c>
      <c r="T206" s="224">
        <f t="shared" si="16"/>
        <v>11</v>
      </c>
      <c r="U206" s="1044" t="s">
        <v>1736</v>
      </c>
      <c r="V206" s="225" t="s">
        <v>304</v>
      </c>
      <c r="W206" s="226" t="s">
        <v>1555</v>
      </c>
      <c r="X206" s="226" t="s">
        <v>1486</v>
      </c>
      <c r="Y206" s="226" t="s">
        <v>3490</v>
      </c>
      <c r="Z206" s="225" t="s">
        <v>304</v>
      </c>
      <c r="AA206" s="226" t="s">
        <v>1737</v>
      </c>
      <c r="AB206" s="226" t="s">
        <v>1738</v>
      </c>
      <c r="AC206" s="226" t="s">
        <v>1739</v>
      </c>
      <c r="AD206" s="226"/>
      <c r="AE206" s="225" t="s">
        <v>304</v>
      </c>
      <c r="AF206" s="1904" t="s">
        <v>569</v>
      </c>
      <c r="AG206" s="1905" t="s">
        <v>1505</v>
      </c>
      <c r="AH206" s="1905"/>
      <c r="AI206" s="1905" t="s">
        <v>1740</v>
      </c>
      <c r="AJ206" s="1906" t="s">
        <v>63</v>
      </c>
      <c r="AK206" s="229" t="str">
        <f t="shared" si="21"/>
        <v>Nej</v>
      </c>
      <c r="AL206" s="225" t="s">
        <v>63</v>
      </c>
      <c r="AM206" s="15" t="str">
        <f t="shared" si="22"/>
        <v>Nej</v>
      </c>
      <c r="AN206" s="225" t="s">
        <v>63</v>
      </c>
      <c r="AO206" s="34" t="s">
        <v>1491</v>
      </c>
      <c r="AP206" s="225" t="s">
        <v>63</v>
      </c>
      <c r="AQ206" s="3458"/>
      <c r="AR206" s="1906" t="s">
        <v>63</v>
      </c>
      <c r="AS206" s="1154"/>
      <c r="AT206" s="1155"/>
      <c r="AU206" s="1144"/>
      <c r="AV206" s="1156"/>
      <c r="AW206" s="1156">
        <v>4000127</v>
      </c>
      <c r="AX206" s="1156" t="s">
        <v>1741</v>
      </c>
      <c r="AY206" s="1157" t="s">
        <v>1742</v>
      </c>
      <c r="AZ206" s="2317" t="s">
        <v>1559</v>
      </c>
      <c r="BA206" s="1155" t="s">
        <v>1748</v>
      </c>
      <c r="BB206" s="1158"/>
      <c r="BC206" s="1159"/>
      <c r="BD206" s="1159"/>
      <c r="BE206" s="1159"/>
      <c r="BF206" s="1159"/>
      <c r="BG206" s="1159"/>
      <c r="BH206" s="1159"/>
      <c r="BI206" s="1159"/>
      <c r="BJ206" s="1159"/>
      <c r="BK206" s="1157"/>
      <c r="BL206" s="1158" t="s">
        <v>641</v>
      </c>
      <c r="BM206" s="1159" t="s">
        <v>2460</v>
      </c>
      <c r="BN206" s="1159" t="s">
        <v>3314</v>
      </c>
      <c r="BO206" s="1157"/>
    </row>
    <row r="207" spans="1:67" s="48" customFormat="1" ht="12" customHeight="1">
      <c r="A207" s="2311">
        <v>200</v>
      </c>
      <c r="B207" s="2312" t="s">
        <v>463</v>
      </c>
      <c r="C207" s="2313" t="s">
        <v>1733</v>
      </c>
      <c r="D207" s="1150" t="s">
        <v>1745</v>
      </c>
      <c r="E207" s="2314" t="s">
        <v>59</v>
      </c>
      <c r="F207" s="2315" t="s">
        <v>59</v>
      </c>
      <c r="G207" s="2316" t="s">
        <v>1746</v>
      </c>
      <c r="H207" s="2312"/>
      <c r="I207" s="1152"/>
      <c r="J207" s="2312"/>
      <c r="K207" s="774">
        <v>1</v>
      </c>
      <c r="L207" s="220">
        <v>0</v>
      </c>
      <c r="M207" s="221">
        <v>1</v>
      </c>
      <c r="N207" s="1844">
        <v>0</v>
      </c>
      <c r="O207" s="222">
        <v>0</v>
      </c>
      <c r="P207" s="223">
        <v>0</v>
      </c>
      <c r="Q207" s="3546">
        <v>0</v>
      </c>
      <c r="R207" s="3566"/>
      <c r="S207" s="224">
        <f t="shared" si="15"/>
        <v>2</v>
      </c>
      <c r="T207" s="224">
        <f t="shared" si="16"/>
        <v>2</v>
      </c>
      <c r="U207" s="1044" t="s">
        <v>564</v>
      </c>
      <c r="V207" s="225" t="s">
        <v>304</v>
      </c>
      <c r="W207" s="226" t="s">
        <v>565</v>
      </c>
      <c r="X207" s="226"/>
      <c r="Y207" s="226" t="s">
        <v>567</v>
      </c>
      <c r="Z207" s="225" t="s">
        <v>304</v>
      </c>
      <c r="AA207" s="226" t="s">
        <v>564</v>
      </c>
      <c r="AB207" s="226"/>
      <c r="AC207" s="226" t="s">
        <v>1511</v>
      </c>
      <c r="AD207" s="226"/>
      <c r="AE207" s="225" t="s">
        <v>304</v>
      </c>
      <c r="AF207" s="1904" t="s">
        <v>569</v>
      </c>
      <c r="AG207" s="1905"/>
      <c r="AH207" s="1905"/>
      <c r="AI207" s="1905"/>
      <c r="AJ207" s="1906" t="s">
        <v>63</v>
      </c>
      <c r="AK207" s="229" t="str">
        <f t="shared" si="21"/>
        <v>Nej</v>
      </c>
      <c r="AL207" s="225" t="s">
        <v>63</v>
      </c>
      <c r="AM207" s="15" t="str">
        <f t="shared" si="22"/>
        <v>Nej</v>
      </c>
      <c r="AN207" s="225" t="s">
        <v>63</v>
      </c>
      <c r="AO207" s="34" t="str">
        <f>IF(Q207=0,"Nej","")</f>
        <v>Nej</v>
      </c>
      <c r="AP207" s="225" t="s">
        <v>63</v>
      </c>
      <c r="AQ207" s="3458"/>
      <c r="AR207" s="1906" t="s">
        <v>63</v>
      </c>
      <c r="AS207" s="1154"/>
      <c r="AT207" s="1155"/>
      <c r="AU207" s="1144"/>
      <c r="AV207" s="1156"/>
      <c r="AW207" s="1156">
        <v>4000127</v>
      </c>
      <c r="AX207" s="1156" t="s">
        <v>1741</v>
      </c>
      <c r="AY207" s="1157" t="s">
        <v>1742</v>
      </c>
      <c r="AZ207" s="2317" t="s">
        <v>1559</v>
      </c>
      <c r="BA207" s="1155" t="s">
        <v>1748</v>
      </c>
      <c r="BB207" s="1158"/>
      <c r="BC207" s="1159"/>
      <c r="BD207" s="1159"/>
      <c r="BE207" s="1159"/>
      <c r="BF207" s="1159"/>
      <c r="BG207" s="1159"/>
      <c r="BH207" s="1159"/>
      <c r="BI207" s="1159"/>
      <c r="BJ207" s="1159"/>
      <c r="BK207" s="1157"/>
      <c r="BL207" s="1158" t="s">
        <v>486</v>
      </c>
      <c r="BM207" s="1159" t="s">
        <v>2460</v>
      </c>
      <c r="BN207" s="1159" t="s">
        <v>3314</v>
      </c>
      <c r="BO207" s="1157"/>
    </row>
    <row r="208" spans="1:67" s="48" customFormat="1" ht="12" customHeight="1">
      <c r="A208" s="2311">
        <v>201</v>
      </c>
      <c r="B208" s="2312" t="s">
        <v>463</v>
      </c>
      <c r="C208" s="2313" t="s">
        <v>1733</v>
      </c>
      <c r="D208" s="1150" t="s">
        <v>2601</v>
      </c>
      <c r="E208" s="2314" t="s">
        <v>59</v>
      </c>
      <c r="F208" s="2315" t="s">
        <v>59</v>
      </c>
      <c r="G208" s="2316" t="s">
        <v>1747</v>
      </c>
      <c r="H208" s="2312"/>
      <c r="I208" s="1152"/>
      <c r="J208" s="2312"/>
      <c r="K208" s="777">
        <v>4</v>
      </c>
      <c r="L208" s="220">
        <v>2</v>
      </c>
      <c r="M208" s="221">
        <v>2</v>
      </c>
      <c r="N208" s="1844">
        <v>2</v>
      </c>
      <c r="O208" s="222">
        <v>0</v>
      </c>
      <c r="P208" s="223">
        <v>0</v>
      </c>
      <c r="Q208" s="3546">
        <v>1</v>
      </c>
      <c r="R208" s="3566"/>
      <c r="S208" s="224">
        <f t="shared" si="15"/>
        <v>9</v>
      </c>
      <c r="T208" s="224">
        <f t="shared" si="16"/>
        <v>11</v>
      </c>
      <c r="U208" s="1044" t="s">
        <v>1736</v>
      </c>
      <c r="V208" s="225" t="s">
        <v>304</v>
      </c>
      <c r="W208" s="226" t="s">
        <v>1555</v>
      </c>
      <c r="X208" s="226" t="s">
        <v>1486</v>
      </c>
      <c r="Y208" s="208" t="s">
        <v>3484</v>
      </c>
      <c r="Z208" s="225" t="s">
        <v>304</v>
      </c>
      <c r="AA208" s="226" t="s">
        <v>1737</v>
      </c>
      <c r="AB208" s="226" t="s">
        <v>1738</v>
      </c>
      <c r="AC208" s="226" t="s">
        <v>1739</v>
      </c>
      <c r="AD208" s="226"/>
      <c r="AE208" s="225" t="s">
        <v>304</v>
      </c>
      <c r="AF208" s="1904" t="s">
        <v>569</v>
      </c>
      <c r="AG208" s="1905" t="s">
        <v>1505</v>
      </c>
      <c r="AH208" s="1905"/>
      <c r="AI208" s="1905" t="s">
        <v>1740</v>
      </c>
      <c r="AJ208" s="1906" t="s">
        <v>63</v>
      </c>
      <c r="AK208" s="229" t="str">
        <f t="shared" si="21"/>
        <v>Nej</v>
      </c>
      <c r="AL208" s="225" t="s">
        <v>63</v>
      </c>
      <c r="AM208" s="15" t="str">
        <f t="shared" si="22"/>
        <v>Nej</v>
      </c>
      <c r="AN208" s="225" t="s">
        <v>63</v>
      </c>
      <c r="AO208" s="34" t="s">
        <v>1491</v>
      </c>
      <c r="AP208" s="225" t="s">
        <v>63</v>
      </c>
      <c r="AQ208" s="3458"/>
      <c r="AR208" s="1906" t="s">
        <v>63</v>
      </c>
      <c r="AS208" s="1154"/>
      <c r="AT208" s="1155"/>
      <c r="AU208" s="1144"/>
      <c r="AV208" s="1156"/>
      <c r="AW208" s="1156">
        <v>2002558</v>
      </c>
      <c r="AX208" s="1156" t="s">
        <v>1749</v>
      </c>
      <c r="AY208" s="1157" t="s">
        <v>1742</v>
      </c>
      <c r="AZ208" s="2317" t="s">
        <v>1559</v>
      </c>
      <c r="BA208" s="1155" t="s">
        <v>1748</v>
      </c>
      <c r="BB208" s="1158"/>
      <c r="BC208" s="1159"/>
      <c r="BD208" s="1159"/>
      <c r="BE208" s="1159"/>
      <c r="BF208" s="1159"/>
      <c r="BG208" s="1159"/>
      <c r="BH208" s="1159"/>
      <c r="BI208" s="1159"/>
      <c r="BJ208" s="1159"/>
      <c r="BK208" s="1157"/>
      <c r="BL208" s="1158" t="s">
        <v>641</v>
      </c>
      <c r="BM208" s="1159" t="s">
        <v>2460</v>
      </c>
      <c r="BN208" s="1159" t="s">
        <v>499</v>
      </c>
      <c r="BO208" s="1157"/>
    </row>
    <row r="209" spans="1:67" s="48" customFormat="1" ht="12" customHeight="1">
      <c r="A209" s="2311">
        <v>202</v>
      </c>
      <c r="B209" s="2312" t="s">
        <v>463</v>
      </c>
      <c r="C209" s="2313" t="s">
        <v>1733</v>
      </c>
      <c r="D209" s="1150" t="s">
        <v>1743</v>
      </c>
      <c r="E209" s="2314" t="s">
        <v>59</v>
      </c>
      <c r="F209" s="2315" t="s">
        <v>59</v>
      </c>
      <c r="G209" s="2316" t="s">
        <v>1750</v>
      </c>
      <c r="H209" s="2312"/>
      <c r="I209" s="1152"/>
      <c r="J209" s="2312"/>
      <c r="K209" s="774">
        <v>2</v>
      </c>
      <c r="L209" s="220">
        <v>2</v>
      </c>
      <c r="M209" s="221">
        <v>1</v>
      </c>
      <c r="N209" s="1845">
        <v>2</v>
      </c>
      <c r="O209" s="222">
        <v>0</v>
      </c>
      <c r="P209" s="223">
        <v>0</v>
      </c>
      <c r="Q209" s="3546">
        <v>1</v>
      </c>
      <c r="R209" s="3566"/>
      <c r="S209" s="224">
        <f t="shared" si="15"/>
        <v>6</v>
      </c>
      <c r="T209" s="224">
        <f t="shared" si="16"/>
        <v>8</v>
      </c>
      <c r="U209" s="1044" t="s">
        <v>1736</v>
      </c>
      <c r="V209" s="225" t="s">
        <v>304</v>
      </c>
      <c r="W209" s="226" t="s">
        <v>1555</v>
      </c>
      <c r="X209" s="226" t="s">
        <v>1486</v>
      </c>
      <c r="Y209" s="226" t="s">
        <v>3490</v>
      </c>
      <c r="Z209" s="225" t="s">
        <v>304</v>
      </c>
      <c r="AA209" s="226" t="s">
        <v>1737</v>
      </c>
      <c r="AB209" s="226" t="s">
        <v>1738</v>
      </c>
      <c r="AC209" s="226" t="s">
        <v>1739</v>
      </c>
      <c r="AD209" s="226"/>
      <c r="AE209" s="225" t="s">
        <v>304</v>
      </c>
      <c r="AF209" s="1904" t="s">
        <v>569</v>
      </c>
      <c r="AG209" s="1905" t="s">
        <v>1505</v>
      </c>
      <c r="AH209" s="1905"/>
      <c r="AI209" s="1905" t="s">
        <v>1740</v>
      </c>
      <c r="AJ209" s="1906" t="s">
        <v>63</v>
      </c>
      <c r="AK209" s="229" t="str">
        <f t="shared" si="21"/>
        <v>Nej</v>
      </c>
      <c r="AL209" s="225" t="s">
        <v>63</v>
      </c>
      <c r="AM209" s="15" t="str">
        <f t="shared" si="22"/>
        <v>Nej</v>
      </c>
      <c r="AN209" s="225" t="s">
        <v>63</v>
      </c>
      <c r="AO209" s="34" t="s">
        <v>1491</v>
      </c>
      <c r="AP209" s="225" t="s">
        <v>63</v>
      </c>
      <c r="AQ209" s="3458"/>
      <c r="AR209" s="1906" t="s">
        <v>63</v>
      </c>
      <c r="AS209" s="1154"/>
      <c r="AT209" s="1155"/>
      <c r="AU209" s="1144"/>
      <c r="AV209" s="1156"/>
      <c r="AW209" s="1156">
        <v>2002558</v>
      </c>
      <c r="AX209" s="1156" t="s">
        <v>1749</v>
      </c>
      <c r="AY209" s="1157" t="s">
        <v>1742</v>
      </c>
      <c r="AZ209" s="2317" t="s">
        <v>1559</v>
      </c>
      <c r="BA209" s="1155" t="s">
        <v>1748</v>
      </c>
      <c r="BB209" s="1158"/>
      <c r="BC209" s="1159"/>
      <c r="BD209" s="1159"/>
      <c r="BE209" s="1159"/>
      <c r="BF209" s="1159"/>
      <c r="BG209" s="1159"/>
      <c r="BH209" s="1159"/>
      <c r="BI209" s="1159"/>
      <c r="BJ209" s="1159"/>
      <c r="BK209" s="1157"/>
      <c r="BL209" s="1158" t="s">
        <v>641</v>
      </c>
      <c r="BM209" s="1159" t="s">
        <v>3363</v>
      </c>
      <c r="BN209" s="1159" t="s">
        <v>499</v>
      </c>
      <c r="BO209" s="1157"/>
    </row>
    <row r="210" spans="1:67" s="48" customFormat="1" ht="12" customHeight="1">
      <c r="A210" s="2311">
        <v>203</v>
      </c>
      <c r="B210" s="2312" t="s">
        <v>463</v>
      </c>
      <c r="C210" s="2313" t="s">
        <v>1733</v>
      </c>
      <c r="D210" s="1150" t="s">
        <v>1745</v>
      </c>
      <c r="E210" s="2314" t="s">
        <v>59</v>
      </c>
      <c r="F210" s="2315" t="s">
        <v>59</v>
      </c>
      <c r="G210" s="2316" t="s">
        <v>1751</v>
      </c>
      <c r="H210" s="2312"/>
      <c r="I210" s="1152"/>
      <c r="J210" s="2312"/>
      <c r="K210" s="777">
        <v>1</v>
      </c>
      <c r="L210" s="220">
        <v>0</v>
      </c>
      <c r="M210" s="221">
        <v>1</v>
      </c>
      <c r="N210" s="1844">
        <v>0</v>
      </c>
      <c r="O210" s="222">
        <v>0</v>
      </c>
      <c r="P210" s="223">
        <v>0</v>
      </c>
      <c r="Q210" s="3546">
        <v>0</v>
      </c>
      <c r="R210" s="3566"/>
      <c r="S210" s="224">
        <f t="shared" si="15"/>
        <v>2</v>
      </c>
      <c r="T210" s="224">
        <f t="shared" si="16"/>
        <v>2</v>
      </c>
      <c r="U210" s="1044" t="s">
        <v>564</v>
      </c>
      <c r="V210" s="225" t="s">
        <v>304</v>
      </c>
      <c r="W210" s="226" t="s">
        <v>565</v>
      </c>
      <c r="X210" s="226"/>
      <c r="Y210" s="226" t="s">
        <v>567</v>
      </c>
      <c r="Z210" s="225" t="s">
        <v>304</v>
      </c>
      <c r="AA210" s="226" t="s">
        <v>564</v>
      </c>
      <c r="AB210" s="226"/>
      <c r="AC210" s="226" t="s">
        <v>1511</v>
      </c>
      <c r="AD210" s="226"/>
      <c r="AE210" s="225" t="s">
        <v>304</v>
      </c>
      <c r="AF210" s="1904" t="s">
        <v>569</v>
      </c>
      <c r="AG210" s="1905"/>
      <c r="AH210" s="1905"/>
      <c r="AI210" s="1905"/>
      <c r="AJ210" s="1906" t="s">
        <v>63</v>
      </c>
      <c r="AK210" s="229" t="str">
        <f t="shared" si="21"/>
        <v>Nej</v>
      </c>
      <c r="AL210" s="225" t="s">
        <v>63</v>
      </c>
      <c r="AM210" s="15" t="str">
        <f t="shared" si="22"/>
        <v>Nej</v>
      </c>
      <c r="AN210" s="225" t="s">
        <v>63</v>
      </c>
      <c r="AO210" s="34" t="str">
        <f>IF(Q210=0,"Nej","")</f>
        <v>Nej</v>
      </c>
      <c r="AP210" s="225" t="s">
        <v>63</v>
      </c>
      <c r="AQ210" s="3458"/>
      <c r="AR210" s="1906" t="s">
        <v>63</v>
      </c>
      <c r="AS210" s="1154"/>
      <c r="AT210" s="1155"/>
      <c r="AU210" s="1144"/>
      <c r="AV210" s="1156"/>
      <c r="AW210" s="1156">
        <v>2002558</v>
      </c>
      <c r="AX210" s="1156" t="s">
        <v>1749</v>
      </c>
      <c r="AY210" s="1157" t="s">
        <v>1742</v>
      </c>
      <c r="AZ210" s="2317" t="s">
        <v>1559</v>
      </c>
      <c r="BA210" s="1155" t="s">
        <v>1748</v>
      </c>
      <c r="BB210" s="1158"/>
      <c r="BC210" s="1159"/>
      <c r="BD210" s="1159"/>
      <c r="BE210" s="1159"/>
      <c r="BF210" s="1159"/>
      <c r="BG210" s="1159"/>
      <c r="BH210" s="1159"/>
      <c r="BI210" s="1159"/>
      <c r="BJ210" s="1159"/>
      <c r="BK210" s="1157"/>
      <c r="BL210" s="1158" t="s">
        <v>486</v>
      </c>
      <c r="BM210" s="1159" t="s">
        <v>3363</v>
      </c>
      <c r="BN210" s="1159" t="s">
        <v>499</v>
      </c>
      <c r="BO210" s="1157"/>
    </row>
    <row r="211" spans="1:67" s="13" customFormat="1" ht="12.75" customHeight="1">
      <c r="A211" s="2318">
        <v>204</v>
      </c>
      <c r="B211" s="2319" t="s">
        <v>463</v>
      </c>
      <c r="C211" s="2319" t="s">
        <v>1733</v>
      </c>
      <c r="D211" s="2319" t="s">
        <v>1745</v>
      </c>
      <c r="E211" s="2320"/>
      <c r="F211" s="2321"/>
      <c r="G211" s="2786" t="s">
        <v>2602</v>
      </c>
      <c r="H211" s="2319"/>
      <c r="I211" s="2787"/>
      <c r="J211" s="2319"/>
      <c r="K211" s="1900">
        <v>1</v>
      </c>
      <c r="L211" s="1901">
        <v>0</v>
      </c>
      <c r="M211" s="1901">
        <v>1</v>
      </c>
      <c r="N211" s="3524">
        <v>0</v>
      </c>
      <c r="O211" s="1902">
        <v>0</v>
      </c>
      <c r="P211" s="1903">
        <v>0</v>
      </c>
      <c r="Q211" s="3584">
        <v>0</v>
      </c>
      <c r="R211" s="3578"/>
      <c r="S211" s="244">
        <f t="shared" si="15"/>
        <v>2</v>
      </c>
      <c r="T211" s="244">
        <f t="shared" si="16"/>
        <v>2</v>
      </c>
      <c r="U211" s="476" t="s">
        <v>564</v>
      </c>
      <c r="V211" s="225" t="s">
        <v>304</v>
      </c>
      <c r="W211" s="477" t="s">
        <v>565</v>
      </c>
      <c r="X211" s="478"/>
      <c r="Y211" s="479" t="s">
        <v>567</v>
      </c>
      <c r="Z211" s="225" t="s">
        <v>304</v>
      </c>
      <c r="AA211" s="20" t="s">
        <v>564</v>
      </c>
      <c r="AB211" s="16"/>
      <c r="AC211" s="16" t="s">
        <v>1511</v>
      </c>
      <c r="AD211" s="16"/>
      <c r="AE211" s="225" t="s">
        <v>304</v>
      </c>
      <c r="AF211" s="1919" t="s">
        <v>1513</v>
      </c>
      <c r="AG211" s="128"/>
      <c r="AH211" s="128"/>
      <c r="AI211" s="128"/>
      <c r="AJ211" s="1906" t="s">
        <v>63</v>
      </c>
      <c r="AK211" s="2018" t="str">
        <f t="shared" si="21"/>
        <v>Nej</v>
      </c>
      <c r="AL211" s="225" t="s">
        <v>63</v>
      </c>
      <c r="AM211" s="2171" t="str">
        <f t="shared" si="22"/>
        <v>Nej</v>
      </c>
      <c r="AN211" s="225" t="s">
        <v>63</v>
      </c>
      <c r="AO211" s="2165" t="str">
        <f>IF(Q211=0,"Nej","")</f>
        <v>Nej</v>
      </c>
      <c r="AP211" s="225" t="s">
        <v>63</v>
      </c>
      <c r="AQ211" s="3458"/>
      <c r="AR211" s="1906" t="s">
        <v>63</v>
      </c>
      <c r="AS211" s="2322"/>
      <c r="AT211" s="2323"/>
      <c r="AU211" s="2324"/>
      <c r="AV211" s="2325"/>
      <c r="AW211" s="2325">
        <v>1006635</v>
      </c>
      <c r="AX211" s="2326" t="s">
        <v>2603</v>
      </c>
      <c r="AY211" s="2327" t="s">
        <v>1797</v>
      </c>
      <c r="AZ211" s="2328" t="s">
        <v>1559</v>
      </c>
      <c r="BA211" s="2329" t="s">
        <v>1748</v>
      </c>
      <c r="BB211" s="2330"/>
      <c r="BC211" s="2331"/>
      <c r="BD211" s="2331"/>
      <c r="BE211" s="2331"/>
      <c r="BF211" s="2331"/>
      <c r="BG211" s="2331"/>
      <c r="BH211" s="2331"/>
      <c r="BI211" s="2331"/>
      <c r="BJ211" s="2331"/>
      <c r="BK211" s="2323"/>
      <c r="BL211" s="1158" t="s">
        <v>486</v>
      </c>
      <c r="BM211" s="2331" t="s">
        <v>2460</v>
      </c>
      <c r="BN211" s="2331" t="s">
        <v>3314</v>
      </c>
      <c r="BO211" s="2323"/>
    </row>
    <row r="212" spans="1:67" s="13" customFormat="1" ht="12.75" customHeight="1">
      <c r="A212" s="2318">
        <v>205</v>
      </c>
      <c r="B212" s="2319" t="s">
        <v>463</v>
      </c>
      <c r="C212" s="2319" t="s">
        <v>1733</v>
      </c>
      <c r="D212" s="2319" t="s">
        <v>1743</v>
      </c>
      <c r="E212" s="2320"/>
      <c r="F212" s="2321" t="s">
        <v>59</v>
      </c>
      <c r="G212" s="2786" t="s">
        <v>2604</v>
      </c>
      <c r="H212" s="2319"/>
      <c r="I212" s="2787"/>
      <c r="J212" s="2319"/>
      <c r="K212" s="1900">
        <v>4</v>
      </c>
      <c r="L212" s="1901">
        <v>2</v>
      </c>
      <c r="M212" s="1901">
        <v>2</v>
      </c>
      <c r="N212" s="3524">
        <v>2</v>
      </c>
      <c r="O212" s="1902">
        <v>0</v>
      </c>
      <c r="P212" s="1903">
        <v>0</v>
      </c>
      <c r="Q212" s="3584">
        <v>0</v>
      </c>
      <c r="R212" s="3578"/>
      <c r="S212" s="244">
        <f t="shared" si="15"/>
        <v>8</v>
      </c>
      <c r="T212" s="244">
        <f t="shared" si="16"/>
        <v>10</v>
      </c>
      <c r="U212" s="476" t="s">
        <v>1753</v>
      </c>
      <c r="V212" s="225" t="s">
        <v>304</v>
      </c>
      <c r="W212" s="477" t="s">
        <v>1555</v>
      </c>
      <c r="X212" s="478" t="s">
        <v>1486</v>
      </c>
      <c r="Y212" s="226" t="s">
        <v>3490</v>
      </c>
      <c r="Z212" s="225" t="s">
        <v>304</v>
      </c>
      <c r="AA212" s="20" t="s">
        <v>1737</v>
      </c>
      <c r="AB212" s="16" t="s">
        <v>1794</v>
      </c>
      <c r="AC212" s="16" t="s">
        <v>1852</v>
      </c>
      <c r="AD212" s="16"/>
      <c r="AE212" s="225" t="s">
        <v>304</v>
      </c>
      <c r="AF212" s="1919" t="s">
        <v>1513</v>
      </c>
      <c r="AG212" s="128" t="s">
        <v>1505</v>
      </c>
      <c r="AH212" s="128"/>
      <c r="AI212" s="128" t="s">
        <v>1740</v>
      </c>
      <c r="AJ212" s="1906" t="s">
        <v>63</v>
      </c>
      <c r="AK212" s="2018" t="str">
        <f t="shared" si="21"/>
        <v>Nej</v>
      </c>
      <c r="AL212" s="225" t="s">
        <v>63</v>
      </c>
      <c r="AM212" s="2171" t="str">
        <f t="shared" si="22"/>
        <v>Nej</v>
      </c>
      <c r="AN212" s="225" t="s">
        <v>63</v>
      </c>
      <c r="AO212" s="2165" t="str">
        <f>IF(Q212=0,"Nej","")</f>
        <v>Nej</v>
      </c>
      <c r="AP212" s="225" t="s">
        <v>63</v>
      </c>
      <c r="AQ212" s="3458"/>
      <c r="AR212" s="1906" t="s">
        <v>63</v>
      </c>
      <c r="AS212" s="2322"/>
      <c r="AT212" s="2323"/>
      <c r="AU212" s="2324"/>
      <c r="AV212" s="2325"/>
      <c r="AW212" s="2325">
        <v>1006635</v>
      </c>
      <c r="AX212" s="2326" t="s">
        <v>2603</v>
      </c>
      <c r="AY212" s="2327" t="s">
        <v>1797</v>
      </c>
      <c r="AZ212" s="2328" t="s">
        <v>1559</v>
      </c>
      <c r="BA212" s="2329" t="s">
        <v>1748</v>
      </c>
      <c r="BB212" s="2330"/>
      <c r="BC212" s="2331"/>
      <c r="BD212" s="2331"/>
      <c r="BE212" s="2331"/>
      <c r="BF212" s="2331"/>
      <c r="BG212" s="2331"/>
      <c r="BH212" s="2331"/>
      <c r="BI212" s="2331"/>
      <c r="BJ212" s="2331"/>
      <c r="BK212" s="2323"/>
      <c r="BL212" s="1158" t="s">
        <v>641</v>
      </c>
      <c r="BM212" s="2331" t="s">
        <v>2460</v>
      </c>
      <c r="BN212" s="2331" t="s">
        <v>3314</v>
      </c>
      <c r="BO212" s="2323"/>
    </row>
    <row r="213" spans="1:67" s="13" customFormat="1" ht="12.75" customHeight="1">
      <c r="A213" s="2318">
        <v>206</v>
      </c>
      <c r="B213" s="2319" t="s">
        <v>463</v>
      </c>
      <c r="C213" s="2319" t="s">
        <v>1733</v>
      </c>
      <c r="D213" s="2319" t="s">
        <v>2601</v>
      </c>
      <c r="E213" s="2320"/>
      <c r="F213" s="2321"/>
      <c r="G213" s="2786" t="s">
        <v>2605</v>
      </c>
      <c r="H213" s="2319"/>
      <c r="I213" s="2787"/>
      <c r="J213" s="2319"/>
      <c r="K213" s="1900">
        <v>8</v>
      </c>
      <c r="L213" s="1901">
        <v>4</v>
      </c>
      <c r="M213" s="1901">
        <v>4</v>
      </c>
      <c r="N213" s="3524">
        <v>2</v>
      </c>
      <c r="O213" s="1902">
        <v>0</v>
      </c>
      <c r="P213" s="1903">
        <v>0</v>
      </c>
      <c r="Q213" s="3584">
        <v>1</v>
      </c>
      <c r="R213" s="3578"/>
      <c r="S213" s="244">
        <f t="shared" si="15"/>
        <v>17</v>
      </c>
      <c r="T213" s="244">
        <f t="shared" si="16"/>
        <v>19</v>
      </c>
      <c r="U213" s="476" t="s">
        <v>1753</v>
      </c>
      <c r="V213" s="225" t="s">
        <v>304</v>
      </c>
      <c r="W213" s="477" t="s">
        <v>1555</v>
      </c>
      <c r="X213" s="478" t="s">
        <v>1486</v>
      </c>
      <c r="Y213" s="226" t="s">
        <v>3490</v>
      </c>
      <c r="Z213" s="225" t="s">
        <v>304</v>
      </c>
      <c r="AA213" s="20" t="s">
        <v>1737</v>
      </c>
      <c r="AB213" s="16" t="s">
        <v>1794</v>
      </c>
      <c r="AC213" s="16" t="s">
        <v>2606</v>
      </c>
      <c r="AD213" s="16"/>
      <c r="AE213" s="225" t="s">
        <v>304</v>
      </c>
      <c r="AF213" s="1919" t="s">
        <v>1513</v>
      </c>
      <c r="AG213" s="128" t="s">
        <v>1505</v>
      </c>
      <c r="AH213" s="128"/>
      <c r="AI213" s="128" t="s">
        <v>1740</v>
      </c>
      <c r="AJ213" s="1906" t="s">
        <v>63</v>
      </c>
      <c r="AK213" s="2018" t="str">
        <f t="shared" si="21"/>
        <v>Nej</v>
      </c>
      <c r="AL213" s="225" t="s">
        <v>63</v>
      </c>
      <c r="AM213" s="2171" t="str">
        <f t="shared" si="22"/>
        <v>Nej</v>
      </c>
      <c r="AN213" s="225" t="s">
        <v>63</v>
      </c>
      <c r="AO213" s="2165" t="s">
        <v>1666</v>
      </c>
      <c r="AP213" s="225" t="s">
        <v>63</v>
      </c>
      <c r="AQ213" s="3458"/>
      <c r="AR213" s="1906" t="s">
        <v>63</v>
      </c>
      <c r="AS213" s="2322"/>
      <c r="AT213" s="2323"/>
      <c r="AU213" s="2324"/>
      <c r="AV213" s="2325"/>
      <c r="AW213" s="2325">
        <v>1006635</v>
      </c>
      <c r="AX213" s="2326" t="s">
        <v>2603</v>
      </c>
      <c r="AY213" s="2327" t="s">
        <v>1797</v>
      </c>
      <c r="AZ213" s="2328" t="s">
        <v>1559</v>
      </c>
      <c r="BA213" s="2329" t="s">
        <v>1748</v>
      </c>
      <c r="BB213" s="2330"/>
      <c r="BC213" s="2331"/>
      <c r="BD213" s="2331"/>
      <c r="BE213" s="2331"/>
      <c r="BF213" s="2331"/>
      <c r="BG213" s="2331"/>
      <c r="BH213" s="2331"/>
      <c r="BI213" s="2331"/>
      <c r="BJ213" s="2331"/>
      <c r="BK213" s="2323"/>
      <c r="BL213" s="1158" t="s">
        <v>641</v>
      </c>
      <c r="BM213" s="2331" t="s">
        <v>2460</v>
      </c>
      <c r="BN213" s="2331" t="s">
        <v>3314</v>
      </c>
      <c r="BO213" s="2323"/>
    </row>
    <row r="214" spans="1:67" s="13" customFormat="1">
      <c r="A214" s="2318">
        <v>207</v>
      </c>
      <c r="B214" s="2319" t="s">
        <v>463</v>
      </c>
      <c r="C214" s="2319" t="s">
        <v>1733</v>
      </c>
      <c r="D214" s="2319" t="s">
        <v>1745</v>
      </c>
      <c r="E214" s="2320"/>
      <c r="F214" s="2321"/>
      <c r="G214" s="2786" t="s">
        <v>1759</v>
      </c>
      <c r="H214" s="2319"/>
      <c r="I214" s="2787"/>
      <c r="J214" s="2319"/>
      <c r="K214" s="1900">
        <v>1</v>
      </c>
      <c r="L214" s="1901">
        <v>0</v>
      </c>
      <c r="M214" s="1901">
        <v>1</v>
      </c>
      <c r="N214" s="3524">
        <v>0</v>
      </c>
      <c r="O214" s="1902">
        <v>0</v>
      </c>
      <c r="P214" s="1903">
        <v>0</v>
      </c>
      <c r="Q214" s="3584">
        <v>0</v>
      </c>
      <c r="R214" s="3578"/>
      <c r="S214" s="244">
        <f t="shared" si="15"/>
        <v>2</v>
      </c>
      <c r="T214" s="244">
        <f t="shared" si="16"/>
        <v>2</v>
      </c>
      <c r="U214" s="476" t="s">
        <v>564</v>
      </c>
      <c r="V214" s="225" t="s">
        <v>304</v>
      </c>
      <c r="W214" s="477" t="s">
        <v>565</v>
      </c>
      <c r="X214" s="478"/>
      <c r="Y214" s="479" t="s">
        <v>567</v>
      </c>
      <c r="Z214" s="225" t="s">
        <v>304</v>
      </c>
      <c r="AA214" s="20" t="s">
        <v>564</v>
      </c>
      <c r="AB214" s="16"/>
      <c r="AC214" s="16" t="s">
        <v>1511</v>
      </c>
      <c r="AD214" s="16"/>
      <c r="AE214" s="225" t="s">
        <v>304</v>
      </c>
      <c r="AF214" s="1919" t="s">
        <v>122</v>
      </c>
      <c r="AG214" s="128"/>
      <c r="AH214" s="128"/>
      <c r="AI214" s="128"/>
      <c r="AJ214" s="1906" t="s">
        <v>63</v>
      </c>
      <c r="AK214" s="2018" t="str">
        <f t="shared" si="21"/>
        <v>Nej</v>
      </c>
      <c r="AL214" s="225" t="s">
        <v>63</v>
      </c>
      <c r="AM214" s="2171" t="str">
        <f t="shared" si="22"/>
        <v>Nej</v>
      </c>
      <c r="AN214" s="225" t="s">
        <v>63</v>
      </c>
      <c r="AO214" s="2165" t="str">
        <f>IF(Q214=0,"Nej","")</f>
        <v>Nej</v>
      </c>
      <c r="AP214" s="225" t="s">
        <v>63</v>
      </c>
      <c r="AQ214" s="3458"/>
      <c r="AR214" s="1906" t="s">
        <v>63</v>
      </c>
      <c r="AS214" s="2322"/>
      <c r="AT214" s="2323"/>
      <c r="AU214" s="2324"/>
      <c r="AV214" s="1156" t="s">
        <v>379</v>
      </c>
      <c r="AW214" s="1156">
        <v>225236</v>
      </c>
      <c r="AX214" s="1156" t="s">
        <v>1756</v>
      </c>
      <c r="AY214" s="1157" t="s">
        <v>1757</v>
      </c>
      <c r="AZ214" s="2317" t="s">
        <v>1559</v>
      </c>
      <c r="BA214" s="1155" t="s">
        <v>1748</v>
      </c>
      <c r="BB214" s="1158" t="s">
        <v>59</v>
      </c>
      <c r="BC214" s="1159" t="s">
        <v>59</v>
      </c>
      <c r="BD214" s="1159"/>
      <c r="BE214" s="1159" t="s">
        <v>59</v>
      </c>
      <c r="BF214" s="1159" t="s">
        <v>59</v>
      </c>
      <c r="BG214" s="1159"/>
      <c r="BH214" s="1159" t="s">
        <v>59</v>
      </c>
      <c r="BI214" s="1159" t="s">
        <v>59</v>
      </c>
      <c r="BJ214" s="1159"/>
      <c r="BK214" s="1157"/>
      <c r="BL214" s="1158" t="s">
        <v>486</v>
      </c>
      <c r="BM214" s="1159" t="s">
        <v>3363</v>
      </c>
      <c r="BN214" s="1159" t="s">
        <v>3456</v>
      </c>
      <c r="BO214" s="1157"/>
    </row>
    <row r="215" spans="1:67" s="13" customFormat="1">
      <c r="A215" s="2318">
        <v>208</v>
      </c>
      <c r="B215" s="2319" t="s">
        <v>463</v>
      </c>
      <c r="C215" s="2319" t="s">
        <v>1733</v>
      </c>
      <c r="D215" s="2319" t="s">
        <v>1743</v>
      </c>
      <c r="E215" s="2320"/>
      <c r="F215" s="2321" t="s">
        <v>59</v>
      </c>
      <c r="G215" s="2786" t="s">
        <v>1758</v>
      </c>
      <c r="H215" s="2319"/>
      <c r="I215" s="2787"/>
      <c r="J215" s="2319"/>
      <c r="K215" s="1900">
        <v>4</v>
      </c>
      <c r="L215" s="1901">
        <v>2</v>
      </c>
      <c r="M215" s="1901">
        <v>2</v>
      </c>
      <c r="N215" s="3524">
        <v>2</v>
      </c>
      <c r="O215" s="1902">
        <v>0</v>
      </c>
      <c r="P215" s="1903">
        <v>0</v>
      </c>
      <c r="Q215" s="3584">
        <v>0</v>
      </c>
      <c r="R215" s="3578"/>
      <c r="S215" s="244">
        <f t="shared" si="15"/>
        <v>8</v>
      </c>
      <c r="T215" s="244">
        <f t="shared" si="16"/>
        <v>10</v>
      </c>
      <c r="U215" s="476" t="s">
        <v>1753</v>
      </c>
      <c r="V215" s="225" t="s">
        <v>304</v>
      </c>
      <c r="W215" s="477" t="s">
        <v>1555</v>
      </c>
      <c r="X215" s="478" t="s">
        <v>1486</v>
      </c>
      <c r="Y215" s="226" t="s">
        <v>3490</v>
      </c>
      <c r="Z215" s="225" t="s">
        <v>304</v>
      </c>
      <c r="AA215" s="20" t="s">
        <v>1737</v>
      </c>
      <c r="AB215" s="16" t="s">
        <v>2607</v>
      </c>
      <c r="AC215" s="16" t="s">
        <v>1739</v>
      </c>
      <c r="AD215" s="16"/>
      <c r="AE215" s="225" t="s">
        <v>304</v>
      </c>
      <c r="AF215" s="1919" t="s">
        <v>122</v>
      </c>
      <c r="AG215" s="128" t="s">
        <v>1505</v>
      </c>
      <c r="AH215" s="128"/>
      <c r="AI215" s="128" t="s">
        <v>1740</v>
      </c>
      <c r="AJ215" s="1906" t="s">
        <v>63</v>
      </c>
      <c r="AK215" s="2018" t="str">
        <f t="shared" si="21"/>
        <v>Nej</v>
      </c>
      <c r="AL215" s="225" t="s">
        <v>63</v>
      </c>
      <c r="AM215" s="2171" t="str">
        <f t="shared" si="22"/>
        <v>Nej</v>
      </c>
      <c r="AN215" s="225" t="s">
        <v>63</v>
      </c>
      <c r="AO215" s="2165" t="str">
        <f>IF(Q215=0,"Nej","")</f>
        <v>Nej</v>
      </c>
      <c r="AP215" s="225" t="s">
        <v>63</v>
      </c>
      <c r="AQ215" s="3458"/>
      <c r="AR215" s="1906" t="s">
        <v>63</v>
      </c>
      <c r="AS215" s="2322"/>
      <c r="AT215" s="2323"/>
      <c r="AU215" s="2324"/>
      <c r="AV215" s="1156" t="s">
        <v>379</v>
      </c>
      <c r="AW215" s="1156">
        <v>225236</v>
      </c>
      <c r="AX215" s="1156" t="s">
        <v>1756</v>
      </c>
      <c r="AY215" s="1157" t="s">
        <v>1757</v>
      </c>
      <c r="AZ215" s="2317" t="s">
        <v>1559</v>
      </c>
      <c r="BA215" s="1155" t="s">
        <v>1748</v>
      </c>
      <c r="BB215" s="1158" t="s">
        <v>59</v>
      </c>
      <c r="BC215" s="1159" t="s">
        <v>59</v>
      </c>
      <c r="BD215" s="1159"/>
      <c r="BE215" s="1159" t="s">
        <v>59</v>
      </c>
      <c r="BF215" s="1159" t="s">
        <v>59</v>
      </c>
      <c r="BG215" s="1159"/>
      <c r="BH215" s="1159" t="s">
        <v>59</v>
      </c>
      <c r="BI215" s="1159" t="s">
        <v>59</v>
      </c>
      <c r="BJ215" s="1159"/>
      <c r="BK215" s="1157"/>
      <c r="BL215" s="1158" t="s">
        <v>486</v>
      </c>
      <c r="BM215" s="1159" t="s">
        <v>3363</v>
      </c>
      <c r="BN215" s="1159" t="s">
        <v>3456</v>
      </c>
      <c r="BO215" s="1157"/>
    </row>
    <row r="216" spans="1:67" s="13" customFormat="1">
      <c r="A216" s="2318">
        <v>209</v>
      </c>
      <c r="B216" s="2319" t="s">
        <v>463</v>
      </c>
      <c r="C216" s="2319" t="s">
        <v>1733</v>
      </c>
      <c r="D216" s="2319" t="s">
        <v>2601</v>
      </c>
      <c r="E216" s="2320"/>
      <c r="F216" s="2321"/>
      <c r="G216" s="2786" t="s">
        <v>1752</v>
      </c>
      <c r="H216" s="2319"/>
      <c r="I216" s="2787"/>
      <c r="J216" s="2319"/>
      <c r="K216" s="1900">
        <v>8</v>
      </c>
      <c r="L216" s="1901">
        <v>4</v>
      </c>
      <c r="M216" s="1901">
        <v>4</v>
      </c>
      <c r="N216" s="3524">
        <v>2</v>
      </c>
      <c r="O216" s="1902">
        <v>0</v>
      </c>
      <c r="P216" s="1903">
        <v>0</v>
      </c>
      <c r="Q216" s="3584">
        <v>1</v>
      </c>
      <c r="R216" s="3578"/>
      <c r="S216" s="244">
        <f t="shared" si="15"/>
        <v>17</v>
      </c>
      <c r="T216" s="244">
        <f t="shared" si="16"/>
        <v>19</v>
      </c>
      <c r="U216" s="476" t="s">
        <v>1753</v>
      </c>
      <c r="V216" s="225" t="s">
        <v>304</v>
      </c>
      <c r="W216" s="477" t="s">
        <v>1555</v>
      </c>
      <c r="X216" s="478" t="s">
        <v>1486</v>
      </c>
      <c r="Y216" s="226" t="s">
        <v>3490</v>
      </c>
      <c r="Z216" s="225" t="s">
        <v>304</v>
      </c>
      <c r="AA216" s="20" t="s">
        <v>1737</v>
      </c>
      <c r="AB216" s="16" t="s">
        <v>2607</v>
      </c>
      <c r="AC216" s="16" t="s">
        <v>1764</v>
      </c>
      <c r="AD216" s="16"/>
      <c r="AE216" s="225" t="s">
        <v>304</v>
      </c>
      <c r="AF216" s="1919" t="s">
        <v>122</v>
      </c>
      <c r="AG216" s="128" t="s">
        <v>1505</v>
      </c>
      <c r="AH216" s="128"/>
      <c r="AI216" s="128" t="s">
        <v>1740</v>
      </c>
      <c r="AJ216" s="1906" t="s">
        <v>63</v>
      </c>
      <c r="AK216" s="2018" t="str">
        <f t="shared" si="21"/>
        <v>Nej</v>
      </c>
      <c r="AL216" s="225" t="s">
        <v>63</v>
      </c>
      <c r="AM216" s="2171" t="str">
        <f t="shared" si="22"/>
        <v>Nej</v>
      </c>
      <c r="AN216" s="225" t="s">
        <v>63</v>
      </c>
      <c r="AO216" s="2165" t="s">
        <v>1666</v>
      </c>
      <c r="AP216" s="225" t="s">
        <v>63</v>
      </c>
      <c r="AQ216" s="3458"/>
      <c r="AR216" s="1906" t="s">
        <v>63</v>
      </c>
      <c r="AS216" s="2322"/>
      <c r="AT216" s="2323"/>
      <c r="AU216" s="2324"/>
      <c r="AV216" s="1156" t="s">
        <v>379</v>
      </c>
      <c r="AW216" s="1156">
        <v>225236</v>
      </c>
      <c r="AX216" s="1156" t="s">
        <v>1756</v>
      </c>
      <c r="AY216" s="1157" t="s">
        <v>1757</v>
      </c>
      <c r="AZ216" s="2317" t="s">
        <v>1559</v>
      </c>
      <c r="BA216" s="1155" t="s">
        <v>1748</v>
      </c>
      <c r="BB216" s="1158" t="s">
        <v>59</v>
      </c>
      <c r="BC216" s="1159" t="s">
        <v>59</v>
      </c>
      <c r="BD216" s="1159"/>
      <c r="BE216" s="1159" t="s">
        <v>59</v>
      </c>
      <c r="BF216" s="1159" t="s">
        <v>59</v>
      </c>
      <c r="BG216" s="1159"/>
      <c r="BH216" s="1159" t="s">
        <v>59</v>
      </c>
      <c r="BI216" s="1159" t="s">
        <v>59</v>
      </c>
      <c r="BJ216" s="1159"/>
      <c r="BK216" s="1157"/>
      <c r="BL216" s="1158" t="s">
        <v>486</v>
      </c>
      <c r="BM216" s="1159" t="s">
        <v>3363</v>
      </c>
      <c r="BN216" s="1159" t="s">
        <v>3456</v>
      </c>
      <c r="BO216" s="1157"/>
    </row>
    <row r="217" spans="1:67" s="13" customFormat="1">
      <c r="A217" s="2318">
        <v>210</v>
      </c>
      <c r="B217" s="2319" t="s">
        <v>463</v>
      </c>
      <c r="C217" s="2319" t="s">
        <v>1733</v>
      </c>
      <c r="D217" s="2319" t="s">
        <v>1745</v>
      </c>
      <c r="E217" s="2320"/>
      <c r="F217" s="2321"/>
      <c r="G217" s="2786" t="s">
        <v>2608</v>
      </c>
      <c r="H217" s="2319"/>
      <c r="I217" s="2787"/>
      <c r="J217" s="2319"/>
      <c r="K217" s="1900">
        <v>1</v>
      </c>
      <c r="L217" s="1901">
        <v>0</v>
      </c>
      <c r="M217" s="1901">
        <v>1</v>
      </c>
      <c r="N217" s="3524">
        <v>0</v>
      </c>
      <c r="O217" s="1902">
        <v>0</v>
      </c>
      <c r="P217" s="1903">
        <v>0</v>
      </c>
      <c r="Q217" s="3584">
        <v>0</v>
      </c>
      <c r="R217" s="3578"/>
      <c r="S217" s="244">
        <f t="shared" si="15"/>
        <v>2</v>
      </c>
      <c r="T217" s="244">
        <f t="shared" si="16"/>
        <v>2</v>
      </c>
      <c r="U217" s="476" t="s">
        <v>564</v>
      </c>
      <c r="V217" s="225" t="s">
        <v>304</v>
      </c>
      <c r="W217" s="477" t="s">
        <v>565</v>
      </c>
      <c r="X217" s="478"/>
      <c r="Y217" s="479" t="s">
        <v>567</v>
      </c>
      <c r="Z217" s="225" t="s">
        <v>304</v>
      </c>
      <c r="AA217" s="20" t="s">
        <v>564</v>
      </c>
      <c r="AB217" s="16"/>
      <c r="AC217" s="16" t="s">
        <v>1511</v>
      </c>
      <c r="AD217" s="16"/>
      <c r="AE217" s="225" t="s">
        <v>304</v>
      </c>
      <c r="AF217" s="1919"/>
      <c r="AG217" s="128"/>
      <c r="AH217" s="128"/>
      <c r="AI217" s="128"/>
      <c r="AJ217" s="1906" t="s">
        <v>63</v>
      </c>
      <c r="AK217" s="2018" t="str">
        <f t="shared" si="21"/>
        <v>Nej</v>
      </c>
      <c r="AL217" s="225" t="s">
        <v>63</v>
      </c>
      <c r="AM217" s="2171" t="str">
        <f t="shared" si="22"/>
        <v>Nej</v>
      </c>
      <c r="AN217" s="225" t="s">
        <v>63</v>
      </c>
      <c r="AO217" s="2165" t="str">
        <f>IF(Q217=0,"Nej","")</f>
        <v>Nej</v>
      </c>
      <c r="AP217" s="225" t="s">
        <v>63</v>
      </c>
      <c r="AQ217" s="3458"/>
      <c r="AR217" s="1906" t="s">
        <v>63</v>
      </c>
      <c r="AS217" s="2322"/>
      <c r="AT217" s="2323"/>
      <c r="AU217" s="2324"/>
      <c r="AV217" s="2325"/>
      <c r="AW217" s="2325">
        <v>235066</v>
      </c>
      <c r="AX217" s="2326" t="s">
        <v>2609</v>
      </c>
      <c r="AY217" s="2327" t="s">
        <v>2086</v>
      </c>
      <c r="AZ217" s="2317" t="s">
        <v>1559</v>
      </c>
      <c r="BA217" s="1155" t="s">
        <v>1748</v>
      </c>
      <c r="BB217" s="2330"/>
      <c r="BC217" s="2331"/>
      <c r="BD217" s="2331"/>
      <c r="BE217" s="2331"/>
      <c r="BF217" s="2331"/>
      <c r="BG217" s="2331"/>
      <c r="BH217" s="2331"/>
      <c r="BI217" s="2331"/>
      <c r="BJ217" s="2331"/>
      <c r="BK217" s="2323"/>
      <c r="BL217" s="1158" t="s">
        <v>486</v>
      </c>
      <c r="BM217" s="2331" t="s">
        <v>3363</v>
      </c>
      <c r="BN217" s="2331" t="s">
        <v>3456</v>
      </c>
      <c r="BO217" s="2323"/>
    </row>
    <row r="218" spans="1:67" s="13" customFormat="1" ht="12.75" customHeight="1">
      <c r="A218" s="2318">
        <v>211</v>
      </c>
      <c r="B218" s="2319" t="s">
        <v>463</v>
      </c>
      <c r="C218" s="2319" t="s">
        <v>1733</v>
      </c>
      <c r="D218" s="2319" t="s">
        <v>1745</v>
      </c>
      <c r="E218" s="2320"/>
      <c r="F218" s="2321"/>
      <c r="G218" s="2786" t="s">
        <v>1765</v>
      </c>
      <c r="H218" s="2319"/>
      <c r="I218" s="2787"/>
      <c r="J218" s="2319"/>
      <c r="K218" s="1900">
        <v>1</v>
      </c>
      <c r="L218" s="1901">
        <v>0</v>
      </c>
      <c r="M218" s="1901">
        <v>1</v>
      </c>
      <c r="N218" s="3524">
        <v>0</v>
      </c>
      <c r="O218" s="1902">
        <v>0</v>
      </c>
      <c r="P218" s="1903">
        <v>0</v>
      </c>
      <c r="Q218" s="3584">
        <v>0</v>
      </c>
      <c r="R218" s="3578"/>
      <c r="S218" s="244">
        <f t="shared" si="15"/>
        <v>2</v>
      </c>
      <c r="T218" s="244">
        <f t="shared" si="16"/>
        <v>2</v>
      </c>
      <c r="U218" s="476" t="s">
        <v>564</v>
      </c>
      <c r="V218" s="225" t="s">
        <v>304</v>
      </c>
      <c r="W218" s="477" t="s">
        <v>565</v>
      </c>
      <c r="X218" s="478"/>
      <c r="Y218" s="479" t="s">
        <v>567</v>
      </c>
      <c r="Z218" s="225" t="s">
        <v>304</v>
      </c>
      <c r="AA218" s="20" t="s">
        <v>564</v>
      </c>
      <c r="AB218" s="16"/>
      <c r="AC218" s="16" t="s">
        <v>1511</v>
      </c>
      <c r="AD218" s="16"/>
      <c r="AE218" s="225" t="s">
        <v>304</v>
      </c>
      <c r="AF218" s="1919" t="s">
        <v>122</v>
      </c>
      <c r="AG218" s="128"/>
      <c r="AH218" s="128"/>
      <c r="AI218" s="128"/>
      <c r="AJ218" s="1906" t="s">
        <v>63</v>
      </c>
      <c r="AK218" s="2018" t="str">
        <f t="shared" si="21"/>
        <v>Nej</v>
      </c>
      <c r="AL218" s="225" t="s">
        <v>63</v>
      </c>
      <c r="AM218" s="2171" t="str">
        <f t="shared" si="22"/>
        <v>Nej</v>
      </c>
      <c r="AN218" s="225" t="s">
        <v>63</v>
      </c>
      <c r="AO218" s="2165" t="str">
        <f>IF(Q218=0,"Nej","")</f>
        <v>Nej</v>
      </c>
      <c r="AP218" s="225" t="s">
        <v>63</v>
      </c>
      <c r="AQ218" s="3458"/>
      <c r="AR218" s="1906" t="s">
        <v>63</v>
      </c>
      <c r="AS218" s="2322"/>
      <c r="AT218" s="2323"/>
      <c r="AU218" s="2324"/>
      <c r="AV218" s="1156" t="s">
        <v>379</v>
      </c>
      <c r="AW218" s="1156">
        <v>322</v>
      </c>
      <c r="AX218" s="1156" t="s">
        <v>1761</v>
      </c>
      <c r="AY218" s="1157" t="s">
        <v>1762</v>
      </c>
      <c r="AZ218" s="2317" t="s">
        <v>1559</v>
      </c>
      <c r="BA218" s="1155" t="s">
        <v>1748</v>
      </c>
      <c r="BB218" s="1158" t="s">
        <v>59</v>
      </c>
      <c r="BC218" s="1159" t="s">
        <v>59</v>
      </c>
      <c r="BD218" s="1159" t="s">
        <v>59</v>
      </c>
      <c r="BE218" s="1159" t="s">
        <v>59</v>
      </c>
      <c r="BF218" s="1159" t="s">
        <v>59</v>
      </c>
      <c r="BG218" s="1159"/>
      <c r="BH218" s="1159" t="s">
        <v>59</v>
      </c>
      <c r="BI218" s="1159"/>
      <c r="BJ218" s="1159" t="s">
        <v>59</v>
      </c>
      <c r="BK218" s="1157"/>
      <c r="BL218" s="1158" t="s">
        <v>486</v>
      </c>
      <c r="BM218" s="1159" t="s">
        <v>3363</v>
      </c>
      <c r="BN218" s="1159" t="s">
        <v>3456</v>
      </c>
      <c r="BO218" s="1157"/>
    </row>
    <row r="219" spans="1:67" s="13" customFormat="1" ht="12.75" customHeight="1">
      <c r="A219" s="2318">
        <v>212</v>
      </c>
      <c r="B219" s="2319" t="s">
        <v>463</v>
      </c>
      <c r="C219" s="2319" t="s">
        <v>1733</v>
      </c>
      <c r="D219" s="2319" t="s">
        <v>1743</v>
      </c>
      <c r="E219" s="2320"/>
      <c r="F219" s="2321" t="s">
        <v>59</v>
      </c>
      <c r="G219" s="2786" t="s">
        <v>1763</v>
      </c>
      <c r="H219" s="2319"/>
      <c r="I219" s="2787"/>
      <c r="J219" s="2319"/>
      <c r="K219" s="1900">
        <v>4</v>
      </c>
      <c r="L219" s="1901">
        <v>2</v>
      </c>
      <c r="M219" s="1901">
        <v>2</v>
      </c>
      <c r="N219" s="3524">
        <v>2</v>
      </c>
      <c r="O219" s="1902">
        <v>0</v>
      </c>
      <c r="P219" s="1903">
        <v>0</v>
      </c>
      <c r="Q219" s="3584">
        <v>0</v>
      </c>
      <c r="R219" s="3578"/>
      <c r="S219" s="244">
        <f t="shared" si="15"/>
        <v>8</v>
      </c>
      <c r="T219" s="244">
        <f t="shared" si="16"/>
        <v>10</v>
      </c>
      <c r="U219" s="476" t="s">
        <v>1753</v>
      </c>
      <c r="V219" s="225" t="s">
        <v>304</v>
      </c>
      <c r="W219" s="477" t="s">
        <v>1555</v>
      </c>
      <c r="X219" s="478" t="s">
        <v>1486</v>
      </c>
      <c r="Y219" s="226" t="s">
        <v>3490</v>
      </c>
      <c r="Z219" s="225" t="s">
        <v>304</v>
      </c>
      <c r="AA219" s="20" t="s">
        <v>1737</v>
      </c>
      <c r="AB219" s="16" t="s">
        <v>251</v>
      </c>
      <c r="AC219" s="16" t="s">
        <v>2610</v>
      </c>
      <c r="AD219" s="16"/>
      <c r="AE219" s="225" t="s">
        <v>304</v>
      </c>
      <c r="AF219" s="1919" t="s">
        <v>122</v>
      </c>
      <c r="AG219" s="128" t="s">
        <v>1505</v>
      </c>
      <c r="AH219" s="128"/>
      <c r="AI219" s="128" t="s">
        <v>1740</v>
      </c>
      <c r="AJ219" s="1906" t="s">
        <v>63</v>
      </c>
      <c r="AK219" s="2018" t="str">
        <f t="shared" si="21"/>
        <v>Nej</v>
      </c>
      <c r="AL219" s="225" t="s">
        <v>63</v>
      </c>
      <c r="AM219" s="2171" t="str">
        <f t="shared" si="22"/>
        <v>Nej</v>
      </c>
      <c r="AN219" s="225" t="s">
        <v>63</v>
      </c>
      <c r="AO219" s="2165" t="str">
        <f>IF(Q219=0,"Nej","")</f>
        <v>Nej</v>
      </c>
      <c r="AP219" s="225" t="s">
        <v>63</v>
      </c>
      <c r="AQ219" s="3458"/>
      <c r="AR219" s="1906" t="s">
        <v>63</v>
      </c>
      <c r="AS219" s="2322"/>
      <c r="AT219" s="2323"/>
      <c r="AU219" s="2324"/>
      <c r="AV219" s="1156" t="s">
        <v>379</v>
      </c>
      <c r="AW219" s="1156">
        <v>322</v>
      </c>
      <c r="AX219" s="1156" t="s">
        <v>1761</v>
      </c>
      <c r="AY219" s="1157" t="s">
        <v>1762</v>
      </c>
      <c r="AZ219" s="2317" t="s">
        <v>1559</v>
      </c>
      <c r="BA219" s="1155" t="s">
        <v>1748</v>
      </c>
      <c r="BB219" s="1158" t="s">
        <v>59</v>
      </c>
      <c r="BC219" s="1159" t="s">
        <v>59</v>
      </c>
      <c r="BD219" s="1159" t="s">
        <v>59</v>
      </c>
      <c r="BE219" s="1159" t="s">
        <v>59</v>
      </c>
      <c r="BF219" s="1159" t="s">
        <v>59</v>
      </c>
      <c r="BG219" s="1159"/>
      <c r="BH219" s="1159" t="s">
        <v>59</v>
      </c>
      <c r="BI219" s="1159"/>
      <c r="BJ219" s="1159" t="s">
        <v>59</v>
      </c>
      <c r="BK219" s="1157"/>
      <c r="BL219" s="1158" t="s">
        <v>486</v>
      </c>
      <c r="BM219" s="1159" t="s">
        <v>3363</v>
      </c>
      <c r="BN219" s="1159" t="s">
        <v>3456</v>
      </c>
      <c r="BO219" s="1157"/>
    </row>
    <row r="220" spans="1:67" s="13" customFormat="1" ht="14.1" customHeight="1">
      <c r="A220" s="2318">
        <v>213</v>
      </c>
      <c r="B220" s="2319" t="s">
        <v>463</v>
      </c>
      <c r="C220" s="2319" t="s">
        <v>1733</v>
      </c>
      <c r="D220" s="2319" t="s">
        <v>2601</v>
      </c>
      <c r="E220" s="2320"/>
      <c r="F220" s="2321"/>
      <c r="G220" s="2786" t="s">
        <v>1760</v>
      </c>
      <c r="H220" s="2319"/>
      <c r="I220" s="2787"/>
      <c r="J220" s="2319"/>
      <c r="K220" s="1900">
        <v>8</v>
      </c>
      <c r="L220" s="1901">
        <v>4</v>
      </c>
      <c r="M220" s="1901">
        <v>4</v>
      </c>
      <c r="N220" s="3524">
        <v>2</v>
      </c>
      <c r="O220" s="1902">
        <v>0</v>
      </c>
      <c r="P220" s="1903">
        <v>0</v>
      </c>
      <c r="Q220" s="3584">
        <v>1</v>
      </c>
      <c r="R220" s="3578"/>
      <c r="S220" s="244">
        <f t="shared" si="15"/>
        <v>17</v>
      </c>
      <c r="T220" s="244">
        <f t="shared" si="16"/>
        <v>19</v>
      </c>
      <c r="U220" s="476" t="s">
        <v>1753</v>
      </c>
      <c r="V220" s="225" t="s">
        <v>304</v>
      </c>
      <c r="W220" s="477" t="s">
        <v>1555</v>
      </c>
      <c r="X220" s="478" t="s">
        <v>1486</v>
      </c>
      <c r="Y220" s="226" t="s">
        <v>3490</v>
      </c>
      <c r="Z220" s="225" t="s">
        <v>304</v>
      </c>
      <c r="AA220" s="20" t="s">
        <v>1737</v>
      </c>
      <c r="AB220" s="16" t="s">
        <v>251</v>
      </c>
      <c r="AC220" s="16" t="s">
        <v>2610</v>
      </c>
      <c r="AD220" s="16"/>
      <c r="AE220" s="225" t="s">
        <v>304</v>
      </c>
      <c r="AF220" s="1919" t="s">
        <v>122</v>
      </c>
      <c r="AG220" s="128" t="s">
        <v>1505</v>
      </c>
      <c r="AH220" s="128"/>
      <c r="AI220" s="128" t="s">
        <v>1740</v>
      </c>
      <c r="AJ220" s="1906" t="s">
        <v>63</v>
      </c>
      <c r="AK220" s="2018" t="str">
        <f t="shared" si="21"/>
        <v>Nej</v>
      </c>
      <c r="AL220" s="225" t="s">
        <v>63</v>
      </c>
      <c r="AM220" s="2171" t="str">
        <f t="shared" si="22"/>
        <v>Nej</v>
      </c>
      <c r="AN220" s="225" t="s">
        <v>63</v>
      </c>
      <c r="AO220" s="2165" t="s">
        <v>1666</v>
      </c>
      <c r="AP220" s="225" t="s">
        <v>63</v>
      </c>
      <c r="AQ220" s="3458"/>
      <c r="AR220" s="1906" t="s">
        <v>63</v>
      </c>
      <c r="AS220" s="2322"/>
      <c r="AT220" s="2323"/>
      <c r="AU220" s="2324"/>
      <c r="AV220" s="1156" t="s">
        <v>379</v>
      </c>
      <c r="AW220" s="1156">
        <v>322</v>
      </c>
      <c r="AX220" s="1156" t="s">
        <v>1761</v>
      </c>
      <c r="AY220" s="1157" t="s">
        <v>1762</v>
      </c>
      <c r="AZ220" s="2317" t="s">
        <v>1559</v>
      </c>
      <c r="BA220" s="1155" t="s">
        <v>1748</v>
      </c>
      <c r="BB220" s="1158" t="s">
        <v>59</v>
      </c>
      <c r="BC220" s="1159" t="s">
        <v>59</v>
      </c>
      <c r="BD220" s="1159" t="s">
        <v>59</v>
      </c>
      <c r="BE220" s="1159" t="s">
        <v>59</v>
      </c>
      <c r="BF220" s="1159" t="s">
        <v>59</v>
      </c>
      <c r="BG220" s="1159"/>
      <c r="BH220" s="1159" t="s">
        <v>59</v>
      </c>
      <c r="BI220" s="1159"/>
      <c r="BJ220" s="1159" t="s">
        <v>59</v>
      </c>
      <c r="BK220" s="1157"/>
      <c r="BL220" s="1158" t="s">
        <v>486</v>
      </c>
      <c r="BM220" s="1159" t="s">
        <v>3363</v>
      </c>
      <c r="BN220" s="1159" t="s">
        <v>3456</v>
      </c>
      <c r="BO220" s="1157"/>
    </row>
    <row r="221" spans="1:67" s="13" customFormat="1">
      <c r="A221" s="2318">
        <v>214</v>
      </c>
      <c r="B221" s="2319" t="s">
        <v>463</v>
      </c>
      <c r="C221" s="2319" t="s">
        <v>1733</v>
      </c>
      <c r="D221" s="2319" t="s">
        <v>1745</v>
      </c>
      <c r="E221" s="2320"/>
      <c r="F221" s="2321"/>
      <c r="G221" s="2786" t="s">
        <v>1776</v>
      </c>
      <c r="H221" s="2319"/>
      <c r="I221" s="2787"/>
      <c r="J221" s="2319"/>
      <c r="K221" s="1900">
        <v>1</v>
      </c>
      <c r="L221" s="1901">
        <v>0</v>
      </c>
      <c r="M221" s="1901">
        <v>1</v>
      </c>
      <c r="N221" s="3524">
        <v>0</v>
      </c>
      <c r="O221" s="1902">
        <v>0</v>
      </c>
      <c r="P221" s="1903">
        <v>0</v>
      </c>
      <c r="Q221" s="3584">
        <v>0</v>
      </c>
      <c r="R221" s="3578"/>
      <c r="S221" s="244">
        <f t="shared" si="15"/>
        <v>2</v>
      </c>
      <c r="T221" s="244">
        <f t="shared" si="16"/>
        <v>2</v>
      </c>
      <c r="U221" s="476" t="s">
        <v>564</v>
      </c>
      <c r="V221" s="225" t="s">
        <v>304</v>
      </c>
      <c r="W221" s="477" t="s">
        <v>565</v>
      </c>
      <c r="X221" s="478"/>
      <c r="Y221" s="479" t="s">
        <v>567</v>
      </c>
      <c r="Z221" s="225" t="s">
        <v>304</v>
      </c>
      <c r="AA221" s="20" t="s">
        <v>564</v>
      </c>
      <c r="AB221" s="16"/>
      <c r="AC221" s="16" t="s">
        <v>1511</v>
      </c>
      <c r="AD221" s="16"/>
      <c r="AE221" s="225" t="s">
        <v>304</v>
      </c>
      <c r="AF221" s="1919" t="s">
        <v>122</v>
      </c>
      <c r="AG221" s="128"/>
      <c r="AH221" s="128"/>
      <c r="AI221" s="128"/>
      <c r="AJ221" s="1906" t="s">
        <v>63</v>
      </c>
      <c r="AK221" s="2018" t="str">
        <f t="shared" si="21"/>
        <v>Nej</v>
      </c>
      <c r="AL221" s="225" t="s">
        <v>63</v>
      </c>
      <c r="AM221" s="2171" t="str">
        <f t="shared" si="22"/>
        <v>Nej</v>
      </c>
      <c r="AN221" s="225" t="s">
        <v>63</v>
      </c>
      <c r="AO221" s="2165" t="str">
        <f t="shared" ref="AO221:AO228" si="23">IF(Q221=0,"Nej","")</f>
        <v>Nej</v>
      </c>
      <c r="AP221" s="225" t="s">
        <v>63</v>
      </c>
      <c r="AQ221" s="3458"/>
      <c r="AR221" s="1906" t="s">
        <v>63</v>
      </c>
      <c r="AS221" s="2322"/>
      <c r="AT221" s="2323"/>
      <c r="AU221" s="2324"/>
      <c r="AV221" s="1156" t="s">
        <v>379</v>
      </c>
      <c r="AW221" s="1156">
        <v>325</v>
      </c>
      <c r="AX221" s="1156" t="s">
        <v>1774</v>
      </c>
      <c r="AY221" s="1157" t="s">
        <v>1775</v>
      </c>
      <c r="AZ221" s="2317" t="s">
        <v>1559</v>
      </c>
      <c r="BA221" s="1155" t="s">
        <v>1748</v>
      </c>
      <c r="BB221" s="1158" t="s">
        <v>59</v>
      </c>
      <c r="BC221" s="1159"/>
      <c r="BD221" s="1159"/>
      <c r="BE221" s="1159" t="s">
        <v>59</v>
      </c>
      <c r="BF221" s="1159" t="s">
        <v>59</v>
      </c>
      <c r="BG221" s="1159"/>
      <c r="BH221" s="1159"/>
      <c r="BI221" s="1159" t="s">
        <v>59</v>
      </c>
      <c r="BJ221" s="1159" t="s">
        <v>59</v>
      </c>
      <c r="BK221" s="1157"/>
      <c r="BL221" s="1158" t="s">
        <v>486</v>
      </c>
      <c r="BM221" s="1159" t="s">
        <v>3363</v>
      </c>
      <c r="BN221" s="1159" t="s">
        <v>3456</v>
      </c>
      <c r="BO221" s="1157"/>
    </row>
    <row r="222" spans="1:67" s="13" customFormat="1">
      <c r="A222" s="2318">
        <v>215</v>
      </c>
      <c r="B222" s="2319" t="s">
        <v>463</v>
      </c>
      <c r="C222" s="2319" t="s">
        <v>1733</v>
      </c>
      <c r="D222" s="2319" t="s">
        <v>1743</v>
      </c>
      <c r="E222" s="2320"/>
      <c r="F222" s="2321" t="s">
        <v>59</v>
      </c>
      <c r="G222" s="2786" t="s">
        <v>1772</v>
      </c>
      <c r="H222" s="2319"/>
      <c r="I222" s="2787"/>
      <c r="J222" s="2319"/>
      <c r="K222" s="1900">
        <v>4</v>
      </c>
      <c r="L222" s="1901">
        <v>2</v>
      </c>
      <c r="M222" s="1901">
        <v>2</v>
      </c>
      <c r="N222" s="3524">
        <v>2</v>
      </c>
      <c r="O222" s="1902">
        <v>0</v>
      </c>
      <c r="P222" s="1903">
        <v>0</v>
      </c>
      <c r="Q222" s="3584">
        <v>0</v>
      </c>
      <c r="R222" s="3578"/>
      <c r="S222" s="244">
        <f t="shared" si="15"/>
        <v>8</v>
      </c>
      <c r="T222" s="244">
        <f t="shared" si="16"/>
        <v>10</v>
      </c>
      <c r="U222" s="476" t="s">
        <v>1753</v>
      </c>
      <c r="V222" s="225" t="s">
        <v>304</v>
      </c>
      <c r="W222" s="477" t="s">
        <v>1555</v>
      </c>
      <c r="X222" s="478" t="s">
        <v>1486</v>
      </c>
      <c r="Y222" s="226" t="s">
        <v>3490</v>
      </c>
      <c r="Z222" s="225" t="s">
        <v>304</v>
      </c>
      <c r="AA222" s="20" t="s">
        <v>1737</v>
      </c>
      <c r="AB222" s="16" t="s">
        <v>251</v>
      </c>
      <c r="AC222" s="16" t="s">
        <v>2611</v>
      </c>
      <c r="AD222" s="16"/>
      <c r="AE222" s="225" t="s">
        <v>304</v>
      </c>
      <c r="AF222" s="1919" t="s">
        <v>122</v>
      </c>
      <c r="AG222" s="128" t="s">
        <v>1505</v>
      </c>
      <c r="AH222" s="128"/>
      <c r="AI222" s="128" t="s">
        <v>1740</v>
      </c>
      <c r="AJ222" s="1906" t="s">
        <v>63</v>
      </c>
      <c r="AK222" s="2018" t="str">
        <f t="shared" si="21"/>
        <v>Nej</v>
      </c>
      <c r="AL222" s="225" t="s">
        <v>63</v>
      </c>
      <c r="AM222" s="2171" t="str">
        <f t="shared" si="22"/>
        <v>Nej</v>
      </c>
      <c r="AN222" s="225" t="s">
        <v>63</v>
      </c>
      <c r="AO222" s="2165" t="str">
        <f t="shared" si="23"/>
        <v>Nej</v>
      </c>
      <c r="AP222" s="225" t="s">
        <v>63</v>
      </c>
      <c r="AQ222" s="3458"/>
      <c r="AR222" s="1906" t="s">
        <v>63</v>
      </c>
      <c r="AS222" s="2322"/>
      <c r="AT222" s="2323"/>
      <c r="AU222" s="2324"/>
      <c r="AV222" s="1156" t="s">
        <v>379</v>
      </c>
      <c r="AW222" s="1156">
        <v>325</v>
      </c>
      <c r="AX222" s="1156" t="s">
        <v>1774</v>
      </c>
      <c r="AY222" s="1157" t="s">
        <v>1775</v>
      </c>
      <c r="AZ222" s="2317" t="s">
        <v>1559</v>
      </c>
      <c r="BA222" s="1155" t="s">
        <v>1748</v>
      </c>
      <c r="BB222" s="1158" t="s">
        <v>59</v>
      </c>
      <c r="BC222" s="1159"/>
      <c r="BD222" s="1159"/>
      <c r="BE222" s="1159" t="s">
        <v>59</v>
      </c>
      <c r="BF222" s="1159" t="s">
        <v>59</v>
      </c>
      <c r="BG222" s="1159"/>
      <c r="BH222" s="1159"/>
      <c r="BI222" s="1159" t="s">
        <v>59</v>
      </c>
      <c r="BJ222" s="1159" t="s">
        <v>59</v>
      </c>
      <c r="BK222" s="1157"/>
      <c r="BL222" s="1158" t="s">
        <v>486</v>
      </c>
      <c r="BM222" s="1159" t="s">
        <v>3363</v>
      </c>
      <c r="BN222" s="1159" t="s">
        <v>3456</v>
      </c>
      <c r="BO222" s="1157"/>
    </row>
    <row r="223" spans="1:67" s="13" customFormat="1">
      <c r="A223" s="2318">
        <v>216</v>
      </c>
      <c r="B223" s="2319" t="s">
        <v>463</v>
      </c>
      <c r="C223" s="2319" t="s">
        <v>1733</v>
      </c>
      <c r="D223" s="2319" t="s">
        <v>1745</v>
      </c>
      <c r="E223" s="2320"/>
      <c r="F223" s="2321"/>
      <c r="G223" s="2786" t="s">
        <v>1777</v>
      </c>
      <c r="H223" s="2319"/>
      <c r="I223" s="2787"/>
      <c r="J223" s="2319"/>
      <c r="K223" s="1900">
        <v>1</v>
      </c>
      <c r="L223" s="1901">
        <v>0</v>
      </c>
      <c r="M223" s="1901">
        <v>1</v>
      </c>
      <c r="N223" s="3524">
        <v>2</v>
      </c>
      <c r="O223" s="1902">
        <v>0</v>
      </c>
      <c r="P223" s="1903">
        <v>0</v>
      </c>
      <c r="Q223" s="3584">
        <v>0</v>
      </c>
      <c r="R223" s="3578"/>
      <c r="S223" s="244">
        <f t="shared" si="15"/>
        <v>2</v>
      </c>
      <c r="T223" s="244">
        <f t="shared" si="16"/>
        <v>4</v>
      </c>
      <c r="U223" s="476" t="s">
        <v>564</v>
      </c>
      <c r="V223" s="225" t="s">
        <v>304</v>
      </c>
      <c r="W223" s="477" t="s">
        <v>565</v>
      </c>
      <c r="X223" s="478"/>
      <c r="Y223" s="479" t="s">
        <v>567</v>
      </c>
      <c r="Z223" s="225" t="s">
        <v>304</v>
      </c>
      <c r="AA223" s="20" t="s">
        <v>564</v>
      </c>
      <c r="AB223" s="16"/>
      <c r="AC223" s="16" t="s">
        <v>1511</v>
      </c>
      <c r="AD223" s="16"/>
      <c r="AE223" s="225" t="s">
        <v>304</v>
      </c>
      <c r="AF223" s="1919" t="s">
        <v>99</v>
      </c>
      <c r="AG223" s="128"/>
      <c r="AH223" s="128"/>
      <c r="AI223" s="128"/>
      <c r="AJ223" s="1906" t="s">
        <v>63</v>
      </c>
      <c r="AK223" s="2018" t="str">
        <f t="shared" si="21"/>
        <v>Nej</v>
      </c>
      <c r="AL223" s="225" t="s">
        <v>63</v>
      </c>
      <c r="AM223" s="2171" t="str">
        <f t="shared" si="22"/>
        <v>Nej</v>
      </c>
      <c r="AN223" s="225" t="s">
        <v>63</v>
      </c>
      <c r="AO223" s="2165" t="str">
        <f t="shared" si="23"/>
        <v>Nej</v>
      </c>
      <c r="AP223" s="225" t="s">
        <v>63</v>
      </c>
      <c r="AQ223" s="3458"/>
      <c r="AR223" s="1906" t="s">
        <v>63</v>
      </c>
      <c r="AS223" s="2322"/>
      <c r="AT223" s="2323"/>
      <c r="AU223" s="2324" t="s">
        <v>1478</v>
      </c>
      <c r="AV223" s="1156" t="s">
        <v>3696</v>
      </c>
      <c r="AW223" s="1156">
        <v>326</v>
      </c>
      <c r="AX223" s="1156" t="s">
        <v>1779</v>
      </c>
      <c r="AY223" s="1157" t="s">
        <v>1780</v>
      </c>
      <c r="AZ223" s="2317" t="s">
        <v>1559</v>
      </c>
      <c r="BA223" s="1155" t="s">
        <v>1748</v>
      </c>
      <c r="BB223" s="2330"/>
      <c r="BC223" s="2331"/>
      <c r="BD223" s="2331"/>
      <c r="BE223" s="2331"/>
      <c r="BF223" s="2331"/>
      <c r="BG223" s="2331"/>
      <c r="BH223" s="2331"/>
      <c r="BI223" s="2331"/>
      <c r="BJ223" s="2331"/>
      <c r="BK223" s="2323"/>
      <c r="BL223" s="1158" t="s">
        <v>486</v>
      </c>
      <c r="BM223" s="2331" t="s">
        <v>3363</v>
      </c>
      <c r="BN223" s="2331" t="s">
        <v>3456</v>
      </c>
      <c r="BO223" s="2323"/>
    </row>
    <row r="224" spans="1:67" s="13" customFormat="1">
      <c r="A224" s="2318">
        <v>217</v>
      </c>
      <c r="B224" s="2319" t="s">
        <v>463</v>
      </c>
      <c r="C224" s="2319" t="s">
        <v>1733</v>
      </c>
      <c r="D224" s="2319" t="s">
        <v>1745</v>
      </c>
      <c r="E224" s="2320"/>
      <c r="F224" s="2321"/>
      <c r="G224" s="2786" t="s">
        <v>1784</v>
      </c>
      <c r="H224" s="2319"/>
      <c r="I224" s="2787"/>
      <c r="J224" s="2319"/>
      <c r="K224" s="1900">
        <v>1</v>
      </c>
      <c r="L224" s="1901">
        <v>0</v>
      </c>
      <c r="M224" s="1901">
        <v>1</v>
      </c>
      <c r="N224" s="3524">
        <v>0</v>
      </c>
      <c r="O224" s="1902">
        <v>0</v>
      </c>
      <c r="P224" s="1903">
        <v>0</v>
      </c>
      <c r="Q224" s="3584">
        <v>0</v>
      </c>
      <c r="R224" s="3578"/>
      <c r="S224" s="244">
        <f t="shared" si="15"/>
        <v>2</v>
      </c>
      <c r="T224" s="244">
        <f t="shared" si="16"/>
        <v>2</v>
      </c>
      <c r="U224" s="476" t="s">
        <v>564</v>
      </c>
      <c r="V224" s="225" t="s">
        <v>304</v>
      </c>
      <c r="W224" s="477" t="s">
        <v>565</v>
      </c>
      <c r="X224" s="478"/>
      <c r="Y224" s="479" t="s">
        <v>567</v>
      </c>
      <c r="Z224" s="225" t="s">
        <v>304</v>
      </c>
      <c r="AA224" s="20" t="s">
        <v>564</v>
      </c>
      <c r="AB224" s="16"/>
      <c r="AC224" s="16" t="s">
        <v>1511</v>
      </c>
      <c r="AD224" s="16"/>
      <c r="AE224" s="225" t="s">
        <v>304</v>
      </c>
      <c r="AF224" s="1919" t="s">
        <v>122</v>
      </c>
      <c r="AG224" s="128"/>
      <c r="AH224" s="128"/>
      <c r="AI224" s="128"/>
      <c r="AJ224" s="1906" t="s">
        <v>63</v>
      </c>
      <c r="AK224" s="2018" t="str">
        <f t="shared" si="21"/>
        <v>Nej</v>
      </c>
      <c r="AL224" s="225" t="s">
        <v>63</v>
      </c>
      <c r="AM224" s="2171" t="str">
        <f t="shared" si="22"/>
        <v>Nej</v>
      </c>
      <c r="AN224" s="225" t="s">
        <v>63</v>
      </c>
      <c r="AO224" s="2165" t="str">
        <f t="shared" si="23"/>
        <v>Nej</v>
      </c>
      <c r="AP224" s="225" t="s">
        <v>63</v>
      </c>
      <c r="AQ224" s="3458"/>
      <c r="AR224" s="1906" t="s">
        <v>63</v>
      </c>
      <c r="AS224" s="2322"/>
      <c r="AT224" s="2323"/>
      <c r="AU224" s="2324"/>
      <c r="AV224" s="1156" t="s">
        <v>379</v>
      </c>
      <c r="AW224" s="1156">
        <v>225244</v>
      </c>
      <c r="AX224" s="1156" t="s">
        <v>1782</v>
      </c>
      <c r="AY224" s="1157" t="s">
        <v>1783</v>
      </c>
      <c r="AZ224" s="2317" t="s">
        <v>1559</v>
      </c>
      <c r="BA224" s="1155" t="s">
        <v>1748</v>
      </c>
      <c r="BB224" s="1158" t="s">
        <v>59</v>
      </c>
      <c r="BC224" s="1159" t="s">
        <v>59</v>
      </c>
      <c r="BD224" s="1159"/>
      <c r="BE224" s="1159" t="s">
        <v>59</v>
      </c>
      <c r="BF224" s="1159" t="s">
        <v>59</v>
      </c>
      <c r="BG224" s="1159"/>
      <c r="BH224" s="1159"/>
      <c r="BI224" s="1159"/>
      <c r="BJ224" s="1159" t="s">
        <v>59</v>
      </c>
      <c r="BK224" s="1157"/>
      <c r="BL224" s="1158" t="s">
        <v>486</v>
      </c>
      <c r="BM224" s="1159" t="s">
        <v>3363</v>
      </c>
      <c r="BN224" s="1159" t="s">
        <v>3456</v>
      </c>
      <c r="BO224" s="1157"/>
    </row>
    <row r="225" spans="1:67" s="13" customFormat="1">
      <c r="A225" s="2318">
        <v>218</v>
      </c>
      <c r="B225" s="2319" t="s">
        <v>463</v>
      </c>
      <c r="C225" s="2319" t="s">
        <v>1733</v>
      </c>
      <c r="D225" s="2319" t="s">
        <v>1743</v>
      </c>
      <c r="E225" s="2320"/>
      <c r="F225" s="2321" t="s">
        <v>59</v>
      </c>
      <c r="G225" s="2786" t="s">
        <v>1781</v>
      </c>
      <c r="H225" s="2319"/>
      <c r="I225" s="2787"/>
      <c r="J225" s="2319"/>
      <c r="K225" s="1900">
        <v>4</v>
      </c>
      <c r="L225" s="1901">
        <v>2</v>
      </c>
      <c r="M225" s="1901">
        <v>2</v>
      </c>
      <c r="N225" s="3524">
        <v>2</v>
      </c>
      <c r="O225" s="1902">
        <v>0</v>
      </c>
      <c r="P225" s="1903">
        <v>0</v>
      </c>
      <c r="Q225" s="3584">
        <v>0</v>
      </c>
      <c r="R225" s="3578"/>
      <c r="S225" s="244">
        <f t="shared" si="15"/>
        <v>8</v>
      </c>
      <c r="T225" s="244">
        <f t="shared" si="16"/>
        <v>10</v>
      </c>
      <c r="U225" s="476" t="s">
        <v>2613</v>
      </c>
      <c r="V225" s="225" t="s">
        <v>304</v>
      </c>
      <c r="W225" s="477" t="s">
        <v>1555</v>
      </c>
      <c r="X225" s="478" t="s">
        <v>1486</v>
      </c>
      <c r="Y225" s="226" t="s">
        <v>3490</v>
      </c>
      <c r="Z225" s="225" t="s">
        <v>304</v>
      </c>
      <c r="AA225" s="20" t="s">
        <v>2614</v>
      </c>
      <c r="AB225" s="16" t="s">
        <v>2615</v>
      </c>
      <c r="AC225" s="16" t="s">
        <v>2616</v>
      </c>
      <c r="AD225" s="16"/>
      <c r="AE225" s="225" t="s">
        <v>304</v>
      </c>
      <c r="AF225" s="1919" t="s">
        <v>122</v>
      </c>
      <c r="AG225" s="128" t="s">
        <v>1505</v>
      </c>
      <c r="AH225" s="128"/>
      <c r="AI225" s="128" t="s">
        <v>1740</v>
      </c>
      <c r="AJ225" s="1906" t="s">
        <v>63</v>
      </c>
      <c r="AK225" s="2018" t="str">
        <f t="shared" si="21"/>
        <v>Nej</v>
      </c>
      <c r="AL225" s="225" t="s">
        <v>63</v>
      </c>
      <c r="AM225" s="2171" t="str">
        <f t="shared" si="22"/>
        <v>Nej</v>
      </c>
      <c r="AN225" s="225" t="s">
        <v>63</v>
      </c>
      <c r="AO225" s="2165" t="str">
        <f t="shared" si="23"/>
        <v>Nej</v>
      </c>
      <c r="AP225" s="225" t="s">
        <v>63</v>
      </c>
      <c r="AQ225" s="3458"/>
      <c r="AR225" s="1906" t="s">
        <v>63</v>
      </c>
      <c r="AS225" s="2322"/>
      <c r="AT225" s="2323"/>
      <c r="AU225" s="2324"/>
      <c r="AV225" s="1156" t="s">
        <v>379</v>
      </c>
      <c r="AW225" s="1156">
        <v>225244</v>
      </c>
      <c r="AX225" s="1156" t="s">
        <v>1782</v>
      </c>
      <c r="AY225" s="1157" t="s">
        <v>1783</v>
      </c>
      <c r="AZ225" s="2317" t="s">
        <v>1559</v>
      </c>
      <c r="BA225" s="1155" t="s">
        <v>1748</v>
      </c>
      <c r="BB225" s="1158" t="s">
        <v>59</v>
      </c>
      <c r="BC225" s="1159" t="s">
        <v>59</v>
      </c>
      <c r="BD225" s="1159"/>
      <c r="BE225" s="1159" t="s">
        <v>59</v>
      </c>
      <c r="BF225" s="1159" t="s">
        <v>59</v>
      </c>
      <c r="BG225" s="1159"/>
      <c r="BH225" s="1159"/>
      <c r="BI225" s="1159"/>
      <c r="BJ225" s="1159" t="s">
        <v>59</v>
      </c>
      <c r="BK225" s="1157"/>
      <c r="BL225" s="1158" t="s">
        <v>486</v>
      </c>
      <c r="BM225" s="1159" t="s">
        <v>3363</v>
      </c>
      <c r="BN225" s="1159" t="s">
        <v>3456</v>
      </c>
      <c r="BO225" s="1157"/>
    </row>
    <row r="226" spans="1:67" s="13" customFormat="1">
      <c r="A226" s="2318">
        <v>219</v>
      </c>
      <c r="B226" s="2319" t="s">
        <v>463</v>
      </c>
      <c r="C226" s="2319" t="s">
        <v>1733</v>
      </c>
      <c r="D226" s="2319" t="s">
        <v>1745</v>
      </c>
      <c r="E226" s="2320"/>
      <c r="F226" s="2321"/>
      <c r="G226" s="2786" t="s">
        <v>1791</v>
      </c>
      <c r="H226" s="2319"/>
      <c r="I226" s="2787"/>
      <c r="J226" s="2319"/>
      <c r="K226" s="1900">
        <v>1</v>
      </c>
      <c r="L226" s="1901">
        <v>0</v>
      </c>
      <c r="M226" s="1901">
        <v>1</v>
      </c>
      <c r="N226" s="3524">
        <v>0</v>
      </c>
      <c r="O226" s="1902">
        <v>0</v>
      </c>
      <c r="P226" s="1903">
        <v>0</v>
      </c>
      <c r="Q226" s="3584">
        <v>0</v>
      </c>
      <c r="R226" s="3578"/>
      <c r="S226" s="244">
        <f t="shared" si="15"/>
        <v>2</v>
      </c>
      <c r="T226" s="244">
        <f t="shared" si="16"/>
        <v>2</v>
      </c>
      <c r="U226" s="476" t="s">
        <v>564</v>
      </c>
      <c r="V226" s="225" t="s">
        <v>304</v>
      </c>
      <c r="W226" s="477" t="s">
        <v>565</v>
      </c>
      <c r="X226" s="478"/>
      <c r="Y226" s="479" t="s">
        <v>567</v>
      </c>
      <c r="Z226" s="225" t="s">
        <v>304</v>
      </c>
      <c r="AA226" s="20" t="s">
        <v>564</v>
      </c>
      <c r="AB226" s="16"/>
      <c r="AC226" s="16" t="s">
        <v>1511</v>
      </c>
      <c r="AD226" s="16"/>
      <c r="AE226" s="225" t="s">
        <v>304</v>
      </c>
      <c r="AF226" s="1919" t="s">
        <v>99</v>
      </c>
      <c r="AG226" s="128"/>
      <c r="AH226" s="128"/>
      <c r="AI226" s="128"/>
      <c r="AJ226" s="1906" t="s">
        <v>63</v>
      </c>
      <c r="AK226" s="2018" t="str">
        <f t="shared" si="21"/>
        <v>Nej</v>
      </c>
      <c r="AL226" s="225" t="s">
        <v>63</v>
      </c>
      <c r="AM226" s="2171" t="str">
        <f t="shared" si="22"/>
        <v>Nej</v>
      </c>
      <c r="AN226" s="225" t="s">
        <v>63</v>
      </c>
      <c r="AO226" s="2165" t="str">
        <f t="shared" si="23"/>
        <v>Nej</v>
      </c>
      <c r="AP226" s="225" t="s">
        <v>63</v>
      </c>
      <c r="AQ226" s="3458"/>
      <c r="AR226" s="1906" t="s">
        <v>63</v>
      </c>
      <c r="AS226" s="2322"/>
      <c r="AT226" s="2323"/>
      <c r="AU226" s="2324" t="s">
        <v>1478</v>
      </c>
      <c r="AV226" s="2332" t="s">
        <v>1479</v>
      </c>
      <c r="AW226" s="2325">
        <v>329</v>
      </c>
      <c r="AX226" s="2326" t="s">
        <v>1789</v>
      </c>
      <c r="AY226" s="2327" t="s">
        <v>1790</v>
      </c>
      <c r="AZ226" s="2317" t="s">
        <v>1559</v>
      </c>
      <c r="BA226" s="1155" t="s">
        <v>1748</v>
      </c>
      <c r="BB226" s="2330"/>
      <c r="BC226" s="2331"/>
      <c r="BD226" s="2331"/>
      <c r="BE226" s="2331"/>
      <c r="BF226" s="2331"/>
      <c r="BG226" s="2331"/>
      <c r="BH226" s="2331"/>
      <c r="BI226" s="2331"/>
      <c r="BJ226" s="2331"/>
      <c r="BK226" s="2323"/>
      <c r="BL226" s="1158" t="s">
        <v>486</v>
      </c>
      <c r="BM226" s="2331" t="s">
        <v>3363</v>
      </c>
      <c r="BN226" s="2331" t="s">
        <v>3456</v>
      </c>
      <c r="BO226" s="2323"/>
    </row>
    <row r="227" spans="1:67" s="13" customFormat="1">
      <c r="A227" s="2318">
        <v>220</v>
      </c>
      <c r="B227" s="2319" t="s">
        <v>463</v>
      </c>
      <c r="C227" s="2319" t="s">
        <v>1733</v>
      </c>
      <c r="D227" s="2319" t="s">
        <v>1745</v>
      </c>
      <c r="E227" s="2320"/>
      <c r="F227" s="2321"/>
      <c r="G227" s="2786" t="s">
        <v>1803</v>
      </c>
      <c r="H227" s="2319"/>
      <c r="I227" s="2787"/>
      <c r="J227" s="2319"/>
      <c r="K227" s="1900">
        <v>1</v>
      </c>
      <c r="L227" s="1901">
        <v>0</v>
      </c>
      <c r="M227" s="1901">
        <v>1</v>
      </c>
      <c r="N227" s="3524">
        <v>0</v>
      </c>
      <c r="O227" s="1902">
        <v>0</v>
      </c>
      <c r="P227" s="1903">
        <v>0</v>
      </c>
      <c r="Q227" s="3584">
        <v>0</v>
      </c>
      <c r="R227" s="3578"/>
      <c r="S227" s="244">
        <f t="shared" ref="S227:S290" si="24">SUM(K227:M227)+SUM(O227:R227)</f>
        <v>2</v>
      </c>
      <c r="T227" s="244">
        <f t="shared" ref="T227:T290" si="25">SUM(K227:R227)</f>
        <v>2</v>
      </c>
      <c r="U227" s="476" t="s">
        <v>564</v>
      </c>
      <c r="V227" s="225" t="s">
        <v>304</v>
      </c>
      <c r="W227" s="477" t="s">
        <v>565</v>
      </c>
      <c r="X227" s="478"/>
      <c r="Y227" s="479" t="s">
        <v>567</v>
      </c>
      <c r="Z227" s="225" t="s">
        <v>304</v>
      </c>
      <c r="AA227" s="20" t="s">
        <v>564</v>
      </c>
      <c r="AB227" s="16"/>
      <c r="AC227" s="16" t="s">
        <v>1511</v>
      </c>
      <c r="AD227" s="16"/>
      <c r="AE227" s="225" t="s">
        <v>304</v>
      </c>
      <c r="AF227" s="1919" t="s">
        <v>122</v>
      </c>
      <c r="AG227" s="128"/>
      <c r="AH227" s="128"/>
      <c r="AI227" s="128"/>
      <c r="AJ227" s="1906" t="s">
        <v>63</v>
      </c>
      <c r="AK227" s="2018" t="str">
        <f t="shared" si="21"/>
        <v>Nej</v>
      </c>
      <c r="AL227" s="225" t="s">
        <v>63</v>
      </c>
      <c r="AM227" s="2171" t="str">
        <f t="shared" si="22"/>
        <v>Nej</v>
      </c>
      <c r="AN227" s="225" t="s">
        <v>63</v>
      </c>
      <c r="AO227" s="2165" t="str">
        <f t="shared" si="23"/>
        <v>Nej</v>
      </c>
      <c r="AP227" s="225" t="s">
        <v>63</v>
      </c>
      <c r="AQ227" s="3458"/>
      <c r="AR227" s="1906" t="s">
        <v>63</v>
      </c>
      <c r="AS227" s="2322"/>
      <c r="AT227" s="2323"/>
      <c r="AU227" s="2324"/>
      <c r="AV227" s="1156" t="s">
        <v>379</v>
      </c>
      <c r="AW227" s="1156">
        <v>334</v>
      </c>
      <c r="AX227" s="1156" t="s">
        <v>1801</v>
      </c>
      <c r="AY227" s="1157" t="s">
        <v>1802</v>
      </c>
      <c r="AZ227" s="2317" t="s">
        <v>1559</v>
      </c>
      <c r="BA227" s="1155" t="s">
        <v>1748</v>
      </c>
      <c r="BB227" s="1158" t="s">
        <v>59</v>
      </c>
      <c r="BC227" s="1159" t="s">
        <v>59</v>
      </c>
      <c r="BD227" s="1159"/>
      <c r="BE227" s="1159" t="s">
        <v>59</v>
      </c>
      <c r="BF227" s="1159" t="s">
        <v>59</v>
      </c>
      <c r="BG227" s="1159"/>
      <c r="BH227" s="1159"/>
      <c r="BI227" s="1159" t="s">
        <v>59</v>
      </c>
      <c r="BJ227" s="1159" t="s">
        <v>59</v>
      </c>
      <c r="BK227" s="1157"/>
      <c r="BL227" s="1158" t="s">
        <v>486</v>
      </c>
      <c r="BM227" s="1159" t="s">
        <v>2460</v>
      </c>
      <c r="BN227" s="2331" t="s">
        <v>3314</v>
      </c>
      <c r="BO227" s="1157"/>
    </row>
    <row r="228" spans="1:67" s="13" customFormat="1">
      <c r="A228" s="2318">
        <v>221</v>
      </c>
      <c r="B228" s="2319" t="s">
        <v>463</v>
      </c>
      <c r="C228" s="2319" t="s">
        <v>1733</v>
      </c>
      <c r="D228" s="2319" t="s">
        <v>1743</v>
      </c>
      <c r="E228" s="2320"/>
      <c r="F228" s="2321" t="s">
        <v>59</v>
      </c>
      <c r="G228" s="2786" t="s">
        <v>1800</v>
      </c>
      <c r="H228" s="2319"/>
      <c r="I228" s="2787"/>
      <c r="J228" s="2319"/>
      <c r="K228" s="1900">
        <v>4</v>
      </c>
      <c r="L228" s="1901">
        <v>2</v>
      </c>
      <c r="M228" s="1901">
        <v>2</v>
      </c>
      <c r="N228" s="3524">
        <v>2</v>
      </c>
      <c r="O228" s="1902">
        <v>0</v>
      </c>
      <c r="P228" s="1903">
        <v>0</v>
      </c>
      <c r="Q228" s="3584">
        <v>0</v>
      </c>
      <c r="R228" s="3578"/>
      <c r="S228" s="244">
        <f t="shared" si="24"/>
        <v>8</v>
      </c>
      <c r="T228" s="244">
        <f t="shared" si="25"/>
        <v>10</v>
      </c>
      <c r="U228" s="476" t="s">
        <v>1753</v>
      </c>
      <c r="V228" s="225" t="s">
        <v>304</v>
      </c>
      <c r="W228" s="477" t="s">
        <v>1555</v>
      </c>
      <c r="X228" s="478" t="s">
        <v>1486</v>
      </c>
      <c r="Y228" s="226" t="s">
        <v>3490</v>
      </c>
      <c r="Z228" s="225" t="s">
        <v>304</v>
      </c>
      <c r="AA228" s="20" t="s">
        <v>1737</v>
      </c>
      <c r="AB228" s="16" t="s">
        <v>2607</v>
      </c>
      <c r="AC228" s="16" t="s">
        <v>1739</v>
      </c>
      <c r="AD228" s="16"/>
      <c r="AE228" s="225" t="s">
        <v>304</v>
      </c>
      <c r="AF228" s="1919" t="s">
        <v>122</v>
      </c>
      <c r="AG228" s="128" t="s">
        <v>1505</v>
      </c>
      <c r="AH228" s="128"/>
      <c r="AI228" s="128" t="s">
        <v>1740</v>
      </c>
      <c r="AJ228" s="1906" t="s">
        <v>63</v>
      </c>
      <c r="AK228" s="2018" t="str">
        <f t="shared" si="21"/>
        <v>Nej</v>
      </c>
      <c r="AL228" s="225" t="s">
        <v>63</v>
      </c>
      <c r="AM228" s="2171" t="str">
        <f t="shared" si="22"/>
        <v>Nej</v>
      </c>
      <c r="AN228" s="225" t="s">
        <v>63</v>
      </c>
      <c r="AO228" s="2165" t="str">
        <f t="shared" si="23"/>
        <v>Nej</v>
      </c>
      <c r="AP228" s="225" t="s">
        <v>63</v>
      </c>
      <c r="AQ228" s="3458"/>
      <c r="AR228" s="1906" t="s">
        <v>63</v>
      </c>
      <c r="AS228" s="2322"/>
      <c r="AT228" s="2323"/>
      <c r="AU228" s="2324"/>
      <c r="AV228" s="1156" t="s">
        <v>379</v>
      </c>
      <c r="AW228" s="1156">
        <v>334</v>
      </c>
      <c r="AX228" s="1156" t="s">
        <v>1801</v>
      </c>
      <c r="AY228" s="1157" t="s">
        <v>1802</v>
      </c>
      <c r="AZ228" s="2317" t="s">
        <v>1559</v>
      </c>
      <c r="BA228" s="1155" t="s">
        <v>1748</v>
      </c>
      <c r="BB228" s="1158" t="s">
        <v>59</v>
      </c>
      <c r="BC228" s="1159" t="s">
        <v>59</v>
      </c>
      <c r="BD228" s="1159"/>
      <c r="BE228" s="1159" t="s">
        <v>59</v>
      </c>
      <c r="BF228" s="1159" t="s">
        <v>59</v>
      </c>
      <c r="BG228" s="1159"/>
      <c r="BH228" s="1159"/>
      <c r="BI228" s="1159" t="s">
        <v>59</v>
      </c>
      <c r="BJ228" s="1159" t="s">
        <v>59</v>
      </c>
      <c r="BK228" s="1157"/>
      <c r="BL228" s="1158" t="s">
        <v>641</v>
      </c>
      <c r="BM228" s="1159" t="s">
        <v>2460</v>
      </c>
      <c r="BN228" s="2331" t="s">
        <v>3314</v>
      </c>
      <c r="BO228" s="1157"/>
    </row>
    <row r="229" spans="1:67" s="13" customFormat="1">
      <c r="A229" s="2318">
        <v>222</v>
      </c>
      <c r="B229" s="2319" t="s">
        <v>463</v>
      </c>
      <c r="C229" s="2319" t="s">
        <v>1733</v>
      </c>
      <c r="D229" s="2319" t="s">
        <v>2601</v>
      </c>
      <c r="E229" s="2320"/>
      <c r="F229" s="2321"/>
      <c r="G229" s="2786" t="s">
        <v>1799</v>
      </c>
      <c r="H229" s="2319"/>
      <c r="I229" s="2787"/>
      <c r="J229" s="2319"/>
      <c r="K229" s="1900">
        <v>8</v>
      </c>
      <c r="L229" s="1901">
        <v>4</v>
      </c>
      <c r="M229" s="1901">
        <v>4</v>
      </c>
      <c r="N229" s="3524">
        <v>2</v>
      </c>
      <c r="O229" s="1902">
        <v>0</v>
      </c>
      <c r="P229" s="1903">
        <v>0</v>
      </c>
      <c r="Q229" s="3584">
        <v>1</v>
      </c>
      <c r="R229" s="3578"/>
      <c r="S229" s="244">
        <f t="shared" si="24"/>
        <v>17</v>
      </c>
      <c r="T229" s="244">
        <f t="shared" si="25"/>
        <v>19</v>
      </c>
      <c r="U229" s="476" t="s">
        <v>1753</v>
      </c>
      <c r="V229" s="225" t="s">
        <v>304</v>
      </c>
      <c r="W229" s="477" t="s">
        <v>1555</v>
      </c>
      <c r="X229" s="478" t="s">
        <v>1486</v>
      </c>
      <c r="Y229" s="226" t="s">
        <v>3490</v>
      </c>
      <c r="Z229" s="225" t="s">
        <v>304</v>
      </c>
      <c r="AA229" s="20" t="s">
        <v>1737</v>
      </c>
      <c r="AB229" s="16" t="s">
        <v>2607</v>
      </c>
      <c r="AC229" s="16" t="s">
        <v>1764</v>
      </c>
      <c r="AD229" s="16"/>
      <c r="AE229" s="225" t="s">
        <v>304</v>
      </c>
      <c r="AF229" s="1919" t="s">
        <v>122</v>
      </c>
      <c r="AG229" s="128" t="s">
        <v>1505</v>
      </c>
      <c r="AH229" s="128"/>
      <c r="AI229" s="128" t="s">
        <v>1740</v>
      </c>
      <c r="AJ229" s="1906" t="s">
        <v>63</v>
      </c>
      <c r="AK229" s="2018" t="str">
        <f t="shared" si="21"/>
        <v>Nej</v>
      </c>
      <c r="AL229" s="225" t="s">
        <v>63</v>
      </c>
      <c r="AM229" s="2171" t="str">
        <f t="shared" si="22"/>
        <v>Nej</v>
      </c>
      <c r="AN229" s="225" t="s">
        <v>63</v>
      </c>
      <c r="AO229" s="2165" t="s">
        <v>1666</v>
      </c>
      <c r="AP229" s="225" t="s">
        <v>63</v>
      </c>
      <c r="AQ229" s="3458"/>
      <c r="AR229" s="1906" t="s">
        <v>63</v>
      </c>
      <c r="AS229" s="2322"/>
      <c r="AT229" s="2323"/>
      <c r="AU229" s="2324"/>
      <c r="AV229" s="1156" t="s">
        <v>379</v>
      </c>
      <c r="AW229" s="1156">
        <v>334</v>
      </c>
      <c r="AX229" s="1156" t="s">
        <v>1801</v>
      </c>
      <c r="AY229" s="1157" t="s">
        <v>1802</v>
      </c>
      <c r="AZ229" s="2317" t="s">
        <v>1559</v>
      </c>
      <c r="BA229" s="1155" t="s">
        <v>1748</v>
      </c>
      <c r="BB229" s="1158" t="s">
        <v>59</v>
      </c>
      <c r="BC229" s="1159" t="s">
        <v>59</v>
      </c>
      <c r="BD229" s="1159"/>
      <c r="BE229" s="1159" t="s">
        <v>59</v>
      </c>
      <c r="BF229" s="1159" t="s">
        <v>59</v>
      </c>
      <c r="BG229" s="1159"/>
      <c r="BH229" s="1159"/>
      <c r="BI229" s="1159" t="s">
        <v>59</v>
      </c>
      <c r="BJ229" s="1159" t="s">
        <v>59</v>
      </c>
      <c r="BK229" s="1157"/>
      <c r="BL229" s="1158" t="s">
        <v>641</v>
      </c>
      <c r="BM229" s="1159" t="s">
        <v>2460</v>
      </c>
      <c r="BN229" s="2331" t="s">
        <v>3314</v>
      </c>
      <c r="BO229" s="1157"/>
    </row>
    <row r="230" spans="1:67" s="13" customFormat="1">
      <c r="A230" s="2318">
        <v>223</v>
      </c>
      <c r="B230" s="2319" t="s">
        <v>463</v>
      </c>
      <c r="C230" s="2319" t="s">
        <v>1733</v>
      </c>
      <c r="D230" s="2319" t="s">
        <v>1745</v>
      </c>
      <c r="E230" s="2320"/>
      <c r="F230" s="2321"/>
      <c r="G230" s="2786" t="s">
        <v>1804</v>
      </c>
      <c r="H230" s="2319"/>
      <c r="I230" s="2787"/>
      <c r="J230" s="2319"/>
      <c r="K230" s="1900">
        <v>1</v>
      </c>
      <c r="L230" s="1901">
        <v>0</v>
      </c>
      <c r="M230" s="1901">
        <v>1</v>
      </c>
      <c r="N230" s="3524">
        <v>0</v>
      </c>
      <c r="O230" s="1902">
        <v>0</v>
      </c>
      <c r="P230" s="1903">
        <v>0</v>
      </c>
      <c r="Q230" s="3584">
        <v>0</v>
      </c>
      <c r="R230" s="3578"/>
      <c r="S230" s="244">
        <f t="shared" si="24"/>
        <v>2</v>
      </c>
      <c r="T230" s="244">
        <f t="shared" si="25"/>
        <v>2</v>
      </c>
      <c r="U230" s="476" t="s">
        <v>564</v>
      </c>
      <c r="V230" s="225" t="s">
        <v>304</v>
      </c>
      <c r="W230" s="477" t="s">
        <v>565</v>
      </c>
      <c r="X230" s="478"/>
      <c r="Y230" s="479" t="s">
        <v>567</v>
      </c>
      <c r="Z230" s="225" t="s">
        <v>304</v>
      </c>
      <c r="AA230" s="20" t="s">
        <v>564</v>
      </c>
      <c r="AB230" s="16"/>
      <c r="AC230" s="16" t="s">
        <v>1511</v>
      </c>
      <c r="AD230" s="16"/>
      <c r="AE230" s="225" t="s">
        <v>304</v>
      </c>
      <c r="AF230" s="1919" t="s">
        <v>122</v>
      </c>
      <c r="AG230" s="128"/>
      <c r="AH230" s="128"/>
      <c r="AI230" s="128"/>
      <c r="AJ230" s="1906" t="s">
        <v>63</v>
      </c>
      <c r="AK230" s="2018" t="str">
        <f t="shared" si="21"/>
        <v>Nej</v>
      </c>
      <c r="AL230" s="225" t="s">
        <v>63</v>
      </c>
      <c r="AM230" s="2171" t="str">
        <f t="shared" si="22"/>
        <v>Nej</v>
      </c>
      <c r="AN230" s="225" t="s">
        <v>63</v>
      </c>
      <c r="AO230" s="2165" t="str">
        <f t="shared" ref="AO230:AO238" si="26">IF(Q230=0,"Nej","")</f>
        <v>Nej</v>
      </c>
      <c r="AP230" s="225" t="s">
        <v>63</v>
      </c>
      <c r="AQ230" s="3458"/>
      <c r="AR230" s="1906" t="s">
        <v>63</v>
      </c>
      <c r="AS230" s="2322"/>
      <c r="AT230" s="2323"/>
      <c r="AU230" s="2324"/>
      <c r="AV230" s="2325"/>
      <c r="AW230" s="2325">
        <v>235061</v>
      </c>
      <c r="AX230" s="2326" t="s">
        <v>1807</v>
      </c>
      <c r="AY230" s="2327" t="s">
        <v>1808</v>
      </c>
      <c r="AZ230" s="2317" t="s">
        <v>1559</v>
      </c>
      <c r="BA230" s="1155" t="s">
        <v>1748</v>
      </c>
      <c r="BB230" s="2330"/>
      <c r="BC230" s="2331"/>
      <c r="BD230" s="2331"/>
      <c r="BE230" s="2331"/>
      <c r="BF230" s="2331"/>
      <c r="BG230" s="2331"/>
      <c r="BH230" s="2331"/>
      <c r="BI230" s="2331"/>
      <c r="BJ230" s="2331"/>
      <c r="BK230" s="2323"/>
      <c r="BL230" s="1158" t="s">
        <v>486</v>
      </c>
      <c r="BM230" s="2331" t="s">
        <v>3363</v>
      </c>
      <c r="BN230" s="2331" t="s">
        <v>3314</v>
      </c>
      <c r="BO230" s="2323"/>
    </row>
    <row r="231" spans="1:67" s="13" customFormat="1">
      <c r="A231" s="2318">
        <v>224</v>
      </c>
      <c r="B231" s="2319" t="s">
        <v>463</v>
      </c>
      <c r="C231" s="2319" t="s">
        <v>1733</v>
      </c>
      <c r="D231" s="2319" t="s">
        <v>1745</v>
      </c>
      <c r="E231" s="2320"/>
      <c r="F231" s="2321"/>
      <c r="G231" s="2786" t="s">
        <v>2617</v>
      </c>
      <c r="H231" s="2319"/>
      <c r="I231" s="2787"/>
      <c r="J231" s="2319"/>
      <c r="K231" s="1900">
        <v>1</v>
      </c>
      <c r="L231" s="1901">
        <v>0</v>
      </c>
      <c r="M231" s="1901">
        <v>1</v>
      </c>
      <c r="N231" s="3524">
        <v>0</v>
      </c>
      <c r="O231" s="1902">
        <v>0</v>
      </c>
      <c r="P231" s="1903">
        <v>0</v>
      </c>
      <c r="Q231" s="3584">
        <v>0</v>
      </c>
      <c r="R231" s="3578"/>
      <c r="S231" s="244">
        <f t="shared" si="24"/>
        <v>2</v>
      </c>
      <c r="T231" s="244">
        <f t="shared" si="25"/>
        <v>2</v>
      </c>
      <c r="U231" s="476" t="s">
        <v>564</v>
      </c>
      <c r="V231" s="225" t="s">
        <v>304</v>
      </c>
      <c r="W231" s="477" t="s">
        <v>565</v>
      </c>
      <c r="X231" s="478"/>
      <c r="Y231" s="479" t="s">
        <v>567</v>
      </c>
      <c r="Z231" s="225" t="s">
        <v>304</v>
      </c>
      <c r="AA231" s="20" t="s">
        <v>564</v>
      </c>
      <c r="AB231" s="16"/>
      <c r="AC231" s="16" t="s">
        <v>1511</v>
      </c>
      <c r="AD231" s="16"/>
      <c r="AE231" s="225" t="s">
        <v>304</v>
      </c>
      <c r="AF231" s="1919" t="s">
        <v>1513</v>
      </c>
      <c r="AG231" s="128"/>
      <c r="AH231" s="128"/>
      <c r="AI231" s="128"/>
      <c r="AJ231" s="1906" t="s">
        <v>63</v>
      </c>
      <c r="AK231" s="2018" t="str">
        <f t="shared" si="21"/>
        <v>Nej</v>
      </c>
      <c r="AL231" s="225" t="s">
        <v>63</v>
      </c>
      <c r="AM231" s="2171" t="str">
        <f t="shared" si="22"/>
        <v>Nej</v>
      </c>
      <c r="AN231" s="225" t="s">
        <v>63</v>
      </c>
      <c r="AO231" s="2165" t="str">
        <f t="shared" si="26"/>
        <v>Nej</v>
      </c>
      <c r="AP231" s="225" t="s">
        <v>63</v>
      </c>
      <c r="AQ231" s="3458"/>
      <c r="AR231" s="1906" t="s">
        <v>63</v>
      </c>
      <c r="AS231" s="2322"/>
      <c r="AT231" s="2323"/>
      <c r="AU231" s="2324"/>
      <c r="AV231" s="2325"/>
      <c r="AW231" s="2325">
        <v>1006637</v>
      </c>
      <c r="AX231" s="2326" t="s">
        <v>2618</v>
      </c>
      <c r="AY231" s="2327" t="s">
        <v>2619</v>
      </c>
      <c r="AZ231" s="2317" t="s">
        <v>1559</v>
      </c>
      <c r="BA231" s="1155" t="s">
        <v>1748</v>
      </c>
      <c r="BB231" s="2330"/>
      <c r="BC231" s="2331"/>
      <c r="BD231" s="2331"/>
      <c r="BE231" s="2331"/>
      <c r="BF231" s="2331"/>
      <c r="BG231" s="2331"/>
      <c r="BH231" s="2331"/>
      <c r="BI231" s="2331"/>
      <c r="BJ231" s="2331"/>
      <c r="BK231" s="2323"/>
      <c r="BL231" s="1158" t="s">
        <v>486</v>
      </c>
      <c r="BM231" s="2331" t="s">
        <v>3363</v>
      </c>
      <c r="BN231" s="2331" t="s">
        <v>3314</v>
      </c>
      <c r="BO231" s="2323"/>
    </row>
    <row r="232" spans="1:67" s="13" customFormat="1">
      <c r="A232" s="2318">
        <v>225</v>
      </c>
      <c r="B232" s="2319" t="s">
        <v>463</v>
      </c>
      <c r="C232" s="2319" t="s">
        <v>1733</v>
      </c>
      <c r="D232" s="2319" t="s">
        <v>1743</v>
      </c>
      <c r="E232" s="2320"/>
      <c r="F232" s="2321" t="s">
        <v>59</v>
      </c>
      <c r="G232" s="2786" t="s">
        <v>2620</v>
      </c>
      <c r="H232" s="2319"/>
      <c r="I232" s="2787"/>
      <c r="J232" s="2319"/>
      <c r="K232" s="1900">
        <v>4</v>
      </c>
      <c r="L232" s="1901">
        <v>2</v>
      </c>
      <c r="M232" s="1901">
        <v>2</v>
      </c>
      <c r="N232" s="3524">
        <v>2</v>
      </c>
      <c r="O232" s="1902">
        <v>0</v>
      </c>
      <c r="P232" s="1903">
        <v>0</v>
      </c>
      <c r="Q232" s="3584">
        <v>0</v>
      </c>
      <c r="R232" s="3578"/>
      <c r="S232" s="244">
        <f t="shared" si="24"/>
        <v>8</v>
      </c>
      <c r="T232" s="244">
        <f t="shared" si="25"/>
        <v>10</v>
      </c>
      <c r="U232" s="476" t="s">
        <v>2621</v>
      </c>
      <c r="V232" s="225" t="s">
        <v>304</v>
      </c>
      <c r="W232" s="477" t="s">
        <v>1555</v>
      </c>
      <c r="X232" s="478" t="s">
        <v>1486</v>
      </c>
      <c r="Y232" s="226" t="s">
        <v>3490</v>
      </c>
      <c r="Z232" s="225" t="s">
        <v>304</v>
      </c>
      <c r="AA232" s="20" t="s">
        <v>2622</v>
      </c>
      <c r="AB232" s="16" t="s">
        <v>2615</v>
      </c>
      <c r="AC232" s="16"/>
      <c r="AD232" s="16"/>
      <c r="AE232" s="225" t="s">
        <v>304</v>
      </c>
      <c r="AF232" s="1919" t="s">
        <v>1513</v>
      </c>
      <c r="AG232" s="128" t="s">
        <v>1505</v>
      </c>
      <c r="AH232" s="128"/>
      <c r="AI232" s="128" t="s">
        <v>1740</v>
      </c>
      <c r="AJ232" s="1906" t="s">
        <v>63</v>
      </c>
      <c r="AK232" s="2018" t="str">
        <f t="shared" si="21"/>
        <v>Nej</v>
      </c>
      <c r="AL232" s="225" t="s">
        <v>63</v>
      </c>
      <c r="AM232" s="2171" t="str">
        <f t="shared" si="22"/>
        <v>Nej</v>
      </c>
      <c r="AN232" s="225" t="s">
        <v>63</v>
      </c>
      <c r="AO232" s="2165" t="str">
        <f t="shared" si="26"/>
        <v>Nej</v>
      </c>
      <c r="AP232" s="225" t="s">
        <v>63</v>
      </c>
      <c r="AQ232" s="3458"/>
      <c r="AR232" s="1906" t="s">
        <v>63</v>
      </c>
      <c r="AS232" s="2322"/>
      <c r="AT232" s="2323"/>
      <c r="AU232" s="2324"/>
      <c r="AV232" s="2325"/>
      <c r="AW232" s="2325">
        <v>1006637</v>
      </c>
      <c r="AX232" s="2326" t="s">
        <v>2618</v>
      </c>
      <c r="AY232" s="2327" t="s">
        <v>2619</v>
      </c>
      <c r="AZ232" s="2317" t="s">
        <v>1559</v>
      </c>
      <c r="BA232" s="1155" t="s">
        <v>1748</v>
      </c>
      <c r="BB232" s="2330"/>
      <c r="BC232" s="2331"/>
      <c r="BD232" s="2331"/>
      <c r="BE232" s="2331"/>
      <c r="BF232" s="2331"/>
      <c r="BG232" s="2331"/>
      <c r="BH232" s="2331"/>
      <c r="BI232" s="2331"/>
      <c r="BJ232" s="2331"/>
      <c r="BK232" s="2323"/>
      <c r="BL232" s="1158" t="s">
        <v>641</v>
      </c>
      <c r="BM232" s="2331" t="s">
        <v>3363</v>
      </c>
      <c r="BN232" s="2331" t="s">
        <v>3314</v>
      </c>
      <c r="BO232" s="2323"/>
    </row>
    <row r="233" spans="1:67" s="13" customFormat="1">
      <c r="A233" s="2318">
        <v>226</v>
      </c>
      <c r="B233" s="2319" t="s">
        <v>463</v>
      </c>
      <c r="C233" s="2319" t="s">
        <v>1733</v>
      </c>
      <c r="D233" s="2319" t="s">
        <v>1745</v>
      </c>
      <c r="E233" s="2320"/>
      <c r="F233" s="2321"/>
      <c r="G233" s="2786" t="s">
        <v>2623</v>
      </c>
      <c r="H233" s="2319"/>
      <c r="I233" s="2787"/>
      <c r="J233" s="2319"/>
      <c r="K233" s="1900">
        <v>1</v>
      </c>
      <c r="L233" s="1901">
        <v>0</v>
      </c>
      <c r="M233" s="1901">
        <v>1</v>
      </c>
      <c r="N233" s="3524">
        <v>0</v>
      </c>
      <c r="O233" s="1902">
        <v>0</v>
      </c>
      <c r="P233" s="1903">
        <v>0</v>
      </c>
      <c r="Q233" s="3584">
        <v>0</v>
      </c>
      <c r="R233" s="3578"/>
      <c r="S233" s="244">
        <f t="shared" si="24"/>
        <v>2</v>
      </c>
      <c r="T233" s="244">
        <f t="shared" si="25"/>
        <v>2</v>
      </c>
      <c r="U233" s="476" t="s">
        <v>564</v>
      </c>
      <c r="V233" s="225" t="s">
        <v>304</v>
      </c>
      <c r="W233" s="477" t="s">
        <v>565</v>
      </c>
      <c r="X233" s="478"/>
      <c r="Y233" s="479" t="s">
        <v>567</v>
      </c>
      <c r="Z233" s="225" t="s">
        <v>304</v>
      </c>
      <c r="AA233" s="20" t="s">
        <v>564</v>
      </c>
      <c r="AB233" s="16"/>
      <c r="AC233" s="16" t="s">
        <v>1511</v>
      </c>
      <c r="AD233" s="16"/>
      <c r="AE233" s="225" t="s">
        <v>304</v>
      </c>
      <c r="AF233" s="1919"/>
      <c r="AG233" s="128"/>
      <c r="AH233" s="128"/>
      <c r="AI233" s="128"/>
      <c r="AJ233" s="1906" t="s">
        <v>63</v>
      </c>
      <c r="AK233" s="2018" t="str">
        <f t="shared" si="21"/>
        <v>Nej</v>
      </c>
      <c r="AL233" s="225" t="s">
        <v>63</v>
      </c>
      <c r="AM233" s="2171" t="str">
        <f t="shared" si="22"/>
        <v>Nej</v>
      </c>
      <c r="AN233" s="225" t="s">
        <v>63</v>
      </c>
      <c r="AO233" s="2165" t="str">
        <f t="shared" si="26"/>
        <v>Nej</v>
      </c>
      <c r="AP233" s="225" t="s">
        <v>63</v>
      </c>
      <c r="AQ233" s="3458"/>
      <c r="AR233" s="1906" t="s">
        <v>63</v>
      </c>
      <c r="AS233" s="2322"/>
      <c r="AT233" s="2323"/>
      <c r="AU233" s="2324"/>
      <c r="AV233" s="2325"/>
      <c r="AW233" s="2325">
        <v>235222</v>
      </c>
      <c r="AX233" s="2326" t="s">
        <v>2624</v>
      </c>
      <c r="AY233" s="2327" t="s">
        <v>2625</v>
      </c>
      <c r="AZ233" s="2317" t="s">
        <v>1559</v>
      </c>
      <c r="BA233" s="1155" t="s">
        <v>1748</v>
      </c>
      <c r="BB233" s="2330"/>
      <c r="BC233" s="2331"/>
      <c r="BD233" s="2331"/>
      <c r="BE233" s="2331"/>
      <c r="BF233" s="2331"/>
      <c r="BG233" s="2331"/>
      <c r="BH233" s="2331"/>
      <c r="BI233" s="2331"/>
      <c r="BJ233" s="2331"/>
      <c r="BK233" s="2323"/>
      <c r="BL233" s="1158" t="s">
        <v>486</v>
      </c>
      <c r="BM233" s="2331" t="s">
        <v>3363</v>
      </c>
      <c r="BN233" s="2331" t="s">
        <v>3314</v>
      </c>
      <c r="BO233" s="2323"/>
    </row>
    <row r="234" spans="1:67" s="13" customFormat="1">
      <c r="A234" s="2318">
        <v>227</v>
      </c>
      <c r="B234" s="2319" t="s">
        <v>463</v>
      </c>
      <c r="C234" s="2319" t="s">
        <v>1733</v>
      </c>
      <c r="D234" s="2319" t="s">
        <v>1743</v>
      </c>
      <c r="E234" s="2320"/>
      <c r="F234" s="2321" t="s">
        <v>59</v>
      </c>
      <c r="G234" s="2786" t="s">
        <v>2626</v>
      </c>
      <c r="H234" s="2319"/>
      <c r="I234" s="2787"/>
      <c r="J234" s="2319"/>
      <c r="K234" s="1900">
        <v>4</v>
      </c>
      <c r="L234" s="1901">
        <v>2</v>
      </c>
      <c r="M234" s="1901">
        <v>2</v>
      </c>
      <c r="N234" s="3524">
        <v>2</v>
      </c>
      <c r="O234" s="1902">
        <v>0</v>
      </c>
      <c r="P234" s="1903">
        <v>0</v>
      </c>
      <c r="Q234" s="3584">
        <v>0</v>
      </c>
      <c r="R234" s="3578"/>
      <c r="S234" s="244">
        <f t="shared" si="24"/>
        <v>8</v>
      </c>
      <c r="T234" s="244">
        <f t="shared" si="25"/>
        <v>10</v>
      </c>
      <c r="U234" s="476" t="s">
        <v>1753</v>
      </c>
      <c r="V234" s="225" t="s">
        <v>304</v>
      </c>
      <c r="W234" s="477" t="s">
        <v>1555</v>
      </c>
      <c r="X234" s="478" t="s">
        <v>1486</v>
      </c>
      <c r="Y234" s="226" t="s">
        <v>3490</v>
      </c>
      <c r="Z234" s="225" t="s">
        <v>304</v>
      </c>
      <c r="AA234" s="20" t="s">
        <v>1737</v>
      </c>
      <c r="AB234" s="16" t="s">
        <v>251</v>
      </c>
      <c r="AC234" s="16" t="s">
        <v>2611</v>
      </c>
      <c r="AD234" s="16"/>
      <c r="AE234" s="225" t="s">
        <v>304</v>
      </c>
      <c r="AF234" s="1919"/>
      <c r="AG234" s="128" t="s">
        <v>1505</v>
      </c>
      <c r="AH234" s="128"/>
      <c r="AI234" s="128" t="s">
        <v>1740</v>
      </c>
      <c r="AJ234" s="1906" t="s">
        <v>63</v>
      </c>
      <c r="AK234" s="2018" t="str">
        <f t="shared" si="21"/>
        <v>Nej</v>
      </c>
      <c r="AL234" s="225" t="s">
        <v>63</v>
      </c>
      <c r="AM234" s="2171" t="str">
        <f t="shared" si="22"/>
        <v>Nej</v>
      </c>
      <c r="AN234" s="225" t="s">
        <v>63</v>
      </c>
      <c r="AO234" s="2165" t="str">
        <f t="shared" si="26"/>
        <v>Nej</v>
      </c>
      <c r="AP234" s="225" t="s">
        <v>63</v>
      </c>
      <c r="AQ234" s="3458"/>
      <c r="AR234" s="1906" t="s">
        <v>63</v>
      </c>
      <c r="AS234" s="2322"/>
      <c r="AT234" s="2323"/>
      <c r="AU234" s="2324"/>
      <c r="AV234" s="2325"/>
      <c r="AW234" s="2325">
        <v>235222</v>
      </c>
      <c r="AX234" s="2326" t="s">
        <v>2624</v>
      </c>
      <c r="AY234" s="2327" t="s">
        <v>2625</v>
      </c>
      <c r="AZ234" s="2317" t="s">
        <v>1559</v>
      </c>
      <c r="BA234" s="1155" t="s">
        <v>1748</v>
      </c>
      <c r="BB234" s="2330"/>
      <c r="BC234" s="2331"/>
      <c r="BD234" s="2331"/>
      <c r="BE234" s="2331"/>
      <c r="BF234" s="2331"/>
      <c r="BG234" s="2331"/>
      <c r="BH234" s="2331"/>
      <c r="BI234" s="2331"/>
      <c r="BJ234" s="2331"/>
      <c r="BK234" s="2323"/>
      <c r="BL234" s="1158" t="s">
        <v>486</v>
      </c>
      <c r="BM234" s="2331" t="s">
        <v>3363</v>
      </c>
      <c r="BN234" s="2331" t="s">
        <v>3314</v>
      </c>
      <c r="BO234" s="2323"/>
    </row>
    <row r="235" spans="1:67" s="13" customFormat="1">
      <c r="A235" s="2318">
        <v>228</v>
      </c>
      <c r="B235" s="2319" t="s">
        <v>463</v>
      </c>
      <c r="C235" s="2319" t="s">
        <v>1733</v>
      </c>
      <c r="D235" s="2319" t="s">
        <v>1745</v>
      </c>
      <c r="E235" s="2320"/>
      <c r="F235" s="2321"/>
      <c r="G235" s="2786" t="s">
        <v>2627</v>
      </c>
      <c r="H235" s="2319"/>
      <c r="I235" s="2787"/>
      <c r="J235" s="2319"/>
      <c r="K235" s="1900">
        <v>1</v>
      </c>
      <c r="L235" s="1901">
        <v>0</v>
      </c>
      <c r="M235" s="1901">
        <v>1</v>
      </c>
      <c r="N235" s="3524">
        <v>0</v>
      </c>
      <c r="O235" s="1902">
        <v>0</v>
      </c>
      <c r="P235" s="1903">
        <v>0</v>
      </c>
      <c r="Q235" s="3584">
        <v>0</v>
      </c>
      <c r="R235" s="3578"/>
      <c r="S235" s="244">
        <f t="shared" si="24"/>
        <v>2</v>
      </c>
      <c r="T235" s="244">
        <f t="shared" si="25"/>
        <v>2</v>
      </c>
      <c r="U235" s="476" t="s">
        <v>564</v>
      </c>
      <c r="V235" s="225" t="s">
        <v>304</v>
      </c>
      <c r="W235" s="477" t="s">
        <v>565</v>
      </c>
      <c r="X235" s="478"/>
      <c r="Y235" s="479" t="s">
        <v>567</v>
      </c>
      <c r="Z235" s="225" t="s">
        <v>304</v>
      </c>
      <c r="AA235" s="20" t="s">
        <v>564</v>
      </c>
      <c r="AB235" s="16"/>
      <c r="AC235" s="16" t="s">
        <v>1511</v>
      </c>
      <c r="AD235" s="16"/>
      <c r="AE235" s="225" t="s">
        <v>304</v>
      </c>
      <c r="AF235" s="1919" t="s">
        <v>1513</v>
      </c>
      <c r="AG235" s="128"/>
      <c r="AH235" s="128"/>
      <c r="AI235" s="128"/>
      <c r="AJ235" s="1906" t="s">
        <v>63</v>
      </c>
      <c r="AK235" s="2018" t="str">
        <f t="shared" si="21"/>
        <v>Nej</v>
      </c>
      <c r="AL235" s="225" t="s">
        <v>63</v>
      </c>
      <c r="AM235" s="2171" t="str">
        <f t="shared" si="22"/>
        <v>Nej</v>
      </c>
      <c r="AN235" s="225" t="s">
        <v>63</v>
      </c>
      <c r="AO235" s="2165" t="str">
        <f t="shared" si="26"/>
        <v>Nej</v>
      </c>
      <c r="AP235" s="225" t="s">
        <v>63</v>
      </c>
      <c r="AQ235" s="3458"/>
      <c r="AR235" s="1906" t="s">
        <v>63</v>
      </c>
      <c r="AS235" s="2322"/>
      <c r="AT235" s="2323"/>
      <c r="AU235" s="2324"/>
      <c r="AV235" s="2325"/>
      <c r="AW235" s="2325">
        <v>1006639</v>
      </c>
      <c r="AX235" s="2326" t="s">
        <v>2628</v>
      </c>
      <c r="AY235" s="2327" t="s">
        <v>2629</v>
      </c>
      <c r="AZ235" s="2317" t="s">
        <v>1559</v>
      </c>
      <c r="BA235" s="1155" t="s">
        <v>1748</v>
      </c>
      <c r="BB235" s="2330"/>
      <c r="BC235" s="2331"/>
      <c r="BD235" s="2331"/>
      <c r="BE235" s="2331"/>
      <c r="BF235" s="2331"/>
      <c r="BG235" s="2331"/>
      <c r="BH235" s="2331"/>
      <c r="BI235" s="2331"/>
      <c r="BJ235" s="2331"/>
      <c r="BK235" s="2323"/>
      <c r="BL235" s="1158" t="s">
        <v>486</v>
      </c>
      <c r="BM235" s="2331" t="s">
        <v>2460</v>
      </c>
      <c r="BN235" s="2331" t="s">
        <v>499</v>
      </c>
      <c r="BO235" s="2323"/>
    </row>
    <row r="236" spans="1:67" s="13" customFormat="1">
      <c r="A236" s="2318">
        <v>229</v>
      </c>
      <c r="B236" s="2319" t="s">
        <v>463</v>
      </c>
      <c r="C236" s="2319" t="s">
        <v>1733</v>
      </c>
      <c r="D236" s="2319" t="s">
        <v>1743</v>
      </c>
      <c r="E236" s="2320"/>
      <c r="F236" s="2321" t="s">
        <v>59</v>
      </c>
      <c r="G236" s="2786" t="s">
        <v>2630</v>
      </c>
      <c r="H236" s="2319"/>
      <c r="I236" s="2787"/>
      <c r="J236" s="2319"/>
      <c r="K236" s="1900">
        <v>4</v>
      </c>
      <c r="L236" s="1901">
        <v>2</v>
      </c>
      <c r="M236" s="1901">
        <v>2</v>
      </c>
      <c r="N236" s="3524">
        <v>2</v>
      </c>
      <c r="O236" s="1902">
        <v>0</v>
      </c>
      <c r="P236" s="1903">
        <v>0</v>
      </c>
      <c r="Q236" s="3584">
        <v>0</v>
      </c>
      <c r="R236" s="3578"/>
      <c r="S236" s="244">
        <f t="shared" si="24"/>
        <v>8</v>
      </c>
      <c r="T236" s="244">
        <f t="shared" si="25"/>
        <v>10</v>
      </c>
      <c r="U236" s="476" t="s">
        <v>1753</v>
      </c>
      <c r="V236" s="225" t="s">
        <v>304</v>
      </c>
      <c r="W236" s="477" t="s">
        <v>1555</v>
      </c>
      <c r="X236" s="478" t="s">
        <v>1486</v>
      </c>
      <c r="Y236" s="226" t="s">
        <v>3490</v>
      </c>
      <c r="Z236" s="225" t="s">
        <v>304</v>
      </c>
      <c r="AA236" s="20" t="s">
        <v>1737</v>
      </c>
      <c r="AB236" s="16" t="s">
        <v>251</v>
      </c>
      <c r="AC236" s="16" t="s">
        <v>2631</v>
      </c>
      <c r="AD236" s="16"/>
      <c r="AE236" s="225" t="s">
        <v>304</v>
      </c>
      <c r="AF236" s="1919" t="s">
        <v>1513</v>
      </c>
      <c r="AG236" s="128" t="s">
        <v>1505</v>
      </c>
      <c r="AH236" s="128"/>
      <c r="AI236" s="128" t="s">
        <v>1740</v>
      </c>
      <c r="AJ236" s="1906" t="s">
        <v>63</v>
      </c>
      <c r="AK236" s="2018" t="str">
        <f t="shared" si="21"/>
        <v>Nej</v>
      </c>
      <c r="AL236" s="225" t="s">
        <v>63</v>
      </c>
      <c r="AM236" s="2171" t="str">
        <f t="shared" si="22"/>
        <v>Nej</v>
      </c>
      <c r="AN236" s="225" t="s">
        <v>63</v>
      </c>
      <c r="AO236" s="2165" t="str">
        <f t="shared" si="26"/>
        <v>Nej</v>
      </c>
      <c r="AP236" s="225" t="s">
        <v>63</v>
      </c>
      <c r="AQ236" s="3458"/>
      <c r="AR236" s="1906" t="s">
        <v>63</v>
      </c>
      <c r="AS236" s="2322"/>
      <c r="AT236" s="2323"/>
      <c r="AU236" s="2324"/>
      <c r="AV236" s="2325"/>
      <c r="AW236" s="2325">
        <v>1006639</v>
      </c>
      <c r="AX236" s="2326" t="s">
        <v>2628</v>
      </c>
      <c r="AY236" s="2327" t="s">
        <v>2629</v>
      </c>
      <c r="AZ236" s="2317" t="s">
        <v>1559</v>
      </c>
      <c r="BA236" s="1155" t="s">
        <v>1748</v>
      </c>
      <c r="BB236" s="2330"/>
      <c r="BC236" s="2331"/>
      <c r="BD236" s="2331"/>
      <c r="BE236" s="2331"/>
      <c r="BF236" s="2331"/>
      <c r="BG236" s="2331"/>
      <c r="BH236" s="2331"/>
      <c r="BI236" s="2331"/>
      <c r="BJ236" s="2331"/>
      <c r="BK236" s="2323"/>
      <c r="BL236" s="1158" t="s">
        <v>641</v>
      </c>
      <c r="BM236" s="2331" t="s">
        <v>2460</v>
      </c>
      <c r="BN236" s="2331" t="s">
        <v>499</v>
      </c>
      <c r="BO236" s="2323"/>
    </row>
    <row r="237" spans="1:67" s="13" customFormat="1">
      <c r="A237" s="2318">
        <v>230</v>
      </c>
      <c r="B237" s="2319" t="s">
        <v>463</v>
      </c>
      <c r="C237" s="2319" t="s">
        <v>1733</v>
      </c>
      <c r="D237" s="2319" t="s">
        <v>1745</v>
      </c>
      <c r="E237" s="2320"/>
      <c r="F237" s="2321"/>
      <c r="G237" s="2786" t="s">
        <v>1809</v>
      </c>
      <c r="H237" s="2319"/>
      <c r="I237" s="2787"/>
      <c r="J237" s="2319"/>
      <c r="K237" s="1900">
        <v>1</v>
      </c>
      <c r="L237" s="1901">
        <v>0</v>
      </c>
      <c r="M237" s="1901">
        <v>1</v>
      </c>
      <c r="N237" s="3524">
        <v>0</v>
      </c>
      <c r="O237" s="1902">
        <v>0</v>
      </c>
      <c r="P237" s="1903">
        <v>0</v>
      </c>
      <c r="Q237" s="3584">
        <v>0</v>
      </c>
      <c r="R237" s="3578"/>
      <c r="S237" s="244">
        <f t="shared" si="24"/>
        <v>2</v>
      </c>
      <c r="T237" s="244">
        <f t="shared" si="25"/>
        <v>2</v>
      </c>
      <c r="U237" s="476" t="s">
        <v>564</v>
      </c>
      <c r="V237" s="225" t="s">
        <v>304</v>
      </c>
      <c r="W237" s="477" t="s">
        <v>565</v>
      </c>
      <c r="X237" s="478"/>
      <c r="Y237" s="479" t="s">
        <v>567</v>
      </c>
      <c r="Z237" s="225" t="s">
        <v>304</v>
      </c>
      <c r="AA237" s="20" t="s">
        <v>564</v>
      </c>
      <c r="AB237" s="16"/>
      <c r="AC237" s="16" t="s">
        <v>1511</v>
      </c>
      <c r="AD237" s="16"/>
      <c r="AE237" s="225" t="s">
        <v>304</v>
      </c>
      <c r="AF237" s="1919" t="s">
        <v>122</v>
      </c>
      <c r="AG237" s="128"/>
      <c r="AH237" s="128"/>
      <c r="AI237" s="128"/>
      <c r="AJ237" s="1906" t="s">
        <v>63</v>
      </c>
      <c r="AK237" s="2018" t="str">
        <f t="shared" si="21"/>
        <v>Nej</v>
      </c>
      <c r="AL237" s="225" t="s">
        <v>63</v>
      </c>
      <c r="AM237" s="2171" t="str">
        <f t="shared" si="22"/>
        <v>Nej</v>
      </c>
      <c r="AN237" s="225" t="s">
        <v>63</v>
      </c>
      <c r="AO237" s="2165" t="str">
        <f t="shared" si="26"/>
        <v>Nej</v>
      </c>
      <c r="AP237" s="225" t="s">
        <v>63</v>
      </c>
      <c r="AQ237" s="3458"/>
      <c r="AR237" s="1906" t="s">
        <v>63</v>
      </c>
      <c r="AS237" s="2322"/>
      <c r="AT237" s="2323"/>
      <c r="AU237" s="2324"/>
      <c r="AV237" s="1156" t="s">
        <v>379</v>
      </c>
      <c r="AW237" s="1156">
        <v>1566</v>
      </c>
      <c r="AX237" s="1156" t="s">
        <v>1810</v>
      </c>
      <c r="AY237" s="1157" t="s">
        <v>1811</v>
      </c>
      <c r="AZ237" s="2317" t="s">
        <v>1559</v>
      </c>
      <c r="BA237" s="1155" t="s">
        <v>1748</v>
      </c>
      <c r="BB237" s="1158" t="s">
        <v>59</v>
      </c>
      <c r="BC237" s="1159" t="s">
        <v>59</v>
      </c>
      <c r="BD237" s="1159"/>
      <c r="BE237" s="1159" t="s">
        <v>59</v>
      </c>
      <c r="BF237" s="1159" t="s">
        <v>59</v>
      </c>
      <c r="BG237" s="1159"/>
      <c r="BH237" s="1159" t="s">
        <v>59</v>
      </c>
      <c r="BI237" s="1159" t="s">
        <v>59</v>
      </c>
      <c r="BJ237" s="1159"/>
      <c r="BK237" s="1157"/>
      <c r="BL237" s="1158" t="s">
        <v>486</v>
      </c>
      <c r="BM237" s="1159" t="s">
        <v>2460</v>
      </c>
      <c r="BN237" s="1159" t="s">
        <v>499</v>
      </c>
      <c r="BO237" s="1157"/>
    </row>
    <row r="238" spans="1:67" s="13" customFormat="1">
      <c r="A238" s="2318">
        <v>231</v>
      </c>
      <c r="B238" s="2319" t="s">
        <v>463</v>
      </c>
      <c r="C238" s="2319" t="s">
        <v>1733</v>
      </c>
      <c r="D238" s="2319" t="s">
        <v>1743</v>
      </c>
      <c r="E238" s="2320"/>
      <c r="F238" s="2321" t="s">
        <v>59</v>
      </c>
      <c r="G238" s="2786" t="s">
        <v>1805</v>
      </c>
      <c r="H238" s="2319"/>
      <c r="I238" s="2787"/>
      <c r="J238" s="2319"/>
      <c r="K238" s="1900">
        <v>4</v>
      </c>
      <c r="L238" s="1901">
        <v>2</v>
      </c>
      <c r="M238" s="1901">
        <v>2</v>
      </c>
      <c r="N238" s="3524">
        <v>2</v>
      </c>
      <c r="O238" s="1902">
        <v>0</v>
      </c>
      <c r="P238" s="1903">
        <v>0</v>
      </c>
      <c r="Q238" s="3584">
        <v>0</v>
      </c>
      <c r="R238" s="3578"/>
      <c r="S238" s="244">
        <f t="shared" si="24"/>
        <v>8</v>
      </c>
      <c r="T238" s="244">
        <f t="shared" si="25"/>
        <v>10</v>
      </c>
      <c r="U238" s="476" t="s">
        <v>1753</v>
      </c>
      <c r="V238" s="225" t="s">
        <v>304</v>
      </c>
      <c r="W238" s="477" t="s">
        <v>1555</v>
      </c>
      <c r="X238" s="478" t="s">
        <v>1486</v>
      </c>
      <c r="Y238" s="226" t="s">
        <v>3490</v>
      </c>
      <c r="Z238" s="225" t="s">
        <v>304</v>
      </c>
      <c r="AA238" s="20" t="s">
        <v>1737</v>
      </c>
      <c r="AB238" s="16" t="s">
        <v>251</v>
      </c>
      <c r="AC238" s="16" t="s">
        <v>2632</v>
      </c>
      <c r="AD238" s="16"/>
      <c r="AE238" s="225" t="s">
        <v>304</v>
      </c>
      <c r="AF238" s="1919" t="s">
        <v>122</v>
      </c>
      <c r="AG238" s="128" t="s">
        <v>1505</v>
      </c>
      <c r="AH238" s="128"/>
      <c r="AI238" s="128" t="s">
        <v>1740</v>
      </c>
      <c r="AJ238" s="1906" t="s">
        <v>63</v>
      </c>
      <c r="AK238" s="2018" t="str">
        <f t="shared" si="21"/>
        <v>Nej</v>
      </c>
      <c r="AL238" s="225" t="s">
        <v>63</v>
      </c>
      <c r="AM238" s="2171" t="str">
        <f t="shared" si="22"/>
        <v>Nej</v>
      </c>
      <c r="AN238" s="225" t="s">
        <v>63</v>
      </c>
      <c r="AO238" s="2165" t="str">
        <f t="shared" si="26"/>
        <v>Nej</v>
      </c>
      <c r="AP238" s="225" t="s">
        <v>63</v>
      </c>
      <c r="AQ238" s="3458"/>
      <c r="AR238" s="1906" t="s">
        <v>63</v>
      </c>
      <c r="AS238" s="2322"/>
      <c r="AT238" s="2323"/>
      <c r="AU238" s="2324"/>
      <c r="AV238" s="1156" t="s">
        <v>379</v>
      </c>
      <c r="AW238" s="1156">
        <v>1566</v>
      </c>
      <c r="AX238" s="1156" t="s">
        <v>1810</v>
      </c>
      <c r="AY238" s="1157" t="s">
        <v>1811</v>
      </c>
      <c r="AZ238" s="2317" t="s">
        <v>1559</v>
      </c>
      <c r="BA238" s="1155" t="s">
        <v>1748</v>
      </c>
      <c r="BB238" s="1158" t="s">
        <v>59</v>
      </c>
      <c r="BC238" s="1159" t="s">
        <v>59</v>
      </c>
      <c r="BD238" s="1159"/>
      <c r="BE238" s="1159" t="s">
        <v>59</v>
      </c>
      <c r="BF238" s="1159" t="s">
        <v>59</v>
      </c>
      <c r="BG238" s="1159"/>
      <c r="BH238" s="1159" t="s">
        <v>59</v>
      </c>
      <c r="BI238" s="1159" t="s">
        <v>59</v>
      </c>
      <c r="BJ238" s="1159"/>
      <c r="BK238" s="1157"/>
      <c r="BL238" s="1158" t="s">
        <v>641</v>
      </c>
      <c r="BM238" s="1159" t="s">
        <v>2460</v>
      </c>
      <c r="BN238" s="1159" t="s">
        <v>499</v>
      </c>
      <c r="BO238" s="1157"/>
    </row>
    <row r="239" spans="1:67" s="13" customFormat="1">
      <c r="A239" s="2333">
        <v>232</v>
      </c>
      <c r="B239" s="2334" t="s">
        <v>463</v>
      </c>
      <c r="C239" s="2334" t="s">
        <v>1733</v>
      </c>
      <c r="D239" s="2334" t="s">
        <v>2601</v>
      </c>
      <c r="E239" s="2335"/>
      <c r="F239" s="2336"/>
      <c r="G239" s="2788" t="s">
        <v>2633</v>
      </c>
      <c r="H239" s="2334"/>
      <c r="I239" s="2789"/>
      <c r="J239" s="2334"/>
      <c r="K239" s="1947">
        <v>8</v>
      </c>
      <c r="L239" s="1948">
        <v>4</v>
      </c>
      <c r="M239" s="1948">
        <v>4</v>
      </c>
      <c r="N239" s="3525">
        <v>2</v>
      </c>
      <c r="O239" s="1949">
        <v>0</v>
      </c>
      <c r="P239" s="1950">
        <v>0</v>
      </c>
      <c r="Q239" s="3585">
        <v>1</v>
      </c>
      <c r="R239" s="3579"/>
      <c r="S239" s="494">
        <f t="shared" si="24"/>
        <v>17</v>
      </c>
      <c r="T239" s="494">
        <f t="shared" si="25"/>
        <v>19</v>
      </c>
      <c r="U239" s="1981" t="s">
        <v>1753</v>
      </c>
      <c r="V239" s="798" t="s">
        <v>304</v>
      </c>
      <c r="W239" s="1982" t="s">
        <v>1555</v>
      </c>
      <c r="X239" s="1983" t="s">
        <v>1486</v>
      </c>
      <c r="Y239" s="226" t="s">
        <v>3490</v>
      </c>
      <c r="Z239" s="798" t="s">
        <v>304</v>
      </c>
      <c r="AA239" s="1984" t="s">
        <v>1737</v>
      </c>
      <c r="AB239" s="106" t="s">
        <v>251</v>
      </c>
      <c r="AC239" s="106" t="s">
        <v>2634</v>
      </c>
      <c r="AD239" s="106"/>
      <c r="AE239" s="798" t="s">
        <v>304</v>
      </c>
      <c r="AF239" s="1935" t="s">
        <v>122</v>
      </c>
      <c r="AG239" s="1936" t="s">
        <v>1505</v>
      </c>
      <c r="AH239" s="1936"/>
      <c r="AI239" s="1936" t="s">
        <v>1740</v>
      </c>
      <c r="AJ239" s="1955" t="s">
        <v>63</v>
      </c>
      <c r="AK239" s="1937" t="str">
        <f t="shared" si="21"/>
        <v>Nej</v>
      </c>
      <c r="AL239" s="798" t="s">
        <v>63</v>
      </c>
      <c r="AM239" s="2191" t="str">
        <f t="shared" si="22"/>
        <v>Nej</v>
      </c>
      <c r="AN239" s="798" t="s">
        <v>63</v>
      </c>
      <c r="AO239" s="2192" t="s">
        <v>1666</v>
      </c>
      <c r="AP239" s="798" t="s">
        <v>63</v>
      </c>
      <c r="AQ239" s="3460"/>
      <c r="AR239" s="1955" t="s">
        <v>63</v>
      </c>
      <c r="AS239" s="2337"/>
      <c r="AT239" s="2338"/>
      <c r="AU239" s="2339"/>
      <c r="AV239" s="1172" t="s">
        <v>379</v>
      </c>
      <c r="AW239" s="2340">
        <v>1566</v>
      </c>
      <c r="AX239" s="2341" t="s">
        <v>1810</v>
      </c>
      <c r="AY239" s="2342" t="s">
        <v>1811</v>
      </c>
      <c r="AZ239" s="2343" t="s">
        <v>1559</v>
      </c>
      <c r="BA239" s="1181" t="s">
        <v>1748</v>
      </c>
      <c r="BB239" s="2344" t="s">
        <v>59</v>
      </c>
      <c r="BC239" s="2345" t="s">
        <v>59</v>
      </c>
      <c r="BD239" s="2345"/>
      <c r="BE239" s="2345" t="s">
        <v>59</v>
      </c>
      <c r="BF239" s="1173" t="s">
        <v>59</v>
      </c>
      <c r="BG239" s="2345"/>
      <c r="BH239" s="2345" t="s">
        <v>59</v>
      </c>
      <c r="BI239" s="2345" t="s">
        <v>59</v>
      </c>
      <c r="BJ239" s="2345"/>
      <c r="BK239" s="2338"/>
      <c r="BL239" s="1185" t="s">
        <v>641</v>
      </c>
      <c r="BM239" s="2345" t="s">
        <v>2460</v>
      </c>
      <c r="BN239" s="2345" t="s">
        <v>499</v>
      </c>
      <c r="BO239" s="2338"/>
    </row>
    <row r="240" spans="1:67" s="13" customFormat="1">
      <c r="A240" s="2699">
        <v>233</v>
      </c>
      <c r="B240" s="2700" t="s">
        <v>463</v>
      </c>
      <c r="C240" s="2701" t="s">
        <v>3457</v>
      </c>
      <c r="D240" s="2702" t="s">
        <v>3462</v>
      </c>
      <c r="E240" s="2703" t="s">
        <v>59</v>
      </c>
      <c r="F240" s="2704" t="s">
        <v>59</v>
      </c>
      <c r="G240" s="2705" t="s">
        <v>3462</v>
      </c>
      <c r="H240" s="2701"/>
      <c r="I240" s="2703"/>
      <c r="J240" s="2701"/>
      <c r="K240" s="2752">
        <v>1</v>
      </c>
      <c r="L240" s="2753">
        <v>0</v>
      </c>
      <c r="M240" s="2753">
        <v>1</v>
      </c>
      <c r="N240" s="3526">
        <v>0</v>
      </c>
      <c r="O240" s="2761">
        <v>0</v>
      </c>
      <c r="P240" s="2762">
        <v>0</v>
      </c>
      <c r="Q240" s="3586">
        <v>0</v>
      </c>
      <c r="R240" s="3571"/>
      <c r="S240" s="206">
        <f t="shared" si="24"/>
        <v>2</v>
      </c>
      <c r="T240" s="206">
        <f t="shared" si="25"/>
        <v>2</v>
      </c>
      <c r="U240" s="1820" t="s">
        <v>564</v>
      </c>
      <c r="V240" s="143" t="s">
        <v>304</v>
      </c>
      <c r="W240" s="1822" t="s">
        <v>565</v>
      </c>
      <c r="X240" s="1823"/>
      <c r="Y240" s="1824" t="s">
        <v>567</v>
      </c>
      <c r="Z240" s="143" t="s">
        <v>304</v>
      </c>
      <c r="AA240" s="2757" t="s">
        <v>564</v>
      </c>
      <c r="AB240" s="1831"/>
      <c r="AC240" s="1831" t="s">
        <v>1511</v>
      </c>
      <c r="AD240" s="1831"/>
      <c r="AE240" s="143" t="s">
        <v>304</v>
      </c>
      <c r="AF240" s="3532" t="s">
        <v>569</v>
      </c>
      <c r="AG240" s="152"/>
      <c r="AH240" s="152"/>
      <c r="AI240" s="152"/>
      <c r="AJ240" s="1891" t="s">
        <v>63</v>
      </c>
      <c r="AK240" s="2774" t="str">
        <f t="shared" si="21"/>
        <v>Nej</v>
      </c>
      <c r="AL240" s="143" t="s">
        <v>63</v>
      </c>
      <c r="AM240" s="2801" t="str">
        <f t="shared" si="22"/>
        <v>Nej</v>
      </c>
      <c r="AN240" s="143" t="s">
        <v>63</v>
      </c>
      <c r="AO240" s="2785" t="str">
        <f t="shared" ref="AO240:AO254" si="27">IF(Q240=0,"Nej","")</f>
        <v>Nej</v>
      </c>
      <c r="AP240" s="143" t="s">
        <v>63</v>
      </c>
      <c r="AQ240" s="3453"/>
      <c r="AR240" s="1891" t="s">
        <v>63</v>
      </c>
      <c r="AS240" s="2706"/>
      <c r="AT240" s="2707"/>
      <c r="AU240" s="2708"/>
      <c r="AV240" s="2709"/>
      <c r="AW240" s="2709"/>
      <c r="AX240" s="2710"/>
      <c r="AY240" s="2711" t="s">
        <v>1822</v>
      </c>
      <c r="AZ240" s="2712" t="s">
        <v>1821</v>
      </c>
      <c r="BA240" s="1198"/>
      <c r="BB240" s="2713"/>
      <c r="BC240" s="2714"/>
      <c r="BD240" s="2714"/>
      <c r="BE240" s="2714"/>
      <c r="BF240" s="2714"/>
      <c r="BG240" s="2714"/>
      <c r="BH240" s="2714"/>
      <c r="BI240" s="2714"/>
      <c r="BJ240" s="2714"/>
      <c r="BK240" s="2707"/>
      <c r="BL240" s="1250" t="s">
        <v>486</v>
      </c>
      <c r="BM240" s="2714" t="s">
        <v>2460</v>
      </c>
      <c r="BN240" s="2714" t="s">
        <v>3314</v>
      </c>
      <c r="BO240" s="2707"/>
    </row>
    <row r="241" spans="1:67" s="13" customFormat="1">
      <c r="A241" s="2715">
        <v>234</v>
      </c>
      <c r="B241" s="2716" t="s">
        <v>463</v>
      </c>
      <c r="C241" s="2717" t="s">
        <v>3457</v>
      </c>
      <c r="D241" s="2718" t="s">
        <v>3463</v>
      </c>
      <c r="E241" s="2719" t="s">
        <v>59</v>
      </c>
      <c r="F241" s="2720" t="s">
        <v>59</v>
      </c>
      <c r="G241" s="2721" t="s">
        <v>3463</v>
      </c>
      <c r="H241" s="2717"/>
      <c r="I241" s="2719"/>
      <c r="J241" s="2717"/>
      <c r="K241" s="2768">
        <v>4</v>
      </c>
      <c r="L241" s="2769">
        <v>2</v>
      </c>
      <c r="M241" s="2769">
        <v>2</v>
      </c>
      <c r="N241" s="3531">
        <v>0</v>
      </c>
      <c r="O241" s="2772">
        <v>0</v>
      </c>
      <c r="P241" s="2773">
        <v>1</v>
      </c>
      <c r="Q241" s="3596">
        <v>0</v>
      </c>
      <c r="R241" s="3572"/>
      <c r="S241" s="244">
        <f t="shared" si="24"/>
        <v>9</v>
      </c>
      <c r="T241" s="244">
        <f t="shared" si="25"/>
        <v>9</v>
      </c>
      <c r="U241" s="992" t="s">
        <v>2635</v>
      </c>
      <c r="V241" s="225" t="s">
        <v>304</v>
      </c>
      <c r="W241" s="1825" t="s">
        <v>2636</v>
      </c>
      <c r="X241" s="1826" t="s">
        <v>1836</v>
      </c>
      <c r="Y241" s="1827" t="s">
        <v>3491</v>
      </c>
      <c r="Z241" s="225" t="s">
        <v>304</v>
      </c>
      <c r="AA241" s="1833" t="s">
        <v>2637</v>
      </c>
      <c r="AB241" s="1832" t="s">
        <v>1847</v>
      </c>
      <c r="AC241" s="1832" t="s">
        <v>2638</v>
      </c>
      <c r="AD241" s="1832"/>
      <c r="AE241" s="225" t="s">
        <v>304</v>
      </c>
      <c r="AF241" s="3534" t="s">
        <v>569</v>
      </c>
      <c r="AG241" s="130"/>
      <c r="AH241" s="130"/>
      <c r="AI241" s="130"/>
      <c r="AJ241" s="1906" t="s">
        <v>63</v>
      </c>
      <c r="AK241" s="2775" t="str">
        <f t="shared" si="21"/>
        <v>Nej</v>
      </c>
      <c r="AL241" s="225" t="s">
        <v>63</v>
      </c>
      <c r="AM241" s="2802" t="s">
        <v>2639</v>
      </c>
      <c r="AN241" s="225" t="s">
        <v>63</v>
      </c>
      <c r="AO241" s="2782" t="str">
        <f t="shared" si="27"/>
        <v>Nej</v>
      </c>
      <c r="AP241" s="225" t="s">
        <v>63</v>
      </c>
      <c r="AQ241" s="3454"/>
      <c r="AR241" s="1906" t="s">
        <v>63</v>
      </c>
      <c r="AS241" s="2722"/>
      <c r="AT241" s="1231"/>
      <c r="AU241" s="2723"/>
      <c r="AV241" s="2724"/>
      <c r="AW241" s="2724"/>
      <c r="AX241" s="2725"/>
      <c r="AY241" s="2726" t="s">
        <v>1822</v>
      </c>
      <c r="AZ241" s="2727" t="s">
        <v>1821</v>
      </c>
      <c r="BA241" s="1216"/>
      <c r="BB241" s="2728"/>
      <c r="BC241" s="1229"/>
      <c r="BD241" s="1229"/>
      <c r="BE241" s="1229"/>
      <c r="BF241" s="1229"/>
      <c r="BG241" s="1229"/>
      <c r="BH241" s="1229"/>
      <c r="BI241" s="1229"/>
      <c r="BJ241" s="1229"/>
      <c r="BK241" s="1231"/>
      <c r="BL241" s="1251" t="s">
        <v>641</v>
      </c>
      <c r="BM241" s="1229" t="s">
        <v>2460</v>
      </c>
      <c r="BN241" s="1229" t="s">
        <v>3314</v>
      </c>
      <c r="BO241" s="1231"/>
    </row>
    <row r="242" spans="1:67" s="13" customFormat="1">
      <c r="A242" s="2715">
        <v>235</v>
      </c>
      <c r="B242" s="2716" t="s">
        <v>463</v>
      </c>
      <c r="C242" s="2717" t="s">
        <v>3457</v>
      </c>
      <c r="D242" s="2718" t="s">
        <v>3464</v>
      </c>
      <c r="E242" s="2719" t="s">
        <v>59</v>
      </c>
      <c r="F242" s="2720" t="s">
        <v>59</v>
      </c>
      <c r="G242" s="2721" t="s">
        <v>3464</v>
      </c>
      <c r="H242" s="2717"/>
      <c r="I242" s="2719"/>
      <c r="J242" s="2717"/>
      <c r="K242" s="2768">
        <v>8</v>
      </c>
      <c r="L242" s="2769">
        <v>2</v>
      </c>
      <c r="M242" s="2769">
        <v>8</v>
      </c>
      <c r="N242" s="3531">
        <v>0</v>
      </c>
      <c r="O242" s="2772">
        <v>0</v>
      </c>
      <c r="P242" s="2773">
        <v>1</v>
      </c>
      <c r="Q242" s="3596">
        <v>0</v>
      </c>
      <c r="R242" s="3572"/>
      <c r="S242" s="244">
        <f t="shared" si="24"/>
        <v>19</v>
      </c>
      <c r="T242" s="244">
        <f t="shared" si="25"/>
        <v>19</v>
      </c>
      <c r="U242" s="992" t="s">
        <v>2640</v>
      </c>
      <c r="V242" s="225" t="s">
        <v>304</v>
      </c>
      <c r="W242" s="1825" t="s">
        <v>2636</v>
      </c>
      <c r="X242" s="1826" t="s">
        <v>1836</v>
      </c>
      <c r="Y242" s="1827" t="s">
        <v>3491</v>
      </c>
      <c r="Z242" s="225" t="s">
        <v>304</v>
      </c>
      <c r="AA242" s="1833" t="s">
        <v>2637</v>
      </c>
      <c r="AB242" s="1832" t="s">
        <v>1847</v>
      </c>
      <c r="AC242" s="1832" t="s">
        <v>2641</v>
      </c>
      <c r="AD242" s="1832"/>
      <c r="AE242" s="225" t="s">
        <v>304</v>
      </c>
      <c r="AF242" s="3534" t="s">
        <v>569</v>
      </c>
      <c r="AG242" s="130"/>
      <c r="AH242" s="130"/>
      <c r="AI242" s="130"/>
      <c r="AJ242" s="1906" t="s">
        <v>63</v>
      </c>
      <c r="AK242" s="2775" t="str">
        <f t="shared" si="21"/>
        <v>Nej</v>
      </c>
      <c r="AL242" s="225" t="s">
        <v>63</v>
      </c>
      <c r="AM242" s="2802" t="s">
        <v>2639</v>
      </c>
      <c r="AN242" s="225" t="s">
        <v>63</v>
      </c>
      <c r="AO242" s="2782" t="str">
        <f t="shared" si="27"/>
        <v>Nej</v>
      </c>
      <c r="AP242" s="225" t="s">
        <v>63</v>
      </c>
      <c r="AQ242" s="3454"/>
      <c r="AR242" s="1906" t="s">
        <v>63</v>
      </c>
      <c r="AS242" s="2722"/>
      <c r="AT242" s="1231"/>
      <c r="AU242" s="2723"/>
      <c r="AV242" s="2724"/>
      <c r="AW242" s="2724"/>
      <c r="AX242" s="2725"/>
      <c r="AY242" s="2726" t="s">
        <v>1822</v>
      </c>
      <c r="AZ242" s="2727" t="s">
        <v>1821</v>
      </c>
      <c r="BA242" s="1216"/>
      <c r="BB242" s="2728"/>
      <c r="BC242" s="1229"/>
      <c r="BD242" s="1229"/>
      <c r="BE242" s="1229"/>
      <c r="BF242" s="1229"/>
      <c r="BG242" s="1229"/>
      <c r="BH242" s="1229"/>
      <c r="BI242" s="1229"/>
      <c r="BJ242" s="1229"/>
      <c r="BK242" s="1231"/>
      <c r="BL242" s="1251" t="s">
        <v>641</v>
      </c>
      <c r="BM242" s="1229" t="s">
        <v>2460</v>
      </c>
      <c r="BN242" s="1229" t="s">
        <v>3314</v>
      </c>
      <c r="BO242" s="1231"/>
    </row>
    <row r="243" spans="1:67" s="13" customFormat="1">
      <c r="A243" s="2715">
        <v>236</v>
      </c>
      <c r="B243" s="2729" t="s">
        <v>463</v>
      </c>
      <c r="C243" s="2730" t="s">
        <v>3457</v>
      </c>
      <c r="D243" s="2731" t="s">
        <v>3462</v>
      </c>
      <c r="E243" s="2719"/>
      <c r="F243" s="2720"/>
      <c r="G243" s="2732" t="s">
        <v>2642</v>
      </c>
      <c r="H243" s="2730"/>
      <c r="I243" s="2719"/>
      <c r="J243" s="2730"/>
      <c r="K243" s="2768">
        <v>1</v>
      </c>
      <c r="L243" s="2769">
        <v>0</v>
      </c>
      <c r="M243" s="2769">
        <v>1</v>
      </c>
      <c r="N243" s="3531">
        <v>0</v>
      </c>
      <c r="O243" s="2772">
        <v>0</v>
      </c>
      <c r="P243" s="2773">
        <v>0</v>
      </c>
      <c r="Q243" s="3596">
        <v>0</v>
      </c>
      <c r="R243" s="3572"/>
      <c r="S243" s="244">
        <f t="shared" si="24"/>
        <v>2</v>
      </c>
      <c r="T243" s="244">
        <f t="shared" si="25"/>
        <v>2</v>
      </c>
      <c r="U243" s="992" t="s">
        <v>564</v>
      </c>
      <c r="V243" s="225" t="s">
        <v>304</v>
      </c>
      <c r="W243" s="1825" t="s">
        <v>565</v>
      </c>
      <c r="X243" s="1826"/>
      <c r="Y243" s="1827" t="s">
        <v>567</v>
      </c>
      <c r="Z243" s="225" t="s">
        <v>304</v>
      </c>
      <c r="AA243" s="1833" t="s">
        <v>564</v>
      </c>
      <c r="AB243" s="1832"/>
      <c r="AC243" s="1832" t="s">
        <v>1511</v>
      </c>
      <c r="AD243" s="1832"/>
      <c r="AE243" s="225" t="s">
        <v>304</v>
      </c>
      <c r="AF243" s="3534" t="s">
        <v>1513</v>
      </c>
      <c r="AG243" s="130"/>
      <c r="AH243" s="130"/>
      <c r="AI243" s="130"/>
      <c r="AJ243" s="1906" t="s">
        <v>63</v>
      </c>
      <c r="AK243" s="2775" t="str">
        <f t="shared" si="21"/>
        <v>Nej</v>
      </c>
      <c r="AL243" s="225" t="s">
        <v>63</v>
      </c>
      <c r="AM243" s="2803" t="str">
        <f>IF(P243=0,"Nej","")</f>
        <v>Nej</v>
      </c>
      <c r="AN243" s="225" t="s">
        <v>63</v>
      </c>
      <c r="AO243" s="2782" t="str">
        <f t="shared" si="27"/>
        <v>Nej</v>
      </c>
      <c r="AP243" s="225" t="s">
        <v>63</v>
      </c>
      <c r="AQ243" s="3454"/>
      <c r="AR243" s="1906" t="s">
        <v>63</v>
      </c>
      <c r="AS243" s="2722"/>
      <c r="AT243" s="1231"/>
      <c r="AU243" s="2723"/>
      <c r="AV243" s="2724"/>
      <c r="AW243" s="2724">
        <v>1008545</v>
      </c>
      <c r="AX243" s="2725" t="s">
        <v>1849</v>
      </c>
      <c r="AY243" s="2726" t="s">
        <v>1850</v>
      </c>
      <c r="AZ243" s="2733" t="s">
        <v>1821</v>
      </c>
      <c r="BA243" s="1216" t="s">
        <v>1839</v>
      </c>
      <c r="BB243" s="2728"/>
      <c r="BC243" s="1229"/>
      <c r="BD243" s="1229"/>
      <c r="BE243" s="1229"/>
      <c r="BF243" s="1229"/>
      <c r="BG243" s="1229"/>
      <c r="BH243" s="1229"/>
      <c r="BI243" s="1229"/>
      <c r="BJ243" s="1229"/>
      <c r="BK243" s="1231"/>
      <c r="BL243" s="1251" t="s">
        <v>486</v>
      </c>
      <c r="BM243" s="1229" t="s">
        <v>2460</v>
      </c>
      <c r="BN243" s="1229" t="s">
        <v>3314</v>
      </c>
      <c r="BO243" s="1231"/>
    </row>
    <row r="244" spans="1:67" s="13" customFormat="1">
      <c r="A244" s="2715">
        <v>237</v>
      </c>
      <c r="B244" s="2729" t="s">
        <v>463</v>
      </c>
      <c r="C244" s="2730" t="s">
        <v>3457</v>
      </c>
      <c r="D244" s="2731" t="s">
        <v>3463</v>
      </c>
      <c r="E244" s="2719"/>
      <c r="F244" s="2720"/>
      <c r="G244" s="2732" t="s">
        <v>2643</v>
      </c>
      <c r="H244" s="2730"/>
      <c r="I244" s="2719"/>
      <c r="J244" s="2730"/>
      <c r="K244" s="2768">
        <v>4</v>
      </c>
      <c r="L244" s="2769">
        <v>2</v>
      </c>
      <c r="M244" s="2769">
        <v>2</v>
      </c>
      <c r="N244" s="3531">
        <v>0</v>
      </c>
      <c r="O244" s="2772">
        <v>0</v>
      </c>
      <c r="P244" s="2773">
        <v>1</v>
      </c>
      <c r="Q244" s="3596">
        <v>0</v>
      </c>
      <c r="R244" s="3572"/>
      <c r="S244" s="244">
        <f t="shared" si="24"/>
        <v>9</v>
      </c>
      <c r="T244" s="244">
        <f t="shared" si="25"/>
        <v>9</v>
      </c>
      <c r="U244" s="992" t="s">
        <v>1845</v>
      </c>
      <c r="V244" s="225" t="s">
        <v>304</v>
      </c>
      <c r="W244" s="1825" t="s">
        <v>1864</v>
      </c>
      <c r="X244" s="1826" t="s">
        <v>1836</v>
      </c>
      <c r="Y244" s="1827" t="s">
        <v>3491</v>
      </c>
      <c r="Z244" s="225" t="s">
        <v>304</v>
      </c>
      <c r="AA244" s="1833" t="s">
        <v>2637</v>
      </c>
      <c r="AB244" s="1832" t="s">
        <v>1847</v>
      </c>
      <c r="AC244" s="1832" t="s">
        <v>2638</v>
      </c>
      <c r="AD244" s="1832"/>
      <c r="AE244" s="225" t="s">
        <v>304</v>
      </c>
      <c r="AF244" s="3534" t="s">
        <v>1513</v>
      </c>
      <c r="AG244" s="130"/>
      <c r="AH244" s="130"/>
      <c r="AI244" s="130"/>
      <c r="AJ244" s="1906" t="s">
        <v>63</v>
      </c>
      <c r="AK244" s="2775" t="str">
        <f t="shared" si="21"/>
        <v>Nej</v>
      </c>
      <c r="AL244" s="225" t="s">
        <v>63</v>
      </c>
      <c r="AM244" s="2802" t="s">
        <v>2644</v>
      </c>
      <c r="AN244" s="225" t="s">
        <v>63</v>
      </c>
      <c r="AO244" s="2782" t="str">
        <f t="shared" si="27"/>
        <v>Nej</v>
      </c>
      <c r="AP244" s="225" t="s">
        <v>63</v>
      </c>
      <c r="AQ244" s="3454"/>
      <c r="AR244" s="1906" t="s">
        <v>63</v>
      </c>
      <c r="AS244" s="2722"/>
      <c r="AT244" s="1231"/>
      <c r="AU244" s="2723"/>
      <c r="AV244" s="2724"/>
      <c r="AW244" s="2724">
        <v>1008545</v>
      </c>
      <c r="AX244" s="2725" t="s">
        <v>1849</v>
      </c>
      <c r="AY244" s="2726" t="s">
        <v>1850</v>
      </c>
      <c r="AZ244" s="2733" t="s">
        <v>1821</v>
      </c>
      <c r="BA244" s="1216" t="s">
        <v>1839</v>
      </c>
      <c r="BB244" s="2728"/>
      <c r="BC244" s="1229"/>
      <c r="BD244" s="1229"/>
      <c r="BE244" s="1229"/>
      <c r="BF244" s="1229"/>
      <c r="BG244" s="1229"/>
      <c r="BH244" s="1229"/>
      <c r="BI244" s="1229"/>
      <c r="BJ244" s="1229"/>
      <c r="BK244" s="1231"/>
      <c r="BL244" s="1251" t="s">
        <v>641</v>
      </c>
      <c r="BM244" s="1229" t="s">
        <v>2460</v>
      </c>
      <c r="BN244" s="1229" t="s">
        <v>3314</v>
      </c>
      <c r="BO244" s="1231"/>
    </row>
    <row r="245" spans="1:67" s="13" customFormat="1">
      <c r="A245" s="2715">
        <v>238</v>
      </c>
      <c r="B245" s="2729" t="s">
        <v>463</v>
      </c>
      <c r="C245" s="2730" t="s">
        <v>3457</v>
      </c>
      <c r="D245" s="2731" t="s">
        <v>3464</v>
      </c>
      <c r="E245" s="2719"/>
      <c r="F245" s="2720"/>
      <c r="G245" s="2732" t="s">
        <v>2645</v>
      </c>
      <c r="H245" s="2730"/>
      <c r="I245" s="2719"/>
      <c r="J245" s="2730"/>
      <c r="K245" s="2768">
        <v>8</v>
      </c>
      <c r="L245" s="2769">
        <v>2</v>
      </c>
      <c r="M245" s="2769">
        <v>8</v>
      </c>
      <c r="N245" s="3531">
        <v>0</v>
      </c>
      <c r="O245" s="2772">
        <v>0</v>
      </c>
      <c r="P245" s="2773">
        <v>1</v>
      </c>
      <c r="Q245" s="3596">
        <v>0</v>
      </c>
      <c r="R245" s="3572"/>
      <c r="S245" s="244">
        <f t="shared" si="24"/>
        <v>19</v>
      </c>
      <c r="T245" s="244">
        <f t="shared" si="25"/>
        <v>19</v>
      </c>
      <c r="U245" s="992" t="s">
        <v>2646</v>
      </c>
      <c r="V245" s="225" t="s">
        <v>304</v>
      </c>
      <c r="W245" s="1825" t="s">
        <v>1864</v>
      </c>
      <c r="X245" s="1826" t="s">
        <v>1836</v>
      </c>
      <c r="Y245" s="1827" t="s">
        <v>3491</v>
      </c>
      <c r="Z245" s="225" t="s">
        <v>304</v>
      </c>
      <c r="AA245" s="1833" t="s">
        <v>2637</v>
      </c>
      <c r="AB245" s="1832" t="s">
        <v>1847</v>
      </c>
      <c r="AC245" s="1832" t="s">
        <v>2641</v>
      </c>
      <c r="AD245" s="1832"/>
      <c r="AE245" s="225" t="s">
        <v>304</v>
      </c>
      <c r="AF245" s="3534" t="s">
        <v>1513</v>
      </c>
      <c r="AG245" s="130"/>
      <c r="AH245" s="130"/>
      <c r="AI245" s="130"/>
      <c r="AJ245" s="1906" t="s">
        <v>63</v>
      </c>
      <c r="AK245" s="2775" t="str">
        <f t="shared" si="21"/>
        <v>Nej</v>
      </c>
      <c r="AL245" s="225" t="s">
        <v>63</v>
      </c>
      <c r="AM245" s="2802" t="s">
        <v>2644</v>
      </c>
      <c r="AN245" s="225" t="s">
        <v>63</v>
      </c>
      <c r="AO245" s="2782" t="str">
        <f t="shared" si="27"/>
        <v>Nej</v>
      </c>
      <c r="AP245" s="225" t="s">
        <v>63</v>
      </c>
      <c r="AQ245" s="3454"/>
      <c r="AR245" s="1906" t="s">
        <v>63</v>
      </c>
      <c r="AS245" s="2722"/>
      <c r="AT245" s="1231"/>
      <c r="AU245" s="2723"/>
      <c r="AV245" s="2724"/>
      <c r="AW245" s="2724">
        <v>1008545</v>
      </c>
      <c r="AX245" s="2725" t="s">
        <v>1849</v>
      </c>
      <c r="AY245" s="2726" t="s">
        <v>1850</v>
      </c>
      <c r="AZ245" s="2733" t="s">
        <v>1821</v>
      </c>
      <c r="BA245" s="1216" t="s">
        <v>1839</v>
      </c>
      <c r="BB245" s="2728"/>
      <c r="BC245" s="1229"/>
      <c r="BD245" s="1229"/>
      <c r="BE245" s="1229"/>
      <c r="BF245" s="1229"/>
      <c r="BG245" s="1229"/>
      <c r="BH245" s="1229"/>
      <c r="BI245" s="1229"/>
      <c r="BJ245" s="1229"/>
      <c r="BK245" s="1231"/>
      <c r="BL245" s="1251" t="s">
        <v>641</v>
      </c>
      <c r="BM245" s="1229" t="s">
        <v>2460</v>
      </c>
      <c r="BN245" s="1229" t="s">
        <v>3314</v>
      </c>
      <c r="BO245" s="1231"/>
    </row>
    <row r="246" spans="1:67" s="13" customFormat="1">
      <c r="A246" s="2715">
        <v>239</v>
      </c>
      <c r="B246" s="2729" t="s">
        <v>463</v>
      </c>
      <c r="C246" s="2730" t="s">
        <v>3457</v>
      </c>
      <c r="D246" s="2731" t="s">
        <v>3462</v>
      </c>
      <c r="E246" s="2719"/>
      <c r="F246" s="2720"/>
      <c r="G246" s="2732" t="s">
        <v>1830</v>
      </c>
      <c r="H246" s="2730"/>
      <c r="I246" s="2719"/>
      <c r="J246" s="2730"/>
      <c r="K246" s="2768">
        <v>1</v>
      </c>
      <c r="L246" s="2769">
        <v>0</v>
      </c>
      <c r="M246" s="2769">
        <v>1</v>
      </c>
      <c r="N246" s="3531">
        <v>0</v>
      </c>
      <c r="O246" s="2772">
        <v>0</v>
      </c>
      <c r="P246" s="2773">
        <v>0</v>
      </c>
      <c r="Q246" s="3596">
        <v>0</v>
      </c>
      <c r="R246" s="3572"/>
      <c r="S246" s="244">
        <f t="shared" si="24"/>
        <v>2</v>
      </c>
      <c r="T246" s="244">
        <f t="shared" si="25"/>
        <v>2</v>
      </c>
      <c r="U246" s="992" t="s">
        <v>564</v>
      </c>
      <c r="V246" s="225" t="s">
        <v>304</v>
      </c>
      <c r="W246" s="1825" t="s">
        <v>565</v>
      </c>
      <c r="X246" s="1826"/>
      <c r="Y246" s="1827" t="s">
        <v>567</v>
      </c>
      <c r="Z246" s="225" t="s">
        <v>304</v>
      </c>
      <c r="AA246" s="1833" t="s">
        <v>564</v>
      </c>
      <c r="AB246" s="1832"/>
      <c r="AC246" s="1832" t="s">
        <v>1511</v>
      </c>
      <c r="AD246" s="1832"/>
      <c r="AE246" s="225" t="s">
        <v>304</v>
      </c>
      <c r="AF246" s="3534" t="s">
        <v>122</v>
      </c>
      <c r="AG246" s="130"/>
      <c r="AH246" s="130"/>
      <c r="AI246" s="130"/>
      <c r="AJ246" s="1906" t="s">
        <v>63</v>
      </c>
      <c r="AK246" s="2775" t="str">
        <f t="shared" si="21"/>
        <v>Nej</v>
      </c>
      <c r="AL246" s="225" t="s">
        <v>63</v>
      </c>
      <c r="AM246" s="2803" t="str">
        <f>IF(P246=0,"Nej","")</f>
        <v>Nej</v>
      </c>
      <c r="AN246" s="225" t="s">
        <v>63</v>
      </c>
      <c r="AO246" s="2782" t="str">
        <f t="shared" si="27"/>
        <v>Nej</v>
      </c>
      <c r="AP246" s="225" t="s">
        <v>63</v>
      </c>
      <c r="AQ246" s="3454"/>
      <c r="AR246" s="1906" t="s">
        <v>63</v>
      </c>
      <c r="AS246" s="2722"/>
      <c r="AT246" s="1231"/>
      <c r="AU246" s="2723"/>
      <c r="AV246" s="2724" t="s">
        <v>379</v>
      </c>
      <c r="AW246" s="2724">
        <v>233706</v>
      </c>
      <c r="AX246" s="2725" t="s">
        <v>1831</v>
      </c>
      <c r="AY246" s="2726" t="s">
        <v>1832</v>
      </c>
      <c r="AZ246" s="2733" t="s">
        <v>1821</v>
      </c>
      <c r="BA246" s="1216" t="s">
        <v>1839</v>
      </c>
      <c r="BB246" s="2728"/>
      <c r="BC246" s="1229"/>
      <c r="BD246" s="1229"/>
      <c r="BE246" s="1229"/>
      <c r="BF246" s="1229"/>
      <c r="BG246" s="1229"/>
      <c r="BH246" s="1229" t="s">
        <v>59</v>
      </c>
      <c r="BI246" s="1229" t="s">
        <v>59</v>
      </c>
      <c r="BJ246" s="1229"/>
      <c r="BK246" s="1231"/>
      <c r="BL246" s="1251" t="s">
        <v>486</v>
      </c>
      <c r="BM246" s="1229" t="s">
        <v>3363</v>
      </c>
      <c r="BN246" s="1229" t="s">
        <v>3456</v>
      </c>
      <c r="BO246" s="1231"/>
    </row>
    <row r="247" spans="1:67" s="13" customFormat="1">
      <c r="A247" s="2715">
        <v>240</v>
      </c>
      <c r="B247" s="2729" t="s">
        <v>463</v>
      </c>
      <c r="C247" s="2730" t="s">
        <v>3457</v>
      </c>
      <c r="D247" s="2731" t="s">
        <v>3463</v>
      </c>
      <c r="E247" s="2719"/>
      <c r="F247" s="2720"/>
      <c r="G247" s="2732" t="s">
        <v>2647</v>
      </c>
      <c r="H247" s="2730"/>
      <c r="I247" s="2719"/>
      <c r="J247" s="2730"/>
      <c r="K247" s="2768">
        <v>4</v>
      </c>
      <c r="L247" s="2769">
        <v>2</v>
      </c>
      <c r="M247" s="2769">
        <v>2</v>
      </c>
      <c r="N247" s="3531">
        <v>0</v>
      </c>
      <c r="O247" s="2772">
        <v>0</v>
      </c>
      <c r="P247" s="2773">
        <v>1</v>
      </c>
      <c r="Q247" s="3596">
        <v>0</v>
      </c>
      <c r="R247" s="3572"/>
      <c r="S247" s="244">
        <f t="shared" si="24"/>
        <v>9</v>
      </c>
      <c r="T247" s="244">
        <f t="shared" si="25"/>
        <v>9</v>
      </c>
      <c r="U247" s="992" t="s">
        <v>1845</v>
      </c>
      <c r="V247" s="225" t="s">
        <v>304</v>
      </c>
      <c r="W247" s="1825" t="s">
        <v>2648</v>
      </c>
      <c r="X247" s="1826" t="s">
        <v>1836</v>
      </c>
      <c r="Y247" s="1827" t="s">
        <v>3491</v>
      </c>
      <c r="Z247" s="225" t="s">
        <v>304</v>
      </c>
      <c r="AA247" s="1833" t="s">
        <v>2637</v>
      </c>
      <c r="AB247" s="1832" t="s">
        <v>1847</v>
      </c>
      <c r="AC247" s="1832" t="s">
        <v>2638</v>
      </c>
      <c r="AD247" s="1832"/>
      <c r="AE247" s="225" t="s">
        <v>304</v>
      </c>
      <c r="AF247" s="3534" t="s">
        <v>122</v>
      </c>
      <c r="AG247" s="130"/>
      <c r="AH247" s="130"/>
      <c r="AI247" s="130"/>
      <c r="AJ247" s="1906" t="s">
        <v>63</v>
      </c>
      <c r="AK247" s="2775" t="str">
        <f t="shared" si="21"/>
        <v>Nej</v>
      </c>
      <c r="AL247" s="225" t="s">
        <v>63</v>
      </c>
      <c r="AM247" s="2802" t="s">
        <v>2644</v>
      </c>
      <c r="AN247" s="225" t="s">
        <v>63</v>
      </c>
      <c r="AO247" s="2782" t="str">
        <f t="shared" si="27"/>
        <v>Nej</v>
      </c>
      <c r="AP247" s="225" t="s">
        <v>63</v>
      </c>
      <c r="AQ247" s="3454"/>
      <c r="AR247" s="1906" t="s">
        <v>63</v>
      </c>
      <c r="AS247" s="2722"/>
      <c r="AT247" s="1231"/>
      <c r="AU247" s="2723"/>
      <c r="AV247" s="2724" t="s">
        <v>379</v>
      </c>
      <c r="AW247" s="2724">
        <v>233706</v>
      </c>
      <c r="AX247" s="2725" t="s">
        <v>1831</v>
      </c>
      <c r="AY247" s="2726" t="s">
        <v>1832</v>
      </c>
      <c r="AZ247" s="2733" t="s">
        <v>1821</v>
      </c>
      <c r="BA247" s="1216" t="s">
        <v>1839</v>
      </c>
      <c r="BB247" s="2728"/>
      <c r="BC247" s="1229"/>
      <c r="BD247" s="1229"/>
      <c r="BE247" s="1229"/>
      <c r="BF247" s="1229"/>
      <c r="BG247" s="1229"/>
      <c r="BH247" s="1229" t="s">
        <v>59</v>
      </c>
      <c r="BI247" s="1229" t="s">
        <v>59</v>
      </c>
      <c r="BJ247" s="1229"/>
      <c r="BK247" s="1231"/>
      <c r="BL247" s="1251" t="s">
        <v>486</v>
      </c>
      <c r="BM247" s="1229" t="s">
        <v>3363</v>
      </c>
      <c r="BN247" s="1229" t="s">
        <v>3456</v>
      </c>
      <c r="BO247" s="1231"/>
    </row>
    <row r="248" spans="1:67" s="13" customFormat="1">
      <c r="A248" s="2715">
        <v>241</v>
      </c>
      <c r="B248" s="2729" t="s">
        <v>463</v>
      </c>
      <c r="C248" s="2730" t="s">
        <v>3457</v>
      </c>
      <c r="D248" s="2731" t="s">
        <v>3464</v>
      </c>
      <c r="E248" s="2719"/>
      <c r="F248" s="2720"/>
      <c r="G248" s="2732" t="s">
        <v>2649</v>
      </c>
      <c r="H248" s="2730"/>
      <c r="I248" s="2719"/>
      <c r="J248" s="2730"/>
      <c r="K248" s="2768">
        <v>8</v>
      </c>
      <c r="L248" s="2769">
        <v>2</v>
      </c>
      <c r="M248" s="2769">
        <v>8</v>
      </c>
      <c r="N248" s="3531">
        <v>0</v>
      </c>
      <c r="O248" s="2772">
        <v>0</v>
      </c>
      <c r="P248" s="2773">
        <v>1</v>
      </c>
      <c r="Q248" s="3596">
        <v>0</v>
      </c>
      <c r="R248" s="3572"/>
      <c r="S248" s="244">
        <f t="shared" si="24"/>
        <v>19</v>
      </c>
      <c r="T248" s="244">
        <f t="shared" si="25"/>
        <v>19</v>
      </c>
      <c r="U248" s="992" t="s">
        <v>2646</v>
      </c>
      <c r="V248" s="225" t="s">
        <v>304</v>
      </c>
      <c r="W248" s="1825" t="s">
        <v>2648</v>
      </c>
      <c r="X248" s="1826" t="s">
        <v>1836</v>
      </c>
      <c r="Y248" s="1827" t="s">
        <v>3491</v>
      </c>
      <c r="Z248" s="225" t="s">
        <v>304</v>
      </c>
      <c r="AA248" s="1833" t="s">
        <v>2637</v>
      </c>
      <c r="AB248" s="1832" t="s">
        <v>1847</v>
      </c>
      <c r="AC248" s="1832" t="s">
        <v>2641</v>
      </c>
      <c r="AD248" s="1832"/>
      <c r="AE248" s="225" t="s">
        <v>304</v>
      </c>
      <c r="AF248" s="3534" t="s">
        <v>122</v>
      </c>
      <c r="AG248" s="130"/>
      <c r="AH248" s="130"/>
      <c r="AI248" s="130"/>
      <c r="AJ248" s="1906" t="s">
        <v>63</v>
      </c>
      <c r="AK248" s="2775" t="str">
        <f t="shared" si="21"/>
        <v>Nej</v>
      </c>
      <c r="AL248" s="225" t="s">
        <v>63</v>
      </c>
      <c r="AM248" s="2802" t="s">
        <v>2644</v>
      </c>
      <c r="AN248" s="225" t="s">
        <v>63</v>
      </c>
      <c r="AO248" s="2782" t="str">
        <f t="shared" si="27"/>
        <v>Nej</v>
      </c>
      <c r="AP248" s="225" t="s">
        <v>63</v>
      </c>
      <c r="AQ248" s="3454"/>
      <c r="AR248" s="1906" t="s">
        <v>63</v>
      </c>
      <c r="AS248" s="2722"/>
      <c r="AT248" s="1231"/>
      <c r="AU248" s="2723"/>
      <c r="AV248" s="2724" t="s">
        <v>379</v>
      </c>
      <c r="AW248" s="2724">
        <v>233706</v>
      </c>
      <c r="AX248" s="2725" t="s">
        <v>1831</v>
      </c>
      <c r="AY248" s="2726" t="s">
        <v>1832</v>
      </c>
      <c r="AZ248" s="2733" t="s">
        <v>1821</v>
      </c>
      <c r="BA248" s="1216" t="s">
        <v>1839</v>
      </c>
      <c r="BB248" s="2728"/>
      <c r="BC248" s="1229"/>
      <c r="BD248" s="1229"/>
      <c r="BE248" s="1229"/>
      <c r="BF248" s="1229"/>
      <c r="BG248" s="1229"/>
      <c r="BH248" s="1229" t="s">
        <v>59</v>
      </c>
      <c r="BI248" s="1229" t="s">
        <v>59</v>
      </c>
      <c r="BJ248" s="1229"/>
      <c r="BK248" s="1231"/>
      <c r="BL248" s="1251" t="s">
        <v>486</v>
      </c>
      <c r="BM248" s="1229" t="s">
        <v>3363</v>
      </c>
      <c r="BN248" s="1229" t="s">
        <v>3456</v>
      </c>
      <c r="BO248" s="1231"/>
    </row>
    <row r="249" spans="1:67" s="13" customFormat="1">
      <c r="A249" s="2715">
        <v>242</v>
      </c>
      <c r="B249" s="2729" t="s">
        <v>463</v>
      </c>
      <c r="C249" s="2730" t="s">
        <v>3457</v>
      </c>
      <c r="D249" s="2731" t="s">
        <v>3462</v>
      </c>
      <c r="E249" s="2719"/>
      <c r="F249" s="2720"/>
      <c r="G249" s="2732" t="s">
        <v>1869</v>
      </c>
      <c r="H249" s="2730"/>
      <c r="I249" s="2719"/>
      <c r="J249" s="2730"/>
      <c r="K249" s="2768">
        <v>1</v>
      </c>
      <c r="L249" s="2769">
        <v>0</v>
      </c>
      <c r="M249" s="2769">
        <v>1</v>
      </c>
      <c r="N249" s="3531">
        <v>0</v>
      </c>
      <c r="O249" s="2772">
        <v>0</v>
      </c>
      <c r="P249" s="2773">
        <v>0</v>
      </c>
      <c r="Q249" s="3596">
        <v>0</v>
      </c>
      <c r="R249" s="3572"/>
      <c r="S249" s="244">
        <f t="shared" si="24"/>
        <v>2</v>
      </c>
      <c r="T249" s="244">
        <f t="shared" si="25"/>
        <v>2</v>
      </c>
      <c r="U249" s="992" t="s">
        <v>564</v>
      </c>
      <c r="V249" s="225" t="s">
        <v>304</v>
      </c>
      <c r="W249" s="1825" t="s">
        <v>565</v>
      </c>
      <c r="X249" s="1826"/>
      <c r="Y249" s="1827" t="s">
        <v>567</v>
      </c>
      <c r="Z249" s="225" t="s">
        <v>304</v>
      </c>
      <c r="AA249" s="1833" t="s">
        <v>564</v>
      </c>
      <c r="AB249" s="1832"/>
      <c r="AC249" s="1832" t="s">
        <v>1511</v>
      </c>
      <c r="AD249" s="1832"/>
      <c r="AE249" s="225" t="s">
        <v>304</v>
      </c>
      <c r="AF249" s="3534" t="s">
        <v>122</v>
      </c>
      <c r="AG249" s="130"/>
      <c r="AH249" s="130"/>
      <c r="AI249" s="130"/>
      <c r="AJ249" s="1906" t="s">
        <v>63</v>
      </c>
      <c r="AK249" s="2775" t="str">
        <f t="shared" si="21"/>
        <v>Nej</v>
      </c>
      <c r="AL249" s="225" t="s">
        <v>63</v>
      </c>
      <c r="AM249" s="2803" t="str">
        <f>IF(P249=0,"Nej","")</f>
        <v>Nej</v>
      </c>
      <c r="AN249" s="225" t="s">
        <v>63</v>
      </c>
      <c r="AO249" s="2782" t="str">
        <f t="shared" si="27"/>
        <v>Nej</v>
      </c>
      <c r="AP249" s="225" t="s">
        <v>63</v>
      </c>
      <c r="AQ249" s="3454"/>
      <c r="AR249" s="1906" t="s">
        <v>63</v>
      </c>
      <c r="AS249" s="2722"/>
      <c r="AT249" s="1231"/>
      <c r="AU249" s="2723"/>
      <c r="AV249" s="2724" t="s">
        <v>379</v>
      </c>
      <c r="AW249" s="2724">
        <v>232759</v>
      </c>
      <c r="AX249" s="2725" t="s">
        <v>1861</v>
      </c>
      <c r="AY249" s="2726" t="s">
        <v>1867</v>
      </c>
      <c r="AZ249" s="2733" t="s">
        <v>1821</v>
      </c>
      <c r="BA249" s="1216" t="s">
        <v>1839</v>
      </c>
      <c r="BB249" s="2728" t="s">
        <v>59</v>
      </c>
      <c r="BC249" s="1229" t="s">
        <v>59</v>
      </c>
      <c r="BD249" s="1229"/>
      <c r="BE249" s="1229" t="s">
        <v>59</v>
      </c>
      <c r="BF249" s="1229" t="s">
        <v>59</v>
      </c>
      <c r="BG249" s="1229" t="s">
        <v>59</v>
      </c>
      <c r="BH249" s="1229" t="s">
        <v>59</v>
      </c>
      <c r="BI249" s="1229" t="s">
        <v>59</v>
      </c>
      <c r="BJ249" s="1229"/>
      <c r="BK249" s="1231"/>
      <c r="BL249" s="1251" t="s">
        <v>486</v>
      </c>
      <c r="BM249" s="1229" t="s">
        <v>3363</v>
      </c>
      <c r="BN249" s="1229" t="s">
        <v>3456</v>
      </c>
      <c r="BO249" s="1231"/>
    </row>
    <row r="250" spans="1:67" s="13" customFormat="1">
      <c r="A250" s="2715">
        <v>243</v>
      </c>
      <c r="B250" s="2729" t="s">
        <v>463</v>
      </c>
      <c r="C250" s="2730" t="s">
        <v>3457</v>
      </c>
      <c r="D250" s="2731" t="s">
        <v>3463</v>
      </c>
      <c r="E250" s="2719"/>
      <c r="F250" s="2720"/>
      <c r="G250" s="2732" t="s">
        <v>1868</v>
      </c>
      <c r="H250" s="2730"/>
      <c r="I250" s="2719"/>
      <c r="J250" s="2730"/>
      <c r="K250" s="2768">
        <v>4</v>
      </c>
      <c r="L250" s="2769">
        <v>2</v>
      </c>
      <c r="M250" s="2769">
        <v>2</v>
      </c>
      <c r="N250" s="3531">
        <v>0</v>
      </c>
      <c r="O250" s="2772">
        <v>0</v>
      </c>
      <c r="P250" s="2773">
        <v>1</v>
      </c>
      <c r="Q250" s="3596">
        <v>0</v>
      </c>
      <c r="R250" s="3572"/>
      <c r="S250" s="244">
        <f t="shared" si="24"/>
        <v>9</v>
      </c>
      <c r="T250" s="244">
        <f t="shared" si="25"/>
        <v>9</v>
      </c>
      <c r="U250" s="992" t="s">
        <v>1845</v>
      </c>
      <c r="V250" s="225" t="s">
        <v>304</v>
      </c>
      <c r="W250" s="1825" t="s">
        <v>1864</v>
      </c>
      <c r="X250" s="1826" t="s">
        <v>1836</v>
      </c>
      <c r="Y250" s="1827" t="s">
        <v>3491</v>
      </c>
      <c r="Z250" s="225" t="s">
        <v>304</v>
      </c>
      <c r="AA250" s="1833" t="s">
        <v>2637</v>
      </c>
      <c r="AB250" s="1832" t="s">
        <v>1847</v>
      </c>
      <c r="AC250" s="1832" t="s">
        <v>2638</v>
      </c>
      <c r="AD250" s="1832"/>
      <c r="AE250" s="225" t="s">
        <v>304</v>
      </c>
      <c r="AF250" s="3534" t="s">
        <v>122</v>
      </c>
      <c r="AG250" s="130"/>
      <c r="AH250" s="130"/>
      <c r="AI250" s="130"/>
      <c r="AJ250" s="1906" t="s">
        <v>63</v>
      </c>
      <c r="AK250" s="2775" t="str">
        <f t="shared" si="21"/>
        <v>Nej</v>
      </c>
      <c r="AL250" s="225" t="s">
        <v>63</v>
      </c>
      <c r="AM250" s="2802" t="s">
        <v>2644</v>
      </c>
      <c r="AN250" s="225" t="s">
        <v>63</v>
      </c>
      <c r="AO250" s="2782" t="str">
        <f t="shared" si="27"/>
        <v>Nej</v>
      </c>
      <c r="AP250" s="225" t="s">
        <v>63</v>
      </c>
      <c r="AQ250" s="3454"/>
      <c r="AR250" s="1906" t="s">
        <v>63</v>
      </c>
      <c r="AS250" s="2722"/>
      <c r="AT250" s="1231"/>
      <c r="AU250" s="2723"/>
      <c r="AV250" s="2724" t="s">
        <v>379</v>
      </c>
      <c r="AW250" s="2724">
        <v>232759</v>
      </c>
      <c r="AX250" s="2725" t="s">
        <v>1861</v>
      </c>
      <c r="AY250" s="2726" t="s">
        <v>1867</v>
      </c>
      <c r="AZ250" s="2733" t="s">
        <v>1821</v>
      </c>
      <c r="BA250" s="1216" t="s">
        <v>1839</v>
      </c>
      <c r="BB250" s="2728" t="s">
        <v>59</v>
      </c>
      <c r="BC250" s="1229" t="s">
        <v>59</v>
      </c>
      <c r="BD250" s="1229"/>
      <c r="BE250" s="1229" t="s">
        <v>59</v>
      </c>
      <c r="BF250" s="1229" t="s">
        <v>59</v>
      </c>
      <c r="BG250" s="1229" t="s">
        <v>59</v>
      </c>
      <c r="BH250" s="1229" t="s">
        <v>59</v>
      </c>
      <c r="BI250" s="1229" t="s">
        <v>59</v>
      </c>
      <c r="BJ250" s="1229"/>
      <c r="BK250" s="1231"/>
      <c r="BL250" s="1251" t="s">
        <v>486</v>
      </c>
      <c r="BM250" s="1229" t="s">
        <v>3363</v>
      </c>
      <c r="BN250" s="1229" t="s">
        <v>3456</v>
      </c>
      <c r="BO250" s="1231"/>
    </row>
    <row r="251" spans="1:67" s="13" customFormat="1">
      <c r="A251" s="2715">
        <v>244</v>
      </c>
      <c r="B251" s="2729" t="s">
        <v>463</v>
      </c>
      <c r="C251" s="2730" t="s">
        <v>3457</v>
      </c>
      <c r="D251" s="2731" t="s">
        <v>3464</v>
      </c>
      <c r="E251" s="2719"/>
      <c r="F251" s="2720"/>
      <c r="G251" s="2732" t="s">
        <v>1866</v>
      </c>
      <c r="H251" s="2730"/>
      <c r="I251" s="2719"/>
      <c r="J251" s="2730"/>
      <c r="K251" s="2768">
        <v>8</v>
      </c>
      <c r="L251" s="2769">
        <v>2</v>
      </c>
      <c r="M251" s="2769">
        <v>8</v>
      </c>
      <c r="N251" s="3531">
        <v>0</v>
      </c>
      <c r="O251" s="2772">
        <v>0</v>
      </c>
      <c r="P251" s="2773">
        <v>1</v>
      </c>
      <c r="Q251" s="3596">
        <v>0</v>
      </c>
      <c r="R251" s="3572"/>
      <c r="S251" s="244">
        <f t="shared" si="24"/>
        <v>19</v>
      </c>
      <c r="T251" s="244">
        <f t="shared" si="25"/>
        <v>19</v>
      </c>
      <c r="U251" s="992" t="s">
        <v>2646</v>
      </c>
      <c r="V251" s="225" t="s">
        <v>304</v>
      </c>
      <c r="W251" s="1825" t="s">
        <v>1864</v>
      </c>
      <c r="X251" s="1826" t="s">
        <v>1836</v>
      </c>
      <c r="Y251" s="1827" t="s">
        <v>3491</v>
      </c>
      <c r="Z251" s="225" t="s">
        <v>304</v>
      </c>
      <c r="AA251" s="1833" t="s">
        <v>2637</v>
      </c>
      <c r="AB251" s="1832" t="s">
        <v>1847</v>
      </c>
      <c r="AC251" s="1832" t="s">
        <v>2641</v>
      </c>
      <c r="AD251" s="1832"/>
      <c r="AE251" s="225" t="s">
        <v>304</v>
      </c>
      <c r="AF251" s="3534" t="s">
        <v>122</v>
      </c>
      <c r="AG251" s="130"/>
      <c r="AH251" s="130"/>
      <c r="AI251" s="130"/>
      <c r="AJ251" s="1906" t="s">
        <v>63</v>
      </c>
      <c r="AK251" s="2775" t="str">
        <f t="shared" si="21"/>
        <v>Nej</v>
      </c>
      <c r="AL251" s="225" t="s">
        <v>63</v>
      </c>
      <c r="AM251" s="2802" t="s">
        <v>2644</v>
      </c>
      <c r="AN251" s="225" t="s">
        <v>63</v>
      </c>
      <c r="AO251" s="2782" t="str">
        <f t="shared" si="27"/>
        <v>Nej</v>
      </c>
      <c r="AP251" s="225" t="s">
        <v>63</v>
      </c>
      <c r="AQ251" s="3454"/>
      <c r="AR251" s="1906" t="s">
        <v>63</v>
      </c>
      <c r="AS251" s="2722"/>
      <c r="AT251" s="1231"/>
      <c r="AU251" s="2723"/>
      <c r="AV251" s="2724" t="s">
        <v>379</v>
      </c>
      <c r="AW251" s="2724">
        <v>232759</v>
      </c>
      <c r="AX251" s="2725" t="s">
        <v>1861</v>
      </c>
      <c r="AY251" s="2726" t="s">
        <v>1867</v>
      </c>
      <c r="AZ251" s="2733" t="s">
        <v>1821</v>
      </c>
      <c r="BA251" s="1216" t="s">
        <v>1839</v>
      </c>
      <c r="BB251" s="2728" t="s">
        <v>59</v>
      </c>
      <c r="BC251" s="1229" t="s">
        <v>59</v>
      </c>
      <c r="BD251" s="1229"/>
      <c r="BE251" s="1229" t="s">
        <v>59</v>
      </c>
      <c r="BF251" s="1229" t="s">
        <v>59</v>
      </c>
      <c r="BG251" s="1229" t="s">
        <v>59</v>
      </c>
      <c r="BH251" s="1229" t="s">
        <v>59</v>
      </c>
      <c r="BI251" s="1229" t="s">
        <v>59</v>
      </c>
      <c r="BJ251" s="1229"/>
      <c r="BK251" s="1231"/>
      <c r="BL251" s="1251" t="s">
        <v>486</v>
      </c>
      <c r="BM251" s="1229" t="s">
        <v>3363</v>
      </c>
      <c r="BN251" s="1229" t="s">
        <v>3456</v>
      </c>
      <c r="BO251" s="1231"/>
    </row>
    <row r="252" spans="1:67" s="13" customFormat="1">
      <c r="A252" s="2715">
        <v>245</v>
      </c>
      <c r="B252" s="2729" t="s">
        <v>463</v>
      </c>
      <c r="C252" s="2730" t="s">
        <v>3457</v>
      </c>
      <c r="D252" s="2731" t="s">
        <v>3462</v>
      </c>
      <c r="E252" s="2719"/>
      <c r="F252" s="2720"/>
      <c r="G252" s="2732" t="s">
        <v>2650</v>
      </c>
      <c r="H252" s="2730"/>
      <c r="I252" s="2719"/>
      <c r="J252" s="2730"/>
      <c r="K252" s="2768">
        <v>1</v>
      </c>
      <c r="L252" s="2769">
        <v>0</v>
      </c>
      <c r="M252" s="2769">
        <v>1</v>
      </c>
      <c r="N252" s="3531">
        <v>0</v>
      </c>
      <c r="O252" s="2772">
        <v>0</v>
      </c>
      <c r="P252" s="2773">
        <v>0</v>
      </c>
      <c r="Q252" s="3596">
        <v>0</v>
      </c>
      <c r="R252" s="3572"/>
      <c r="S252" s="244">
        <f t="shared" si="24"/>
        <v>2</v>
      </c>
      <c r="T252" s="244">
        <f t="shared" si="25"/>
        <v>2</v>
      </c>
      <c r="U252" s="992" t="s">
        <v>564</v>
      </c>
      <c r="V252" s="225" t="s">
        <v>304</v>
      </c>
      <c r="W252" s="1825" t="s">
        <v>2651</v>
      </c>
      <c r="X252" s="1826"/>
      <c r="Y252" s="1827"/>
      <c r="Z252" s="225" t="s">
        <v>304</v>
      </c>
      <c r="AA252" s="1833" t="s">
        <v>2652</v>
      </c>
      <c r="AB252" s="1832" t="s">
        <v>2653</v>
      </c>
      <c r="AC252" s="1832" t="s">
        <v>2654</v>
      </c>
      <c r="AD252" s="1832"/>
      <c r="AE252" s="225" t="s">
        <v>304</v>
      </c>
      <c r="AF252" s="3534" t="s">
        <v>122</v>
      </c>
      <c r="AG252" s="130"/>
      <c r="AH252" s="130"/>
      <c r="AI252" s="130"/>
      <c r="AJ252" s="1906" t="s">
        <v>63</v>
      </c>
      <c r="AK252" s="2775" t="str">
        <f t="shared" si="21"/>
        <v>Nej</v>
      </c>
      <c r="AL252" s="225" t="s">
        <v>63</v>
      </c>
      <c r="AM252" s="2803" t="str">
        <f>IF(P252=0,"Nej","")</f>
        <v>Nej</v>
      </c>
      <c r="AN252" s="225" t="s">
        <v>63</v>
      </c>
      <c r="AO252" s="2782" t="str">
        <f t="shared" si="27"/>
        <v>Nej</v>
      </c>
      <c r="AP252" s="225" t="s">
        <v>63</v>
      </c>
      <c r="AQ252" s="3454"/>
      <c r="AR252" s="1906" t="s">
        <v>63</v>
      </c>
      <c r="AS252" s="2722"/>
      <c r="AT252" s="1231"/>
      <c r="AU252" s="3521" t="s">
        <v>2655</v>
      </c>
      <c r="AV252" s="2724"/>
      <c r="AW252" s="2724">
        <v>232759</v>
      </c>
      <c r="AX252" s="2725" t="s">
        <v>2656</v>
      </c>
      <c r="AY252" s="2726" t="s">
        <v>1862</v>
      </c>
      <c r="AZ252" s="2733" t="s">
        <v>1573</v>
      </c>
      <c r="BA252" s="1216" t="s">
        <v>1860</v>
      </c>
      <c r="BB252" s="2728"/>
      <c r="BC252" s="1229"/>
      <c r="BD252" s="1229"/>
      <c r="BE252" s="1229"/>
      <c r="BF252" s="1229"/>
      <c r="BG252" s="1229"/>
      <c r="BH252" s="1229"/>
      <c r="BI252" s="1229"/>
      <c r="BJ252" s="1229"/>
      <c r="BK252" s="1231"/>
      <c r="BL252" s="1251" t="s">
        <v>486</v>
      </c>
      <c r="BM252" s="1229" t="s">
        <v>3363</v>
      </c>
      <c r="BN252" s="1229" t="s">
        <v>3456</v>
      </c>
      <c r="BO252" s="1231" t="s">
        <v>3362</v>
      </c>
    </row>
    <row r="253" spans="1:67" s="13" customFormat="1">
      <c r="A253" s="2715">
        <v>246</v>
      </c>
      <c r="B253" s="2729" t="s">
        <v>463</v>
      </c>
      <c r="C253" s="2730" t="s">
        <v>3457</v>
      </c>
      <c r="D253" s="2731" t="s">
        <v>3463</v>
      </c>
      <c r="E253" s="2719"/>
      <c r="F253" s="2720"/>
      <c r="G253" s="2732" t="s">
        <v>2657</v>
      </c>
      <c r="H253" s="2730"/>
      <c r="I253" s="2719"/>
      <c r="J253" s="2730"/>
      <c r="K253" s="2768">
        <v>4</v>
      </c>
      <c r="L253" s="2769">
        <v>2</v>
      </c>
      <c r="M253" s="2769">
        <v>2</v>
      </c>
      <c r="N253" s="3531">
        <v>0</v>
      </c>
      <c r="O253" s="2772">
        <v>0</v>
      </c>
      <c r="P253" s="2773">
        <v>1</v>
      </c>
      <c r="Q253" s="3596">
        <v>0</v>
      </c>
      <c r="R253" s="3572"/>
      <c r="S253" s="244">
        <f t="shared" si="24"/>
        <v>9</v>
      </c>
      <c r="T253" s="244">
        <f t="shared" si="25"/>
        <v>9</v>
      </c>
      <c r="U253" s="992" t="s">
        <v>1845</v>
      </c>
      <c r="V253" s="225" t="s">
        <v>304</v>
      </c>
      <c r="W253" s="1825" t="s">
        <v>1859</v>
      </c>
      <c r="X253" s="1826" t="s">
        <v>2658</v>
      </c>
      <c r="Y253" s="1827" t="s">
        <v>2659</v>
      </c>
      <c r="Z253" s="225" t="s">
        <v>304</v>
      </c>
      <c r="AA253" s="1833" t="s">
        <v>2652</v>
      </c>
      <c r="AB253" s="1832" t="s">
        <v>2653</v>
      </c>
      <c r="AC253" s="1832" t="s">
        <v>2660</v>
      </c>
      <c r="AD253" s="1832"/>
      <c r="AE253" s="225" t="s">
        <v>304</v>
      </c>
      <c r="AF253" s="3534" t="s">
        <v>122</v>
      </c>
      <c r="AG253" s="130"/>
      <c r="AH253" s="130"/>
      <c r="AI253" s="130"/>
      <c r="AJ253" s="1906" t="s">
        <v>63</v>
      </c>
      <c r="AK253" s="2775" t="str">
        <f t="shared" si="21"/>
        <v>Nej</v>
      </c>
      <c r="AL253" s="225" t="s">
        <v>63</v>
      </c>
      <c r="AM253" s="2802" t="s">
        <v>2644</v>
      </c>
      <c r="AN253" s="225" t="s">
        <v>63</v>
      </c>
      <c r="AO253" s="2782" t="str">
        <f t="shared" si="27"/>
        <v>Nej</v>
      </c>
      <c r="AP253" s="225" t="s">
        <v>63</v>
      </c>
      <c r="AQ253" s="3454"/>
      <c r="AR253" s="1906" t="s">
        <v>63</v>
      </c>
      <c r="AS253" s="2722"/>
      <c r="AT253" s="1231"/>
      <c r="AU253" s="3521" t="s">
        <v>2655</v>
      </c>
      <c r="AV253" s="2724"/>
      <c r="AW253" s="2724">
        <v>232759</v>
      </c>
      <c r="AX253" s="2725" t="s">
        <v>2656</v>
      </c>
      <c r="AY253" s="2726" t="s">
        <v>1862</v>
      </c>
      <c r="AZ253" s="2733" t="s">
        <v>1573</v>
      </c>
      <c r="BA253" s="1216" t="s">
        <v>1860</v>
      </c>
      <c r="BB253" s="2728"/>
      <c r="BC253" s="1229"/>
      <c r="BD253" s="1229"/>
      <c r="BE253" s="1229"/>
      <c r="BF253" s="1229"/>
      <c r="BG253" s="1229"/>
      <c r="BH253" s="1229"/>
      <c r="BI253" s="1229"/>
      <c r="BJ253" s="1229"/>
      <c r="BK253" s="1231"/>
      <c r="BL253" s="1251" t="s">
        <v>486</v>
      </c>
      <c r="BM253" s="1229" t="s">
        <v>3363</v>
      </c>
      <c r="BN253" s="1229" t="s">
        <v>3456</v>
      </c>
      <c r="BO253" s="1231"/>
    </row>
    <row r="254" spans="1:67" s="13" customFormat="1">
      <c r="A254" s="2734">
        <v>247</v>
      </c>
      <c r="B254" s="2735" t="s">
        <v>463</v>
      </c>
      <c r="C254" s="2736" t="s">
        <v>3457</v>
      </c>
      <c r="D254" s="2737" t="s">
        <v>58</v>
      </c>
      <c r="E254" s="2738"/>
      <c r="F254" s="2739"/>
      <c r="G254" s="2740" t="s">
        <v>2661</v>
      </c>
      <c r="H254" s="2736"/>
      <c r="I254" s="2738"/>
      <c r="J254" s="2736"/>
      <c r="K254" s="2790">
        <v>8</v>
      </c>
      <c r="L254" s="2791">
        <v>2</v>
      </c>
      <c r="M254" s="2791">
        <v>8</v>
      </c>
      <c r="N254" s="3535">
        <v>0</v>
      </c>
      <c r="O254" s="2798">
        <v>0</v>
      </c>
      <c r="P254" s="2799">
        <v>1</v>
      </c>
      <c r="Q254" s="3597">
        <v>0</v>
      </c>
      <c r="R254" s="3581"/>
      <c r="S254" s="261">
        <f t="shared" si="24"/>
        <v>19</v>
      </c>
      <c r="T254" s="261">
        <f t="shared" si="25"/>
        <v>19</v>
      </c>
      <c r="U254" s="2792" t="s">
        <v>2646</v>
      </c>
      <c r="V254" s="263" t="s">
        <v>304</v>
      </c>
      <c r="W254" s="2793" t="s">
        <v>1859</v>
      </c>
      <c r="X254" s="2794" t="s">
        <v>2658</v>
      </c>
      <c r="Y254" s="2795" t="s">
        <v>2659</v>
      </c>
      <c r="Z254" s="263" t="s">
        <v>304</v>
      </c>
      <c r="AA254" s="2796" t="s">
        <v>2652</v>
      </c>
      <c r="AB254" s="2797" t="s">
        <v>2653</v>
      </c>
      <c r="AC254" s="2797" t="s">
        <v>2660</v>
      </c>
      <c r="AD254" s="2797"/>
      <c r="AE254" s="263" t="s">
        <v>304</v>
      </c>
      <c r="AF254" s="3536" t="s">
        <v>122</v>
      </c>
      <c r="AG254" s="308"/>
      <c r="AH254" s="308"/>
      <c r="AI254" s="308"/>
      <c r="AJ254" s="2741" t="s">
        <v>63</v>
      </c>
      <c r="AK254" s="2800" t="str">
        <f t="shared" si="21"/>
        <v>Nej</v>
      </c>
      <c r="AL254" s="263" t="s">
        <v>63</v>
      </c>
      <c r="AM254" s="2804" t="s">
        <v>2644</v>
      </c>
      <c r="AN254" s="263" t="s">
        <v>63</v>
      </c>
      <c r="AO254" s="2805" t="str">
        <f t="shared" si="27"/>
        <v>Nej</v>
      </c>
      <c r="AP254" s="263" t="s">
        <v>63</v>
      </c>
      <c r="AQ254" s="3455"/>
      <c r="AR254" s="2741" t="s">
        <v>63</v>
      </c>
      <c r="AS254" s="2742"/>
      <c r="AT254" s="2743"/>
      <c r="AU254" s="3522" t="s">
        <v>2655</v>
      </c>
      <c r="AV254" s="2744"/>
      <c r="AW254" s="2745">
        <v>232759</v>
      </c>
      <c r="AX254" s="2744" t="s">
        <v>2656</v>
      </c>
      <c r="AY254" s="2746" t="s">
        <v>1862</v>
      </c>
      <c r="AZ254" s="2747" t="s">
        <v>1573</v>
      </c>
      <c r="BA254" s="2748" t="s">
        <v>1860</v>
      </c>
      <c r="BB254" s="2749"/>
      <c r="BC254" s="2750"/>
      <c r="BD254" s="2750"/>
      <c r="BE254" s="2750"/>
      <c r="BF254" s="2750"/>
      <c r="BG254" s="2750"/>
      <c r="BH254" s="2750"/>
      <c r="BI254" s="2750"/>
      <c r="BJ254" s="2750"/>
      <c r="BK254" s="2743"/>
      <c r="BL254" s="2751" t="s">
        <v>486</v>
      </c>
      <c r="BM254" s="2750" t="s">
        <v>3363</v>
      </c>
      <c r="BN254" s="2750" t="s">
        <v>3456</v>
      </c>
      <c r="BO254" s="2743"/>
    </row>
    <row r="255" spans="1:67" s="13" customFormat="1">
      <c r="A255" s="2346">
        <v>248</v>
      </c>
      <c r="B255" s="2347" t="s">
        <v>463</v>
      </c>
      <c r="C255" s="2347" t="s">
        <v>3469</v>
      </c>
      <c r="D255" s="2348" t="s">
        <v>3473</v>
      </c>
      <c r="E255" s="2349" t="s">
        <v>59</v>
      </c>
      <c r="F255" s="2350" t="s">
        <v>59</v>
      </c>
      <c r="G255" s="2351" t="s">
        <v>3473</v>
      </c>
      <c r="H255" s="2348"/>
      <c r="I255" s="2352"/>
      <c r="J255" s="2348"/>
      <c r="K255" s="1885">
        <v>1</v>
      </c>
      <c r="L255" s="1886">
        <v>0</v>
      </c>
      <c r="M255" s="1886">
        <v>1</v>
      </c>
      <c r="N255" s="3523">
        <v>0</v>
      </c>
      <c r="O255" s="1887">
        <v>0</v>
      </c>
      <c r="P255" s="1888">
        <v>0</v>
      </c>
      <c r="Q255" s="3583">
        <v>0</v>
      </c>
      <c r="R255" s="3577"/>
      <c r="S255" s="206">
        <f t="shared" si="24"/>
        <v>2</v>
      </c>
      <c r="T255" s="206">
        <f t="shared" si="25"/>
        <v>2</v>
      </c>
      <c r="U255" s="460" t="s">
        <v>564</v>
      </c>
      <c r="V255" s="143" t="s">
        <v>304</v>
      </c>
      <c r="W255" s="461" t="s">
        <v>565</v>
      </c>
      <c r="X255" s="462"/>
      <c r="Y255" s="463" t="s">
        <v>567</v>
      </c>
      <c r="Z255" s="143" t="s">
        <v>304</v>
      </c>
      <c r="AA255" s="765" t="s">
        <v>564</v>
      </c>
      <c r="AB255" s="166" t="s">
        <v>2662</v>
      </c>
      <c r="AC255" s="166"/>
      <c r="AD255" s="166"/>
      <c r="AE255" s="143" t="s">
        <v>304</v>
      </c>
      <c r="AF255" s="2134" t="s">
        <v>122</v>
      </c>
      <c r="AG255" s="145"/>
      <c r="AH255" s="145"/>
      <c r="AI255" s="145"/>
      <c r="AJ255" s="1891" t="s">
        <v>63</v>
      </c>
      <c r="AK255" s="1996" t="s">
        <v>486</v>
      </c>
      <c r="AL255" s="143" t="s">
        <v>63</v>
      </c>
      <c r="AM255" s="2199" t="s">
        <v>486</v>
      </c>
      <c r="AN255" s="143" t="s">
        <v>63</v>
      </c>
      <c r="AO255" s="2200" t="s">
        <v>486</v>
      </c>
      <c r="AP255" s="143" t="s">
        <v>63</v>
      </c>
      <c r="AQ255" s="3457"/>
      <c r="AR255" s="1891" t="s">
        <v>63</v>
      </c>
      <c r="AS255" s="2353"/>
      <c r="AT255" s="2354"/>
      <c r="AU255" s="2355"/>
      <c r="AV255" s="1265" t="s">
        <v>379</v>
      </c>
      <c r="AW255" s="1265">
        <v>232750</v>
      </c>
      <c r="AX255" s="1265" t="s">
        <v>1900</v>
      </c>
      <c r="AY255" s="2356" t="s">
        <v>1901</v>
      </c>
      <c r="AZ255" s="2357" t="s">
        <v>1893</v>
      </c>
      <c r="BA255" s="2358" t="s">
        <v>1899</v>
      </c>
      <c r="BB255" s="1316" t="s">
        <v>59</v>
      </c>
      <c r="BC255" s="2359" t="s">
        <v>59</v>
      </c>
      <c r="BD255" s="2359"/>
      <c r="BE255" s="2359" t="s">
        <v>59</v>
      </c>
      <c r="BF255" s="2359" t="s">
        <v>59</v>
      </c>
      <c r="BG255" s="2359"/>
      <c r="BH255" s="2359" t="s">
        <v>59</v>
      </c>
      <c r="BI255" s="2359" t="s">
        <v>59</v>
      </c>
      <c r="BJ255" s="2359" t="s">
        <v>59</v>
      </c>
      <c r="BK255" s="2356"/>
      <c r="BL255" s="1316" t="s">
        <v>486</v>
      </c>
      <c r="BM255" s="2359" t="s">
        <v>2460</v>
      </c>
      <c r="BN255" s="2359" t="s">
        <v>499</v>
      </c>
      <c r="BO255" s="2356"/>
    </row>
    <row r="256" spans="1:67" s="13" customFormat="1">
      <c r="A256" s="2360">
        <v>249</v>
      </c>
      <c r="B256" s="2361" t="s">
        <v>463</v>
      </c>
      <c r="C256" s="2361" t="s">
        <v>3469</v>
      </c>
      <c r="D256" s="2362" t="s">
        <v>3474</v>
      </c>
      <c r="E256" s="2363" t="s">
        <v>59</v>
      </c>
      <c r="F256" s="2364" t="s">
        <v>59</v>
      </c>
      <c r="G256" s="2365" t="s">
        <v>3474</v>
      </c>
      <c r="H256" s="2362"/>
      <c r="I256" s="2366"/>
      <c r="J256" s="2362"/>
      <c r="K256" s="1900">
        <v>1</v>
      </c>
      <c r="L256" s="1901">
        <v>0</v>
      </c>
      <c r="M256" s="1901">
        <v>1</v>
      </c>
      <c r="N256" s="3524">
        <v>0</v>
      </c>
      <c r="O256" s="1902">
        <v>0</v>
      </c>
      <c r="P256" s="1903">
        <v>0</v>
      </c>
      <c r="Q256" s="3584">
        <v>0</v>
      </c>
      <c r="R256" s="3578"/>
      <c r="S256" s="244">
        <f t="shared" si="24"/>
        <v>2</v>
      </c>
      <c r="T256" s="244">
        <f t="shared" si="25"/>
        <v>2</v>
      </c>
      <c r="U256" s="476" t="s">
        <v>2663</v>
      </c>
      <c r="V256" s="225" t="s">
        <v>304</v>
      </c>
      <c r="W256" s="477" t="s">
        <v>1888</v>
      </c>
      <c r="X256" s="478" t="s">
        <v>1889</v>
      </c>
      <c r="Y256" s="479" t="s">
        <v>1718</v>
      </c>
      <c r="Z256" s="225" t="s">
        <v>304</v>
      </c>
      <c r="AA256" s="20" t="s">
        <v>2664</v>
      </c>
      <c r="AB256" s="16" t="s">
        <v>2665</v>
      </c>
      <c r="AC256" s="16" t="s">
        <v>2666</v>
      </c>
      <c r="AD256" s="16"/>
      <c r="AE256" s="225" t="s">
        <v>304</v>
      </c>
      <c r="AF256" s="1919" t="s">
        <v>122</v>
      </c>
      <c r="AG256" s="128"/>
      <c r="AH256" s="128"/>
      <c r="AI256" s="128"/>
      <c r="AJ256" s="1906" t="s">
        <v>63</v>
      </c>
      <c r="AK256" s="2018" t="s">
        <v>486</v>
      </c>
      <c r="AL256" s="225" t="s">
        <v>63</v>
      </c>
      <c r="AM256" s="2171" t="s">
        <v>486</v>
      </c>
      <c r="AN256" s="225" t="s">
        <v>63</v>
      </c>
      <c r="AO256" s="2165" t="s">
        <v>486</v>
      </c>
      <c r="AP256" s="225" t="s">
        <v>63</v>
      </c>
      <c r="AQ256" s="3458"/>
      <c r="AR256" s="1906" t="s">
        <v>63</v>
      </c>
      <c r="AS256" s="2367"/>
      <c r="AT256" s="2368"/>
      <c r="AU256" s="2369"/>
      <c r="AV256" s="1283" t="s">
        <v>379</v>
      </c>
      <c r="AW256" s="1283">
        <v>232750</v>
      </c>
      <c r="AX256" s="1283" t="s">
        <v>1900</v>
      </c>
      <c r="AY256" s="1294" t="s">
        <v>1901</v>
      </c>
      <c r="AZ256" s="2370" t="s">
        <v>1893</v>
      </c>
      <c r="BA256" s="2371" t="s">
        <v>1899</v>
      </c>
      <c r="BB256" s="1297" t="s">
        <v>59</v>
      </c>
      <c r="BC256" s="1298" t="s">
        <v>59</v>
      </c>
      <c r="BD256" s="1298"/>
      <c r="BE256" s="1298" t="s">
        <v>59</v>
      </c>
      <c r="BF256" s="1298" t="s">
        <v>59</v>
      </c>
      <c r="BG256" s="1298"/>
      <c r="BH256" s="1298" t="s">
        <v>59</v>
      </c>
      <c r="BI256" s="1298" t="s">
        <v>59</v>
      </c>
      <c r="BJ256" s="1298" t="s">
        <v>59</v>
      </c>
      <c r="BK256" s="1294"/>
      <c r="BL256" s="1297" t="s">
        <v>486</v>
      </c>
      <c r="BM256" s="1298" t="s">
        <v>2460</v>
      </c>
      <c r="BN256" s="1298" t="s">
        <v>499</v>
      </c>
      <c r="BO256" s="1294"/>
    </row>
    <row r="257" spans="1:67" s="13" customFormat="1">
      <c r="A257" s="2372">
        <v>250</v>
      </c>
      <c r="B257" s="2373" t="s">
        <v>463</v>
      </c>
      <c r="C257" s="2373" t="s">
        <v>3469</v>
      </c>
      <c r="D257" s="2374" t="s">
        <v>3475</v>
      </c>
      <c r="E257" s="2375" t="s">
        <v>59</v>
      </c>
      <c r="F257" s="2376" t="s">
        <v>59</v>
      </c>
      <c r="G257" s="2377" t="s">
        <v>3475</v>
      </c>
      <c r="H257" s="2374"/>
      <c r="I257" s="2378"/>
      <c r="J257" s="2374"/>
      <c r="K257" s="1947">
        <v>2</v>
      </c>
      <c r="L257" s="1948">
        <v>2</v>
      </c>
      <c r="M257" s="1948">
        <v>1</v>
      </c>
      <c r="N257" s="3525">
        <v>0</v>
      </c>
      <c r="O257" s="1949">
        <v>0</v>
      </c>
      <c r="P257" s="1950">
        <v>0</v>
      </c>
      <c r="Q257" s="3585">
        <v>0</v>
      </c>
      <c r="R257" s="3579"/>
      <c r="S257" s="494">
        <f t="shared" si="24"/>
        <v>5</v>
      </c>
      <c r="T257" s="494">
        <f t="shared" si="25"/>
        <v>5</v>
      </c>
      <c r="U257" s="1981" t="s">
        <v>2667</v>
      </c>
      <c r="V257" s="798" t="s">
        <v>304</v>
      </c>
      <c r="W257" s="1982" t="s">
        <v>1888</v>
      </c>
      <c r="X257" s="1983" t="s">
        <v>1889</v>
      </c>
      <c r="Y257" s="1954"/>
      <c r="Z257" s="798" t="s">
        <v>304</v>
      </c>
      <c r="AA257" s="1984" t="s">
        <v>2664</v>
      </c>
      <c r="AB257" s="106" t="s">
        <v>2668</v>
      </c>
      <c r="AC257" s="106" t="s">
        <v>2666</v>
      </c>
      <c r="AD257" s="106"/>
      <c r="AE257" s="798" t="s">
        <v>304</v>
      </c>
      <c r="AF257" s="1935" t="s">
        <v>122</v>
      </c>
      <c r="AG257" s="1936"/>
      <c r="AH257" s="1936"/>
      <c r="AI257" s="1936"/>
      <c r="AJ257" s="1955" t="s">
        <v>63</v>
      </c>
      <c r="AK257" s="1937" t="s">
        <v>486</v>
      </c>
      <c r="AL257" s="798" t="s">
        <v>63</v>
      </c>
      <c r="AM257" s="2191" t="s">
        <v>486</v>
      </c>
      <c r="AN257" s="798" t="s">
        <v>63</v>
      </c>
      <c r="AO257" s="2192" t="s">
        <v>486</v>
      </c>
      <c r="AP257" s="798" t="s">
        <v>63</v>
      </c>
      <c r="AQ257" s="3460"/>
      <c r="AR257" s="1955" t="s">
        <v>63</v>
      </c>
      <c r="AS257" s="2379"/>
      <c r="AT257" s="2380"/>
      <c r="AU257" s="3520" t="s">
        <v>2669</v>
      </c>
      <c r="AV257" s="1301" t="s">
        <v>379</v>
      </c>
      <c r="AW257" s="1301">
        <v>232750</v>
      </c>
      <c r="AX257" s="1301" t="s">
        <v>1900</v>
      </c>
      <c r="AY257" s="1311" t="s">
        <v>1901</v>
      </c>
      <c r="AZ257" s="2381" t="s">
        <v>1893</v>
      </c>
      <c r="BA257" s="2382" t="s">
        <v>1899</v>
      </c>
      <c r="BB257" s="1314" t="s">
        <v>59</v>
      </c>
      <c r="BC257" s="1315" t="s">
        <v>59</v>
      </c>
      <c r="BD257" s="1315"/>
      <c r="BE257" s="1315" t="s">
        <v>59</v>
      </c>
      <c r="BF257" s="1315" t="s">
        <v>59</v>
      </c>
      <c r="BG257" s="1315"/>
      <c r="BH257" s="1315" t="s">
        <v>59</v>
      </c>
      <c r="BI257" s="1315" t="s">
        <v>59</v>
      </c>
      <c r="BJ257" s="1315" t="s">
        <v>59</v>
      </c>
      <c r="BK257" s="1311"/>
      <c r="BL257" s="1314" t="s">
        <v>486</v>
      </c>
      <c r="BM257" s="1315" t="s">
        <v>2460</v>
      </c>
      <c r="BN257" s="1315" t="s">
        <v>499</v>
      </c>
      <c r="BO257" s="1311"/>
    </row>
    <row r="258" spans="1:67" s="13" customFormat="1">
      <c r="A258" s="2383">
        <v>251</v>
      </c>
      <c r="B258" s="2384" t="s">
        <v>463</v>
      </c>
      <c r="C258" s="2385" t="s">
        <v>3465</v>
      </c>
      <c r="D258" s="2386" t="s">
        <v>3466</v>
      </c>
      <c r="E258" s="2387" t="s">
        <v>59</v>
      </c>
      <c r="F258" s="2388" t="s">
        <v>59</v>
      </c>
      <c r="G258" s="2389" t="s">
        <v>3466</v>
      </c>
      <c r="H258" s="2390"/>
      <c r="I258" s="2387"/>
      <c r="J258" s="2390"/>
      <c r="K258" s="2752">
        <v>1</v>
      </c>
      <c r="L258" s="2753">
        <v>0</v>
      </c>
      <c r="M258" s="2753">
        <v>1</v>
      </c>
      <c r="N258" s="3526">
        <v>0</v>
      </c>
      <c r="O258" s="2761">
        <v>0</v>
      </c>
      <c r="P258" s="2762">
        <v>0</v>
      </c>
      <c r="Q258" s="3586">
        <v>0</v>
      </c>
      <c r="R258" s="3571"/>
      <c r="S258" s="206">
        <f t="shared" si="24"/>
        <v>2</v>
      </c>
      <c r="T258" s="206">
        <f t="shared" si="25"/>
        <v>2</v>
      </c>
      <c r="U258" s="1820" t="s">
        <v>564</v>
      </c>
      <c r="V258" s="143" t="s">
        <v>304</v>
      </c>
      <c r="W258" s="1822" t="s">
        <v>565</v>
      </c>
      <c r="X258" s="1823"/>
      <c r="Y258" s="1824" t="s">
        <v>567</v>
      </c>
      <c r="Z258" s="143" t="s">
        <v>304</v>
      </c>
      <c r="AA258" s="2757" t="s">
        <v>564</v>
      </c>
      <c r="AB258" s="1831"/>
      <c r="AC258" s="1831" t="s">
        <v>1511</v>
      </c>
      <c r="AD258" s="1831"/>
      <c r="AE258" s="143" t="s">
        <v>304</v>
      </c>
      <c r="AF258" s="3532" t="s">
        <v>569</v>
      </c>
      <c r="AG258" s="152"/>
      <c r="AH258" s="152"/>
      <c r="AI258" s="152"/>
      <c r="AJ258" s="1891" t="s">
        <v>63</v>
      </c>
      <c r="AK258" s="2774" t="s">
        <v>486</v>
      </c>
      <c r="AL258" s="143" t="s">
        <v>63</v>
      </c>
      <c r="AM258" s="2784" t="s">
        <v>486</v>
      </c>
      <c r="AN258" s="143" t="s">
        <v>63</v>
      </c>
      <c r="AO258" s="2785" t="s">
        <v>486</v>
      </c>
      <c r="AP258" s="143" t="s">
        <v>63</v>
      </c>
      <c r="AQ258" s="3453"/>
      <c r="AR258" s="1891" t="s">
        <v>63</v>
      </c>
      <c r="AS258" s="2391"/>
      <c r="AT258" s="2392"/>
      <c r="AU258" s="2393"/>
      <c r="AV258" s="2394"/>
      <c r="AW258" s="2394"/>
      <c r="AX258" s="2395"/>
      <c r="AY258" s="2396" t="s">
        <v>2670</v>
      </c>
      <c r="AZ258" s="2397" t="s">
        <v>1821</v>
      </c>
      <c r="BA258" s="2398"/>
      <c r="BB258" s="2399"/>
      <c r="BC258" s="2400"/>
      <c r="BD258" s="2400"/>
      <c r="BE258" s="2400"/>
      <c r="BF258" s="2400"/>
      <c r="BG258" s="2400"/>
      <c r="BH258" s="2400"/>
      <c r="BI258" s="2400"/>
      <c r="BJ258" s="2400"/>
      <c r="BK258" s="2392"/>
      <c r="BL258" s="1334" t="s">
        <v>486</v>
      </c>
      <c r="BM258" s="2400" t="s">
        <v>2460</v>
      </c>
      <c r="BN258" s="2400" t="s">
        <v>499</v>
      </c>
      <c r="BO258" s="2392"/>
    </row>
    <row r="259" spans="1:67" s="13" customFormat="1">
      <c r="A259" s="2401">
        <v>252</v>
      </c>
      <c r="B259" s="2402" t="s">
        <v>463</v>
      </c>
      <c r="C259" s="2403" t="s">
        <v>3465</v>
      </c>
      <c r="D259" s="2404" t="s">
        <v>3467</v>
      </c>
      <c r="E259" s="2405" t="s">
        <v>59</v>
      </c>
      <c r="F259" s="2406" t="s">
        <v>59</v>
      </c>
      <c r="G259" s="2407" t="s">
        <v>3467</v>
      </c>
      <c r="H259" s="2408"/>
      <c r="I259" s="2405"/>
      <c r="J259" s="2408"/>
      <c r="K259" s="2768">
        <v>4</v>
      </c>
      <c r="L259" s="2769">
        <v>0</v>
      </c>
      <c r="M259" s="2769">
        <v>2</v>
      </c>
      <c r="N259" s="3531">
        <v>0</v>
      </c>
      <c r="O259" s="2772">
        <v>0</v>
      </c>
      <c r="P259" s="2773">
        <v>0</v>
      </c>
      <c r="Q259" s="3596">
        <v>0</v>
      </c>
      <c r="R259" s="3572"/>
      <c r="S259" s="244">
        <f t="shared" si="24"/>
        <v>6</v>
      </c>
      <c r="T259" s="244">
        <f t="shared" si="25"/>
        <v>6</v>
      </c>
      <c r="U259" s="992" t="s">
        <v>2671</v>
      </c>
      <c r="V259" s="225" t="s">
        <v>304</v>
      </c>
      <c r="W259" s="1825" t="s">
        <v>2672</v>
      </c>
      <c r="X259" s="1826" t="s">
        <v>1889</v>
      </c>
      <c r="Y259" s="1827" t="s">
        <v>1929</v>
      </c>
      <c r="Z259" s="225" t="s">
        <v>304</v>
      </c>
      <c r="AA259" s="1833" t="s">
        <v>2673</v>
      </c>
      <c r="AB259" s="1832" t="s">
        <v>2674</v>
      </c>
      <c r="AC259" s="1832" t="s">
        <v>2675</v>
      </c>
      <c r="AD259" s="1832"/>
      <c r="AE259" s="225" t="s">
        <v>304</v>
      </c>
      <c r="AF259" s="3534" t="s">
        <v>569</v>
      </c>
      <c r="AG259" s="130"/>
      <c r="AH259" s="130"/>
      <c r="AI259" s="130"/>
      <c r="AJ259" s="1906" t="s">
        <v>63</v>
      </c>
      <c r="AK259" s="2775" t="s">
        <v>486</v>
      </c>
      <c r="AL259" s="225" t="s">
        <v>63</v>
      </c>
      <c r="AM259" s="2778" t="s">
        <v>486</v>
      </c>
      <c r="AN259" s="225" t="s">
        <v>63</v>
      </c>
      <c r="AO259" s="2782" t="s">
        <v>486</v>
      </c>
      <c r="AP259" s="225" t="s">
        <v>63</v>
      </c>
      <c r="AQ259" s="3454"/>
      <c r="AR259" s="1906" t="s">
        <v>63</v>
      </c>
      <c r="AS259" s="2409"/>
      <c r="AT259" s="2410"/>
      <c r="AU259" s="2411"/>
      <c r="AV259" s="2412"/>
      <c r="AW259" s="2412"/>
      <c r="AX259" s="2413"/>
      <c r="AY259" s="2414" t="s">
        <v>2670</v>
      </c>
      <c r="AZ259" s="2415" t="s">
        <v>1821</v>
      </c>
      <c r="BA259" s="2416"/>
      <c r="BB259" s="2417"/>
      <c r="BC259" s="2418"/>
      <c r="BD259" s="2418"/>
      <c r="BE259" s="2418"/>
      <c r="BF259" s="2418"/>
      <c r="BG259" s="2418"/>
      <c r="BH259" s="2418"/>
      <c r="BI259" s="2418"/>
      <c r="BJ259" s="2418"/>
      <c r="BK259" s="2410"/>
      <c r="BL259" s="1352" t="s">
        <v>641</v>
      </c>
      <c r="BM259" s="2418" t="s">
        <v>2460</v>
      </c>
      <c r="BN259" s="2418" t="s">
        <v>499</v>
      </c>
      <c r="BO259" s="2410"/>
    </row>
    <row r="260" spans="1:67" s="13" customFormat="1">
      <c r="A260" s="2401">
        <v>253</v>
      </c>
      <c r="B260" s="2402" t="s">
        <v>463</v>
      </c>
      <c r="C260" s="2403" t="s">
        <v>3465</v>
      </c>
      <c r="D260" s="2404" t="s">
        <v>3468</v>
      </c>
      <c r="E260" s="2405" t="s">
        <v>59</v>
      </c>
      <c r="F260" s="2406" t="s">
        <v>59</v>
      </c>
      <c r="G260" s="2407" t="s">
        <v>3468</v>
      </c>
      <c r="H260" s="2408"/>
      <c r="I260" s="2405"/>
      <c r="J260" s="2408"/>
      <c r="K260" s="2768">
        <v>8</v>
      </c>
      <c r="L260" s="2769">
        <v>2</v>
      </c>
      <c r="M260" s="2769">
        <v>8</v>
      </c>
      <c r="N260" s="3531">
        <v>0</v>
      </c>
      <c r="O260" s="2772">
        <v>0</v>
      </c>
      <c r="P260" s="2773">
        <v>0</v>
      </c>
      <c r="Q260" s="3596">
        <v>0</v>
      </c>
      <c r="R260" s="3572"/>
      <c r="S260" s="244">
        <f t="shared" si="24"/>
        <v>18</v>
      </c>
      <c r="T260" s="244">
        <f t="shared" si="25"/>
        <v>18</v>
      </c>
      <c r="U260" s="992" t="s">
        <v>2676</v>
      </c>
      <c r="V260" s="225" t="s">
        <v>304</v>
      </c>
      <c r="W260" s="1825" t="s">
        <v>2672</v>
      </c>
      <c r="X260" s="1826" t="s">
        <v>1889</v>
      </c>
      <c r="Y260" s="1827" t="s">
        <v>1929</v>
      </c>
      <c r="Z260" s="225" t="s">
        <v>304</v>
      </c>
      <c r="AA260" s="1833" t="s">
        <v>2673</v>
      </c>
      <c r="AB260" s="1832" t="s">
        <v>2674</v>
      </c>
      <c r="AC260" s="1832" t="s">
        <v>2675</v>
      </c>
      <c r="AD260" s="1832"/>
      <c r="AE260" s="225" t="s">
        <v>304</v>
      </c>
      <c r="AF260" s="3534" t="s">
        <v>569</v>
      </c>
      <c r="AG260" s="130"/>
      <c r="AH260" s="130"/>
      <c r="AI260" s="130"/>
      <c r="AJ260" s="1906" t="s">
        <v>63</v>
      </c>
      <c r="AK260" s="2775" t="s">
        <v>486</v>
      </c>
      <c r="AL260" s="225" t="s">
        <v>63</v>
      </c>
      <c r="AM260" s="2778" t="s">
        <v>486</v>
      </c>
      <c r="AN260" s="225" t="s">
        <v>63</v>
      </c>
      <c r="AO260" s="2782" t="s">
        <v>486</v>
      </c>
      <c r="AP260" s="225" t="s">
        <v>63</v>
      </c>
      <c r="AQ260" s="3454"/>
      <c r="AR260" s="1906" t="s">
        <v>63</v>
      </c>
      <c r="AS260" s="2409"/>
      <c r="AT260" s="2410"/>
      <c r="AU260" s="2411"/>
      <c r="AV260" s="2412"/>
      <c r="AW260" s="2412"/>
      <c r="AX260" s="2413"/>
      <c r="AY260" s="2414" t="s">
        <v>2670</v>
      </c>
      <c r="AZ260" s="2415" t="s">
        <v>1821</v>
      </c>
      <c r="BA260" s="2416"/>
      <c r="BB260" s="2417"/>
      <c r="BC260" s="2418"/>
      <c r="BD260" s="2418"/>
      <c r="BE260" s="2418"/>
      <c r="BF260" s="2418"/>
      <c r="BG260" s="2418"/>
      <c r="BH260" s="2418"/>
      <c r="BI260" s="2418"/>
      <c r="BJ260" s="2418"/>
      <c r="BK260" s="2410"/>
      <c r="BL260" s="1352" t="s">
        <v>641</v>
      </c>
      <c r="BM260" s="2418" t="s">
        <v>2460</v>
      </c>
      <c r="BN260" s="2418" t="s">
        <v>499</v>
      </c>
      <c r="BO260" s="2410"/>
    </row>
    <row r="261" spans="1:67" s="13" customFormat="1">
      <c r="A261" s="2401">
        <v>254</v>
      </c>
      <c r="B261" s="2419" t="s">
        <v>463</v>
      </c>
      <c r="C261" s="2420" t="s">
        <v>3465</v>
      </c>
      <c r="D261" s="2421" t="s">
        <v>3466</v>
      </c>
      <c r="E261" s="2405"/>
      <c r="F261" s="2406"/>
      <c r="G261" s="2422" t="s">
        <v>1939</v>
      </c>
      <c r="H261" s="2423"/>
      <c r="I261" s="2423"/>
      <c r="J261" s="2423"/>
      <c r="K261" s="2768">
        <v>1</v>
      </c>
      <c r="L261" s="2769">
        <v>0</v>
      </c>
      <c r="M261" s="2769">
        <v>1</v>
      </c>
      <c r="N261" s="3531">
        <v>0</v>
      </c>
      <c r="O261" s="2772">
        <v>0</v>
      </c>
      <c r="P261" s="2773">
        <v>0</v>
      </c>
      <c r="Q261" s="3596">
        <v>0</v>
      </c>
      <c r="R261" s="3572"/>
      <c r="S261" s="244">
        <f t="shared" si="24"/>
        <v>2</v>
      </c>
      <c r="T261" s="244">
        <f t="shared" si="25"/>
        <v>2</v>
      </c>
      <c r="U261" s="992" t="s">
        <v>564</v>
      </c>
      <c r="V261" s="225" t="s">
        <v>304</v>
      </c>
      <c r="W261" s="1825" t="s">
        <v>565</v>
      </c>
      <c r="X261" s="1826"/>
      <c r="Y261" s="1827" t="s">
        <v>567</v>
      </c>
      <c r="Z261" s="225" t="s">
        <v>304</v>
      </c>
      <c r="AA261" s="1833" t="s">
        <v>564</v>
      </c>
      <c r="AB261" s="1832"/>
      <c r="AC261" s="1832" t="s">
        <v>1511</v>
      </c>
      <c r="AD261" s="1832"/>
      <c r="AE261" s="225" t="s">
        <v>304</v>
      </c>
      <c r="AF261" s="3534" t="s">
        <v>122</v>
      </c>
      <c r="AG261" s="130"/>
      <c r="AH261" s="130"/>
      <c r="AI261" s="130"/>
      <c r="AJ261" s="1906" t="s">
        <v>63</v>
      </c>
      <c r="AK261" s="2775" t="s">
        <v>486</v>
      </c>
      <c r="AL261" s="225" t="s">
        <v>63</v>
      </c>
      <c r="AM261" s="2778" t="s">
        <v>486</v>
      </c>
      <c r="AN261" s="225" t="s">
        <v>63</v>
      </c>
      <c r="AO261" s="2782" t="s">
        <v>486</v>
      </c>
      <c r="AP261" s="225" t="s">
        <v>63</v>
      </c>
      <c r="AQ261" s="3454"/>
      <c r="AR261" s="1906" t="s">
        <v>63</v>
      </c>
      <c r="AS261" s="2409"/>
      <c r="AT261" s="2410"/>
      <c r="AU261" s="2411"/>
      <c r="AV261" s="1347" t="s">
        <v>379</v>
      </c>
      <c r="AW261" s="1347">
        <v>232570</v>
      </c>
      <c r="AX261" s="1347" t="s">
        <v>1934</v>
      </c>
      <c r="AY261" s="1357" t="s">
        <v>1935</v>
      </c>
      <c r="AZ261" s="2424" t="s">
        <v>1821</v>
      </c>
      <c r="BA261" s="1346" t="s">
        <v>1922</v>
      </c>
      <c r="BB261" s="1352"/>
      <c r="BC261" s="1358"/>
      <c r="BD261" s="1358"/>
      <c r="BE261" s="1358"/>
      <c r="BF261" s="1358" t="s">
        <v>59</v>
      </c>
      <c r="BG261" s="1358" t="s">
        <v>59</v>
      </c>
      <c r="BH261" s="1358" t="s">
        <v>59</v>
      </c>
      <c r="BI261" s="1358" t="s">
        <v>59</v>
      </c>
      <c r="BJ261" s="2872"/>
      <c r="BK261" s="2425"/>
      <c r="BL261" s="1352" t="s">
        <v>486</v>
      </c>
      <c r="BM261" s="1358" t="s">
        <v>2460</v>
      </c>
      <c r="BN261" s="1358" t="s">
        <v>499</v>
      </c>
      <c r="BO261" s="1357"/>
    </row>
    <row r="262" spans="1:67" s="13" customFormat="1">
      <c r="A262" s="2401">
        <v>255</v>
      </c>
      <c r="B262" s="2419" t="s">
        <v>463</v>
      </c>
      <c r="C262" s="2420" t="s">
        <v>3465</v>
      </c>
      <c r="D262" s="2421" t="s">
        <v>3467</v>
      </c>
      <c r="E262" s="2405"/>
      <c r="F262" s="2406"/>
      <c r="G262" s="2422" t="s">
        <v>1936</v>
      </c>
      <c r="H262" s="2423"/>
      <c r="I262" s="2423"/>
      <c r="J262" s="2423"/>
      <c r="K262" s="2768">
        <v>4</v>
      </c>
      <c r="L262" s="2769">
        <v>0</v>
      </c>
      <c r="M262" s="2769">
        <v>2</v>
      </c>
      <c r="N262" s="3531">
        <v>0</v>
      </c>
      <c r="O262" s="2772">
        <v>0</v>
      </c>
      <c r="P262" s="2773">
        <v>0</v>
      </c>
      <c r="Q262" s="3596">
        <v>0</v>
      </c>
      <c r="R262" s="3572"/>
      <c r="S262" s="244">
        <f t="shared" si="24"/>
        <v>6</v>
      </c>
      <c r="T262" s="244">
        <f t="shared" si="25"/>
        <v>6</v>
      </c>
      <c r="U262" s="992" t="s">
        <v>2671</v>
      </c>
      <c r="V262" s="225" t="s">
        <v>304</v>
      </c>
      <c r="W262" s="1825" t="s">
        <v>1928</v>
      </c>
      <c r="X262" s="1826" t="s">
        <v>1889</v>
      </c>
      <c r="Y262" s="1827" t="s">
        <v>1929</v>
      </c>
      <c r="Z262" s="225" t="s">
        <v>304</v>
      </c>
      <c r="AA262" s="1833" t="s">
        <v>2677</v>
      </c>
      <c r="AB262" s="1832" t="s">
        <v>2674</v>
      </c>
      <c r="AC262" s="1832" t="s">
        <v>2675</v>
      </c>
      <c r="AD262" s="1832"/>
      <c r="AE262" s="225" t="s">
        <v>304</v>
      </c>
      <c r="AF262" s="3534" t="s">
        <v>122</v>
      </c>
      <c r="AG262" s="130"/>
      <c r="AH262" s="130"/>
      <c r="AI262" s="130"/>
      <c r="AJ262" s="1906" t="s">
        <v>63</v>
      </c>
      <c r="AK262" s="2775" t="str">
        <f t="shared" ref="AK262:AK286" si="28">IF(O262=0,"Nej","")</f>
        <v>Nej</v>
      </c>
      <c r="AL262" s="225" t="s">
        <v>63</v>
      </c>
      <c r="AM262" s="2778" t="str">
        <f t="shared" ref="AM262:AM286" si="29">IF(P262=0,"Nej","")</f>
        <v>Nej</v>
      </c>
      <c r="AN262" s="225" t="s">
        <v>63</v>
      </c>
      <c r="AO262" s="2782" t="str">
        <f t="shared" ref="AO262:AO286" si="30">IF(Q262=0,"Nej","")</f>
        <v>Nej</v>
      </c>
      <c r="AP262" s="225" t="s">
        <v>63</v>
      </c>
      <c r="AQ262" s="3454"/>
      <c r="AR262" s="1906" t="s">
        <v>63</v>
      </c>
      <c r="AS262" s="2409"/>
      <c r="AT262" s="2410"/>
      <c r="AU262" s="2411"/>
      <c r="AV262" s="1347" t="s">
        <v>379</v>
      </c>
      <c r="AW262" s="1347">
        <v>232570</v>
      </c>
      <c r="AX262" s="1347" t="s">
        <v>1934</v>
      </c>
      <c r="AY262" s="1357" t="s">
        <v>1935</v>
      </c>
      <c r="AZ262" s="2424" t="s">
        <v>1821</v>
      </c>
      <c r="BA262" s="1346" t="s">
        <v>1922</v>
      </c>
      <c r="BB262" s="1352"/>
      <c r="BC262" s="1358"/>
      <c r="BD262" s="1358"/>
      <c r="BE262" s="1358"/>
      <c r="BF262" s="1358" t="s">
        <v>59</v>
      </c>
      <c r="BG262" s="1358" t="s">
        <v>59</v>
      </c>
      <c r="BH262" s="1358" t="s">
        <v>59</v>
      </c>
      <c r="BI262" s="1358" t="s">
        <v>59</v>
      </c>
      <c r="BJ262" s="2872"/>
      <c r="BK262" s="2425"/>
      <c r="BL262" s="1352" t="s">
        <v>641</v>
      </c>
      <c r="BM262" s="1358" t="s">
        <v>2460</v>
      </c>
      <c r="BN262" s="1358" t="s">
        <v>499</v>
      </c>
      <c r="BO262" s="1357"/>
    </row>
    <row r="263" spans="1:67" s="13" customFormat="1">
      <c r="A263" s="2426">
        <v>256</v>
      </c>
      <c r="B263" s="2427" t="s">
        <v>463</v>
      </c>
      <c r="C263" s="2428" t="s">
        <v>3465</v>
      </c>
      <c r="D263" s="2429" t="s">
        <v>3468</v>
      </c>
      <c r="E263" s="2430"/>
      <c r="F263" s="2431"/>
      <c r="G263" s="2432" t="s">
        <v>1926</v>
      </c>
      <c r="H263" s="2433"/>
      <c r="I263" s="2433"/>
      <c r="J263" s="2433"/>
      <c r="K263" s="2754">
        <v>8</v>
      </c>
      <c r="L263" s="2755">
        <v>2</v>
      </c>
      <c r="M263" s="2755">
        <v>8</v>
      </c>
      <c r="N263" s="3527">
        <v>0</v>
      </c>
      <c r="O263" s="2763">
        <v>0</v>
      </c>
      <c r="P263" s="2764">
        <v>0</v>
      </c>
      <c r="Q263" s="3587">
        <v>0</v>
      </c>
      <c r="R263" s="3580"/>
      <c r="S263" s="494">
        <f t="shared" si="24"/>
        <v>18</v>
      </c>
      <c r="T263" s="494">
        <f t="shared" si="25"/>
        <v>18</v>
      </c>
      <c r="U263" s="1821" t="s">
        <v>2676</v>
      </c>
      <c r="V263" s="798" t="s">
        <v>304</v>
      </c>
      <c r="W263" s="1828" t="s">
        <v>1928</v>
      </c>
      <c r="X263" s="1829" t="s">
        <v>1889</v>
      </c>
      <c r="Y263" s="2756" t="s">
        <v>1929</v>
      </c>
      <c r="Z263" s="798" t="s">
        <v>304</v>
      </c>
      <c r="AA263" s="1834" t="s">
        <v>2677</v>
      </c>
      <c r="AB263" s="1835" t="s">
        <v>2674</v>
      </c>
      <c r="AC263" s="1835" t="s">
        <v>2675</v>
      </c>
      <c r="AD263" s="1835"/>
      <c r="AE263" s="798" t="s">
        <v>304</v>
      </c>
      <c r="AF263" s="3529" t="s">
        <v>122</v>
      </c>
      <c r="AG263" s="2760"/>
      <c r="AH263" s="2760"/>
      <c r="AI263" s="2760"/>
      <c r="AJ263" s="1955" t="s">
        <v>63</v>
      </c>
      <c r="AK263" s="2765" t="str">
        <f t="shared" si="28"/>
        <v>Nej</v>
      </c>
      <c r="AL263" s="798" t="s">
        <v>63</v>
      </c>
      <c r="AM263" s="2779" t="str">
        <f t="shared" si="29"/>
        <v>Nej</v>
      </c>
      <c r="AN263" s="798" t="s">
        <v>63</v>
      </c>
      <c r="AO263" s="2783" t="str">
        <f t="shared" si="30"/>
        <v>Nej</v>
      </c>
      <c r="AP263" s="798" t="s">
        <v>63</v>
      </c>
      <c r="AQ263" s="3456"/>
      <c r="AR263" s="1955" t="s">
        <v>63</v>
      </c>
      <c r="AS263" s="2434"/>
      <c r="AT263" s="2435"/>
      <c r="AU263" s="3539" t="s">
        <v>2669</v>
      </c>
      <c r="AV263" s="1361" t="s">
        <v>379</v>
      </c>
      <c r="AW263" s="1361">
        <v>232570</v>
      </c>
      <c r="AX263" s="1361" t="s">
        <v>1934</v>
      </c>
      <c r="AY263" s="1371" t="s">
        <v>1935</v>
      </c>
      <c r="AZ263" s="2436" t="s">
        <v>1821</v>
      </c>
      <c r="BA263" s="1370" t="s">
        <v>1922</v>
      </c>
      <c r="BB263" s="1374"/>
      <c r="BC263" s="1375"/>
      <c r="BD263" s="1375"/>
      <c r="BE263" s="1375"/>
      <c r="BF263" s="1375" t="s">
        <v>59</v>
      </c>
      <c r="BG263" s="1375" t="s">
        <v>59</v>
      </c>
      <c r="BH263" s="1375" t="s">
        <v>59</v>
      </c>
      <c r="BI263" s="1375" t="s">
        <v>59</v>
      </c>
      <c r="BJ263" s="2873"/>
      <c r="BK263" s="2437"/>
      <c r="BL263" s="1374" t="s">
        <v>641</v>
      </c>
      <c r="BM263" s="1375" t="s">
        <v>2460</v>
      </c>
      <c r="BN263" s="1375" t="s">
        <v>499</v>
      </c>
      <c r="BO263" s="1371"/>
    </row>
    <row r="264" spans="1:67" s="13" customFormat="1">
      <c r="A264" s="2438">
        <v>257</v>
      </c>
      <c r="B264" s="2439" t="s">
        <v>463</v>
      </c>
      <c r="C264" s="2439" t="s">
        <v>1943</v>
      </c>
      <c r="D264" s="2439" t="s">
        <v>1952</v>
      </c>
      <c r="E264" s="2440" t="s">
        <v>59</v>
      </c>
      <c r="F264" s="2441" t="s">
        <v>59</v>
      </c>
      <c r="G264" s="2442" t="s">
        <v>1952</v>
      </c>
      <c r="H264" s="2439"/>
      <c r="I264" s="2440"/>
      <c r="J264" s="2439"/>
      <c r="K264" s="1885">
        <v>1</v>
      </c>
      <c r="L264" s="1886">
        <v>0</v>
      </c>
      <c r="M264" s="1886">
        <v>1</v>
      </c>
      <c r="N264" s="3523">
        <v>0</v>
      </c>
      <c r="O264" s="1887">
        <v>0</v>
      </c>
      <c r="P264" s="1888">
        <v>0</v>
      </c>
      <c r="Q264" s="3583">
        <v>0</v>
      </c>
      <c r="R264" s="3577"/>
      <c r="S264" s="206">
        <f t="shared" si="24"/>
        <v>2</v>
      </c>
      <c r="T264" s="206">
        <f t="shared" si="25"/>
        <v>2</v>
      </c>
      <c r="U264" s="460" t="s">
        <v>564</v>
      </c>
      <c r="V264" s="143" t="s">
        <v>304</v>
      </c>
      <c r="W264" s="461" t="s">
        <v>565</v>
      </c>
      <c r="X264" s="462"/>
      <c r="Y264" s="463" t="s">
        <v>567</v>
      </c>
      <c r="Z264" s="143" t="s">
        <v>304</v>
      </c>
      <c r="AA264" s="765" t="s">
        <v>564</v>
      </c>
      <c r="AB264" s="166"/>
      <c r="AC264" s="166" t="s">
        <v>1511</v>
      </c>
      <c r="AD264" s="166"/>
      <c r="AE264" s="143" t="s">
        <v>304</v>
      </c>
      <c r="AF264" s="2134" t="s">
        <v>569</v>
      </c>
      <c r="AG264" s="145"/>
      <c r="AH264" s="145"/>
      <c r="AI264" s="145"/>
      <c r="AJ264" s="1891" t="s">
        <v>63</v>
      </c>
      <c r="AK264" s="1996" t="str">
        <f t="shared" si="28"/>
        <v>Nej</v>
      </c>
      <c r="AL264" s="143" t="s">
        <v>63</v>
      </c>
      <c r="AM264" s="2199" t="str">
        <f t="shared" si="29"/>
        <v>Nej</v>
      </c>
      <c r="AN264" s="143" t="s">
        <v>63</v>
      </c>
      <c r="AO264" s="2200" t="str">
        <f t="shared" si="30"/>
        <v>Nej</v>
      </c>
      <c r="AP264" s="143" t="s">
        <v>63</v>
      </c>
      <c r="AQ264" s="3457"/>
      <c r="AR264" s="1891" t="s">
        <v>63</v>
      </c>
      <c r="AS264" s="2443"/>
      <c r="AT264" s="2444"/>
      <c r="AU264" s="2445"/>
      <c r="AV264" s="2446"/>
      <c r="AW264" s="2446"/>
      <c r="AX264" s="2446"/>
      <c r="AY264" s="2447" t="s">
        <v>1943</v>
      </c>
      <c r="AZ264" s="2448" t="s">
        <v>2067</v>
      </c>
      <c r="BA264" s="2449"/>
      <c r="BB264" s="1390"/>
      <c r="BC264" s="1394"/>
      <c r="BD264" s="1394"/>
      <c r="BE264" s="1394"/>
      <c r="BF264" s="1394"/>
      <c r="BG264" s="1394"/>
      <c r="BH264" s="1394"/>
      <c r="BI264" s="1394"/>
      <c r="BJ264" s="1394"/>
      <c r="BK264" s="2444"/>
      <c r="BL264" s="555" t="s">
        <v>486</v>
      </c>
      <c r="BM264" s="1394" t="s">
        <v>3363</v>
      </c>
      <c r="BN264" s="1394" t="s">
        <v>3456</v>
      </c>
      <c r="BO264" s="2444"/>
    </row>
    <row r="265" spans="1:67" s="13" customFormat="1">
      <c r="A265" s="2450">
        <v>258</v>
      </c>
      <c r="B265" s="2451" t="s">
        <v>463</v>
      </c>
      <c r="C265" s="2451" t="s">
        <v>1943</v>
      </c>
      <c r="D265" s="2451" t="s">
        <v>1950</v>
      </c>
      <c r="E265" s="2452" t="s">
        <v>59</v>
      </c>
      <c r="F265" s="2453" t="s">
        <v>59</v>
      </c>
      <c r="G265" s="2454" t="s">
        <v>1950</v>
      </c>
      <c r="H265" s="2451"/>
      <c r="I265" s="2452"/>
      <c r="J265" s="2451"/>
      <c r="K265" s="1900">
        <v>2</v>
      </c>
      <c r="L265" s="1901">
        <v>0</v>
      </c>
      <c r="M265" s="1901">
        <v>2</v>
      </c>
      <c r="N265" s="3524">
        <v>0</v>
      </c>
      <c r="O265" s="1902">
        <v>0</v>
      </c>
      <c r="P265" s="1903">
        <v>0</v>
      </c>
      <c r="Q265" s="3584">
        <v>0</v>
      </c>
      <c r="R265" s="3578"/>
      <c r="S265" s="244">
        <f t="shared" si="24"/>
        <v>4</v>
      </c>
      <c r="T265" s="244">
        <f t="shared" si="25"/>
        <v>4</v>
      </c>
      <c r="U265" s="476" t="s">
        <v>2678</v>
      </c>
      <c r="V265" s="225" t="s">
        <v>304</v>
      </c>
      <c r="W265" s="477" t="s">
        <v>2040</v>
      </c>
      <c r="X265" s="478" t="s">
        <v>1723</v>
      </c>
      <c r="Y265" s="479" t="s">
        <v>1718</v>
      </c>
      <c r="Z265" s="225" t="s">
        <v>304</v>
      </c>
      <c r="AA265" s="20" t="s">
        <v>2679</v>
      </c>
      <c r="AB265" s="16" t="s">
        <v>2680</v>
      </c>
      <c r="AC265" s="16" t="s">
        <v>2681</v>
      </c>
      <c r="AD265" s="16"/>
      <c r="AE265" s="225" t="s">
        <v>304</v>
      </c>
      <c r="AF265" s="1919" t="s">
        <v>569</v>
      </c>
      <c r="AG265" s="128"/>
      <c r="AH265" s="128"/>
      <c r="AI265" s="128"/>
      <c r="AJ265" s="1906" t="s">
        <v>63</v>
      </c>
      <c r="AK265" s="2018" t="str">
        <f t="shared" si="28"/>
        <v>Nej</v>
      </c>
      <c r="AL265" s="225" t="s">
        <v>63</v>
      </c>
      <c r="AM265" s="2171" t="str">
        <f t="shared" si="29"/>
        <v>Nej</v>
      </c>
      <c r="AN265" s="225" t="s">
        <v>63</v>
      </c>
      <c r="AO265" s="2165" t="str">
        <f t="shared" si="30"/>
        <v>Nej</v>
      </c>
      <c r="AP265" s="225" t="s">
        <v>63</v>
      </c>
      <c r="AQ265" s="3458"/>
      <c r="AR265" s="1906" t="s">
        <v>63</v>
      </c>
      <c r="AS265" s="2455"/>
      <c r="AT265" s="2456"/>
      <c r="AU265" s="1426"/>
      <c r="AV265" s="1428"/>
      <c r="AW265" s="1428"/>
      <c r="AX265" s="1428"/>
      <c r="AY265" s="2457" t="s">
        <v>1943</v>
      </c>
      <c r="AZ265" s="2458" t="s">
        <v>2067</v>
      </c>
      <c r="BA265" s="2459"/>
      <c r="BB265" s="1408"/>
      <c r="BC265" s="1413"/>
      <c r="BD265" s="1413"/>
      <c r="BE265" s="1413"/>
      <c r="BF265" s="1413"/>
      <c r="BG265" s="1413"/>
      <c r="BH265" s="1413"/>
      <c r="BI265" s="1413"/>
      <c r="BJ265" s="1413"/>
      <c r="BK265" s="2456"/>
      <c r="BL265" s="558" t="s">
        <v>486</v>
      </c>
      <c r="BM265" s="1413" t="s">
        <v>3363</v>
      </c>
      <c r="BN265" s="1413" t="s">
        <v>3456</v>
      </c>
      <c r="BO265" s="2456"/>
    </row>
    <row r="266" spans="1:67" s="13" customFormat="1">
      <c r="A266" s="2450">
        <v>259</v>
      </c>
      <c r="B266" s="2451" t="s">
        <v>463</v>
      </c>
      <c r="C266" s="2451" t="s">
        <v>1943</v>
      </c>
      <c r="D266" s="2451" t="s">
        <v>1944</v>
      </c>
      <c r="E266" s="2452" t="s">
        <v>59</v>
      </c>
      <c r="F266" s="2453" t="s">
        <v>59</v>
      </c>
      <c r="G266" s="2454" t="s">
        <v>1944</v>
      </c>
      <c r="H266" s="2451"/>
      <c r="I266" s="2452"/>
      <c r="J266" s="2451"/>
      <c r="K266" s="1900">
        <v>2</v>
      </c>
      <c r="L266" s="1901">
        <v>0</v>
      </c>
      <c r="M266" s="1901">
        <v>2</v>
      </c>
      <c r="N266" s="3524">
        <v>0</v>
      </c>
      <c r="O266" s="1902">
        <v>0</v>
      </c>
      <c r="P266" s="1903">
        <v>0</v>
      </c>
      <c r="Q266" s="3584">
        <v>0</v>
      </c>
      <c r="R266" s="3578"/>
      <c r="S266" s="244">
        <f t="shared" si="24"/>
        <v>4</v>
      </c>
      <c r="T266" s="244">
        <f t="shared" si="25"/>
        <v>4</v>
      </c>
      <c r="U266" s="476" t="s">
        <v>2678</v>
      </c>
      <c r="V266" s="225" t="s">
        <v>304</v>
      </c>
      <c r="W266" s="477" t="s">
        <v>2040</v>
      </c>
      <c r="X266" s="478" t="s">
        <v>1723</v>
      </c>
      <c r="Y266" s="479" t="s">
        <v>1718</v>
      </c>
      <c r="Z266" s="225" t="s">
        <v>304</v>
      </c>
      <c r="AA266" s="20" t="s">
        <v>2679</v>
      </c>
      <c r="AB266" s="16" t="s">
        <v>2680</v>
      </c>
      <c r="AC266" s="16" t="s">
        <v>2681</v>
      </c>
      <c r="AD266" s="16"/>
      <c r="AE266" s="225" t="s">
        <v>304</v>
      </c>
      <c r="AF266" s="1919" t="s">
        <v>569</v>
      </c>
      <c r="AG266" s="128"/>
      <c r="AH266" s="128"/>
      <c r="AI266" s="128"/>
      <c r="AJ266" s="1906" t="s">
        <v>63</v>
      </c>
      <c r="AK266" s="2018" t="str">
        <f t="shared" si="28"/>
        <v>Nej</v>
      </c>
      <c r="AL266" s="225" t="s">
        <v>63</v>
      </c>
      <c r="AM266" s="2171" t="str">
        <f t="shared" si="29"/>
        <v>Nej</v>
      </c>
      <c r="AN266" s="225" t="s">
        <v>63</v>
      </c>
      <c r="AO266" s="2165" t="str">
        <f t="shared" si="30"/>
        <v>Nej</v>
      </c>
      <c r="AP266" s="225" t="s">
        <v>63</v>
      </c>
      <c r="AQ266" s="3458"/>
      <c r="AR266" s="1906" t="s">
        <v>63</v>
      </c>
      <c r="AS266" s="2455"/>
      <c r="AT266" s="2456"/>
      <c r="AU266" s="1426"/>
      <c r="AV266" s="1428"/>
      <c r="AW266" s="1428"/>
      <c r="AX266" s="1428"/>
      <c r="AY266" s="2457" t="s">
        <v>1943</v>
      </c>
      <c r="AZ266" s="2458" t="s">
        <v>2067</v>
      </c>
      <c r="BA266" s="2459"/>
      <c r="BB266" s="1408"/>
      <c r="BC266" s="1413"/>
      <c r="BD266" s="1413"/>
      <c r="BE266" s="1413"/>
      <c r="BF266" s="1413"/>
      <c r="BG266" s="1413"/>
      <c r="BH266" s="1413"/>
      <c r="BI266" s="1413"/>
      <c r="BJ266" s="1413"/>
      <c r="BK266" s="2456"/>
      <c r="BL266" s="558" t="s">
        <v>486</v>
      </c>
      <c r="BM266" s="1413" t="s">
        <v>3363</v>
      </c>
      <c r="BN266" s="1413" t="s">
        <v>3456</v>
      </c>
      <c r="BO266" s="2456"/>
    </row>
    <row r="267" spans="1:67" s="13" customFormat="1">
      <c r="A267" s="2450">
        <v>260</v>
      </c>
      <c r="B267" s="2460" t="s">
        <v>463</v>
      </c>
      <c r="C267" s="2460" t="s">
        <v>1943</v>
      </c>
      <c r="D267" s="2460" t="s">
        <v>1952</v>
      </c>
      <c r="E267" s="2452"/>
      <c r="F267" s="2453" t="s">
        <v>195</v>
      </c>
      <c r="G267" s="2461" t="s">
        <v>2682</v>
      </c>
      <c r="H267" s="2460"/>
      <c r="I267" s="2452"/>
      <c r="J267" s="2460"/>
      <c r="K267" s="1900">
        <v>1</v>
      </c>
      <c r="L267" s="1901">
        <v>0</v>
      </c>
      <c r="M267" s="1901">
        <v>1</v>
      </c>
      <c r="N267" s="3524">
        <v>0</v>
      </c>
      <c r="O267" s="1902">
        <v>0</v>
      </c>
      <c r="P267" s="1903">
        <v>0</v>
      </c>
      <c r="Q267" s="3584">
        <v>0</v>
      </c>
      <c r="R267" s="3578"/>
      <c r="S267" s="244">
        <f t="shared" si="24"/>
        <v>2</v>
      </c>
      <c r="T267" s="244">
        <f t="shared" si="25"/>
        <v>2</v>
      </c>
      <c r="U267" s="476" t="s">
        <v>564</v>
      </c>
      <c r="V267" s="225" t="s">
        <v>304</v>
      </c>
      <c r="W267" s="477" t="s">
        <v>565</v>
      </c>
      <c r="X267" s="478"/>
      <c r="Y267" s="479" t="s">
        <v>567</v>
      </c>
      <c r="Z267" s="225" t="s">
        <v>304</v>
      </c>
      <c r="AA267" s="20" t="s">
        <v>564</v>
      </c>
      <c r="AB267" s="16"/>
      <c r="AC267" s="16" t="s">
        <v>1511</v>
      </c>
      <c r="AD267" s="16"/>
      <c r="AE267" s="225" t="s">
        <v>304</v>
      </c>
      <c r="AF267" s="1919" t="s">
        <v>1513</v>
      </c>
      <c r="AG267" s="128"/>
      <c r="AH267" s="128"/>
      <c r="AI267" s="128"/>
      <c r="AJ267" s="1906" t="s">
        <v>63</v>
      </c>
      <c r="AK267" s="2018" t="str">
        <f t="shared" si="28"/>
        <v>Nej</v>
      </c>
      <c r="AL267" s="225" t="s">
        <v>63</v>
      </c>
      <c r="AM267" s="2171" t="str">
        <f t="shared" si="29"/>
        <v>Nej</v>
      </c>
      <c r="AN267" s="225" t="s">
        <v>63</v>
      </c>
      <c r="AO267" s="2165" t="str">
        <f t="shared" si="30"/>
        <v>Nej</v>
      </c>
      <c r="AP267" s="225" t="s">
        <v>63</v>
      </c>
      <c r="AQ267" s="3458"/>
      <c r="AR267" s="1906" t="s">
        <v>63</v>
      </c>
      <c r="AS267" s="2455"/>
      <c r="AT267" s="2456"/>
      <c r="AU267" s="1426"/>
      <c r="AV267" s="1428"/>
      <c r="AW267" s="1428">
        <v>1008564</v>
      </c>
      <c r="AX267" s="1428" t="s">
        <v>2683</v>
      </c>
      <c r="AY267" s="2457" t="s">
        <v>2058</v>
      </c>
      <c r="AZ267" s="2462" t="s">
        <v>1893</v>
      </c>
      <c r="BA267" s="2457" t="s">
        <v>2044</v>
      </c>
      <c r="BB267" s="1408"/>
      <c r="BC267" s="1413"/>
      <c r="BD267" s="1413"/>
      <c r="BE267" s="1413"/>
      <c r="BF267" s="1413"/>
      <c r="BG267" s="1413"/>
      <c r="BH267" s="1413"/>
      <c r="BI267" s="1413"/>
      <c r="BJ267" s="1413"/>
      <c r="BK267" s="2456"/>
      <c r="BL267" s="558" t="s">
        <v>486</v>
      </c>
      <c r="BM267" s="1413" t="s">
        <v>2460</v>
      </c>
      <c r="BN267" s="1413" t="s">
        <v>3456</v>
      </c>
      <c r="BO267" s="2456"/>
    </row>
    <row r="268" spans="1:67" s="13" customFormat="1">
      <c r="A268" s="2450">
        <v>261</v>
      </c>
      <c r="B268" s="2460" t="s">
        <v>463</v>
      </c>
      <c r="C268" s="2460" t="s">
        <v>1943</v>
      </c>
      <c r="D268" s="2460" t="s">
        <v>1950</v>
      </c>
      <c r="E268" s="2452"/>
      <c r="F268" s="2453" t="s">
        <v>195</v>
      </c>
      <c r="G268" s="2461" t="s">
        <v>2684</v>
      </c>
      <c r="H268" s="2460"/>
      <c r="I268" s="2452"/>
      <c r="J268" s="2460"/>
      <c r="K268" s="1900">
        <v>2</v>
      </c>
      <c r="L268" s="1901">
        <v>0</v>
      </c>
      <c r="M268" s="1901">
        <v>2</v>
      </c>
      <c r="N268" s="3524">
        <v>0</v>
      </c>
      <c r="O268" s="1902">
        <v>0</v>
      </c>
      <c r="P268" s="1903">
        <v>0</v>
      </c>
      <c r="Q268" s="3584">
        <v>0</v>
      </c>
      <c r="R268" s="3578"/>
      <c r="S268" s="244">
        <f t="shared" si="24"/>
        <v>4</v>
      </c>
      <c r="T268" s="244">
        <f t="shared" si="25"/>
        <v>4</v>
      </c>
      <c r="U268" s="476" t="s">
        <v>2039</v>
      </c>
      <c r="V268" s="225" t="s">
        <v>304</v>
      </c>
      <c r="W268" s="477" t="s">
        <v>2040</v>
      </c>
      <c r="X268" s="478" t="s">
        <v>1723</v>
      </c>
      <c r="Y268" s="479" t="s">
        <v>1718</v>
      </c>
      <c r="Z268" s="225" t="s">
        <v>304</v>
      </c>
      <c r="AA268" s="20" t="s">
        <v>2685</v>
      </c>
      <c r="AB268" s="16" t="s">
        <v>2680</v>
      </c>
      <c r="AC268" s="16" t="s">
        <v>2686</v>
      </c>
      <c r="AD268" s="16"/>
      <c r="AE268" s="225" t="s">
        <v>304</v>
      </c>
      <c r="AF268" s="1919" t="s">
        <v>1513</v>
      </c>
      <c r="AG268" s="128"/>
      <c r="AH268" s="128"/>
      <c r="AI268" s="128"/>
      <c r="AJ268" s="1906" t="s">
        <v>63</v>
      </c>
      <c r="AK268" s="2018" t="str">
        <f t="shared" si="28"/>
        <v>Nej</v>
      </c>
      <c r="AL268" s="225" t="s">
        <v>63</v>
      </c>
      <c r="AM268" s="2171" t="str">
        <f t="shared" si="29"/>
        <v>Nej</v>
      </c>
      <c r="AN268" s="225" t="s">
        <v>63</v>
      </c>
      <c r="AO268" s="2165" t="str">
        <f t="shared" si="30"/>
        <v>Nej</v>
      </c>
      <c r="AP268" s="225" t="s">
        <v>63</v>
      </c>
      <c r="AQ268" s="3458"/>
      <c r="AR268" s="1906" t="s">
        <v>63</v>
      </c>
      <c r="AS268" s="2455"/>
      <c r="AT268" s="2456"/>
      <c r="AU268" s="1426"/>
      <c r="AV268" s="1428"/>
      <c r="AW268" s="1428">
        <v>1008564</v>
      </c>
      <c r="AX268" s="1428" t="s">
        <v>2683</v>
      </c>
      <c r="AY268" s="2457" t="s">
        <v>2058</v>
      </c>
      <c r="AZ268" s="2462" t="s">
        <v>1893</v>
      </c>
      <c r="BA268" s="2457" t="s">
        <v>2044</v>
      </c>
      <c r="BB268" s="1408"/>
      <c r="BC268" s="1413"/>
      <c r="BD268" s="1413"/>
      <c r="BE268" s="1413"/>
      <c r="BF268" s="1413"/>
      <c r="BG268" s="1413"/>
      <c r="BH268" s="1413"/>
      <c r="BI268" s="1413"/>
      <c r="BJ268" s="1413"/>
      <c r="BK268" s="2456"/>
      <c r="BL268" s="558" t="s">
        <v>486</v>
      </c>
      <c r="BM268" s="1413" t="s">
        <v>2460</v>
      </c>
      <c r="BN268" s="1413" t="s">
        <v>3456</v>
      </c>
      <c r="BO268" s="2456"/>
    </row>
    <row r="269" spans="1:67" s="13" customFormat="1">
      <c r="A269" s="2450">
        <v>262</v>
      </c>
      <c r="B269" s="2460" t="s">
        <v>463</v>
      </c>
      <c r="C269" s="2460" t="s">
        <v>1943</v>
      </c>
      <c r="D269" s="2460" t="s">
        <v>1944</v>
      </c>
      <c r="E269" s="2452"/>
      <c r="F269" s="2453" t="s">
        <v>195</v>
      </c>
      <c r="G269" s="2461" t="s">
        <v>2687</v>
      </c>
      <c r="H269" s="2460"/>
      <c r="I269" s="2452"/>
      <c r="J269" s="2460"/>
      <c r="K269" s="1900">
        <v>2</v>
      </c>
      <c r="L269" s="1901">
        <v>0</v>
      </c>
      <c r="M269" s="1901">
        <v>2</v>
      </c>
      <c r="N269" s="3524">
        <v>0</v>
      </c>
      <c r="O269" s="1902">
        <v>0</v>
      </c>
      <c r="P269" s="1903">
        <v>0</v>
      </c>
      <c r="Q269" s="3584">
        <v>0</v>
      </c>
      <c r="R269" s="3578"/>
      <c r="S269" s="244">
        <f t="shared" si="24"/>
        <v>4</v>
      </c>
      <c r="T269" s="244">
        <f t="shared" si="25"/>
        <v>4</v>
      </c>
      <c r="U269" s="476" t="s">
        <v>2039</v>
      </c>
      <c r="V269" s="225" t="s">
        <v>304</v>
      </c>
      <c r="W269" s="477" t="s">
        <v>2040</v>
      </c>
      <c r="X269" s="478" t="s">
        <v>1723</v>
      </c>
      <c r="Y269" s="479" t="s">
        <v>1718</v>
      </c>
      <c r="Z269" s="225" t="s">
        <v>304</v>
      </c>
      <c r="AA269" s="20" t="s">
        <v>2685</v>
      </c>
      <c r="AB269" s="16" t="s">
        <v>2680</v>
      </c>
      <c r="AC269" s="16" t="s">
        <v>2686</v>
      </c>
      <c r="AD269" s="16"/>
      <c r="AE269" s="225" t="s">
        <v>304</v>
      </c>
      <c r="AF269" s="1919" t="s">
        <v>1513</v>
      </c>
      <c r="AG269" s="128"/>
      <c r="AH269" s="128"/>
      <c r="AI269" s="128"/>
      <c r="AJ269" s="1906" t="s">
        <v>63</v>
      </c>
      <c r="AK269" s="2018" t="str">
        <f t="shared" si="28"/>
        <v>Nej</v>
      </c>
      <c r="AL269" s="225" t="s">
        <v>63</v>
      </c>
      <c r="AM269" s="2171" t="str">
        <f t="shared" si="29"/>
        <v>Nej</v>
      </c>
      <c r="AN269" s="225" t="s">
        <v>63</v>
      </c>
      <c r="AO269" s="2165" t="str">
        <f t="shared" si="30"/>
        <v>Nej</v>
      </c>
      <c r="AP269" s="225" t="s">
        <v>63</v>
      </c>
      <c r="AQ269" s="3458"/>
      <c r="AR269" s="1906" t="s">
        <v>63</v>
      </c>
      <c r="AS269" s="2455"/>
      <c r="AT269" s="2456"/>
      <c r="AU269" s="1426"/>
      <c r="AV269" s="1428"/>
      <c r="AW269" s="1428">
        <v>1008564</v>
      </c>
      <c r="AX269" s="1428" t="s">
        <v>2683</v>
      </c>
      <c r="AY269" s="2457" t="s">
        <v>2058</v>
      </c>
      <c r="AZ269" s="2462" t="s">
        <v>1893</v>
      </c>
      <c r="BA269" s="2457" t="s">
        <v>2044</v>
      </c>
      <c r="BB269" s="1408"/>
      <c r="BC269" s="1413"/>
      <c r="BD269" s="1413"/>
      <c r="BE269" s="1413"/>
      <c r="BF269" s="1413"/>
      <c r="BG269" s="1413"/>
      <c r="BH269" s="1413"/>
      <c r="BI269" s="1413"/>
      <c r="BJ269" s="1413"/>
      <c r="BK269" s="2456"/>
      <c r="BL269" s="558" t="s">
        <v>486</v>
      </c>
      <c r="BM269" s="1413" t="s">
        <v>2460</v>
      </c>
      <c r="BN269" s="1413" t="s">
        <v>3456</v>
      </c>
      <c r="BO269" s="2456"/>
    </row>
    <row r="270" spans="1:67" s="13" customFormat="1">
      <c r="A270" s="2450">
        <v>263</v>
      </c>
      <c r="B270" s="2460" t="s">
        <v>463</v>
      </c>
      <c r="C270" s="2460" t="s">
        <v>1943</v>
      </c>
      <c r="D270" s="2460" t="s">
        <v>1952</v>
      </c>
      <c r="E270" s="2452"/>
      <c r="F270" s="2453" t="s">
        <v>195</v>
      </c>
      <c r="G270" s="2461" t="s">
        <v>2028</v>
      </c>
      <c r="H270" s="2460"/>
      <c r="I270" s="2452"/>
      <c r="J270" s="2460"/>
      <c r="K270" s="1900">
        <v>1</v>
      </c>
      <c r="L270" s="1901">
        <v>0</v>
      </c>
      <c r="M270" s="1901">
        <v>1</v>
      </c>
      <c r="N270" s="3524">
        <v>0</v>
      </c>
      <c r="O270" s="1902">
        <v>0</v>
      </c>
      <c r="P270" s="1903">
        <v>0</v>
      </c>
      <c r="Q270" s="3584">
        <v>0</v>
      </c>
      <c r="R270" s="3578"/>
      <c r="S270" s="244">
        <f t="shared" si="24"/>
        <v>2</v>
      </c>
      <c r="T270" s="244">
        <f t="shared" si="25"/>
        <v>2</v>
      </c>
      <c r="U270" s="476" t="s">
        <v>564</v>
      </c>
      <c r="V270" s="225" t="s">
        <v>304</v>
      </c>
      <c r="W270" s="477" t="s">
        <v>565</v>
      </c>
      <c r="X270" s="478"/>
      <c r="Y270" s="479" t="s">
        <v>567</v>
      </c>
      <c r="Z270" s="225" t="s">
        <v>304</v>
      </c>
      <c r="AA270" s="20" t="s">
        <v>564</v>
      </c>
      <c r="AB270" s="16"/>
      <c r="AC270" s="16" t="s">
        <v>1511</v>
      </c>
      <c r="AD270" s="16"/>
      <c r="AE270" s="225" t="s">
        <v>304</v>
      </c>
      <c r="AF270" s="1919" t="s">
        <v>1513</v>
      </c>
      <c r="AG270" s="128"/>
      <c r="AH270" s="128"/>
      <c r="AI270" s="128"/>
      <c r="AJ270" s="1906" t="s">
        <v>63</v>
      </c>
      <c r="AK270" s="2018" t="str">
        <f t="shared" si="28"/>
        <v>Nej</v>
      </c>
      <c r="AL270" s="225" t="s">
        <v>63</v>
      </c>
      <c r="AM270" s="2171" t="str">
        <f t="shared" si="29"/>
        <v>Nej</v>
      </c>
      <c r="AN270" s="225" t="s">
        <v>63</v>
      </c>
      <c r="AO270" s="2165" t="str">
        <f t="shared" si="30"/>
        <v>Nej</v>
      </c>
      <c r="AP270" s="225" t="s">
        <v>63</v>
      </c>
      <c r="AQ270" s="3458"/>
      <c r="AR270" s="1906" t="s">
        <v>63</v>
      </c>
      <c r="AS270" s="2455"/>
      <c r="AT270" s="2456"/>
      <c r="AU270" s="1426"/>
      <c r="AV270" s="1428"/>
      <c r="AW270" s="1428">
        <v>1008583</v>
      </c>
      <c r="AX270" s="1428" t="s">
        <v>2025</v>
      </c>
      <c r="AY270" s="2457" t="s">
        <v>2026</v>
      </c>
      <c r="AZ270" s="2462" t="s">
        <v>1893</v>
      </c>
      <c r="BA270" s="2457"/>
      <c r="BB270" s="1408"/>
      <c r="BC270" s="1413"/>
      <c r="BD270" s="1413"/>
      <c r="BE270" s="1413"/>
      <c r="BF270" s="1413"/>
      <c r="BG270" s="1413"/>
      <c r="BH270" s="1413"/>
      <c r="BI270" s="1413"/>
      <c r="BJ270" s="1413"/>
      <c r="BK270" s="2456"/>
      <c r="BL270" s="558" t="s">
        <v>486</v>
      </c>
      <c r="BM270" s="1413" t="s">
        <v>2460</v>
      </c>
      <c r="BN270" s="1413" t="s">
        <v>3456</v>
      </c>
      <c r="BO270" s="2456"/>
    </row>
    <row r="271" spans="1:67" s="13" customFormat="1">
      <c r="A271" s="2450">
        <v>264</v>
      </c>
      <c r="B271" s="2460" t="s">
        <v>463</v>
      </c>
      <c r="C271" s="2460" t="s">
        <v>1943</v>
      </c>
      <c r="D271" s="2460" t="s">
        <v>1950</v>
      </c>
      <c r="E271" s="2452"/>
      <c r="F271" s="2453" t="s">
        <v>59</v>
      </c>
      <c r="G271" s="2461" t="s">
        <v>2027</v>
      </c>
      <c r="H271" s="2460"/>
      <c r="I271" s="2452"/>
      <c r="J271" s="2460"/>
      <c r="K271" s="1900">
        <v>1</v>
      </c>
      <c r="L271" s="1901">
        <v>0</v>
      </c>
      <c r="M271" s="1901">
        <v>1</v>
      </c>
      <c r="N271" s="3524">
        <v>0</v>
      </c>
      <c r="O271" s="1902">
        <v>0</v>
      </c>
      <c r="P271" s="1903">
        <v>0</v>
      </c>
      <c r="Q271" s="3584">
        <v>0</v>
      </c>
      <c r="R271" s="3578"/>
      <c r="S271" s="244">
        <f t="shared" si="24"/>
        <v>2</v>
      </c>
      <c r="T271" s="244">
        <f t="shared" si="25"/>
        <v>2</v>
      </c>
      <c r="U271" s="476" t="s">
        <v>564</v>
      </c>
      <c r="V271" s="225" t="s">
        <v>304</v>
      </c>
      <c r="W271" s="477" t="s">
        <v>565</v>
      </c>
      <c r="X271" s="478"/>
      <c r="Y271" s="479" t="s">
        <v>567</v>
      </c>
      <c r="Z271" s="225" t="s">
        <v>304</v>
      </c>
      <c r="AA271" s="20" t="s">
        <v>564</v>
      </c>
      <c r="AB271" s="16"/>
      <c r="AC271" s="16" t="s">
        <v>1511</v>
      </c>
      <c r="AD271" s="16"/>
      <c r="AE271" s="225" t="s">
        <v>304</v>
      </c>
      <c r="AF271" s="1919" t="s">
        <v>122</v>
      </c>
      <c r="AG271" s="128"/>
      <c r="AH271" s="128"/>
      <c r="AI271" s="128"/>
      <c r="AJ271" s="1906" t="s">
        <v>63</v>
      </c>
      <c r="AK271" s="2018" t="str">
        <f t="shared" si="28"/>
        <v>Nej</v>
      </c>
      <c r="AL271" s="225" t="s">
        <v>63</v>
      </c>
      <c r="AM271" s="2171" t="str">
        <f t="shared" si="29"/>
        <v>Nej</v>
      </c>
      <c r="AN271" s="225" t="s">
        <v>63</v>
      </c>
      <c r="AO271" s="2165" t="str">
        <f t="shared" si="30"/>
        <v>Nej</v>
      </c>
      <c r="AP271" s="225" t="s">
        <v>63</v>
      </c>
      <c r="AQ271" s="3458"/>
      <c r="AR271" s="1906" t="s">
        <v>63</v>
      </c>
      <c r="AS271" s="2455"/>
      <c r="AT271" s="2456"/>
      <c r="AU271" s="1426"/>
      <c r="AV271" s="1428" t="s">
        <v>379</v>
      </c>
      <c r="AW271" s="1428">
        <v>232842</v>
      </c>
      <c r="AX271" s="1428" t="s">
        <v>2016</v>
      </c>
      <c r="AY271" s="1435" t="s">
        <v>2017</v>
      </c>
      <c r="AZ271" s="2462" t="s">
        <v>1893</v>
      </c>
      <c r="BA271" s="1450"/>
      <c r="BB271" s="1436" t="s">
        <v>59</v>
      </c>
      <c r="BC271" s="1437" t="s">
        <v>59</v>
      </c>
      <c r="BD271" s="1437"/>
      <c r="BE271" s="1437" t="s">
        <v>59</v>
      </c>
      <c r="BF271" s="1437" t="s">
        <v>59</v>
      </c>
      <c r="BG271" s="1413"/>
      <c r="BH271" s="1413"/>
      <c r="BI271" s="1413"/>
      <c r="BJ271" s="1413"/>
      <c r="BK271" s="2456"/>
      <c r="BL271" s="558" t="s">
        <v>486</v>
      </c>
      <c r="BM271" s="1437" t="s">
        <v>2460</v>
      </c>
      <c r="BN271" s="1413" t="s">
        <v>3456</v>
      </c>
      <c r="BO271" s="1435"/>
    </row>
    <row r="272" spans="1:67" s="13" customFormat="1">
      <c r="A272" s="2450">
        <v>265</v>
      </c>
      <c r="B272" s="2460" t="s">
        <v>463</v>
      </c>
      <c r="C272" s="2460" t="s">
        <v>1943</v>
      </c>
      <c r="D272" s="2460" t="s">
        <v>1950</v>
      </c>
      <c r="E272" s="2452"/>
      <c r="F272" s="2453" t="s">
        <v>195</v>
      </c>
      <c r="G272" s="2461" t="s">
        <v>2018</v>
      </c>
      <c r="H272" s="2460"/>
      <c r="I272" s="2452"/>
      <c r="J272" s="2460"/>
      <c r="K272" s="1900">
        <v>2</v>
      </c>
      <c r="L272" s="1901">
        <v>0</v>
      </c>
      <c r="M272" s="1901">
        <v>2</v>
      </c>
      <c r="N272" s="3524">
        <v>0</v>
      </c>
      <c r="O272" s="1902">
        <v>0</v>
      </c>
      <c r="P272" s="1903">
        <v>0</v>
      </c>
      <c r="Q272" s="3584">
        <v>0</v>
      </c>
      <c r="R272" s="3578"/>
      <c r="S272" s="244">
        <f t="shared" si="24"/>
        <v>4</v>
      </c>
      <c r="T272" s="244">
        <f t="shared" si="25"/>
        <v>4</v>
      </c>
      <c r="U272" s="476" t="s">
        <v>2019</v>
      </c>
      <c r="V272" s="225" t="s">
        <v>304</v>
      </c>
      <c r="W272" s="477" t="s">
        <v>2012</v>
      </c>
      <c r="X272" s="478" t="s">
        <v>1723</v>
      </c>
      <c r="Y272" s="479" t="s">
        <v>1718</v>
      </c>
      <c r="Z272" s="225" t="s">
        <v>304</v>
      </c>
      <c r="AA272" s="20" t="s">
        <v>2688</v>
      </c>
      <c r="AB272" s="16" t="s">
        <v>2680</v>
      </c>
      <c r="AC272" s="16" t="s">
        <v>2689</v>
      </c>
      <c r="AD272" s="16"/>
      <c r="AE272" s="225" t="s">
        <v>304</v>
      </c>
      <c r="AF272" s="1919" t="s">
        <v>122</v>
      </c>
      <c r="AG272" s="128"/>
      <c r="AH272" s="128"/>
      <c r="AI272" s="128"/>
      <c r="AJ272" s="1906" t="s">
        <v>63</v>
      </c>
      <c r="AK272" s="2018" t="str">
        <f t="shared" si="28"/>
        <v>Nej</v>
      </c>
      <c r="AL272" s="225" t="s">
        <v>63</v>
      </c>
      <c r="AM272" s="2171" t="str">
        <f t="shared" si="29"/>
        <v>Nej</v>
      </c>
      <c r="AN272" s="225" t="s">
        <v>63</v>
      </c>
      <c r="AO272" s="2165" t="str">
        <f t="shared" si="30"/>
        <v>Nej</v>
      </c>
      <c r="AP272" s="225" t="s">
        <v>63</v>
      </c>
      <c r="AQ272" s="3458"/>
      <c r="AR272" s="1906" t="s">
        <v>63</v>
      </c>
      <c r="AS272" s="2455"/>
      <c r="AT272" s="2456"/>
      <c r="AU272" s="1426"/>
      <c r="AV272" s="1428" t="s">
        <v>379</v>
      </c>
      <c r="AW272" s="1428">
        <v>232843</v>
      </c>
      <c r="AX272" s="1428" t="s">
        <v>2016</v>
      </c>
      <c r="AY272" s="1435" t="s">
        <v>2017</v>
      </c>
      <c r="AZ272" s="2462" t="s">
        <v>1893</v>
      </c>
      <c r="BA272" s="1450"/>
      <c r="BB272" s="1436" t="s">
        <v>59</v>
      </c>
      <c r="BC272" s="1437" t="s">
        <v>59</v>
      </c>
      <c r="BD272" s="1437"/>
      <c r="BE272" s="1437" t="s">
        <v>59</v>
      </c>
      <c r="BF272" s="1437" t="s">
        <v>59</v>
      </c>
      <c r="BG272" s="1413"/>
      <c r="BH272" s="1413"/>
      <c r="BI272" s="1413"/>
      <c r="BJ272" s="1413"/>
      <c r="BK272" s="2456"/>
      <c r="BL272" s="558" t="s">
        <v>486</v>
      </c>
      <c r="BM272" s="1437" t="s">
        <v>2460</v>
      </c>
      <c r="BN272" s="1413" t="s">
        <v>3456</v>
      </c>
      <c r="BO272" s="1435"/>
    </row>
    <row r="273" spans="1:67" s="13" customFormat="1">
      <c r="A273" s="2450">
        <v>266</v>
      </c>
      <c r="B273" s="2460" t="s">
        <v>463</v>
      </c>
      <c r="C273" s="2460" t="s">
        <v>1943</v>
      </c>
      <c r="D273" s="2460" t="s">
        <v>1952</v>
      </c>
      <c r="E273" s="2452"/>
      <c r="F273" s="2453" t="s">
        <v>195</v>
      </c>
      <c r="G273" s="2461" t="s">
        <v>2061</v>
      </c>
      <c r="H273" s="2460"/>
      <c r="I273" s="2452"/>
      <c r="J273" s="2460"/>
      <c r="K273" s="1900">
        <v>1</v>
      </c>
      <c r="L273" s="1901">
        <v>0</v>
      </c>
      <c r="M273" s="1901">
        <v>1</v>
      </c>
      <c r="N273" s="3524">
        <v>0</v>
      </c>
      <c r="O273" s="1902">
        <v>0</v>
      </c>
      <c r="P273" s="1903">
        <v>0</v>
      </c>
      <c r="Q273" s="3584">
        <v>0</v>
      </c>
      <c r="R273" s="3578"/>
      <c r="S273" s="244">
        <f t="shared" si="24"/>
        <v>2</v>
      </c>
      <c r="T273" s="244">
        <f t="shared" si="25"/>
        <v>2</v>
      </c>
      <c r="U273" s="476" t="s">
        <v>564</v>
      </c>
      <c r="V273" s="225" t="s">
        <v>304</v>
      </c>
      <c r="W273" s="477" t="s">
        <v>565</v>
      </c>
      <c r="X273" s="478"/>
      <c r="Y273" s="479" t="s">
        <v>567</v>
      </c>
      <c r="Z273" s="225" t="s">
        <v>304</v>
      </c>
      <c r="AA273" s="20" t="s">
        <v>564</v>
      </c>
      <c r="AB273" s="16"/>
      <c r="AC273" s="16" t="s">
        <v>1511</v>
      </c>
      <c r="AD273" s="16"/>
      <c r="AE273" s="225" t="s">
        <v>304</v>
      </c>
      <c r="AF273" s="1919" t="s">
        <v>1513</v>
      </c>
      <c r="AG273" s="128"/>
      <c r="AH273" s="128"/>
      <c r="AI273" s="128"/>
      <c r="AJ273" s="1906" t="s">
        <v>63</v>
      </c>
      <c r="AK273" s="2018" t="str">
        <f t="shared" si="28"/>
        <v>Nej</v>
      </c>
      <c r="AL273" s="225" t="s">
        <v>63</v>
      </c>
      <c r="AM273" s="2171" t="str">
        <f t="shared" si="29"/>
        <v>Nej</v>
      </c>
      <c r="AN273" s="225" t="s">
        <v>63</v>
      </c>
      <c r="AO273" s="2165" t="str">
        <f t="shared" si="30"/>
        <v>Nej</v>
      </c>
      <c r="AP273" s="225" t="s">
        <v>63</v>
      </c>
      <c r="AQ273" s="3458"/>
      <c r="AR273" s="1906" t="s">
        <v>63</v>
      </c>
      <c r="AS273" s="2455"/>
      <c r="AT273" s="2456"/>
      <c r="AU273" s="1426"/>
      <c r="AV273" s="1428"/>
      <c r="AW273" s="1428">
        <v>1016242</v>
      </c>
      <c r="AX273" s="1428" t="s">
        <v>2057</v>
      </c>
      <c r="AY273" s="2457" t="s">
        <v>2058</v>
      </c>
      <c r="AZ273" s="2462" t="s">
        <v>1893</v>
      </c>
      <c r="BA273" s="2457" t="s">
        <v>2044</v>
      </c>
      <c r="BB273" s="1408"/>
      <c r="BC273" s="1413"/>
      <c r="BD273" s="1413"/>
      <c r="BE273" s="1413"/>
      <c r="BF273" s="1413"/>
      <c r="BG273" s="1413"/>
      <c r="BH273" s="1413"/>
      <c r="BI273" s="1413"/>
      <c r="BJ273" s="1413"/>
      <c r="BK273" s="2456"/>
      <c r="BL273" s="558" t="s">
        <v>486</v>
      </c>
      <c r="BM273" s="1413" t="s">
        <v>2460</v>
      </c>
      <c r="BN273" s="1413" t="s">
        <v>3456</v>
      </c>
      <c r="BO273" s="2456"/>
    </row>
    <row r="274" spans="1:67" s="13" customFormat="1">
      <c r="A274" s="2450">
        <v>267</v>
      </c>
      <c r="B274" s="2460" t="s">
        <v>463</v>
      </c>
      <c r="C274" s="2460" t="s">
        <v>1943</v>
      </c>
      <c r="D274" s="2460" t="s">
        <v>1950</v>
      </c>
      <c r="E274" s="2452"/>
      <c r="F274" s="2453" t="s">
        <v>195</v>
      </c>
      <c r="G274" s="2461" t="s">
        <v>2059</v>
      </c>
      <c r="H274" s="2460"/>
      <c r="I274" s="2452"/>
      <c r="J274" s="2460"/>
      <c r="K274" s="1900">
        <v>2</v>
      </c>
      <c r="L274" s="1901">
        <v>0</v>
      </c>
      <c r="M274" s="1901">
        <v>2</v>
      </c>
      <c r="N274" s="3524">
        <v>0</v>
      </c>
      <c r="O274" s="1902">
        <v>0</v>
      </c>
      <c r="P274" s="1903">
        <v>0</v>
      </c>
      <c r="Q274" s="3584">
        <v>0</v>
      </c>
      <c r="R274" s="3578"/>
      <c r="S274" s="244">
        <f t="shared" si="24"/>
        <v>4</v>
      </c>
      <c r="T274" s="244">
        <f t="shared" si="25"/>
        <v>4</v>
      </c>
      <c r="U274" s="476" t="s">
        <v>2039</v>
      </c>
      <c r="V274" s="225" t="s">
        <v>304</v>
      </c>
      <c r="W274" s="477" t="s">
        <v>2040</v>
      </c>
      <c r="X274" s="478" t="s">
        <v>1723</v>
      </c>
      <c r="Y274" s="479" t="s">
        <v>1718</v>
      </c>
      <c r="Z274" s="225" t="s">
        <v>304</v>
      </c>
      <c r="AA274" s="20" t="s">
        <v>2685</v>
      </c>
      <c r="AB274" s="16" t="s">
        <v>2680</v>
      </c>
      <c r="AC274" s="16" t="s">
        <v>2690</v>
      </c>
      <c r="AD274" s="16"/>
      <c r="AE274" s="225" t="s">
        <v>304</v>
      </c>
      <c r="AF274" s="1919" t="s">
        <v>1513</v>
      </c>
      <c r="AG274" s="128"/>
      <c r="AH274" s="128"/>
      <c r="AI274" s="128"/>
      <c r="AJ274" s="1906" t="s">
        <v>63</v>
      </c>
      <c r="AK274" s="2018" t="str">
        <f t="shared" si="28"/>
        <v>Nej</v>
      </c>
      <c r="AL274" s="225" t="s">
        <v>63</v>
      </c>
      <c r="AM274" s="2171" t="str">
        <f t="shared" si="29"/>
        <v>Nej</v>
      </c>
      <c r="AN274" s="225" t="s">
        <v>63</v>
      </c>
      <c r="AO274" s="2165" t="str">
        <f t="shared" si="30"/>
        <v>Nej</v>
      </c>
      <c r="AP274" s="225" t="s">
        <v>63</v>
      </c>
      <c r="AQ274" s="3458"/>
      <c r="AR274" s="1906" t="s">
        <v>63</v>
      </c>
      <c r="AS274" s="2455"/>
      <c r="AT274" s="2456"/>
      <c r="AU274" s="1426"/>
      <c r="AV274" s="1428"/>
      <c r="AW274" s="1428">
        <v>1016242</v>
      </c>
      <c r="AX274" s="1428" t="s">
        <v>2057</v>
      </c>
      <c r="AY274" s="2457" t="s">
        <v>2058</v>
      </c>
      <c r="AZ274" s="2462" t="s">
        <v>1893</v>
      </c>
      <c r="BA274" s="2457" t="s">
        <v>2044</v>
      </c>
      <c r="BB274" s="1408"/>
      <c r="BC274" s="1413"/>
      <c r="BD274" s="1413"/>
      <c r="BE274" s="1413"/>
      <c r="BF274" s="1413"/>
      <c r="BG274" s="1413"/>
      <c r="BH274" s="1413"/>
      <c r="BI274" s="1413"/>
      <c r="BJ274" s="1413"/>
      <c r="BK274" s="2456"/>
      <c r="BL274" s="558" t="s">
        <v>486</v>
      </c>
      <c r="BM274" s="1413" t="s">
        <v>2460</v>
      </c>
      <c r="BN274" s="1413" t="s">
        <v>3456</v>
      </c>
      <c r="BO274" s="2456"/>
    </row>
    <row r="275" spans="1:67" s="13" customFormat="1">
      <c r="A275" s="2450">
        <v>268</v>
      </c>
      <c r="B275" s="2460" t="s">
        <v>463</v>
      </c>
      <c r="C275" s="2460" t="s">
        <v>1943</v>
      </c>
      <c r="D275" s="2460" t="s">
        <v>1944</v>
      </c>
      <c r="E275" s="2452"/>
      <c r="F275" s="2453" t="s">
        <v>195</v>
      </c>
      <c r="G275" s="2461" t="s">
        <v>2056</v>
      </c>
      <c r="H275" s="2460"/>
      <c r="I275" s="2452"/>
      <c r="J275" s="2460"/>
      <c r="K275" s="1900">
        <v>2</v>
      </c>
      <c r="L275" s="1901">
        <v>0</v>
      </c>
      <c r="M275" s="1901">
        <v>2</v>
      </c>
      <c r="N275" s="3524">
        <v>0</v>
      </c>
      <c r="O275" s="1902">
        <v>0</v>
      </c>
      <c r="P275" s="1903">
        <v>0</v>
      </c>
      <c r="Q275" s="3584">
        <v>0</v>
      </c>
      <c r="R275" s="3578"/>
      <c r="S275" s="244">
        <f t="shared" si="24"/>
        <v>4</v>
      </c>
      <c r="T275" s="244">
        <f t="shared" si="25"/>
        <v>4</v>
      </c>
      <c r="U275" s="476" t="s">
        <v>2039</v>
      </c>
      <c r="V275" s="225" t="s">
        <v>304</v>
      </c>
      <c r="W275" s="477" t="s">
        <v>2040</v>
      </c>
      <c r="X275" s="478" t="s">
        <v>1723</v>
      </c>
      <c r="Y275" s="479" t="s">
        <v>1718</v>
      </c>
      <c r="Z275" s="225" t="s">
        <v>304</v>
      </c>
      <c r="AA275" s="20" t="s">
        <v>2685</v>
      </c>
      <c r="AB275" s="16" t="s">
        <v>2680</v>
      </c>
      <c r="AC275" s="16" t="s">
        <v>2686</v>
      </c>
      <c r="AD275" s="16"/>
      <c r="AE275" s="225" t="s">
        <v>304</v>
      </c>
      <c r="AF275" s="1919" t="s">
        <v>1513</v>
      </c>
      <c r="AG275" s="128"/>
      <c r="AH275" s="128"/>
      <c r="AI275" s="128"/>
      <c r="AJ275" s="1906" t="s">
        <v>63</v>
      </c>
      <c r="AK275" s="2018" t="str">
        <f t="shared" si="28"/>
        <v>Nej</v>
      </c>
      <c r="AL275" s="225" t="s">
        <v>63</v>
      </c>
      <c r="AM275" s="2171" t="str">
        <f t="shared" si="29"/>
        <v>Nej</v>
      </c>
      <c r="AN275" s="225" t="s">
        <v>63</v>
      </c>
      <c r="AO275" s="2165" t="str">
        <f t="shared" si="30"/>
        <v>Nej</v>
      </c>
      <c r="AP275" s="225" t="s">
        <v>63</v>
      </c>
      <c r="AQ275" s="3458"/>
      <c r="AR275" s="1906" t="s">
        <v>63</v>
      </c>
      <c r="AS275" s="2455"/>
      <c r="AT275" s="2456"/>
      <c r="AU275" s="1426"/>
      <c r="AV275" s="1428"/>
      <c r="AW275" s="1428">
        <v>1016242</v>
      </c>
      <c r="AX275" s="1428" t="s">
        <v>2057</v>
      </c>
      <c r="AY275" s="2457" t="s">
        <v>2058</v>
      </c>
      <c r="AZ275" s="2462" t="s">
        <v>1893</v>
      </c>
      <c r="BA275" s="2457" t="s">
        <v>2044</v>
      </c>
      <c r="BB275" s="1408"/>
      <c r="BC275" s="1413"/>
      <c r="BD275" s="1413"/>
      <c r="BE275" s="1413"/>
      <c r="BF275" s="1413"/>
      <c r="BG275" s="1413"/>
      <c r="BH275" s="1413"/>
      <c r="BI275" s="1413"/>
      <c r="BJ275" s="1413"/>
      <c r="BK275" s="2456"/>
      <c r="BL275" s="558" t="s">
        <v>486</v>
      </c>
      <c r="BM275" s="1413" t="s">
        <v>2460</v>
      </c>
      <c r="BN275" s="1413" t="s">
        <v>3456</v>
      </c>
      <c r="BO275" s="2456"/>
    </row>
    <row r="276" spans="1:67" s="13" customFormat="1">
      <c r="A276" s="2450">
        <v>269</v>
      </c>
      <c r="B276" s="2460" t="s">
        <v>463</v>
      </c>
      <c r="C276" s="2460" t="s">
        <v>1943</v>
      </c>
      <c r="D276" s="2460" t="s">
        <v>1952</v>
      </c>
      <c r="E276" s="2452"/>
      <c r="F276" s="2453"/>
      <c r="G276" s="2461" t="s">
        <v>2691</v>
      </c>
      <c r="H276" s="2460"/>
      <c r="I276" s="2452"/>
      <c r="J276" s="2460"/>
      <c r="K276" s="1900">
        <v>1</v>
      </c>
      <c r="L276" s="1901">
        <v>0</v>
      </c>
      <c r="M276" s="1901">
        <v>1</v>
      </c>
      <c r="N276" s="3524">
        <v>0</v>
      </c>
      <c r="O276" s="1902">
        <v>0</v>
      </c>
      <c r="P276" s="1903">
        <v>0</v>
      </c>
      <c r="Q276" s="3584">
        <v>0</v>
      </c>
      <c r="R276" s="3578"/>
      <c r="S276" s="244">
        <f t="shared" si="24"/>
        <v>2</v>
      </c>
      <c r="T276" s="244">
        <f t="shared" si="25"/>
        <v>2</v>
      </c>
      <c r="U276" s="476" t="s">
        <v>564</v>
      </c>
      <c r="V276" s="225" t="s">
        <v>304</v>
      </c>
      <c r="W276" s="477" t="s">
        <v>565</v>
      </c>
      <c r="X276" s="478"/>
      <c r="Y276" s="479" t="s">
        <v>567</v>
      </c>
      <c r="Z276" s="225" t="s">
        <v>304</v>
      </c>
      <c r="AA276" s="20" t="s">
        <v>564</v>
      </c>
      <c r="AB276" s="16"/>
      <c r="AC276" s="16" t="s">
        <v>1511</v>
      </c>
      <c r="AD276" s="16"/>
      <c r="AE276" s="225" t="s">
        <v>304</v>
      </c>
      <c r="AF276" s="1919" t="s">
        <v>122</v>
      </c>
      <c r="AG276" s="128"/>
      <c r="AH276" s="128"/>
      <c r="AI276" s="128"/>
      <c r="AJ276" s="1906" t="s">
        <v>63</v>
      </c>
      <c r="AK276" s="2018" t="str">
        <f t="shared" si="28"/>
        <v>Nej</v>
      </c>
      <c r="AL276" s="225" t="s">
        <v>63</v>
      </c>
      <c r="AM276" s="2171" t="str">
        <f t="shared" si="29"/>
        <v>Nej</v>
      </c>
      <c r="AN276" s="225" t="s">
        <v>63</v>
      </c>
      <c r="AO276" s="2165" t="str">
        <f t="shared" si="30"/>
        <v>Nej</v>
      </c>
      <c r="AP276" s="225" t="s">
        <v>63</v>
      </c>
      <c r="AQ276" s="3458"/>
      <c r="AR276" s="1906" t="s">
        <v>63</v>
      </c>
      <c r="AS276" s="2455"/>
      <c r="AT276" s="2456"/>
      <c r="AU276" s="1426"/>
      <c r="AV276" s="1428"/>
      <c r="AW276" s="1428">
        <v>232795</v>
      </c>
      <c r="AX276" s="1428" t="s">
        <v>2692</v>
      </c>
      <c r="AY276" s="2457" t="s">
        <v>2693</v>
      </c>
      <c r="AZ276" s="2462" t="s">
        <v>1893</v>
      </c>
      <c r="BA276" s="2457" t="s">
        <v>2044</v>
      </c>
      <c r="BB276" s="1408"/>
      <c r="BC276" s="1413"/>
      <c r="BD276" s="1413"/>
      <c r="BE276" s="1413"/>
      <c r="BF276" s="1413"/>
      <c r="BG276" s="1413"/>
      <c r="BH276" s="1413"/>
      <c r="BI276" s="1413"/>
      <c r="BJ276" s="1413"/>
      <c r="BK276" s="2456"/>
      <c r="BL276" s="558" t="s">
        <v>486</v>
      </c>
      <c r="BM276" s="1413" t="s">
        <v>3363</v>
      </c>
      <c r="BN276" s="1413" t="s">
        <v>3456</v>
      </c>
      <c r="BO276" s="2456"/>
    </row>
    <row r="277" spans="1:67" s="13" customFormat="1">
      <c r="A277" s="2450">
        <v>270</v>
      </c>
      <c r="B277" s="2460" t="s">
        <v>463</v>
      </c>
      <c r="C277" s="2460" t="s">
        <v>1943</v>
      </c>
      <c r="D277" s="2460" t="s">
        <v>1952</v>
      </c>
      <c r="E277" s="2452"/>
      <c r="F277" s="2453" t="s">
        <v>195</v>
      </c>
      <c r="G277" s="2461" t="s">
        <v>2035</v>
      </c>
      <c r="H277" s="2460"/>
      <c r="I277" s="2452"/>
      <c r="J277" s="2460"/>
      <c r="K277" s="1900">
        <v>1</v>
      </c>
      <c r="L277" s="1901">
        <v>0</v>
      </c>
      <c r="M277" s="1901">
        <v>1</v>
      </c>
      <c r="N277" s="3524">
        <v>0</v>
      </c>
      <c r="O277" s="1902">
        <v>0</v>
      </c>
      <c r="P277" s="1903">
        <v>0</v>
      </c>
      <c r="Q277" s="3584">
        <v>0</v>
      </c>
      <c r="R277" s="3578"/>
      <c r="S277" s="244">
        <f t="shared" si="24"/>
        <v>2</v>
      </c>
      <c r="T277" s="244">
        <f t="shared" si="25"/>
        <v>2</v>
      </c>
      <c r="U277" s="476" t="s">
        <v>564</v>
      </c>
      <c r="V277" s="225" t="s">
        <v>304</v>
      </c>
      <c r="W277" s="477" t="s">
        <v>565</v>
      </c>
      <c r="X277" s="478"/>
      <c r="Y277" s="479" t="s">
        <v>567</v>
      </c>
      <c r="Z277" s="225" t="s">
        <v>304</v>
      </c>
      <c r="AA277" s="20" t="s">
        <v>564</v>
      </c>
      <c r="AB277" s="16"/>
      <c r="AC277" s="16" t="s">
        <v>1511</v>
      </c>
      <c r="AD277" s="16"/>
      <c r="AE277" s="225" t="s">
        <v>304</v>
      </c>
      <c r="AF277" s="1919" t="s">
        <v>122</v>
      </c>
      <c r="AG277" s="128"/>
      <c r="AH277" s="128"/>
      <c r="AI277" s="128"/>
      <c r="AJ277" s="1906" t="s">
        <v>63</v>
      </c>
      <c r="AK277" s="2018" t="str">
        <f t="shared" si="28"/>
        <v>Nej</v>
      </c>
      <c r="AL277" s="225" t="s">
        <v>63</v>
      </c>
      <c r="AM277" s="2171" t="str">
        <f t="shared" si="29"/>
        <v>Nej</v>
      </c>
      <c r="AN277" s="225" t="s">
        <v>63</v>
      </c>
      <c r="AO277" s="2165" t="str">
        <f t="shared" si="30"/>
        <v>Nej</v>
      </c>
      <c r="AP277" s="225" t="s">
        <v>63</v>
      </c>
      <c r="AQ277" s="3458"/>
      <c r="AR277" s="1906" t="s">
        <v>63</v>
      </c>
      <c r="AS277" s="2455"/>
      <c r="AT277" s="2456"/>
      <c r="AU277" s="1426"/>
      <c r="AV277" s="1428"/>
      <c r="AW277" s="1428">
        <v>232798</v>
      </c>
      <c r="AX277" s="1428" t="s">
        <v>2036</v>
      </c>
      <c r="AY277" s="2457" t="s">
        <v>2037</v>
      </c>
      <c r="AZ277" s="2462" t="s">
        <v>1893</v>
      </c>
      <c r="BA277" s="2457" t="s">
        <v>2044</v>
      </c>
      <c r="BB277" s="1408"/>
      <c r="BC277" s="1413"/>
      <c r="BD277" s="1413"/>
      <c r="BE277" s="1413"/>
      <c r="BF277" s="1413"/>
      <c r="BG277" s="1413"/>
      <c r="BH277" s="1413"/>
      <c r="BI277" s="1413"/>
      <c r="BJ277" s="1413"/>
      <c r="BK277" s="2456"/>
      <c r="BL277" s="558" t="s">
        <v>486</v>
      </c>
      <c r="BM277" s="1413" t="s">
        <v>3363</v>
      </c>
      <c r="BN277" s="1413" t="s">
        <v>3456</v>
      </c>
      <c r="BO277" s="2456"/>
    </row>
    <row r="278" spans="1:67" s="13" customFormat="1">
      <c r="A278" s="2450">
        <v>271</v>
      </c>
      <c r="B278" s="2460" t="s">
        <v>463</v>
      </c>
      <c r="C278" s="2460" t="s">
        <v>1943</v>
      </c>
      <c r="D278" s="2460" t="s">
        <v>1952</v>
      </c>
      <c r="E278" s="2452"/>
      <c r="F278" s="2453" t="s">
        <v>195</v>
      </c>
      <c r="G278" s="2461" t="s">
        <v>2049</v>
      </c>
      <c r="H278" s="2460"/>
      <c r="I278" s="2452"/>
      <c r="J278" s="2460"/>
      <c r="K278" s="1900">
        <v>1</v>
      </c>
      <c r="L278" s="1901">
        <v>0</v>
      </c>
      <c r="M278" s="1901">
        <v>1</v>
      </c>
      <c r="N278" s="3524">
        <v>0</v>
      </c>
      <c r="O278" s="1902">
        <v>0</v>
      </c>
      <c r="P278" s="1903">
        <v>0</v>
      </c>
      <c r="Q278" s="3584">
        <v>0</v>
      </c>
      <c r="R278" s="3578"/>
      <c r="S278" s="244">
        <f t="shared" si="24"/>
        <v>2</v>
      </c>
      <c r="T278" s="244">
        <f t="shared" si="25"/>
        <v>2</v>
      </c>
      <c r="U278" s="476" t="s">
        <v>564</v>
      </c>
      <c r="V278" s="225" t="s">
        <v>304</v>
      </c>
      <c r="W278" s="477" t="s">
        <v>565</v>
      </c>
      <c r="X278" s="478"/>
      <c r="Y278" s="479" t="s">
        <v>567</v>
      </c>
      <c r="Z278" s="225" t="s">
        <v>304</v>
      </c>
      <c r="AA278" s="20" t="s">
        <v>564</v>
      </c>
      <c r="AB278" s="16"/>
      <c r="AC278" s="16" t="s">
        <v>1511</v>
      </c>
      <c r="AD278" s="16"/>
      <c r="AE278" s="225" t="s">
        <v>304</v>
      </c>
      <c r="AF278" s="1919" t="s">
        <v>122</v>
      </c>
      <c r="AG278" s="128"/>
      <c r="AH278" s="128"/>
      <c r="AI278" s="128"/>
      <c r="AJ278" s="1906" t="s">
        <v>63</v>
      </c>
      <c r="AK278" s="2018" t="str">
        <f t="shared" si="28"/>
        <v>Nej</v>
      </c>
      <c r="AL278" s="225" t="s">
        <v>63</v>
      </c>
      <c r="AM278" s="2171" t="str">
        <f t="shared" si="29"/>
        <v>Nej</v>
      </c>
      <c r="AN278" s="225" t="s">
        <v>63</v>
      </c>
      <c r="AO278" s="2165" t="str">
        <f t="shared" si="30"/>
        <v>Nej</v>
      </c>
      <c r="AP278" s="225" t="s">
        <v>63</v>
      </c>
      <c r="AQ278" s="3458"/>
      <c r="AR278" s="1906" t="s">
        <v>63</v>
      </c>
      <c r="AS278" s="2455"/>
      <c r="AT278" s="2456"/>
      <c r="AU278" s="1426"/>
      <c r="AV278" s="1428"/>
      <c r="AW278" s="1428">
        <v>232799</v>
      </c>
      <c r="AX278" s="1428" t="s">
        <v>2045</v>
      </c>
      <c r="AY278" s="2457" t="s">
        <v>2046</v>
      </c>
      <c r="AZ278" s="2462" t="s">
        <v>1893</v>
      </c>
      <c r="BA278" s="2457" t="s">
        <v>2044</v>
      </c>
      <c r="BB278" s="1408"/>
      <c r="BC278" s="1413"/>
      <c r="BD278" s="1413"/>
      <c r="BE278" s="1413"/>
      <c r="BF278" s="1413"/>
      <c r="BG278" s="1413"/>
      <c r="BH278" s="1413"/>
      <c r="BI278" s="1413"/>
      <c r="BJ278" s="1413"/>
      <c r="BK278" s="2456"/>
      <c r="BL278" s="558" t="s">
        <v>486</v>
      </c>
      <c r="BM278" s="1413" t="s">
        <v>3363</v>
      </c>
      <c r="BN278" s="1413" t="s">
        <v>3456</v>
      </c>
      <c r="BO278" s="2456"/>
    </row>
    <row r="279" spans="1:67" s="13" customFormat="1">
      <c r="A279" s="2450">
        <v>272</v>
      </c>
      <c r="B279" s="2460" t="s">
        <v>463</v>
      </c>
      <c r="C279" s="2460" t="s">
        <v>1943</v>
      </c>
      <c r="D279" s="2460" t="s">
        <v>1950</v>
      </c>
      <c r="E279" s="2452"/>
      <c r="F279" s="2453" t="s">
        <v>195</v>
      </c>
      <c r="G279" s="2461" t="s">
        <v>2047</v>
      </c>
      <c r="H279" s="2460"/>
      <c r="I279" s="2452"/>
      <c r="J279" s="2460"/>
      <c r="K279" s="1900">
        <v>2</v>
      </c>
      <c r="L279" s="1901">
        <v>0</v>
      </c>
      <c r="M279" s="1901">
        <v>2</v>
      </c>
      <c r="N279" s="3524">
        <v>0</v>
      </c>
      <c r="O279" s="1902">
        <v>0</v>
      </c>
      <c r="P279" s="1903">
        <v>0</v>
      </c>
      <c r="Q279" s="3584">
        <v>0</v>
      </c>
      <c r="R279" s="3578"/>
      <c r="S279" s="244">
        <f t="shared" si="24"/>
        <v>4</v>
      </c>
      <c r="T279" s="244">
        <f t="shared" si="25"/>
        <v>4</v>
      </c>
      <c r="U279" s="476" t="s">
        <v>2039</v>
      </c>
      <c r="V279" s="225" t="s">
        <v>304</v>
      </c>
      <c r="W279" s="477" t="s">
        <v>2040</v>
      </c>
      <c r="X279" s="478" t="s">
        <v>1723</v>
      </c>
      <c r="Y279" s="479" t="s">
        <v>1718</v>
      </c>
      <c r="Z279" s="225" t="s">
        <v>304</v>
      </c>
      <c r="AA279" s="20" t="s">
        <v>2685</v>
      </c>
      <c r="AB279" s="16" t="s">
        <v>2680</v>
      </c>
      <c r="AC279" s="16" t="s">
        <v>2694</v>
      </c>
      <c r="AD279" s="16"/>
      <c r="AE279" s="225" t="s">
        <v>304</v>
      </c>
      <c r="AF279" s="1919" t="s">
        <v>122</v>
      </c>
      <c r="AG279" s="128"/>
      <c r="AH279" s="128"/>
      <c r="AI279" s="128"/>
      <c r="AJ279" s="1906" t="s">
        <v>63</v>
      </c>
      <c r="AK279" s="2018" t="str">
        <f t="shared" si="28"/>
        <v>Nej</v>
      </c>
      <c r="AL279" s="225" t="s">
        <v>63</v>
      </c>
      <c r="AM279" s="2171" t="str">
        <f t="shared" si="29"/>
        <v>Nej</v>
      </c>
      <c r="AN279" s="225" t="s">
        <v>63</v>
      </c>
      <c r="AO279" s="2165" t="str">
        <f t="shared" si="30"/>
        <v>Nej</v>
      </c>
      <c r="AP279" s="225" t="s">
        <v>63</v>
      </c>
      <c r="AQ279" s="3458"/>
      <c r="AR279" s="1906" t="s">
        <v>63</v>
      </c>
      <c r="AS279" s="2455"/>
      <c r="AT279" s="2456"/>
      <c r="AU279" s="1426"/>
      <c r="AV279" s="1428"/>
      <c r="AW279" s="1428">
        <v>232799</v>
      </c>
      <c r="AX279" s="1428" t="s">
        <v>2045</v>
      </c>
      <c r="AY279" s="2457" t="s">
        <v>2046</v>
      </c>
      <c r="AZ279" s="2462" t="s">
        <v>1893</v>
      </c>
      <c r="BA279" s="2457" t="s">
        <v>2044</v>
      </c>
      <c r="BB279" s="1408"/>
      <c r="BC279" s="1413"/>
      <c r="BD279" s="1413"/>
      <c r="BE279" s="1413"/>
      <c r="BF279" s="1413"/>
      <c r="BG279" s="1413"/>
      <c r="BH279" s="1413"/>
      <c r="BI279" s="1413"/>
      <c r="BJ279" s="1413"/>
      <c r="BK279" s="2456"/>
      <c r="BL279" s="558" t="s">
        <v>486</v>
      </c>
      <c r="BM279" s="1413" t="s">
        <v>3363</v>
      </c>
      <c r="BN279" s="1413" t="s">
        <v>3456</v>
      </c>
      <c r="BO279" s="2456"/>
    </row>
    <row r="280" spans="1:67" s="13" customFormat="1">
      <c r="A280" s="2450">
        <v>273</v>
      </c>
      <c r="B280" s="2460" t="s">
        <v>463</v>
      </c>
      <c r="C280" s="2460" t="s">
        <v>1943</v>
      </c>
      <c r="D280" s="2460" t="s">
        <v>1952</v>
      </c>
      <c r="E280" s="2452"/>
      <c r="F280" s="2453" t="s">
        <v>195</v>
      </c>
      <c r="G280" s="2461" t="s">
        <v>2050</v>
      </c>
      <c r="H280" s="2460"/>
      <c r="I280" s="2452"/>
      <c r="J280" s="2460"/>
      <c r="K280" s="1900">
        <v>1</v>
      </c>
      <c r="L280" s="1901">
        <v>0</v>
      </c>
      <c r="M280" s="1901">
        <v>1</v>
      </c>
      <c r="N280" s="3524">
        <v>0</v>
      </c>
      <c r="O280" s="1902">
        <v>0</v>
      </c>
      <c r="P280" s="1903">
        <v>0</v>
      </c>
      <c r="Q280" s="3584">
        <v>0</v>
      </c>
      <c r="R280" s="3578"/>
      <c r="S280" s="244">
        <f t="shared" si="24"/>
        <v>2</v>
      </c>
      <c r="T280" s="244">
        <f t="shared" si="25"/>
        <v>2</v>
      </c>
      <c r="U280" s="476" t="s">
        <v>564</v>
      </c>
      <c r="V280" s="225" t="s">
        <v>304</v>
      </c>
      <c r="W280" s="477" t="s">
        <v>565</v>
      </c>
      <c r="X280" s="478"/>
      <c r="Y280" s="479" t="s">
        <v>567</v>
      </c>
      <c r="Z280" s="225" t="s">
        <v>304</v>
      </c>
      <c r="AA280" s="20" t="s">
        <v>564</v>
      </c>
      <c r="AB280" s="16"/>
      <c r="AC280" s="16" t="s">
        <v>1511</v>
      </c>
      <c r="AD280" s="16"/>
      <c r="AE280" s="225" t="s">
        <v>304</v>
      </c>
      <c r="AF280" s="1919" t="s">
        <v>122</v>
      </c>
      <c r="AG280" s="128"/>
      <c r="AH280" s="128"/>
      <c r="AI280" s="128"/>
      <c r="AJ280" s="1906" t="s">
        <v>63</v>
      </c>
      <c r="AK280" s="2018" t="str">
        <f t="shared" si="28"/>
        <v>Nej</v>
      </c>
      <c r="AL280" s="225" t="s">
        <v>63</v>
      </c>
      <c r="AM280" s="2171" t="str">
        <f t="shared" si="29"/>
        <v>Nej</v>
      </c>
      <c r="AN280" s="225" t="s">
        <v>63</v>
      </c>
      <c r="AO280" s="2165" t="str">
        <f t="shared" si="30"/>
        <v>Nej</v>
      </c>
      <c r="AP280" s="225" t="s">
        <v>63</v>
      </c>
      <c r="AQ280" s="3458"/>
      <c r="AR280" s="1906" t="s">
        <v>63</v>
      </c>
      <c r="AS280" s="2455"/>
      <c r="AT280" s="2456"/>
      <c r="AU280" s="1426"/>
      <c r="AV280" s="1428"/>
      <c r="AW280" s="1428">
        <v>232801</v>
      </c>
      <c r="AX280" s="1428" t="s">
        <v>2051</v>
      </c>
      <c r="AY280" s="2457" t="s">
        <v>2052</v>
      </c>
      <c r="AZ280" s="2462" t="s">
        <v>1893</v>
      </c>
      <c r="BA280" s="2457" t="s">
        <v>2044</v>
      </c>
      <c r="BB280" s="1408"/>
      <c r="BC280" s="1413"/>
      <c r="BD280" s="1413"/>
      <c r="BE280" s="1413"/>
      <c r="BF280" s="1413"/>
      <c r="BG280" s="1413"/>
      <c r="BH280" s="1413"/>
      <c r="BI280" s="1413"/>
      <c r="BJ280" s="1413"/>
      <c r="BK280" s="2456"/>
      <c r="BL280" s="558" t="s">
        <v>486</v>
      </c>
      <c r="BM280" s="1413" t="s">
        <v>3363</v>
      </c>
      <c r="BN280" s="1413" t="s">
        <v>3456</v>
      </c>
      <c r="BO280" s="2456"/>
    </row>
    <row r="281" spans="1:67" s="13" customFormat="1">
      <c r="A281" s="2450">
        <v>274</v>
      </c>
      <c r="B281" s="2460" t="s">
        <v>463</v>
      </c>
      <c r="C281" s="2460" t="s">
        <v>1943</v>
      </c>
      <c r="D281" s="2460" t="s">
        <v>1952</v>
      </c>
      <c r="E281" s="2452"/>
      <c r="F281" s="2453"/>
      <c r="G281" s="2461" t="s">
        <v>2695</v>
      </c>
      <c r="H281" s="2460"/>
      <c r="I281" s="2452"/>
      <c r="J281" s="2460"/>
      <c r="K281" s="1900">
        <v>1</v>
      </c>
      <c r="L281" s="1901">
        <v>0</v>
      </c>
      <c r="M281" s="1901">
        <v>1</v>
      </c>
      <c r="N281" s="3524">
        <v>0</v>
      </c>
      <c r="O281" s="1902">
        <v>0</v>
      </c>
      <c r="P281" s="1903">
        <v>0</v>
      </c>
      <c r="Q281" s="3584">
        <v>0</v>
      </c>
      <c r="R281" s="3578"/>
      <c r="S281" s="244">
        <f t="shared" si="24"/>
        <v>2</v>
      </c>
      <c r="T281" s="244">
        <f t="shared" si="25"/>
        <v>2</v>
      </c>
      <c r="U281" s="476" t="s">
        <v>564</v>
      </c>
      <c r="V281" s="225" t="s">
        <v>304</v>
      </c>
      <c r="W281" s="477" t="s">
        <v>565</v>
      </c>
      <c r="X281" s="478"/>
      <c r="Y281" s="479" t="s">
        <v>567</v>
      </c>
      <c r="Z281" s="225" t="s">
        <v>304</v>
      </c>
      <c r="AA281" s="20" t="s">
        <v>564</v>
      </c>
      <c r="AB281" s="16"/>
      <c r="AC281" s="16" t="s">
        <v>1511</v>
      </c>
      <c r="AD281" s="16"/>
      <c r="AE281" s="225" t="s">
        <v>304</v>
      </c>
      <c r="AF281" s="1919" t="s">
        <v>122</v>
      </c>
      <c r="AG281" s="128"/>
      <c r="AH281" s="128"/>
      <c r="AI281" s="128"/>
      <c r="AJ281" s="1906" t="s">
        <v>63</v>
      </c>
      <c r="AK281" s="2018" t="str">
        <f t="shared" si="28"/>
        <v>Nej</v>
      </c>
      <c r="AL281" s="225" t="s">
        <v>63</v>
      </c>
      <c r="AM281" s="2171" t="str">
        <f t="shared" si="29"/>
        <v>Nej</v>
      </c>
      <c r="AN281" s="225" t="s">
        <v>63</v>
      </c>
      <c r="AO281" s="2165" t="str">
        <f t="shared" si="30"/>
        <v>Nej</v>
      </c>
      <c r="AP281" s="225" t="s">
        <v>63</v>
      </c>
      <c r="AQ281" s="3458"/>
      <c r="AR281" s="1906" t="s">
        <v>63</v>
      </c>
      <c r="AS281" s="2455"/>
      <c r="AT281" s="2456"/>
      <c r="AU281" s="1426"/>
      <c r="AV281" s="1428"/>
      <c r="AW281" s="1428">
        <v>232804</v>
      </c>
      <c r="AX281" s="1428" t="s">
        <v>2696</v>
      </c>
      <c r="AY281" s="2457" t="s">
        <v>2697</v>
      </c>
      <c r="AZ281" s="2462" t="s">
        <v>1893</v>
      </c>
      <c r="BA281" s="2457" t="s">
        <v>2044</v>
      </c>
      <c r="BB281" s="1408"/>
      <c r="BC281" s="1413"/>
      <c r="BD281" s="1413"/>
      <c r="BE281" s="1413"/>
      <c r="BF281" s="1413"/>
      <c r="BG281" s="1413"/>
      <c r="BH281" s="1413"/>
      <c r="BI281" s="1413"/>
      <c r="BJ281" s="1413"/>
      <c r="BK281" s="2456"/>
      <c r="BL281" s="558" t="s">
        <v>486</v>
      </c>
      <c r="BM281" s="1413" t="s">
        <v>3363</v>
      </c>
      <c r="BN281" s="1413" t="s">
        <v>3456</v>
      </c>
      <c r="BO281" s="2456"/>
    </row>
    <row r="282" spans="1:67" s="13" customFormat="1">
      <c r="A282" s="2450">
        <v>275</v>
      </c>
      <c r="B282" s="2460" t="s">
        <v>463</v>
      </c>
      <c r="C282" s="2460" t="s">
        <v>1943</v>
      </c>
      <c r="D282" s="2460" t="s">
        <v>1952</v>
      </c>
      <c r="E282" s="2452"/>
      <c r="F282" s="2453"/>
      <c r="G282" s="2461" t="s">
        <v>2698</v>
      </c>
      <c r="H282" s="2460"/>
      <c r="I282" s="2452"/>
      <c r="J282" s="2460"/>
      <c r="K282" s="1900">
        <v>1</v>
      </c>
      <c r="L282" s="1901">
        <v>0</v>
      </c>
      <c r="M282" s="1901">
        <v>1</v>
      </c>
      <c r="N282" s="3524">
        <v>0</v>
      </c>
      <c r="O282" s="1902">
        <v>0</v>
      </c>
      <c r="P282" s="1903">
        <v>0</v>
      </c>
      <c r="Q282" s="3584">
        <v>0</v>
      </c>
      <c r="R282" s="3578"/>
      <c r="S282" s="244">
        <f t="shared" si="24"/>
        <v>2</v>
      </c>
      <c r="T282" s="244">
        <f t="shared" si="25"/>
        <v>2</v>
      </c>
      <c r="U282" s="476" t="s">
        <v>564</v>
      </c>
      <c r="V282" s="225" t="s">
        <v>304</v>
      </c>
      <c r="W282" s="477" t="s">
        <v>565</v>
      </c>
      <c r="X282" s="478"/>
      <c r="Y282" s="479" t="s">
        <v>567</v>
      </c>
      <c r="Z282" s="225" t="s">
        <v>304</v>
      </c>
      <c r="AA282" s="20" t="s">
        <v>564</v>
      </c>
      <c r="AB282" s="16"/>
      <c r="AC282" s="16" t="s">
        <v>1511</v>
      </c>
      <c r="AD282" s="16"/>
      <c r="AE282" s="225" t="s">
        <v>304</v>
      </c>
      <c r="AF282" s="1919" t="s">
        <v>122</v>
      </c>
      <c r="AG282" s="128"/>
      <c r="AH282" s="128"/>
      <c r="AI282" s="128"/>
      <c r="AJ282" s="1906" t="s">
        <v>63</v>
      </c>
      <c r="AK282" s="2018" t="str">
        <f t="shared" si="28"/>
        <v>Nej</v>
      </c>
      <c r="AL282" s="225" t="s">
        <v>63</v>
      </c>
      <c r="AM282" s="2171" t="str">
        <f t="shared" si="29"/>
        <v>Nej</v>
      </c>
      <c r="AN282" s="225" t="s">
        <v>63</v>
      </c>
      <c r="AO282" s="2165" t="str">
        <f t="shared" si="30"/>
        <v>Nej</v>
      </c>
      <c r="AP282" s="225" t="s">
        <v>63</v>
      </c>
      <c r="AQ282" s="3458"/>
      <c r="AR282" s="1906" t="s">
        <v>63</v>
      </c>
      <c r="AS282" s="2455"/>
      <c r="AT282" s="2456"/>
      <c r="AU282" s="1426"/>
      <c r="AV282" s="1428"/>
      <c r="AW282" s="1428">
        <v>232806</v>
      </c>
      <c r="AX282" s="1428" t="s">
        <v>2699</v>
      </c>
      <c r="AY282" s="2457" t="s">
        <v>2700</v>
      </c>
      <c r="AZ282" s="2462" t="s">
        <v>1893</v>
      </c>
      <c r="BA282" s="2457" t="s">
        <v>2044</v>
      </c>
      <c r="BB282" s="1408"/>
      <c r="BC282" s="1413"/>
      <c r="BD282" s="1413"/>
      <c r="BE282" s="1413"/>
      <c r="BF282" s="1413"/>
      <c r="BG282" s="1413"/>
      <c r="BH282" s="1413"/>
      <c r="BI282" s="1413"/>
      <c r="BJ282" s="1413"/>
      <c r="BK282" s="2456"/>
      <c r="BL282" s="558" t="s">
        <v>486</v>
      </c>
      <c r="BM282" s="1413" t="s">
        <v>3363</v>
      </c>
      <c r="BN282" s="1413" t="s">
        <v>3456</v>
      </c>
      <c r="BO282" s="2456"/>
    </row>
    <row r="283" spans="1:67" s="13" customFormat="1">
      <c r="A283" s="2463">
        <v>276</v>
      </c>
      <c r="B283" s="2464" t="s">
        <v>463</v>
      </c>
      <c r="C283" s="2464" t="s">
        <v>1943</v>
      </c>
      <c r="D283" s="2464" t="s">
        <v>1952</v>
      </c>
      <c r="E283" s="2465"/>
      <c r="F283" s="2466" t="s">
        <v>195</v>
      </c>
      <c r="G283" s="2467" t="s">
        <v>1973</v>
      </c>
      <c r="H283" s="2464"/>
      <c r="I283" s="2465"/>
      <c r="J283" s="2464"/>
      <c r="K283" s="1947">
        <v>1</v>
      </c>
      <c r="L283" s="1948">
        <v>0</v>
      </c>
      <c r="M283" s="1948">
        <v>1</v>
      </c>
      <c r="N283" s="3525">
        <v>0</v>
      </c>
      <c r="O283" s="1949">
        <v>0</v>
      </c>
      <c r="P283" s="1950">
        <v>0</v>
      </c>
      <c r="Q283" s="3585">
        <v>0</v>
      </c>
      <c r="R283" s="3579"/>
      <c r="S283" s="494">
        <f t="shared" si="24"/>
        <v>2</v>
      </c>
      <c r="T283" s="494">
        <f t="shared" si="25"/>
        <v>2</v>
      </c>
      <c r="U283" s="1981" t="s">
        <v>564</v>
      </c>
      <c r="V283" s="798" t="s">
        <v>304</v>
      </c>
      <c r="W283" s="1982" t="s">
        <v>565</v>
      </c>
      <c r="X283" s="1983"/>
      <c r="Y283" s="1954" t="s">
        <v>567</v>
      </c>
      <c r="Z283" s="798" t="s">
        <v>304</v>
      </c>
      <c r="AA283" s="1984" t="s">
        <v>564</v>
      </c>
      <c r="AB283" s="106"/>
      <c r="AC283" s="106" t="s">
        <v>1511</v>
      </c>
      <c r="AD283" s="106"/>
      <c r="AE283" s="798" t="s">
        <v>304</v>
      </c>
      <c r="AF283" s="1935" t="s">
        <v>1974</v>
      </c>
      <c r="AG283" s="1936"/>
      <c r="AH283" s="1936"/>
      <c r="AI283" s="1936"/>
      <c r="AJ283" s="1955" t="s">
        <v>63</v>
      </c>
      <c r="AK283" s="1937" t="str">
        <f t="shared" si="28"/>
        <v>Nej</v>
      </c>
      <c r="AL283" s="798" t="s">
        <v>63</v>
      </c>
      <c r="AM283" s="2191" t="str">
        <f t="shared" si="29"/>
        <v>Nej</v>
      </c>
      <c r="AN283" s="798" t="s">
        <v>63</v>
      </c>
      <c r="AO283" s="2192" t="str">
        <f t="shared" si="30"/>
        <v>Nej</v>
      </c>
      <c r="AP283" s="798" t="s">
        <v>63</v>
      </c>
      <c r="AQ283" s="3460"/>
      <c r="AR283" s="1955" t="s">
        <v>63</v>
      </c>
      <c r="AS283" s="2468"/>
      <c r="AT283" s="2469"/>
      <c r="AU283" s="1464"/>
      <c r="AV283" s="1466"/>
      <c r="AW283" s="1466">
        <v>235004</v>
      </c>
      <c r="AX283" s="1466" t="s">
        <v>1969</v>
      </c>
      <c r="AY283" s="2470" t="s">
        <v>1970</v>
      </c>
      <c r="AZ283" s="2471" t="s">
        <v>1821</v>
      </c>
      <c r="BA283" s="2470" t="s">
        <v>1882</v>
      </c>
      <c r="BB283" s="2472"/>
      <c r="BC283" s="1468"/>
      <c r="BD283" s="1468"/>
      <c r="BE283" s="1468"/>
      <c r="BF283" s="1468"/>
      <c r="BG283" s="1468"/>
      <c r="BH283" s="1468"/>
      <c r="BI283" s="1468"/>
      <c r="BJ283" s="1468"/>
      <c r="BK283" s="2469"/>
      <c r="BL283" s="1563" t="s">
        <v>486</v>
      </c>
      <c r="BM283" s="1468" t="s">
        <v>3363</v>
      </c>
      <c r="BN283" s="1468" t="s">
        <v>3456</v>
      </c>
      <c r="BO283" s="2469"/>
    </row>
    <row r="284" spans="1:67" s="13" customFormat="1">
      <c r="A284" s="2473">
        <v>277</v>
      </c>
      <c r="B284" s="2474" t="s">
        <v>463</v>
      </c>
      <c r="C284" s="2474" t="s">
        <v>2062</v>
      </c>
      <c r="D284" s="2475" t="s">
        <v>2070</v>
      </c>
      <c r="E284" s="2476" t="s">
        <v>59</v>
      </c>
      <c r="F284" s="2477" t="s">
        <v>59</v>
      </c>
      <c r="G284" s="2478" t="s">
        <v>2070</v>
      </c>
      <c r="H284" s="2475"/>
      <c r="I284" s="2476"/>
      <c r="J284" s="2475"/>
      <c r="K284" s="2752">
        <v>1</v>
      </c>
      <c r="L284" s="2753">
        <v>0</v>
      </c>
      <c r="M284" s="2753">
        <v>1</v>
      </c>
      <c r="N284" s="3526">
        <v>0</v>
      </c>
      <c r="O284" s="2761">
        <v>0</v>
      </c>
      <c r="P284" s="2762">
        <v>0</v>
      </c>
      <c r="Q284" s="3586">
        <v>0</v>
      </c>
      <c r="R284" s="3571"/>
      <c r="S284" s="206">
        <f t="shared" si="24"/>
        <v>2</v>
      </c>
      <c r="T284" s="206">
        <f t="shared" si="25"/>
        <v>2</v>
      </c>
      <c r="U284" s="1820" t="s">
        <v>564</v>
      </c>
      <c r="V284" s="143" t="s">
        <v>304</v>
      </c>
      <c r="W284" s="1822" t="s">
        <v>565</v>
      </c>
      <c r="X284" s="1823" t="s">
        <v>2701</v>
      </c>
      <c r="Y284" s="1824" t="s">
        <v>567</v>
      </c>
      <c r="Z284" s="143" t="s">
        <v>304</v>
      </c>
      <c r="AA284" s="2757" t="s">
        <v>2702</v>
      </c>
      <c r="AB284" s="1831" t="s">
        <v>2703</v>
      </c>
      <c r="AC284" s="1831"/>
      <c r="AD284" s="1831"/>
      <c r="AE284" s="143" t="s">
        <v>304</v>
      </c>
      <c r="AF284" s="3532" t="s">
        <v>569</v>
      </c>
      <c r="AG284" s="152"/>
      <c r="AH284" s="152"/>
      <c r="AI284" s="152"/>
      <c r="AJ284" s="1891" t="s">
        <v>63</v>
      </c>
      <c r="AK284" s="2774" t="str">
        <f t="shared" si="28"/>
        <v>Nej</v>
      </c>
      <c r="AL284" s="143" t="s">
        <v>63</v>
      </c>
      <c r="AM284" s="2784" t="str">
        <f t="shared" si="29"/>
        <v>Nej</v>
      </c>
      <c r="AN284" s="143" t="s">
        <v>63</v>
      </c>
      <c r="AO284" s="2785" t="str">
        <f t="shared" si="30"/>
        <v>Nej</v>
      </c>
      <c r="AP284" s="143" t="s">
        <v>63</v>
      </c>
      <c r="AQ284" s="3453"/>
      <c r="AR284" s="1891" t="s">
        <v>63</v>
      </c>
      <c r="AS284" s="2479"/>
      <c r="AT284" s="1483"/>
      <c r="AU284" s="2480"/>
      <c r="AV284" s="1474"/>
      <c r="AW284" s="1484"/>
      <c r="AX284" s="1474"/>
      <c r="AY284" s="2481"/>
      <c r="AZ284" s="2482" t="s">
        <v>2067</v>
      </c>
      <c r="BA284" s="2483" t="s">
        <v>2068</v>
      </c>
      <c r="BB284" s="2480"/>
      <c r="BC284" s="2484"/>
      <c r="BD284" s="2484"/>
      <c r="BE284" s="2484"/>
      <c r="BF284" s="2484"/>
      <c r="BG284" s="2484"/>
      <c r="BH284" s="2484"/>
      <c r="BI284" s="2484"/>
      <c r="BJ284" s="2484"/>
      <c r="BK284" s="1483"/>
      <c r="BL284" s="1564" t="s">
        <v>486</v>
      </c>
      <c r="BM284" s="2484" t="s">
        <v>2460</v>
      </c>
      <c r="BN284" s="2484" t="s">
        <v>499</v>
      </c>
      <c r="BO284" s="1483"/>
    </row>
    <row r="285" spans="1:67" s="13" customFormat="1">
      <c r="A285" s="2485">
        <v>278</v>
      </c>
      <c r="B285" s="2486" t="s">
        <v>463</v>
      </c>
      <c r="C285" s="2486" t="s">
        <v>2062</v>
      </c>
      <c r="D285" s="2487" t="s">
        <v>2069</v>
      </c>
      <c r="E285" s="2488" t="s">
        <v>59</v>
      </c>
      <c r="F285" s="2489" t="s">
        <v>59</v>
      </c>
      <c r="G285" s="2490" t="s">
        <v>2069</v>
      </c>
      <c r="H285" s="2487"/>
      <c r="I285" s="2488"/>
      <c r="J285" s="2487"/>
      <c r="K285" s="2768">
        <v>2</v>
      </c>
      <c r="L285" s="2769">
        <v>0</v>
      </c>
      <c r="M285" s="2769">
        <v>2</v>
      </c>
      <c r="N285" s="3531">
        <v>0</v>
      </c>
      <c r="O285" s="2772">
        <v>0</v>
      </c>
      <c r="P285" s="2773">
        <v>0</v>
      </c>
      <c r="Q285" s="3596">
        <v>0</v>
      </c>
      <c r="R285" s="3572"/>
      <c r="S285" s="244">
        <f t="shared" si="24"/>
        <v>4</v>
      </c>
      <c r="T285" s="244">
        <f t="shared" si="25"/>
        <v>4</v>
      </c>
      <c r="U285" s="992" t="s">
        <v>2064</v>
      </c>
      <c r="V285" s="225" t="s">
        <v>304</v>
      </c>
      <c r="W285" s="1825" t="s">
        <v>2704</v>
      </c>
      <c r="X285" s="1826" t="s">
        <v>2701</v>
      </c>
      <c r="Y285" s="1827" t="s">
        <v>567</v>
      </c>
      <c r="Z285" s="225" t="s">
        <v>304</v>
      </c>
      <c r="AA285" s="1833" t="s">
        <v>2702</v>
      </c>
      <c r="AB285" s="1832" t="s">
        <v>2703</v>
      </c>
      <c r="AC285" s="1832" t="s">
        <v>2705</v>
      </c>
      <c r="AD285" s="1832"/>
      <c r="AE285" s="225" t="s">
        <v>304</v>
      </c>
      <c r="AF285" s="3534" t="s">
        <v>569</v>
      </c>
      <c r="AG285" s="130"/>
      <c r="AH285" s="130"/>
      <c r="AI285" s="130"/>
      <c r="AJ285" s="1906" t="s">
        <v>63</v>
      </c>
      <c r="AK285" s="2775" t="str">
        <f t="shared" si="28"/>
        <v>Nej</v>
      </c>
      <c r="AL285" s="225" t="s">
        <v>63</v>
      </c>
      <c r="AM285" s="2778" t="str">
        <f t="shared" si="29"/>
        <v>Nej</v>
      </c>
      <c r="AN285" s="225" t="s">
        <v>63</v>
      </c>
      <c r="AO285" s="2782" t="str">
        <f t="shared" si="30"/>
        <v>Nej</v>
      </c>
      <c r="AP285" s="225" t="s">
        <v>63</v>
      </c>
      <c r="AQ285" s="3454"/>
      <c r="AR285" s="1906" t="s">
        <v>63</v>
      </c>
      <c r="AS285" s="2491"/>
      <c r="AT285" s="1501"/>
      <c r="AU285" s="2492"/>
      <c r="AV285" s="1492"/>
      <c r="AW285" s="1502"/>
      <c r="AX285" s="1492"/>
      <c r="AY285" s="2493"/>
      <c r="AZ285" s="2494" t="s">
        <v>2067</v>
      </c>
      <c r="BA285" s="2495" t="s">
        <v>2068</v>
      </c>
      <c r="BB285" s="2492"/>
      <c r="BC285" s="1521"/>
      <c r="BD285" s="1521"/>
      <c r="BE285" s="1521"/>
      <c r="BF285" s="1521"/>
      <c r="BG285" s="1521"/>
      <c r="BH285" s="1521"/>
      <c r="BI285" s="1521"/>
      <c r="BJ285" s="1521"/>
      <c r="BK285" s="1501"/>
      <c r="BL285" s="1565" t="s">
        <v>486</v>
      </c>
      <c r="BM285" s="1521" t="s">
        <v>2460</v>
      </c>
      <c r="BN285" s="1521" t="s">
        <v>499</v>
      </c>
      <c r="BO285" s="1501"/>
    </row>
    <row r="286" spans="1:67" s="13" customFormat="1">
      <c r="A286" s="2485">
        <v>279</v>
      </c>
      <c r="B286" s="2486" t="s">
        <v>463</v>
      </c>
      <c r="C286" s="2486" t="s">
        <v>2062</v>
      </c>
      <c r="D286" s="2487" t="s">
        <v>2063</v>
      </c>
      <c r="E286" s="2488" t="s">
        <v>59</v>
      </c>
      <c r="F286" s="2489" t="s">
        <v>59</v>
      </c>
      <c r="G286" s="2490" t="s">
        <v>2063</v>
      </c>
      <c r="H286" s="2487"/>
      <c r="I286" s="2488"/>
      <c r="J286" s="2487"/>
      <c r="K286" s="2768">
        <v>2</v>
      </c>
      <c r="L286" s="2769">
        <v>0</v>
      </c>
      <c r="M286" s="2769">
        <v>2</v>
      </c>
      <c r="N286" s="3531">
        <v>0</v>
      </c>
      <c r="O286" s="2772">
        <v>0</v>
      </c>
      <c r="P286" s="2773">
        <v>0</v>
      </c>
      <c r="Q286" s="3596">
        <v>0</v>
      </c>
      <c r="R286" s="3572"/>
      <c r="S286" s="244">
        <f t="shared" si="24"/>
        <v>4</v>
      </c>
      <c r="T286" s="244">
        <f t="shared" si="25"/>
        <v>4</v>
      </c>
      <c r="U286" s="992" t="s">
        <v>2064</v>
      </c>
      <c r="V286" s="225" t="s">
        <v>304</v>
      </c>
      <c r="W286" s="1825" t="s">
        <v>2704</v>
      </c>
      <c r="X286" s="1826" t="s">
        <v>2701</v>
      </c>
      <c r="Y286" s="1827" t="s">
        <v>567</v>
      </c>
      <c r="Z286" s="225" t="s">
        <v>304</v>
      </c>
      <c r="AA286" s="1833" t="s">
        <v>2702</v>
      </c>
      <c r="AB286" s="1832" t="s">
        <v>2703</v>
      </c>
      <c r="AC286" s="1832" t="s">
        <v>2705</v>
      </c>
      <c r="AD286" s="1832"/>
      <c r="AE286" s="225" t="s">
        <v>304</v>
      </c>
      <c r="AF286" s="3534" t="s">
        <v>569</v>
      </c>
      <c r="AG286" s="130"/>
      <c r="AH286" s="130"/>
      <c r="AI286" s="130"/>
      <c r="AJ286" s="1906" t="s">
        <v>63</v>
      </c>
      <c r="AK286" s="2775" t="str">
        <f t="shared" si="28"/>
        <v>Nej</v>
      </c>
      <c r="AL286" s="225" t="s">
        <v>63</v>
      </c>
      <c r="AM286" s="2778" t="str">
        <f t="shared" si="29"/>
        <v>Nej</v>
      </c>
      <c r="AN286" s="225" t="s">
        <v>63</v>
      </c>
      <c r="AO286" s="2782" t="str">
        <f t="shared" si="30"/>
        <v>Nej</v>
      </c>
      <c r="AP286" s="225" t="s">
        <v>63</v>
      </c>
      <c r="AQ286" s="3454"/>
      <c r="AR286" s="1906" t="s">
        <v>63</v>
      </c>
      <c r="AS286" s="2491"/>
      <c r="AT286" s="1501"/>
      <c r="AU286" s="2492"/>
      <c r="AV286" s="1492"/>
      <c r="AW286" s="1502"/>
      <c r="AX286" s="1492"/>
      <c r="AY286" s="2493"/>
      <c r="AZ286" s="2494" t="s">
        <v>2067</v>
      </c>
      <c r="BA286" s="2495" t="s">
        <v>2068</v>
      </c>
      <c r="BB286" s="2492"/>
      <c r="BC286" s="1521"/>
      <c r="BD286" s="1521"/>
      <c r="BE286" s="1521"/>
      <c r="BF286" s="1521"/>
      <c r="BG286" s="1521"/>
      <c r="BH286" s="1521"/>
      <c r="BI286" s="1521"/>
      <c r="BJ286" s="1521"/>
      <c r="BK286" s="1501"/>
      <c r="BL286" s="1565" t="s">
        <v>486</v>
      </c>
      <c r="BM286" s="1521" t="s">
        <v>2460</v>
      </c>
      <c r="BN286" s="1521" t="s">
        <v>499</v>
      </c>
      <c r="BO286" s="1501"/>
    </row>
    <row r="287" spans="1:67" s="13" customFormat="1">
      <c r="A287" s="2485">
        <v>280</v>
      </c>
      <c r="B287" s="2496" t="s">
        <v>463</v>
      </c>
      <c r="C287" s="2496" t="s">
        <v>2062</v>
      </c>
      <c r="D287" s="2497" t="s">
        <v>2070</v>
      </c>
      <c r="E287" s="2488"/>
      <c r="F287" s="2489" t="s">
        <v>195</v>
      </c>
      <c r="G287" s="2498" t="s">
        <v>2104</v>
      </c>
      <c r="H287" s="2496"/>
      <c r="I287" s="2488"/>
      <c r="J287" s="2496"/>
      <c r="K287" s="2768">
        <v>1</v>
      </c>
      <c r="L287" s="2769">
        <v>0</v>
      </c>
      <c r="M287" s="2769">
        <v>1</v>
      </c>
      <c r="N287" s="3531">
        <v>0</v>
      </c>
      <c r="O287" s="2772">
        <v>0</v>
      </c>
      <c r="P287" s="2773">
        <v>0</v>
      </c>
      <c r="Q287" s="3596">
        <v>0</v>
      </c>
      <c r="R287" s="3572"/>
      <c r="S287" s="244">
        <f t="shared" si="24"/>
        <v>2</v>
      </c>
      <c r="T287" s="244">
        <f t="shared" si="25"/>
        <v>2</v>
      </c>
      <c r="U287" s="992" t="s">
        <v>564</v>
      </c>
      <c r="V287" s="225" t="s">
        <v>304</v>
      </c>
      <c r="W287" s="1825" t="s">
        <v>1825</v>
      </c>
      <c r="X287" s="1826" t="s">
        <v>2701</v>
      </c>
      <c r="Y287" s="1827" t="s">
        <v>567</v>
      </c>
      <c r="Z287" s="225" t="s">
        <v>304</v>
      </c>
      <c r="AA287" s="1833" t="s">
        <v>564</v>
      </c>
      <c r="AB287" s="1832"/>
      <c r="AC287" s="1832" t="s">
        <v>1511</v>
      </c>
      <c r="AD287" s="1832"/>
      <c r="AE287" s="225" t="s">
        <v>304</v>
      </c>
      <c r="AF287" s="3534" t="s">
        <v>122</v>
      </c>
      <c r="AG287" s="130"/>
      <c r="AH287" s="130"/>
      <c r="AI287" s="130"/>
      <c r="AJ287" s="1906" t="s">
        <v>63</v>
      </c>
      <c r="AK287" s="2775" t="s">
        <v>486</v>
      </c>
      <c r="AL287" s="225" t="s">
        <v>63</v>
      </c>
      <c r="AM287" s="2778" t="s">
        <v>486</v>
      </c>
      <c r="AN287" s="225" t="s">
        <v>63</v>
      </c>
      <c r="AO287" s="2782" t="s">
        <v>486</v>
      </c>
      <c r="AP287" s="225" t="s">
        <v>63</v>
      </c>
      <c r="AQ287" s="3454"/>
      <c r="AR287" s="1906" t="s">
        <v>63</v>
      </c>
      <c r="AS287" s="2491"/>
      <c r="AT287" s="1501"/>
      <c r="AU287" s="2492"/>
      <c r="AV287" s="1492" t="s">
        <v>379</v>
      </c>
      <c r="AW287" s="1502">
        <v>232738</v>
      </c>
      <c r="AX287" s="1492" t="s">
        <v>2100</v>
      </c>
      <c r="AY287" s="2493" t="s">
        <v>2101</v>
      </c>
      <c r="AZ287" s="2491" t="s">
        <v>1821</v>
      </c>
      <c r="BA287" s="1501" t="s">
        <v>2099</v>
      </c>
      <c r="BB287" s="2492"/>
      <c r="BC287" s="1521" t="s">
        <v>59</v>
      </c>
      <c r="BD287" s="1521"/>
      <c r="BE287" s="1521"/>
      <c r="BF287" s="1521" t="s">
        <v>59</v>
      </c>
      <c r="BG287" s="1521" t="s">
        <v>59</v>
      </c>
      <c r="BH287" s="1521" t="s">
        <v>59</v>
      </c>
      <c r="BI287" s="1521" t="s">
        <v>59</v>
      </c>
      <c r="BJ287" s="1521"/>
      <c r="BK287" s="1501"/>
      <c r="BL287" s="1565" t="s">
        <v>486</v>
      </c>
      <c r="BM287" s="1521" t="s">
        <v>3363</v>
      </c>
      <c r="BN287" s="1521" t="s">
        <v>3314</v>
      </c>
      <c r="BO287" s="1501"/>
    </row>
    <row r="288" spans="1:67" s="13" customFormat="1">
      <c r="A288" s="2485">
        <v>281</v>
      </c>
      <c r="B288" s="2496" t="s">
        <v>463</v>
      </c>
      <c r="C288" s="2496" t="s">
        <v>2062</v>
      </c>
      <c r="D288" s="2497" t="s">
        <v>2069</v>
      </c>
      <c r="E288" s="2488"/>
      <c r="F288" s="2489" t="s">
        <v>59</v>
      </c>
      <c r="G288" s="2498" t="s">
        <v>2102</v>
      </c>
      <c r="H288" s="2496"/>
      <c r="I288" s="2488"/>
      <c r="J288" s="2496"/>
      <c r="K288" s="2768">
        <v>4</v>
      </c>
      <c r="L288" s="2769">
        <v>0</v>
      </c>
      <c r="M288" s="2769">
        <v>2</v>
      </c>
      <c r="N288" s="3531">
        <v>0</v>
      </c>
      <c r="O288" s="2772">
        <v>0</v>
      </c>
      <c r="P288" s="2773">
        <v>0</v>
      </c>
      <c r="Q288" s="3596">
        <v>0</v>
      </c>
      <c r="R288" s="3572"/>
      <c r="S288" s="244">
        <f t="shared" si="24"/>
        <v>6</v>
      </c>
      <c r="T288" s="244">
        <f t="shared" si="25"/>
        <v>6</v>
      </c>
      <c r="U288" s="992" t="s">
        <v>2706</v>
      </c>
      <c r="V288" s="225" t="s">
        <v>304</v>
      </c>
      <c r="W288" s="1825" t="s">
        <v>2704</v>
      </c>
      <c r="X288" s="1826" t="s">
        <v>2701</v>
      </c>
      <c r="Y288" s="1827" t="s">
        <v>1718</v>
      </c>
      <c r="Z288" s="225" t="s">
        <v>304</v>
      </c>
      <c r="AA288" s="1833" t="s">
        <v>2707</v>
      </c>
      <c r="AB288" s="1832" t="s">
        <v>2708</v>
      </c>
      <c r="AC288" s="1832" t="s">
        <v>2709</v>
      </c>
      <c r="AD288" s="1832"/>
      <c r="AE288" s="225" t="s">
        <v>304</v>
      </c>
      <c r="AF288" s="3534" t="s">
        <v>122</v>
      </c>
      <c r="AG288" s="3496" t="s">
        <v>195</v>
      </c>
      <c r="AH288" s="130"/>
      <c r="AI288" s="130"/>
      <c r="AJ288" s="1906" t="s">
        <v>63</v>
      </c>
      <c r="AK288" s="2775" t="s">
        <v>486</v>
      </c>
      <c r="AL288" s="225" t="s">
        <v>63</v>
      </c>
      <c r="AM288" s="2778" t="s">
        <v>486</v>
      </c>
      <c r="AN288" s="225" t="s">
        <v>63</v>
      </c>
      <c r="AO288" s="2782" t="s">
        <v>486</v>
      </c>
      <c r="AP288" s="225" t="s">
        <v>63</v>
      </c>
      <c r="AQ288" s="3454"/>
      <c r="AR288" s="1906" t="s">
        <v>63</v>
      </c>
      <c r="AS288" s="2491"/>
      <c r="AT288" s="1501"/>
      <c r="AU288" s="2492"/>
      <c r="AV288" s="1492" t="s">
        <v>379</v>
      </c>
      <c r="AW288" s="1502">
        <v>232738</v>
      </c>
      <c r="AX288" s="1492" t="s">
        <v>2100</v>
      </c>
      <c r="AY288" s="2493" t="s">
        <v>2101</v>
      </c>
      <c r="AZ288" s="2491" t="s">
        <v>1821</v>
      </c>
      <c r="BA288" s="1501" t="s">
        <v>2099</v>
      </c>
      <c r="BB288" s="2492"/>
      <c r="BC288" s="1521" t="s">
        <v>59</v>
      </c>
      <c r="BD288" s="1521"/>
      <c r="BE288" s="1521"/>
      <c r="BF288" s="1521" t="s">
        <v>59</v>
      </c>
      <c r="BG288" s="1521" t="s">
        <v>59</v>
      </c>
      <c r="BH288" s="1521" t="s">
        <v>59</v>
      </c>
      <c r="BI288" s="1521" t="s">
        <v>59</v>
      </c>
      <c r="BJ288" s="1521"/>
      <c r="BK288" s="1501"/>
      <c r="BL288" s="1565" t="s">
        <v>641</v>
      </c>
      <c r="BM288" s="1521" t="s">
        <v>3363</v>
      </c>
      <c r="BN288" s="1521" t="s">
        <v>3314</v>
      </c>
      <c r="BO288" s="1501"/>
    </row>
    <row r="289" spans="1:67" s="13" customFormat="1">
      <c r="A289" s="2485">
        <v>282</v>
      </c>
      <c r="B289" s="2496" t="s">
        <v>463</v>
      </c>
      <c r="C289" s="2496" t="s">
        <v>2062</v>
      </c>
      <c r="D289" s="2497" t="s">
        <v>2063</v>
      </c>
      <c r="E289" s="2488"/>
      <c r="F289" s="2489" t="s">
        <v>59</v>
      </c>
      <c r="G289" s="2498" t="s">
        <v>2094</v>
      </c>
      <c r="H289" s="2496"/>
      <c r="I289" s="2488"/>
      <c r="J289" s="2496"/>
      <c r="K289" s="2768">
        <v>8</v>
      </c>
      <c r="L289" s="2769">
        <v>0</v>
      </c>
      <c r="M289" s="2769">
        <v>4</v>
      </c>
      <c r="N289" s="3531">
        <v>0</v>
      </c>
      <c r="O289" s="2772">
        <v>0</v>
      </c>
      <c r="P289" s="2773">
        <v>0</v>
      </c>
      <c r="Q289" s="3596">
        <v>0</v>
      </c>
      <c r="R289" s="3572"/>
      <c r="S289" s="244">
        <f t="shared" si="24"/>
        <v>12</v>
      </c>
      <c r="T289" s="244">
        <f t="shared" si="25"/>
        <v>12</v>
      </c>
      <c r="U289" s="992" t="s">
        <v>2710</v>
      </c>
      <c r="V289" s="225" t="s">
        <v>304</v>
      </c>
      <c r="W289" s="1825" t="s">
        <v>2704</v>
      </c>
      <c r="X289" s="1826" t="s">
        <v>2701</v>
      </c>
      <c r="Y289" s="1827" t="s">
        <v>1718</v>
      </c>
      <c r="Z289" s="225" t="s">
        <v>304</v>
      </c>
      <c r="AA289" s="1833" t="s">
        <v>2707</v>
      </c>
      <c r="AB289" s="1832" t="s">
        <v>2708</v>
      </c>
      <c r="AC289" s="1832" t="s">
        <v>2711</v>
      </c>
      <c r="AD289" s="1832"/>
      <c r="AE289" s="225" t="s">
        <v>304</v>
      </c>
      <c r="AF289" s="3534" t="s">
        <v>122</v>
      </c>
      <c r="AG289" s="130"/>
      <c r="AH289" s="130"/>
      <c r="AI289" s="130"/>
      <c r="AJ289" s="1906" t="s">
        <v>63</v>
      </c>
      <c r="AK289" s="2775" t="s">
        <v>486</v>
      </c>
      <c r="AL289" s="225" t="s">
        <v>63</v>
      </c>
      <c r="AM289" s="2778" t="s">
        <v>486</v>
      </c>
      <c r="AN289" s="225" t="s">
        <v>63</v>
      </c>
      <c r="AO289" s="2782" t="s">
        <v>486</v>
      </c>
      <c r="AP289" s="225" t="s">
        <v>63</v>
      </c>
      <c r="AQ289" s="3454"/>
      <c r="AR289" s="1906" t="s">
        <v>63</v>
      </c>
      <c r="AS289" s="2491"/>
      <c r="AT289" s="1501"/>
      <c r="AU289" s="2492"/>
      <c r="AV289" s="1492" t="s">
        <v>379</v>
      </c>
      <c r="AW289" s="1502">
        <v>232738</v>
      </c>
      <c r="AX289" s="1492" t="s">
        <v>2100</v>
      </c>
      <c r="AY289" s="2493" t="s">
        <v>2101</v>
      </c>
      <c r="AZ289" s="2491" t="s">
        <v>1821</v>
      </c>
      <c r="BA289" s="1501" t="s">
        <v>2099</v>
      </c>
      <c r="BB289" s="2492"/>
      <c r="BC289" s="1521" t="s">
        <v>59</v>
      </c>
      <c r="BD289" s="1521"/>
      <c r="BE289" s="1521"/>
      <c r="BF289" s="1521" t="s">
        <v>59</v>
      </c>
      <c r="BG289" s="1521" t="s">
        <v>59</v>
      </c>
      <c r="BH289" s="1521" t="s">
        <v>59</v>
      </c>
      <c r="BI289" s="1521" t="s">
        <v>59</v>
      </c>
      <c r="BJ289" s="1521"/>
      <c r="BK289" s="1501"/>
      <c r="BL289" s="1565" t="s">
        <v>641</v>
      </c>
      <c r="BM289" s="1521" t="s">
        <v>3363</v>
      </c>
      <c r="BN289" s="1521" t="s">
        <v>3314</v>
      </c>
      <c r="BO289" s="1501"/>
    </row>
    <row r="290" spans="1:67" s="13" customFormat="1">
      <c r="A290" s="2485">
        <v>283</v>
      </c>
      <c r="B290" s="2496" t="s">
        <v>463</v>
      </c>
      <c r="C290" s="2496" t="s">
        <v>2062</v>
      </c>
      <c r="D290" s="2497" t="s">
        <v>2070</v>
      </c>
      <c r="E290" s="2488"/>
      <c r="F290" s="2489"/>
      <c r="G290" s="2498" t="s">
        <v>2202</v>
      </c>
      <c r="H290" s="2496"/>
      <c r="I290" s="2488"/>
      <c r="J290" s="2496"/>
      <c r="K290" s="2768">
        <v>1</v>
      </c>
      <c r="L290" s="2769">
        <v>0</v>
      </c>
      <c r="M290" s="2769">
        <v>1</v>
      </c>
      <c r="N290" s="3531">
        <v>0</v>
      </c>
      <c r="O290" s="2772">
        <v>0</v>
      </c>
      <c r="P290" s="2773">
        <v>0</v>
      </c>
      <c r="Q290" s="3596">
        <v>0</v>
      </c>
      <c r="R290" s="3572"/>
      <c r="S290" s="244">
        <f t="shared" si="24"/>
        <v>2</v>
      </c>
      <c r="T290" s="244">
        <f t="shared" si="25"/>
        <v>2</v>
      </c>
      <c r="U290" s="992" t="s">
        <v>564</v>
      </c>
      <c r="V290" s="225" t="s">
        <v>304</v>
      </c>
      <c r="W290" s="1825" t="s">
        <v>565</v>
      </c>
      <c r="X290" s="1826" t="s">
        <v>2701</v>
      </c>
      <c r="Y290" s="1827" t="s">
        <v>567</v>
      </c>
      <c r="Z290" s="225" t="s">
        <v>304</v>
      </c>
      <c r="AA290" s="1833" t="s">
        <v>564</v>
      </c>
      <c r="AB290" s="1832"/>
      <c r="AC290" s="1832" t="s">
        <v>1511</v>
      </c>
      <c r="AD290" s="1832"/>
      <c r="AE290" s="225" t="s">
        <v>304</v>
      </c>
      <c r="AF290" s="3534" t="s">
        <v>2198</v>
      </c>
      <c r="AG290" s="130"/>
      <c r="AH290" s="130"/>
      <c r="AI290" s="130"/>
      <c r="AJ290" s="1906" t="s">
        <v>63</v>
      </c>
      <c r="AK290" s="2775" t="s">
        <v>486</v>
      </c>
      <c r="AL290" s="225" t="s">
        <v>63</v>
      </c>
      <c r="AM290" s="2778" t="s">
        <v>486</v>
      </c>
      <c r="AN290" s="225" t="s">
        <v>63</v>
      </c>
      <c r="AO290" s="2782" t="s">
        <v>486</v>
      </c>
      <c r="AP290" s="225" t="s">
        <v>63</v>
      </c>
      <c r="AQ290" s="3454"/>
      <c r="AR290" s="1906" t="s">
        <v>63</v>
      </c>
      <c r="AS290" s="2491"/>
      <c r="AT290" s="1501"/>
      <c r="AU290" s="2492"/>
      <c r="AV290" s="1492"/>
      <c r="AW290" s="1502">
        <v>233759</v>
      </c>
      <c r="AX290" s="1492" t="s">
        <v>2199</v>
      </c>
      <c r="AY290" s="2493" t="s">
        <v>2200</v>
      </c>
      <c r="AZ290" s="2491" t="s">
        <v>1893</v>
      </c>
      <c r="BA290" s="1501" t="s">
        <v>2044</v>
      </c>
      <c r="BB290" s="2492"/>
      <c r="BC290" s="1521"/>
      <c r="BD290" s="1521"/>
      <c r="BE290" s="1521"/>
      <c r="BF290" s="1521"/>
      <c r="BG290" s="1521"/>
      <c r="BH290" s="1521"/>
      <c r="BI290" s="1521"/>
      <c r="BJ290" s="1521"/>
      <c r="BK290" s="1501"/>
      <c r="BL290" s="1565" t="s">
        <v>486</v>
      </c>
      <c r="BM290" s="1521" t="s">
        <v>3363</v>
      </c>
      <c r="BN290" s="1521" t="s">
        <v>499</v>
      </c>
      <c r="BO290" s="1501"/>
    </row>
    <row r="291" spans="1:67" s="13" customFormat="1">
      <c r="A291" s="2485">
        <v>284</v>
      </c>
      <c r="B291" s="2496" t="s">
        <v>463</v>
      </c>
      <c r="C291" s="2496" t="s">
        <v>2062</v>
      </c>
      <c r="D291" s="2497" t="s">
        <v>2069</v>
      </c>
      <c r="E291" s="2488"/>
      <c r="F291" s="2489"/>
      <c r="G291" s="2498" t="s">
        <v>2201</v>
      </c>
      <c r="H291" s="2496"/>
      <c r="I291" s="2488"/>
      <c r="J291" s="2496"/>
      <c r="K291" s="2768">
        <v>2</v>
      </c>
      <c r="L291" s="2769">
        <v>0</v>
      </c>
      <c r="M291" s="2769">
        <v>2</v>
      </c>
      <c r="N291" s="3531">
        <v>0</v>
      </c>
      <c r="O291" s="2772">
        <v>0</v>
      </c>
      <c r="P291" s="2773">
        <v>0</v>
      </c>
      <c r="Q291" s="3596">
        <v>0</v>
      </c>
      <c r="R291" s="3572"/>
      <c r="S291" s="244">
        <f t="shared" ref="S291:S354" si="31">SUM(K291:M291)+SUM(O291:R291)</f>
        <v>4</v>
      </c>
      <c r="T291" s="244">
        <f t="shared" ref="T291:T354" si="32">SUM(K291:R291)</f>
        <v>4</v>
      </c>
      <c r="U291" s="992" t="s">
        <v>2712</v>
      </c>
      <c r="V291" s="225" t="s">
        <v>304</v>
      </c>
      <c r="W291" s="1825" t="s">
        <v>2704</v>
      </c>
      <c r="X291" s="1826" t="s">
        <v>2701</v>
      </c>
      <c r="Y291" s="1827" t="s">
        <v>1718</v>
      </c>
      <c r="Z291" s="225" t="s">
        <v>304</v>
      </c>
      <c r="AA291" s="1833" t="s">
        <v>2713</v>
      </c>
      <c r="AB291" s="1832" t="s">
        <v>2172</v>
      </c>
      <c r="AC291" s="1832" t="s">
        <v>2714</v>
      </c>
      <c r="AD291" s="1832"/>
      <c r="AE291" s="225" t="s">
        <v>304</v>
      </c>
      <c r="AF291" s="3534" t="s">
        <v>2198</v>
      </c>
      <c r="AG291" s="130"/>
      <c r="AH291" s="130"/>
      <c r="AI291" s="130"/>
      <c r="AJ291" s="1906" t="s">
        <v>63</v>
      </c>
      <c r="AK291" s="2775" t="s">
        <v>486</v>
      </c>
      <c r="AL291" s="225" t="s">
        <v>63</v>
      </c>
      <c r="AM291" s="2778" t="s">
        <v>486</v>
      </c>
      <c r="AN291" s="225" t="s">
        <v>63</v>
      </c>
      <c r="AO291" s="2782" t="s">
        <v>486</v>
      </c>
      <c r="AP291" s="225" t="s">
        <v>63</v>
      </c>
      <c r="AQ291" s="3454"/>
      <c r="AR291" s="1906" t="s">
        <v>63</v>
      </c>
      <c r="AS291" s="2491"/>
      <c r="AT291" s="1501"/>
      <c r="AU291" s="2492"/>
      <c r="AV291" s="1492"/>
      <c r="AW291" s="1502">
        <v>233759</v>
      </c>
      <c r="AX291" s="1492" t="s">
        <v>2199</v>
      </c>
      <c r="AY291" s="2493" t="s">
        <v>2200</v>
      </c>
      <c r="AZ291" s="2491" t="s">
        <v>1893</v>
      </c>
      <c r="BA291" s="1501" t="s">
        <v>2044</v>
      </c>
      <c r="BB291" s="2492"/>
      <c r="BC291" s="1521"/>
      <c r="BD291" s="1521"/>
      <c r="BE291" s="1521"/>
      <c r="BF291" s="1521"/>
      <c r="BG291" s="1521"/>
      <c r="BH291" s="1521"/>
      <c r="BI291" s="1521"/>
      <c r="BJ291" s="1521"/>
      <c r="BK291" s="1501"/>
      <c r="BL291" s="1565" t="s">
        <v>486</v>
      </c>
      <c r="BM291" s="1521" t="s">
        <v>3363</v>
      </c>
      <c r="BN291" s="1521" t="s">
        <v>499</v>
      </c>
      <c r="BO291" s="1501"/>
    </row>
    <row r="292" spans="1:67" s="13" customFormat="1">
      <c r="A292" s="2485">
        <v>285</v>
      </c>
      <c r="B292" s="2496" t="s">
        <v>463</v>
      </c>
      <c r="C292" s="2496" t="s">
        <v>2062</v>
      </c>
      <c r="D292" s="2497" t="s">
        <v>2063</v>
      </c>
      <c r="E292" s="2488"/>
      <c r="F292" s="2489" t="s">
        <v>59</v>
      </c>
      <c r="G292" s="2498" t="s">
        <v>2196</v>
      </c>
      <c r="H292" s="2496"/>
      <c r="I292" s="2488"/>
      <c r="J292" s="2496"/>
      <c r="K292" s="2768">
        <v>4</v>
      </c>
      <c r="L292" s="2769">
        <v>0</v>
      </c>
      <c r="M292" s="2769">
        <v>4</v>
      </c>
      <c r="N292" s="3531">
        <v>0</v>
      </c>
      <c r="O292" s="2772">
        <v>0</v>
      </c>
      <c r="P292" s="2773">
        <v>0</v>
      </c>
      <c r="Q292" s="3596">
        <v>0</v>
      </c>
      <c r="R292" s="3572"/>
      <c r="S292" s="244">
        <f t="shared" si="31"/>
        <v>8</v>
      </c>
      <c r="T292" s="244">
        <f t="shared" si="32"/>
        <v>8</v>
      </c>
      <c r="U292" s="992" t="s">
        <v>2715</v>
      </c>
      <c r="V292" s="225" t="s">
        <v>304</v>
      </c>
      <c r="W292" s="1825" t="s">
        <v>2704</v>
      </c>
      <c r="X292" s="1826" t="s">
        <v>2701</v>
      </c>
      <c r="Y292" s="1827" t="s">
        <v>1718</v>
      </c>
      <c r="Z292" s="225" t="s">
        <v>304</v>
      </c>
      <c r="AA292" s="1833" t="s">
        <v>2713</v>
      </c>
      <c r="AB292" s="1832" t="s">
        <v>2172</v>
      </c>
      <c r="AC292" s="1832" t="s">
        <v>2716</v>
      </c>
      <c r="AD292" s="1832"/>
      <c r="AE292" s="225" t="s">
        <v>304</v>
      </c>
      <c r="AF292" s="3534" t="s">
        <v>2198</v>
      </c>
      <c r="AG292" s="130"/>
      <c r="AH292" s="130"/>
      <c r="AI292" s="130"/>
      <c r="AJ292" s="1906" t="s">
        <v>63</v>
      </c>
      <c r="AK292" s="2775" t="s">
        <v>486</v>
      </c>
      <c r="AL292" s="225" t="s">
        <v>63</v>
      </c>
      <c r="AM292" s="2778" t="s">
        <v>486</v>
      </c>
      <c r="AN292" s="225" t="s">
        <v>63</v>
      </c>
      <c r="AO292" s="2782" t="s">
        <v>486</v>
      </c>
      <c r="AP292" s="225" t="s">
        <v>63</v>
      </c>
      <c r="AQ292" s="3454"/>
      <c r="AR292" s="1906" t="s">
        <v>63</v>
      </c>
      <c r="AS292" s="2491"/>
      <c r="AT292" s="1501"/>
      <c r="AU292" s="2492"/>
      <c r="AV292" s="1492"/>
      <c r="AW292" s="1502">
        <v>233759</v>
      </c>
      <c r="AX292" s="1492" t="s">
        <v>2199</v>
      </c>
      <c r="AY292" s="2493" t="s">
        <v>2200</v>
      </c>
      <c r="AZ292" s="2491" t="s">
        <v>1893</v>
      </c>
      <c r="BA292" s="1501" t="s">
        <v>2044</v>
      </c>
      <c r="BB292" s="2492"/>
      <c r="BC292" s="1521"/>
      <c r="BD292" s="1521"/>
      <c r="BE292" s="1521"/>
      <c r="BF292" s="1521"/>
      <c r="BG292" s="1521"/>
      <c r="BH292" s="1521"/>
      <c r="BI292" s="1521"/>
      <c r="BJ292" s="1521"/>
      <c r="BK292" s="1501"/>
      <c r="BL292" s="1565" t="s">
        <v>641</v>
      </c>
      <c r="BM292" s="1521" t="s">
        <v>3363</v>
      </c>
      <c r="BN292" s="1521" t="s">
        <v>499</v>
      </c>
      <c r="BO292" s="1501"/>
    </row>
    <row r="293" spans="1:67" s="13" customFormat="1">
      <c r="A293" s="2485">
        <v>286</v>
      </c>
      <c r="B293" s="2496" t="s">
        <v>463</v>
      </c>
      <c r="C293" s="2496" t="s">
        <v>2062</v>
      </c>
      <c r="D293" s="2497" t="s">
        <v>2070</v>
      </c>
      <c r="E293" s="2488"/>
      <c r="F293" s="2489"/>
      <c r="G293" s="2498" t="s">
        <v>2211</v>
      </c>
      <c r="H293" s="2496"/>
      <c r="I293" s="2488"/>
      <c r="J293" s="2496"/>
      <c r="K293" s="2768">
        <v>1</v>
      </c>
      <c r="L293" s="2769">
        <v>0</v>
      </c>
      <c r="M293" s="2769">
        <v>1</v>
      </c>
      <c r="N293" s="3531">
        <v>0</v>
      </c>
      <c r="O293" s="2772">
        <v>0</v>
      </c>
      <c r="P293" s="2773">
        <v>0</v>
      </c>
      <c r="Q293" s="3596">
        <v>0</v>
      </c>
      <c r="R293" s="3572"/>
      <c r="S293" s="244">
        <f t="shared" si="31"/>
        <v>2</v>
      </c>
      <c r="T293" s="244">
        <f t="shared" si="32"/>
        <v>2</v>
      </c>
      <c r="U293" s="992" t="s">
        <v>564</v>
      </c>
      <c r="V293" s="225" t="s">
        <v>304</v>
      </c>
      <c r="W293" s="1825" t="s">
        <v>565</v>
      </c>
      <c r="X293" s="1826" t="s">
        <v>2701</v>
      </c>
      <c r="Y293" s="1827" t="s">
        <v>567</v>
      </c>
      <c r="Z293" s="225" t="s">
        <v>304</v>
      </c>
      <c r="AA293" s="1833" t="s">
        <v>564</v>
      </c>
      <c r="AB293" s="1832"/>
      <c r="AC293" s="1832" t="s">
        <v>1511</v>
      </c>
      <c r="AD293" s="1832"/>
      <c r="AE293" s="225" t="s">
        <v>304</v>
      </c>
      <c r="AF293" s="3534" t="s">
        <v>2198</v>
      </c>
      <c r="AG293" s="130"/>
      <c r="AH293" s="130"/>
      <c r="AI293" s="130"/>
      <c r="AJ293" s="1906" t="s">
        <v>63</v>
      </c>
      <c r="AK293" s="2775" t="s">
        <v>486</v>
      </c>
      <c r="AL293" s="225" t="s">
        <v>63</v>
      </c>
      <c r="AM293" s="2778" t="s">
        <v>486</v>
      </c>
      <c r="AN293" s="225" t="s">
        <v>63</v>
      </c>
      <c r="AO293" s="2782" t="s">
        <v>486</v>
      </c>
      <c r="AP293" s="225" t="s">
        <v>63</v>
      </c>
      <c r="AQ293" s="3454"/>
      <c r="AR293" s="1906" t="s">
        <v>63</v>
      </c>
      <c r="AS293" s="2491"/>
      <c r="AT293" s="1501"/>
      <c r="AU293" s="2492"/>
      <c r="AV293" s="1492"/>
      <c r="AW293" s="1502">
        <v>233758</v>
      </c>
      <c r="AX293" s="1492" t="s">
        <v>2208</v>
      </c>
      <c r="AY293" s="2493" t="s">
        <v>2209</v>
      </c>
      <c r="AZ293" s="2491" t="s">
        <v>1893</v>
      </c>
      <c r="BA293" s="1501" t="s">
        <v>2044</v>
      </c>
      <c r="BB293" s="2492"/>
      <c r="BC293" s="1521"/>
      <c r="BD293" s="1521"/>
      <c r="BE293" s="1521"/>
      <c r="BF293" s="1521"/>
      <c r="BG293" s="1521"/>
      <c r="BH293" s="1521"/>
      <c r="BI293" s="1521"/>
      <c r="BJ293" s="1521"/>
      <c r="BK293" s="1501"/>
      <c r="BL293" s="1565" t="s">
        <v>486</v>
      </c>
      <c r="BM293" s="1521" t="s">
        <v>3363</v>
      </c>
      <c r="BN293" s="1521" t="s">
        <v>499</v>
      </c>
      <c r="BO293" s="1501"/>
    </row>
    <row r="294" spans="1:67" s="13" customFormat="1">
      <c r="A294" s="2485">
        <v>287</v>
      </c>
      <c r="B294" s="2496" t="s">
        <v>463</v>
      </c>
      <c r="C294" s="2496" t="s">
        <v>2062</v>
      </c>
      <c r="D294" s="2497" t="s">
        <v>2069</v>
      </c>
      <c r="E294" s="2488"/>
      <c r="F294" s="2489"/>
      <c r="G294" s="2498" t="s">
        <v>2210</v>
      </c>
      <c r="H294" s="2496"/>
      <c r="I294" s="2488"/>
      <c r="J294" s="2496"/>
      <c r="K294" s="2768">
        <v>2</v>
      </c>
      <c r="L294" s="2769">
        <v>0</v>
      </c>
      <c r="M294" s="2769">
        <v>2</v>
      </c>
      <c r="N294" s="3531">
        <v>0</v>
      </c>
      <c r="O294" s="2772">
        <v>0</v>
      </c>
      <c r="P294" s="2773">
        <v>0</v>
      </c>
      <c r="Q294" s="3596">
        <v>0</v>
      </c>
      <c r="R294" s="3572"/>
      <c r="S294" s="244">
        <f t="shared" si="31"/>
        <v>4</v>
      </c>
      <c r="T294" s="244">
        <f t="shared" si="32"/>
        <v>4</v>
      </c>
      <c r="U294" s="992" t="s">
        <v>2717</v>
      </c>
      <c r="V294" s="225" t="s">
        <v>304</v>
      </c>
      <c r="W294" s="1825" t="s">
        <v>2718</v>
      </c>
      <c r="X294" s="1826" t="s">
        <v>2701</v>
      </c>
      <c r="Y294" s="1827" t="s">
        <v>1718</v>
      </c>
      <c r="Z294" s="225" t="s">
        <v>304</v>
      </c>
      <c r="AA294" s="1833" t="s">
        <v>2205</v>
      </c>
      <c r="AB294" s="1832" t="s">
        <v>2206</v>
      </c>
      <c r="AC294" s="1832" t="s">
        <v>2207</v>
      </c>
      <c r="AD294" s="1832"/>
      <c r="AE294" s="225" t="s">
        <v>304</v>
      </c>
      <c r="AF294" s="3534" t="s">
        <v>2198</v>
      </c>
      <c r="AG294" s="130"/>
      <c r="AH294" s="130"/>
      <c r="AI294" s="130"/>
      <c r="AJ294" s="1906" t="s">
        <v>63</v>
      </c>
      <c r="AK294" s="2775" t="s">
        <v>486</v>
      </c>
      <c r="AL294" s="225" t="s">
        <v>63</v>
      </c>
      <c r="AM294" s="2778" t="s">
        <v>486</v>
      </c>
      <c r="AN294" s="225" t="s">
        <v>63</v>
      </c>
      <c r="AO294" s="2782" t="s">
        <v>486</v>
      </c>
      <c r="AP294" s="225" t="s">
        <v>63</v>
      </c>
      <c r="AQ294" s="3454"/>
      <c r="AR294" s="1906" t="s">
        <v>63</v>
      </c>
      <c r="AS294" s="2491"/>
      <c r="AT294" s="1501"/>
      <c r="AU294" s="2492"/>
      <c r="AV294" s="1492"/>
      <c r="AW294" s="1502">
        <v>233758</v>
      </c>
      <c r="AX294" s="1492" t="s">
        <v>2208</v>
      </c>
      <c r="AY294" s="2493" t="s">
        <v>2209</v>
      </c>
      <c r="AZ294" s="2491" t="s">
        <v>1893</v>
      </c>
      <c r="BA294" s="1501" t="s">
        <v>2044</v>
      </c>
      <c r="BB294" s="2492"/>
      <c r="BC294" s="1521"/>
      <c r="BD294" s="1521"/>
      <c r="BE294" s="1521"/>
      <c r="BF294" s="1521"/>
      <c r="BG294" s="1521"/>
      <c r="BH294" s="1521"/>
      <c r="BI294" s="1521"/>
      <c r="BJ294" s="1521"/>
      <c r="BK294" s="1501"/>
      <c r="BL294" s="1565" t="s">
        <v>486</v>
      </c>
      <c r="BM294" s="1521" t="s">
        <v>3363</v>
      </c>
      <c r="BN294" s="1521" t="s">
        <v>499</v>
      </c>
      <c r="BO294" s="1501"/>
    </row>
    <row r="295" spans="1:67" s="13" customFormat="1">
      <c r="A295" s="2485">
        <v>288</v>
      </c>
      <c r="B295" s="2496" t="s">
        <v>463</v>
      </c>
      <c r="C295" s="2496" t="s">
        <v>2062</v>
      </c>
      <c r="D295" s="2497" t="s">
        <v>2063</v>
      </c>
      <c r="E295" s="2488"/>
      <c r="F295" s="2489"/>
      <c r="G295" s="2498" t="s">
        <v>2203</v>
      </c>
      <c r="H295" s="2496"/>
      <c r="I295" s="2488"/>
      <c r="J295" s="2496"/>
      <c r="K295" s="2768">
        <v>2</v>
      </c>
      <c r="L295" s="2769">
        <v>0</v>
      </c>
      <c r="M295" s="2769">
        <v>2</v>
      </c>
      <c r="N295" s="3531">
        <v>0</v>
      </c>
      <c r="O295" s="2772">
        <v>0</v>
      </c>
      <c r="P295" s="2773">
        <v>0</v>
      </c>
      <c r="Q295" s="3596">
        <v>0</v>
      </c>
      <c r="R295" s="3572"/>
      <c r="S295" s="244">
        <f t="shared" si="31"/>
        <v>4</v>
      </c>
      <c r="T295" s="244">
        <f t="shared" si="32"/>
        <v>4</v>
      </c>
      <c r="U295" s="992" t="s">
        <v>2717</v>
      </c>
      <c r="V295" s="225" t="s">
        <v>304</v>
      </c>
      <c r="W295" s="1825" t="s">
        <v>2718</v>
      </c>
      <c r="X295" s="1826" t="s">
        <v>2701</v>
      </c>
      <c r="Y295" s="1827" t="s">
        <v>1718</v>
      </c>
      <c r="Z295" s="225" t="s">
        <v>304</v>
      </c>
      <c r="AA295" s="1833" t="s">
        <v>2205</v>
      </c>
      <c r="AB295" s="1832" t="s">
        <v>2206</v>
      </c>
      <c r="AC295" s="1832" t="s">
        <v>2207</v>
      </c>
      <c r="AD295" s="1832"/>
      <c r="AE295" s="225" t="s">
        <v>304</v>
      </c>
      <c r="AF295" s="3534" t="s">
        <v>2198</v>
      </c>
      <c r="AG295" s="130"/>
      <c r="AH295" s="130"/>
      <c r="AI295" s="130"/>
      <c r="AJ295" s="1906" t="s">
        <v>63</v>
      </c>
      <c r="AK295" s="2775" t="s">
        <v>486</v>
      </c>
      <c r="AL295" s="225" t="s">
        <v>63</v>
      </c>
      <c r="AM295" s="2778" t="s">
        <v>486</v>
      </c>
      <c r="AN295" s="225" t="s">
        <v>63</v>
      </c>
      <c r="AO295" s="2782" t="s">
        <v>486</v>
      </c>
      <c r="AP295" s="225" t="s">
        <v>63</v>
      </c>
      <c r="AQ295" s="3454"/>
      <c r="AR295" s="1906" t="s">
        <v>63</v>
      </c>
      <c r="AS295" s="2491"/>
      <c r="AT295" s="1501"/>
      <c r="AU295" s="2492"/>
      <c r="AV295" s="1492"/>
      <c r="AW295" s="1502">
        <v>233758</v>
      </c>
      <c r="AX295" s="1492" t="s">
        <v>2208</v>
      </c>
      <c r="AY295" s="2493" t="s">
        <v>2209</v>
      </c>
      <c r="AZ295" s="2491" t="s">
        <v>1893</v>
      </c>
      <c r="BA295" s="1501" t="s">
        <v>2044</v>
      </c>
      <c r="BB295" s="2492"/>
      <c r="BC295" s="1521"/>
      <c r="BD295" s="1521"/>
      <c r="BE295" s="1521"/>
      <c r="BF295" s="1521"/>
      <c r="BG295" s="1521"/>
      <c r="BH295" s="1521"/>
      <c r="BI295" s="1521"/>
      <c r="BJ295" s="1521"/>
      <c r="BK295" s="1501"/>
      <c r="BL295" s="1565" t="s">
        <v>486</v>
      </c>
      <c r="BM295" s="1521" t="s">
        <v>3363</v>
      </c>
      <c r="BN295" s="1521" t="s">
        <v>499</v>
      </c>
      <c r="BO295" s="1501"/>
    </row>
    <row r="296" spans="1:67" s="13" customFormat="1">
      <c r="A296" s="2485">
        <v>289</v>
      </c>
      <c r="B296" s="2496" t="s">
        <v>463</v>
      </c>
      <c r="C296" s="2496" t="s">
        <v>2062</v>
      </c>
      <c r="D296" s="2497" t="s">
        <v>2070</v>
      </c>
      <c r="E296" s="2488"/>
      <c r="F296" s="2489"/>
      <c r="G296" s="2498" t="s">
        <v>2222</v>
      </c>
      <c r="H296" s="2496"/>
      <c r="I296" s="2488"/>
      <c r="J296" s="2496"/>
      <c r="K296" s="2768">
        <v>1</v>
      </c>
      <c r="L296" s="2769">
        <v>0</v>
      </c>
      <c r="M296" s="2769">
        <v>1</v>
      </c>
      <c r="N296" s="3531">
        <v>0</v>
      </c>
      <c r="O296" s="2772">
        <v>0</v>
      </c>
      <c r="P296" s="2773">
        <v>0</v>
      </c>
      <c r="Q296" s="3596">
        <v>0</v>
      </c>
      <c r="R296" s="3572"/>
      <c r="S296" s="244">
        <f t="shared" si="31"/>
        <v>2</v>
      </c>
      <c r="T296" s="244">
        <f t="shared" si="32"/>
        <v>2</v>
      </c>
      <c r="U296" s="992" t="s">
        <v>564</v>
      </c>
      <c r="V296" s="225" t="s">
        <v>304</v>
      </c>
      <c r="W296" s="1825" t="s">
        <v>565</v>
      </c>
      <c r="X296" s="1826" t="s">
        <v>2701</v>
      </c>
      <c r="Y296" s="1827" t="s">
        <v>567</v>
      </c>
      <c r="Z296" s="225" t="s">
        <v>304</v>
      </c>
      <c r="AA296" s="1833" t="s">
        <v>564</v>
      </c>
      <c r="AB296" s="1832"/>
      <c r="AC296" s="1832" t="s">
        <v>1511</v>
      </c>
      <c r="AD296" s="1832"/>
      <c r="AE296" s="225" t="s">
        <v>304</v>
      </c>
      <c r="AF296" s="3534" t="s">
        <v>122</v>
      </c>
      <c r="AG296" s="130"/>
      <c r="AH296" s="130"/>
      <c r="AI296" s="130"/>
      <c r="AJ296" s="1906" t="s">
        <v>63</v>
      </c>
      <c r="AK296" s="2775" t="s">
        <v>486</v>
      </c>
      <c r="AL296" s="225" t="s">
        <v>63</v>
      </c>
      <c r="AM296" s="2778" t="s">
        <v>486</v>
      </c>
      <c r="AN296" s="225" t="s">
        <v>63</v>
      </c>
      <c r="AO296" s="2782" t="s">
        <v>486</v>
      </c>
      <c r="AP296" s="225" t="s">
        <v>63</v>
      </c>
      <c r="AQ296" s="3454"/>
      <c r="AR296" s="1906" t="s">
        <v>63</v>
      </c>
      <c r="AS296" s="2491"/>
      <c r="AT296" s="1501"/>
      <c r="AU296" s="2492"/>
      <c r="AV296" s="1492"/>
      <c r="AW296" s="1502">
        <v>232664</v>
      </c>
      <c r="AX296" s="1492" t="s">
        <v>2219</v>
      </c>
      <c r="AY296" s="2493" t="s">
        <v>2220</v>
      </c>
      <c r="AZ296" s="2491" t="s">
        <v>1893</v>
      </c>
      <c r="BA296" s="1501"/>
      <c r="BB296" s="2492"/>
      <c r="BC296" s="1521"/>
      <c r="BD296" s="1521"/>
      <c r="BE296" s="1521"/>
      <c r="BF296" s="1521"/>
      <c r="BG296" s="1521"/>
      <c r="BH296" s="1521"/>
      <c r="BI296" s="1521"/>
      <c r="BJ296" s="1521"/>
      <c r="BK296" s="1501"/>
      <c r="BL296" s="1565" t="s">
        <v>486</v>
      </c>
      <c r="BM296" s="1521" t="s">
        <v>3363</v>
      </c>
      <c r="BN296" s="1521" t="s">
        <v>3456</v>
      </c>
      <c r="BO296" s="1501"/>
    </row>
    <row r="297" spans="1:67" s="13" customFormat="1">
      <c r="A297" s="2485">
        <v>290</v>
      </c>
      <c r="B297" s="2496" t="s">
        <v>463</v>
      </c>
      <c r="C297" s="2496" t="s">
        <v>2062</v>
      </c>
      <c r="D297" s="2497" t="s">
        <v>2069</v>
      </c>
      <c r="E297" s="2488"/>
      <c r="F297" s="2489" t="s">
        <v>59</v>
      </c>
      <c r="G297" s="2498" t="s">
        <v>2221</v>
      </c>
      <c r="H297" s="2496"/>
      <c r="I297" s="2488"/>
      <c r="J297" s="2496"/>
      <c r="K297" s="2768">
        <v>1</v>
      </c>
      <c r="L297" s="2769">
        <v>0</v>
      </c>
      <c r="M297" s="2769">
        <v>2</v>
      </c>
      <c r="N297" s="3531">
        <v>0</v>
      </c>
      <c r="O297" s="2772">
        <v>0</v>
      </c>
      <c r="P297" s="2773">
        <v>0</v>
      </c>
      <c r="Q297" s="3596">
        <v>0</v>
      </c>
      <c r="R297" s="3572"/>
      <c r="S297" s="244">
        <f t="shared" si="31"/>
        <v>3</v>
      </c>
      <c r="T297" s="244">
        <f t="shared" si="32"/>
        <v>3</v>
      </c>
      <c r="U297" s="992" t="s">
        <v>2719</v>
      </c>
      <c r="V297" s="225" t="s">
        <v>304</v>
      </c>
      <c r="W297" s="1825" t="s">
        <v>2214</v>
      </c>
      <c r="X297" s="1826" t="s">
        <v>2701</v>
      </c>
      <c r="Y297" s="1827" t="s">
        <v>567</v>
      </c>
      <c r="Z297" s="225" t="s">
        <v>304</v>
      </c>
      <c r="AA297" s="1833" t="s">
        <v>2215</v>
      </c>
      <c r="AB297" s="1832" t="s">
        <v>2216</v>
      </c>
      <c r="AC297" s="1832" t="s">
        <v>2217</v>
      </c>
      <c r="AD297" s="1832"/>
      <c r="AE297" s="225" t="s">
        <v>304</v>
      </c>
      <c r="AF297" s="3534" t="s">
        <v>122</v>
      </c>
      <c r="AG297" s="130"/>
      <c r="AH297" s="130"/>
      <c r="AI297" s="130"/>
      <c r="AJ297" s="1906" t="s">
        <v>63</v>
      </c>
      <c r="AK297" s="2775" t="s">
        <v>486</v>
      </c>
      <c r="AL297" s="225" t="s">
        <v>63</v>
      </c>
      <c r="AM297" s="2778" t="s">
        <v>486</v>
      </c>
      <c r="AN297" s="225" t="s">
        <v>63</v>
      </c>
      <c r="AO297" s="2782" t="s">
        <v>486</v>
      </c>
      <c r="AP297" s="225" t="s">
        <v>63</v>
      </c>
      <c r="AQ297" s="3454"/>
      <c r="AR297" s="1906" t="s">
        <v>63</v>
      </c>
      <c r="AS297" s="2491"/>
      <c r="AT297" s="1501"/>
      <c r="AU297" s="2492"/>
      <c r="AV297" s="1492"/>
      <c r="AW297" s="1502">
        <v>232664</v>
      </c>
      <c r="AX297" s="1492" t="s">
        <v>2219</v>
      </c>
      <c r="AY297" s="2493" t="s">
        <v>2220</v>
      </c>
      <c r="AZ297" s="2491" t="s">
        <v>1893</v>
      </c>
      <c r="BA297" s="1501"/>
      <c r="BB297" s="2492"/>
      <c r="BC297" s="1521"/>
      <c r="BD297" s="1521"/>
      <c r="BE297" s="1521"/>
      <c r="BF297" s="1521"/>
      <c r="BG297" s="1521"/>
      <c r="BH297" s="1521"/>
      <c r="BI297" s="1521"/>
      <c r="BJ297" s="1521"/>
      <c r="BK297" s="1501"/>
      <c r="BL297" s="1565" t="s">
        <v>486</v>
      </c>
      <c r="BM297" s="1521" t="s">
        <v>3363</v>
      </c>
      <c r="BN297" s="1521" t="s">
        <v>3456</v>
      </c>
      <c r="BO297" s="1501"/>
    </row>
    <row r="298" spans="1:67" s="13" customFormat="1">
      <c r="A298" s="2485">
        <v>291</v>
      </c>
      <c r="B298" s="2496" t="s">
        <v>463</v>
      </c>
      <c r="C298" s="2496" t="s">
        <v>2062</v>
      </c>
      <c r="D298" s="2497" t="s">
        <v>2063</v>
      </c>
      <c r="E298" s="2488"/>
      <c r="F298" s="2489" t="s">
        <v>59</v>
      </c>
      <c r="G298" s="2498" t="s">
        <v>2212</v>
      </c>
      <c r="H298" s="2496"/>
      <c r="I298" s="2488"/>
      <c r="J298" s="2496"/>
      <c r="K298" s="2768">
        <v>1</v>
      </c>
      <c r="L298" s="2769">
        <v>0</v>
      </c>
      <c r="M298" s="2769">
        <v>2</v>
      </c>
      <c r="N298" s="3531">
        <v>0</v>
      </c>
      <c r="O298" s="2772">
        <v>0</v>
      </c>
      <c r="P298" s="2773">
        <v>0</v>
      </c>
      <c r="Q298" s="3596">
        <v>0</v>
      </c>
      <c r="R298" s="3572"/>
      <c r="S298" s="244">
        <f t="shared" si="31"/>
        <v>3</v>
      </c>
      <c r="T298" s="244">
        <f t="shared" si="32"/>
        <v>3</v>
      </c>
      <c r="U298" s="992" t="s">
        <v>2719</v>
      </c>
      <c r="V298" s="225" t="s">
        <v>304</v>
      </c>
      <c r="W298" s="1825" t="s">
        <v>2214</v>
      </c>
      <c r="X298" s="1826" t="s">
        <v>2701</v>
      </c>
      <c r="Y298" s="1827" t="s">
        <v>567</v>
      </c>
      <c r="Z298" s="225" t="s">
        <v>304</v>
      </c>
      <c r="AA298" s="1833" t="s">
        <v>2215</v>
      </c>
      <c r="AB298" s="1832" t="s">
        <v>2216</v>
      </c>
      <c r="AC298" s="1832" t="s">
        <v>2217</v>
      </c>
      <c r="AD298" s="1832"/>
      <c r="AE298" s="225" t="s">
        <v>304</v>
      </c>
      <c r="AF298" s="3534" t="s">
        <v>122</v>
      </c>
      <c r="AG298" s="130"/>
      <c r="AH298" s="130"/>
      <c r="AI298" s="130"/>
      <c r="AJ298" s="1906" t="s">
        <v>63</v>
      </c>
      <c r="AK298" s="2775" t="s">
        <v>486</v>
      </c>
      <c r="AL298" s="225" t="s">
        <v>63</v>
      </c>
      <c r="AM298" s="2778" t="s">
        <v>486</v>
      </c>
      <c r="AN298" s="225" t="s">
        <v>63</v>
      </c>
      <c r="AO298" s="2782" t="s">
        <v>486</v>
      </c>
      <c r="AP298" s="225" t="s">
        <v>63</v>
      </c>
      <c r="AQ298" s="3454"/>
      <c r="AR298" s="1906" t="s">
        <v>63</v>
      </c>
      <c r="AS298" s="2491"/>
      <c r="AT298" s="1501"/>
      <c r="AU298" s="2492"/>
      <c r="AV298" s="1492"/>
      <c r="AW298" s="1502">
        <v>232664</v>
      </c>
      <c r="AX298" s="1492" t="s">
        <v>2219</v>
      </c>
      <c r="AY298" s="2493" t="s">
        <v>2220</v>
      </c>
      <c r="AZ298" s="2491" t="s">
        <v>1893</v>
      </c>
      <c r="BA298" s="1501"/>
      <c r="BB298" s="2492"/>
      <c r="BC298" s="1521"/>
      <c r="BD298" s="1521"/>
      <c r="BE298" s="1521"/>
      <c r="BF298" s="1521"/>
      <c r="BG298" s="1521"/>
      <c r="BH298" s="1521"/>
      <c r="BI298" s="1521"/>
      <c r="BJ298" s="1521"/>
      <c r="BK298" s="1501"/>
      <c r="BL298" s="1565" t="s">
        <v>486</v>
      </c>
      <c r="BM298" s="1521" t="s">
        <v>3363</v>
      </c>
      <c r="BN298" s="1521" t="s">
        <v>3456</v>
      </c>
      <c r="BO298" s="1501"/>
    </row>
    <row r="299" spans="1:67" s="13" customFormat="1">
      <c r="A299" s="2485">
        <v>292</v>
      </c>
      <c r="B299" s="2496" t="s">
        <v>463</v>
      </c>
      <c r="C299" s="2496" t="s">
        <v>2062</v>
      </c>
      <c r="D299" s="2497" t="s">
        <v>2070</v>
      </c>
      <c r="E299" s="2488"/>
      <c r="F299" s="2489"/>
      <c r="G299" s="2498" t="s">
        <v>2071</v>
      </c>
      <c r="H299" s="2496"/>
      <c r="I299" s="2488"/>
      <c r="J299" s="2496"/>
      <c r="K299" s="2768">
        <v>1</v>
      </c>
      <c r="L299" s="2769">
        <v>0</v>
      </c>
      <c r="M299" s="2769">
        <v>1</v>
      </c>
      <c r="N299" s="3531">
        <v>0</v>
      </c>
      <c r="O299" s="2772">
        <v>0</v>
      </c>
      <c r="P299" s="2773">
        <v>0</v>
      </c>
      <c r="Q299" s="3596">
        <v>0</v>
      </c>
      <c r="R299" s="3572"/>
      <c r="S299" s="244">
        <f t="shared" si="31"/>
        <v>2</v>
      </c>
      <c r="T299" s="244">
        <f t="shared" si="32"/>
        <v>2</v>
      </c>
      <c r="U299" s="992" t="s">
        <v>564</v>
      </c>
      <c r="V299" s="225" t="s">
        <v>304</v>
      </c>
      <c r="W299" s="1825" t="s">
        <v>565</v>
      </c>
      <c r="X299" s="1826" t="s">
        <v>2701</v>
      </c>
      <c r="Y299" s="1827" t="s">
        <v>567</v>
      </c>
      <c r="Z299" s="225" t="s">
        <v>304</v>
      </c>
      <c r="AA299" s="1833" t="s">
        <v>564</v>
      </c>
      <c r="AB299" s="1832"/>
      <c r="AC299" s="1832" t="s">
        <v>1511</v>
      </c>
      <c r="AD299" s="1832"/>
      <c r="AE299" s="225" t="s">
        <v>304</v>
      </c>
      <c r="AF299" s="3534" t="s">
        <v>122</v>
      </c>
      <c r="AG299" s="130"/>
      <c r="AH299" s="130"/>
      <c r="AI299" s="130"/>
      <c r="AJ299" s="1906" t="s">
        <v>63</v>
      </c>
      <c r="AK299" s="2775" t="str">
        <f t="shared" ref="AK299:AK343" si="33">IF(O299=0,"Nej","")</f>
        <v>Nej</v>
      </c>
      <c r="AL299" s="225" t="s">
        <v>63</v>
      </c>
      <c r="AM299" s="2778" t="str">
        <f t="shared" ref="AM299:AM343" si="34">IF(P299=0,"Nej","")</f>
        <v>Nej</v>
      </c>
      <c r="AN299" s="225" t="s">
        <v>63</v>
      </c>
      <c r="AO299" s="2782" t="str">
        <f t="shared" ref="AO299:AO343" si="35">IF(Q299=0,"Nej","")</f>
        <v>Nej</v>
      </c>
      <c r="AP299" s="225" t="s">
        <v>63</v>
      </c>
      <c r="AQ299" s="3454"/>
      <c r="AR299" s="1906" t="s">
        <v>63</v>
      </c>
      <c r="AS299" s="2491"/>
      <c r="AT299" s="1501"/>
      <c r="AU299" s="2492"/>
      <c r="AV299" s="1492"/>
      <c r="AW299" s="1502">
        <v>232839</v>
      </c>
      <c r="AX299" s="1492" t="s">
        <v>2072</v>
      </c>
      <c r="AY299" s="2493" t="s">
        <v>2073</v>
      </c>
      <c r="AZ299" s="2491" t="s">
        <v>1893</v>
      </c>
      <c r="BA299" s="1518"/>
      <c r="BB299" s="2492"/>
      <c r="BC299" s="1521"/>
      <c r="BD299" s="1521"/>
      <c r="BE299" s="1521"/>
      <c r="BF299" s="1521"/>
      <c r="BG299" s="1521"/>
      <c r="BH299" s="1521"/>
      <c r="BI299" s="1521"/>
      <c r="BJ299" s="1521"/>
      <c r="BK299" s="1501"/>
      <c r="BL299" s="1565" t="s">
        <v>486</v>
      </c>
      <c r="BM299" s="1521" t="s">
        <v>3363</v>
      </c>
      <c r="BN299" s="1521" t="s">
        <v>3456</v>
      </c>
      <c r="BO299" s="1501"/>
    </row>
    <row r="300" spans="1:67" s="13" customFormat="1">
      <c r="A300" s="2485">
        <v>293</v>
      </c>
      <c r="B300" s="2496" t="s">
        <v>463</v>
      </c>
      <c r="C300" s="2496" t="s">
        <v>2062</v>
      </c>
      <c r="D300" s="2497" t="s">
        <v>2070</v>
      </c>
      <c r="E300" s="2488"/>
      <c r="F300" s="2489"/>
      <c r="G300" s="2498" t="s">
        <v>2083</v>
      </c>
      <c r="H300" s="2496"/>
      <c r="I300" s="2488"/>
      <c r="J300" s="2496"/>
      <c r="K300" s="2768">
        <v>1</v>
      </c>
      <c r="L300" s="2769">
        <v>0</v>
      </c>
      <c r="M300" s="2769">
        <v>1</v>
      </c>
      <c r="N300" s="3531">
        <v>0</v>
      </c>
      <c r="O300" s="2772">
        <v>0</v>
      </c>
      <c r="P300" s="2773">
        <v>0</v>
      </c>
      <c r="Q300" s="3596">
        <v>0</v>
      </c>
      <c r="R300" s="3572"/>
      <c r="S300" s="244">
        <f t="shared" si="31"/>
        <v>2</v>
      </c>
      <c r="T300" s="244">
        <f t="shared" si="32"/>
        <v>2</v>
      </c>
      <c r="U300" s="992" t="s">
        <v>564</v>
      </c>
      <c r="V300" s="225" t="s">
        <v>304</v>
      </c>
      <c r="W300" s="1825" t="s">
        <v>565</v>
      </c>
      <c r="X300" s="1826" t="s">
        <v>2701</v>
      </c>
      <c r="Y300" s="1827" t="s">
        <v>567</v>
      </c>
      <c r="Z300" s="225" t="s">
        <v>304</v>
      </c>
      <c r="AA300" s="1833" t="s">
        <v>564</v>
      </c>
      <c r="AB300" s="1832"/>
      <c r="AC300" s="1832" t="s">
        <v>1511</v>
      </c>
      <c r="AD300" s="1832"/>
      <c r="AE300" s="225" t="s">
        <v>304</v>
      </c>
      <c r="AF300" s="3534" t="s">
        <v>122</v>
      </c>
      <c r="AG300" s="130"/>
      <c r="AH300" s="130"/>
      <c r="AI300" s="130"/>
      <c r="AJ300" s="1906" t="s">
        <v>63</v>
      </c>
      <c r="AK300" s="2775" t="str">
        <f t="shared" si="33"/>
        <v>Nej</v>
      </c>
      <c r="AL300" s="225" t="s">
        <v>63</v>
      </c>
      <c r="AM300" s="2778" t="str">
        <f t="shared" si="34"/>
        <v>Nej</v>
      </c>
      <c r="AN300" s="225" t="s">
        <v>63</v>
      </c>
      <c r="AO300" s="2782" t="str">
        <f t="shared" si="35"/>
        <v>Nej</v>
      </c>
      <c r="AP300" s="225" t="s">
        <v>63</v>
      </c>
      <c r="AQ300" s="3454"/>
      <c r="AR300" s="1906" t="s">
        <v>63</v>
      </c>
      <c r="AS300" s="2491"/>
      <c r="AT300" s="1501"/>
      <c r="AU300" s="2492"/>
      <c r="AV300" s="1492"/>
      <c r="AW300" s="1502">
        <v>232820</v>
      </c>
      <c r="AX300" s="1492" t="s">
        <v>2079</v>
      </c>
      <c r="AY300" s="2493" t="s">
        <v>2080</v>
      </c>
      <c r="AZ300" s="2491" t="s">
        <v>3274</v>
      </c>
      <c r="BA300" s="1518" t="s">
        <v>3275</v>
      </c>
      <c r="BB300" s="2492"/>
      <c r="BC300" s="1521" t="s">
        <v>59</v>
      </c>
      <c r="BD300" s="1521"/>
      <c r="BE300" s="1521"/>
      <c r="BF300" s="1521"/>
      <c r="BG300" s="1521"/>
      <c r="BH300" s="1521"/>
      <c r="BI300" s="1521"/>
      <c r="BJ300" s="1521"/>
      <c r="BK300" s="1501"/>
      <c r="BL300" s="1565" t="s">
        <v>486</v>
      </c>
      <c r="BM300" s="1521" t="s">
        <v>3363</v>
      </c>
      <c r="BN300" s="1521" t="s">
        <v>3456</v>
      </c>
      <c r="BO300" s="1501"/>
    </row>
    <row r="301" spans="1:67" s="13" customFormat="1">
      <c r="A301" s="2485">
        <v>294</v>
      </c>
      <c r="B301" s="2496" t="s">
        <v>463</v>
      </c>
      <c r="C301" s="2496" t="s">
        <v>2062</v>
      </c>
      <c r="D301" s="2497" t="s">
        <v>2069</v>
      </c>
      <c r="E301" s="2488"/>
      <c r="F301" s="2489"/>
      <c r="G301" s="2498" t="s">
        <v>2081</v>
      </c>
      <c r="H301" s="2496"/>
      <c r="I301" s="2488"/>
      <c r="J301" s="2496"/>
      <c r="K301" s="2768">
        <v>2</v>
      </c>
      <c r="L301" s="2769">
        <v>0</v>
      </c>
      <c r="M301" s="2769">
        <v>2</v>
      </c>
      <c r="N301" s="3531">
        <v>0</v>
      </c>
      <c r="O301" s="2772">
        <v>0</v>
      </c>
      <c r="P301" s="2773">
        <v>0</v>
      </c>
      <c r="Q301" s="3596">
        <v>0</v>
      </c>
      <c r="R301" s="3572"/>
      <c r="S301" s="244">
        <f t="shared" si="31"/>
        <v>4</v>
      </c>
      <c r="T301" s="244">
        <f t="shared" si="32"/>
        <v>4</v>
      </c>
      <c r="U301" s="992" t="s">
        <v>2720</v>
      </c>
      <c r="V301" s="225" t="s">
        <v>304</v>
      </c>
      <c r="W301" s="1825" t="s">
        <v>2721</v>
      </c>
      <c r="X301" s="1826" t="s">
        <v>2701</v>
      </c>
      <c r="Y301" s="1827" t="s">
        <v>567</v>
      </c>
      <c r="Z301" s="225" t="s">
        <v>304</v>
      </c>
      <c r="AA301" s="1833" t="s">
        <v>2722</v>
      </c>
      <c r="AB301" s="1832" t="s">
        <v>2723</v>
      </c>
      <c r="AC301" s="1832" t="s">
        <v>2724</v>
      </c>
      <c r="AD301" s="1832"/>
      <c r="AE301" s="225" t="s">
        <v>304</v>
      </c>
      <c r="AF301" s="3534" t="s">
        <v>122</v>
      </c>
      <c r="AG301" s="130"/>
      <c r="AH301" s="3496" t="s">
        <v>2078</v>
      </c>
      <c r="AI301" s="130"/>
      <c r="AJ301" s="1906" t="s">
        <v>63</v>
      </c>
      <c r="AK301" s="2775" t="str">
        <f t="shared" si="33"/>
        <v>Nej</v>
      </c>
      <c r="AL301" s="225" t="s">
        <v>63</v>
      </c>
      <c r="AM301" s="2778" t="str">
        <f t="shared" si="34"/>
        <v>Nej</v>
      </c>
      <c r="AN301" s="225" t="s">
        <v>63</v>
      </c>
      <c r="AO301" s="2782" t="str">
        <f t="shared" si="35"/>
        <v>Nej</v>
      </c>
      <c r="AP301" s="225" t="s">
        <v>63</v>
      </c>
      <c r="AQ301" s="3454"/>
      <c r="AR301" s="1906" t="s">
        <v>63</v>
      </c>
      <c r="AS301" s="2491"/>
      <c r="AT301" s="1501"/>
      <c r="AU301" s="2492"/>
      <c r="AV301" s="1492"/>
      <c r="AW301" s="1502">
        <v>232820</v>
      </c>
      <c r="AX301" s="1492" t="s">
        <v>2079</v>
      </c>
      <c r="AY301" s="2493" t="s">
        <v>2080</v>
      </c>
      <c r="AZ301" s="2491" t="s">
        <v>3274</v>
      </c>
      <c r="BA301" s="1518" t="s">
        <v>3275</v>
      </c>
      <c r="BB301" s="2492"/>
      <c r="BC301" s="1521" t="s">
        <v>59</v>
      </c>
      <c r="BD301" s="1521"/>
      <c r="BE301" s="1521"/>
      <c r="BF301" s="1521"/>
      <c r="BG301" s="1521"/>
      <c r="BH301" s="1521"/>
      <c r="BI301" s="1521"/>
      <c r="BJ301" s="1521"/>
      <c r="BK301" s="1501"/>
      <c r="BL301" s="1565" t="s">
        <v>486</v>
      </c>
      <c r="BM301" s="1521" t="s">
        <v>3363</v>
      </c>
      <c r="BN301" s="1521" t="s">
        <v>3456</v>
      </c>
      <c r="BO301" s="1501"/>
    </row>
    <row r="302" spans="1:67" s="13" customFormat="1">
      <c r="A302" s="2485">
        <v>295</v>
      </c>
      <c r="B302" s="2496" t="s">
        <v>463</v>
      </c>
      <c r="C302" s="2496" t="s">
        <v>2062</v>
      </c>
      <c r="D302" s="2497" t="s">
        <v>2063</v>
      </c>
      <c r="E302" s="2488"/>
      <c r="F302" s="2489" t="s">
        <v>59</v>
      </c>
      <c r="G302" s="2498" t="s">
        <v>2074</v>
      </c>
      <c r="H302" s="2496"/>
      <c r="I302" s="2488"/>
      <c r="J302" s="2496"/>
      <c r="K302" s="2768">
        <v>4</v>
      </c>
      <c r="L302" s="2769">
        <v>0</v>
      </c>
      <c r="M302" s="2769">
        <v>4</v>
      </c>
      <c r="N302" s="3531">
        <v>0</v>
      </c>
      <c r="O302" s="2772">
        <v>0</v>
      </c>
      <c r="P302" s="2773">
        <v>0</v>
      </c>
      <c r="Q302" s="3596">
        <v>0</v>
      </c>
      <c r="R302" s="3572"/>
      <c r="S302" s="244">
        <f t="shared" si="31"/>
        <v>8</v>
      </c>
      <c r="T302" s="244">
        <f t="shared" si="32"/>
        <v>8</v>
      </c>
      <c r="U302" s="992" t="s">
        <v>2720</v>
      </c>
      <c r="V302" s="225" t="s">
        <v>304</v>
      </c>
      <c r="W302" s="1825" t="s">
        <v>2721</v>
      </c>
      <c r="X302" s="1826" t="s">
        <v>2701</v>
      </c>
      <c r="Y302" s="1827" t="s">
        <v>567</v>
      </c>
      <c r="Z302" s="225" t="s">
        <v>304</v>
      </c>
      <c r="AA302" s="1833" t="s">
        <v>2722</v>
      </c>
      <c r="AB302" s="1832" t="s">
        <v>2723</v>
      </c>
      <c r="AC302" s="1832" t="s">
        <v>2725</v>
      </c>
      <c r="AD302" s="1832"/>
      <c r="AE302" s="225" t="s">
        <v>304</v>
      </c>
      <c r="AF302" s="3534" t="s">
        <v>122</v>
      </c>
      <c r="AG302" s="130"/>
      <c r="AH302" s="3496" t="s">
        <v>2078</v>
      </c>
      <c r="AI302" s="130"/>
      <c r="AJ302" s="1906" t="s">
        <v>63</v>
      </c>
      <c r="AK302" s="2775" t="str">
        <f t="shared" si="33"/>
        <v>Nej</v>
      </c>
      <c r="AL302" s="225" t="s">
        <v>63</v>
      </c>
      <c r="AM302" s="2778" t="str">
        <f t="shared" si="34"/>
        <v>Nej</v>
      </c>
      <c r="AN302" s="225" t="s">
        <v>63</v>
      </c>
      <c r="AO302" s="2782" t="str">
        <f t="shared" si="35"/>
        <v>Nej</v>
      </c>
      <c r="AP302" s="225" t="s">
        <v>63</v>
      </c>
      <c r="AQ302" s="3454"/>
      <c r="AR302" s="1906" t="s">
        <v>63</v>
      </c>
      <c r="AS302" s="2491"/>
      <c r="AT302" s="1501"/>
      <c r="AU302" s="2492"/>
      <c r="AV302" s="1492"/>
      <c r="AW302" s="1502">
        <v>232820</v>
      </c>
      <c r="AX302" s="1492" t="s">
        <v>2079</v>
      </c>
      <c r="AY302" s="2493" t="s">
        <v>2080</v>
      </c>
      <c r="AZ302" s="2491" t="s">
        <v>3274</v>
      </c>
      <c r="BA302" s="1518" t="s">
        <v>3275</v>
      </c>
      <c r="BB302" s="2492"/>
      <c r="BC302" s="1521" t="s">
        <v>59</v>
      </c>
      <c r="BD302" s="1521"/>
      <c r="BE302" s="1521"/>
      <c r="BF302" s="1521"/>
      <c r="BG302" s="1521"/>
      <c r="BH302" s="1521"/>
      <c r="BI302" s="1521"/>
      <c r="BJ302" s="1521"/>
      <c r="BK302" s="1501"/>
      <c r="BL302" s="1565" t="s">
        <v>486</v>
      </c>
      <c r="BM302" s="1521" t="s">
        <v>3363</v>
      </c>
      <c r="BN302" s="1521" t="s">
        <v>3456</v>
      </c>
      <c r="BO302" s="1501"/>
    </row>
    <row r="303" spans="1:67" s="13" customFormat="1">
      <c r="A303" s="2485">
        <v>296</v>
      </c>
      <c r="B303" s="2496" t="s">
        <v>463</v>
      </c>
      <c r="C303" s="2496" t="s">
        <v>2062</v>
      </c>
      <c r="D303" s="2497" t="s">
        <v>2070</v>
      </c>
      <c r="E303" s="2488"/>
      <c r="F303" s="2489"/>
      <c r="G303" s="2498" t="s">
        <v>2726</v>
      </c>
      <c r="H303" s="2496"/>
      <c r="I303" s="2488"/>
      <c r="J303" s="2496"/>
      <c r="K303" s="2768">
        <v>1</v>
      </c>
      <c r="L303" s="2769">
        <v>0</v>
      </c>
      <c r="M303" s="2769">
        <v>1</v>
      </c>
      <c r="N303" s="3531">
        <v>0</v>
      </c>
      <c r="O303" s="2772">
        <v>0</v>
      </c>
      <c r="P303" s="2773">
        <v>0</v>
      </c>
      <c r="Q303" s="3596">
        <v>0</v>
      </c>
      <c r="R303" s="3572"/>
      <c r="S303" s="244">
        <f t="shared" si="31"/>
        <v>2</v>
      </c>
      <c r="T303" s="244">
        <f t="shared" si="32"/>
        <v>2</v>
      </c>
      <c r="U303" s="992" t="s">
        <v>564</v>
      </c>
      <c r="V303" s="225" t="s">
        <v>304</v>
      </c>
      <c r="W303" s="1825" t="s">
        <v>565</v>
      </c>
      <c r="X303" s="1826" t="s">
        <v>2701</v>
      </c>
      <c r="Y303" s="1827" t="s">
        <v>567</v>
      </c>
      <c r="Z303" s="225" t="s">
        <v>304</v>
      </c>
      <c r="AA303" s="1833" t="s">
        <v>564</v>
      </c>
      <c r="AB303" s="1832"/>
      <c r="AC303" s="1832" t="s">
        <v>1511</v>
      </c>
      <c r="AD303" s="1832"/>
      <c r="AE303" s="225" t="s">
        <v>304</v>
      </c>
      <c r="AF303" s="3534" t="s">
        <v>122</v>
      </c>
      <c r="AG303" s="130"/>
      <c r="AH303" s="130"/>
      <c r="AI303" s="130"/>
      <c r="AJ303" s="1906" t="s">
        <v>63</v>
      </c>
      <c r="AK303" s="2775" t="str">
        <f t="shared" si="33"/>
        <v>Nej</v>
      </c>
      <c r="AL303" s="225" t="s">
        <v>63</v>
      </c>
      <c r="AM303" s="2778" t="str">
        <f t="shared" si="34"/>
        <v>Nej</v>
      </c>
      <c r="AN303" s="225" t="s">
        <v>63</v>
      </c>
      <c r="AO303" s="2782" t="str">
        <f t="shared" si="35"/>
        <v>Nej</v>
      </c>
      <c r="AP303" s="225" t="s">
        <v>63</v>
      </c>
      <c r="AQ303" s="3454"/>
      <c r="AR303" s="1906" t="s">
        <v>63</v>
      </c>
      <c r="AS303" s="2491"/>
      <c r="AT303" s="1501"/>
      <c r="AU303" s="2492"/>
      <c r="AV303" s="1492"/>
      <c r="AW303" s="1502">
        <v>232781</v>
      </c>
      <c r="AX303" s="1492" t="s">
        <v>2727</v>
      </c>
      <c r="AY303" s="2493" t="s">
        <v>2728</v>
      </c>
      <c r="AZ303" s="2492" t="s">
        <v>1893</v>
      </c>
      <c r="BA303" s="1501"/>
      <c r="BB303" s="2492"/>
      <c r="BC303" s="1521"/>
      <c r="BD303" s="1521"/>
      <c r="BE303" s="1521"/>
      <c r="BF303" s="1521"/>
      <c r="BG303" s="1521"/>
      <c r="BH303" s="1521"/>
      <c r="BI303" s="1521"/>
      <c r="BJ303" s="1521"/>
      <c r="BK303" s="1501"/>
      <c r="BL303" s="1565" t="s">
        <v>486</v>
      </c>
      <c r="BM303" s="1521" t="s">
        <v>3363</v>
      </c>
      <c r="BN303" s="1521" t="s">
        <v>3456</v>
      </c>
      <c r="BO303" s="1501"/>
    </row>
    <row r="304" spans="1:67" s="13" customFormat="1">
      <c r="A304" s="2485">
        <v>297</v>
      </c>
      <c r="B304" s="2496" t="s">
        <v>463</v>
      </c>
      <c r="C304" s="2496" t="s">
        <v>2062</v>
      </c>
      <c r="D304" s="2497" t="s">
        <v>2070</v>
      </c>
      <c r="E304" s="2488"/>
      <c r="F304" s="2489"/>
      <c r="G304" s="2498" t="s">
        <v>2158</v>
      </c>
      <c r="H304" s="2496"/>
      <c r="I304" s="2488"/>
      <c r="J304" s="2496"/>
      <c r="K304" s="2768">
        <v>1</v>
      </c>
      <c r="L304" s="2769">
        <v>0</v>
      </c>
      <c r="M304" s="2769">
        <v>1</v>
      </c>
      <c r="N304" s="3531">
        <v>0</v>
      </c>
      <c r="O304" s="2772">
        <v>0</v>
      </c>
      <c r="P304" s="2773">
        <v>0</v>
      </c>
      <c r="Q304" s="3596">
        <v>0</v>
      </c>
      <c r="R304" s="3572"/>
      <c r="S304" s="244">
        <f t="shared" si="31"/>
        <v>2</v>
      </c>
      <c r="T304" s="244">
        <f t="shared" si="32"/>
        <v>2</v>
      </c>
      <c r="U304" s="992" t="s">
        <v>564</v>
      </c>
      <c r="V304" s="225" t="s">
        <v>304</v>
      </c>
      <c r="W304" s="1825" t="s">
        <v>565</v>
      </c>
      <c r="X304" s="1826" t="s">
        <v>2701</v>
      </c>
      <c r="Y304" s="1827" t="s">
        <v>567</v>
      </c>
      <c r="Z304" s="225" t="s">
        <v>304</v>
      </c>
      <c r="AA304" s="1833" t="s">
        <v>564</v>
      </c>
      <c r="AB304" s="1832"/>
      <c r="AC304" s="1832" t="s">
        <v>1511</v>
      </c>
      <c r="AD304" s="1832"/>
      <c r="AE304" s="225" t="s">
        <v>304</v>
      </c>
      <c r="AF304" s="3534" t="s">
        <v>1513</v>
      </c>
      <c r="AG304" s="130"/>
      <c r="AH304" s="130"/>
      <c r="AI304" s="130"/>
      <c r="AJ304" s="1906" t="s">
        <v>63</v>
      </c>
      <c r="AK304" s="2775" t="str">
        <f t="shared" si="33"/>
        <v>Nej</v>
      </c>
      <c r="AL304" s="225" t="s">
        <v>63</v>
      </c>
      <c r="AM304" s="2778" t="str">
        <f t="shared" si="34"/>
        <v>Nej</v>
      </c>
      <c r="AN304" s="225" t="s">
        <v>63</v>
      </c>
      <c r="AO304" s="2782" t="str">
        <f t="shared" si="35"/>
        <v>Nej</v>
      </c>
      <c r="AP304" s="225" t="s">
        <v>63</v>
      </c>
      <c r="AQ304" s="3454"/>
      <c r="AR304" s="1906" t="s">
        <v>63</v>
      </c>
      <c r="AS304" s="2491"/>
      <c r="AT304" s="1501"/>
      <c r="AU304" s="2492"/>
      <c r="AV304" s="1492"/>
      <c r="AW304" s="1502">
        <v>1008575</v>
      </c>
      <c r="AX304" s="1492" t="s">
        <v>2159</v>
      </c>
      <c r="AY304" s="2493" t="s">
        <v>2160</v>
      </c>
      <c r="AZ304" s="2492" t="s">
        <v>1893</v>
      </c>
      <c r="BA304" s="1501"/>
      <c r="BB304" s="2492"/>
      <c r="BC304" s="1521"/>
      <c r="BD304" s="1521"/>
      <c r="BE304" s="1521"/>
      <c r="BF304" s="1521"/>
      <c r="BG304" s="1521"/>
      <c r="BH304" s="1521"/>
      <c r="BI304" s="1521"/>
      <c r="BJ304" s="1521"/>
      <c r="BK304" s="1501"/>
      <c r="BL304" s="1565" t="s">
        <v>486</v>
      </c>
      <c r="BM304" s="1521" t="s">
        <v>2460</v>
      </c>
      <c r="BN304" s="1521" t="s">
        <v>3456</v>
      </c>
      <c r="BO304" s="1501"/>
    </row>
    <row r="305" spans="1:67" s="13" customFormat="1">
      <c r="A305" s="2485">
        <v>298</v>
      </c>
      <c r="B305" s="2496" t="s">
        <v>463</v>
      </c>
      <c r="C305" s="2496" t="s">
        <v>2062</v>
      </c>
      <c r="D305" s="2497" t="s">
        <v>2070</v>
      </c>
      <c r="E305" s="2488"/>
      <c r="F305" s="2489"/>
      <c r="G305" s="2498" t="s">
        <v>2154</v>
      </c>
      <c r="H305" s="2496"/>
      <c r="I305" s="2488"/>
      <c r="J305" s="2496"/>
      <c r="K305" s="2768">
        <v>1</v>
      </c>
      <c r="L305" s="2769">
        <v>0</v>
      </c>
      <c r="M305" s="2769">
        <v>1</v>
      </c>
      <c r="N305" s="3531">
        <v>0</v>
      </c>
      <c r="O305" s="2772">
        <v>0</v>
      </c>
      <c r="P305" s="2773">
        <v>0</v>
      </c>
      <c r="Q305" s="3596">
        <v>0</v>
      </c>
      <c r="R305" s="3572"/>
      <c r="S305" s="244">
        <f t="shared" si="31"/>
        <v>2</v>
      </c>
      <c r="T305" s="244">
        <f t="shared" si="32"/>
        <v>2</v>
      </c>
      <c r="U305" s="992" t="s">
        <v>564</v>
      </c>
      <c r="V305" s="225" t="s">
        <v>304</v>
      </c>
      <c r="W305" s="1825" t="s">
        <v>565</v>
      </c>
      <c r="X305" s="1826" t="s">
        <v>2701</v>
      </c>
      <c r="Y305" s="1827" t="s">
        <v>567</v>
      </c>
      <c r="Z305" s="225" t="s">
        <v>304</v>
      </c>
      <c r="AA305" s="1833" t="s">
        <v>564</v>
      </c>
      <c r="AB305" s="1832"/>
      <c r="AC305" s="1832" t="s">
        <v>1511</v>
      </c>
      <c r="AD305" s="1832"/>
      <c r="AE305" s="225" t="s">
        <v>304</v>
      </c>
      <c r="AF305" s="3534" t="s">
        <v>122</v>
      </c>
      <c r="AG305" s="130"/>
      <c r="AH305" s="130"/>
      <c r="AI305" s="130"/>
      <c r="AJ305" s="1906" t="s">
        <v>63</v>
      </c>
      <c r="AK305" s="2775" t="str">
        <f t="shared" si="33"/>
        <v>Nej</v>
      </c>
      <c r="AL305" s="225" t="s">
        <v>63</v>
      </c>
      <c r="AM305" s="2778" t="str">
        <f t="shared" si="34"/>
        <v>Nej</v>
      </c>
      <c r="AN305" s="225" t="s">
        <v>63</v>
      </c>
      <c r="AO305" s="2782" t="str">
        <f t="shared" si="35"/>
        <v>Nej</v>
      </c>
      <c r="AP305" s="225" t="s">
        <v>63</v>
      </c>
      <c r="AQ305" s="3454"/>
      <c r="AR305" s="1906" t="s">
        <v>63</v>
      </c>
      <c r="AS305" s="2491"/>
      <c r="AT305" s="1501"/>
      <c r="AU305" s="2492"/>
      <c r="AV305" s="1492"/>
      <c r="AW305" s="1502">
        <v>251416</v>
      </c>
      <c r="AX305" s="1492" t="s">
        <v>2151</v>
      </c>
      <c r="AY305" s="2493" t="s">
        <v>2152</v>
      </c>
      <c r="AZ305" s="2492" t="s">
        <v>1893</v>
      </c>
      <c r="BA305" s="1501"/>
      <c r="BB305" s="2492"/>
      <c r="BC305" s="1521"/>
      <c r="BD305" s="1521"/>
      <c r="BE305" s="1521"/>
      <c r="BF305" s="1521"/>
      <c r="BG305" s="1521"/>
      <c r="BH305" s="1521"/>
      <c r="BI305" s="1521"/>
      <c r="BJ305" s="1521"/>
      <c r="BK305" s="1501"/>
      <c r="BL305" s="1565" t="s">
        <v>486</v>
      </c>
      <c r="BM305" s="1521" t="s">
        <v>2460</v>
      </c>
      <c r="BN305" s="1521" t="s">
        <v>3456</v>
      </c>
      <c r="BO305" s="1501"/>
    </row>
    <row r="306" spans="1:67" s="13" customFormat="1">
      <c r="A306" s="2485">
        <v>299</v>
      </c>
      <c r="B306" s="2496" t="s">
        <v>463</v>
      </c>
      <c r="C306" s="2496" t="s">
        <v>2062</v>
      </c>
      <c r="D306" s="2497" t="s">
        <v>2070</v>
      </c>
      <c r="E306" s="2488"/>
      <c r="F306" s="2489"/>
      <c r="G306" s="2498" t="s">
        <v>2155</v>
      </c>
      <c r="H306" s="2496"/>
      <c r="I306" s="2488"/>
      <c r="J306" s="2496"/>
      <c r="K306" s="2768">
        <v>1</v>
      </c>
      <c r="L306" s="2769">
        <v>0</v>
      </c>
      <c r="M306" s="2769">
        <v>1</v>
      </c>
      <c r="N306" s="3531">
        <v>0</v>
      </c>
      <c r="O306" s="2772">
        <v>0</v>
      </c>
      <c r="P306" s="2773">
        <v>0</v>
      </c>
      <c r="Q306" s="3596">
        <v>0</v>
      </c>
      <c r="R306" s="3572"/>
      <c r="S306" s="244">
        <f t="shared" si="31"/>
        <v>2</v>
      </c>
      <c r="T306" s="244">
        <f t="shared" si="32"/>
        <v>2</v>
      </c>
      <c r="U306" s="992" t="s">
        <v>564</v>
      </c>
      <c r="V306" s="225" t="s">
        <v>304</v>
      </c>
      <c r="W306" s="1825" t="s">
        <v>565</v>
      </c>
      <c r="X306" s="1826" t="s">
        <v>2701</v>
      </c>
      <c r="Y306" s="1827" t="s">
        <v>567</v>
      </c>
      <c r="Z306" s="225" t="s">
        <v>304</v>
      </c>
      <c r="AA306" s="1833" t="s">
        <v>564</v>
      </c>
      <c r="AB306" s="1832"/>
      <c r="AC306" s="1832" t="s">
        <v>1511</v>
      </c>
      <c r="AD306" s="1832"/>
      <c r="AE306" s="225" t="s">
        <v>304</v>
      </c>
      <c r="AF306" s="3534" t="s">
        <v>122</v>
      </c>
      <c r="AG306" s="130"/>
      <c r="AH306" s="130"/>
      <c r="AI306" s="130"/>
      <c r="AJ306" s="1906" t="s">
        <v>63</v>
      </c>
      <c r="AK306" s="2775" t="str">
        <f t="shared" si="33"/>
        <v>Nej</v>
      </c>
      <c r="AL306" s="225" t="s">
        <v>63</v>
      </c>
      <c r="AM306" s="2778" t="str">
        <f t="shared" si="34"/>
        <v>Nej</v>
      </c>
      <c r="AN306" s="225" t="s">
        <v>63</v>
      </c>
      <c r="AO306" s="2782" t="str">
        <f t="shared" si="35"/>
        <v>Nej</v>
      </c>
      <c r="AP306" s="225" t="s">
        <v>63</v>
      </c>
      <c r="AQ306" s="3454"/>
      <c r="AR306" s="1906" t="s">
        <v>63</v>
      </c>
      <c r="AS306" s="2491"/>
      <c r="AT306" s="1501"/>
      <c r="AU306" s="2492"/>
      <c r="AV306" s="1492"/>
      <c r="AW306" s="1502">
        <v>232819</v>
      </c>
      <c r="AX306" s="1492" t="s">
        <v>2156</v>
      </c>
      <c r="AY306" s="2493" t="s">
        <v>2157</v>
      </c>
      <c r="AZ306" s="2492" t="s">
        <v>1893</v>
      </c>
      <c r="BA306" s="1501"/>
      <c r="BB306" s="2492"/>
      <c r="BC306" s="1521"/>
      <c r="BD306" s="1521"/>
      <c r="BE306" s="1521"/>
      <c r="BF306" s="1521"/>
      <c r="BG306" s="1521"/>
      <c r="BH306" s="1521"/>
      <c r="BI306" s="1521"/>
      <c r="BJ306" s="1521"/>
      <c r="BK306" s="1501"/>
      <c r="BL306" s="1565" t="s">
        <v>486</v>
      </c>
      <c r="BM306" s="1521" t="s">
        <v>3363</v>
      </c>
      <c r="BN306" s="1521" t="s">
        <v>3456</v>
      </c>
      <c r="BO306" s="1501"/>
    </row>
    <row r="307" spans="1:67" s="13" customFormat="1">
      <c r="A307" s="2485">
        <v>300</v>
      </c>
      <c r="B307" s="2496" t="s">
        <v>463</v>
      </c>
      <c r="C307" s="2496" t="s">
        <v>2062</v>
      </c>
      <c r="D307" s="2497" t="s">
        <v>2070</v>
      </c>
      <c r="E307" s="2488"/>
      <c r="F307" s="2489"/>
      <c r="G307" s="2498" t="s">
        <v>2192</v>
      </c>
      <c r="H307" s="2496"/>
      <c r="I307" s="2488"/>
      <c r="J307" s="2496"/>
      <c r="K307" s="2768">
        <v>1</v>
      </c>
      <c r="L307" s="2769">
        <v>0</v>
      </c>
      <c r="M307" s="2769">
        <v>1</v>
      </c>
      <c r="N307" s="3531">
        <v>0</v>
      </c>
      <c r="O307" s="2772">
        <v>0</v>
      </c>
      <c r="P307" s="2773">
        <v>0</v>
      </c>
      <c r="Q307" s="3596">
        <v>0</v>
      </c>
      <c r="R307" s="3572"/>
      <c r="S307" s="244">
        <f t="shared" si="31"/>
        <v>2</v>
      </c>
      <c r="T307" s="244">
        <f t="shared" si="32"/>
        <v>2</v>
      </c>
      <c r="U307" s="992" t="s">
        <v>564</v>
      </c>
      <c r="V307" s="225" t="s">
        <v>304</v>
      </c>
      <c r="W307" s="1825" t="s">
        <v>565</v>
      </c>
      <c r="X307" s="1826" t="s">
        <v>2701</v>
      </c>
      <c r="Y307" s="1827" t="s">
        <v>567</v>
      </c>
      <c r="Z307" s="225" t="s">
        <v>304</v>
      </c>
      <c r="AA307" s="1833" t="s">
        <v>564</v>
      </c>
      <c r="AB307" s="1832"/>
      <c r="AC307" s="1832" t="s">
        <v>1511</v>
      </c>
      <c r="AD307" s="1832"/>
      <c r="AE307" s="225" t="s">
        <v>304</v>
      </c>
      <c r="AF307" s="3534" t="s">
        <v>1513</v>
      </c>
      <c r="AG307" s="130"/>
      <c r="AH307" s="130"/>
      <c r="AI307" s="130"/>
      <c r="AJ307" s="1906" t="s">
        <v>63</v>
      </c>
      <c r="AK307" s="2775" t="str">
        <f t="shared" si="33"/>
        <v>Nej</v>
      </c>
      <c r="AL307" s="225" t="s">
        <v>63</v>
      </c>
      <c r="AM307" s="2778" t="str">
        <f t="shared" si="34"/>
        <v>Nej</v>
      </c>
      <c r="AN307" s="225" t="s">
        <v>63</v>
      </c>
      <c r="AO307" s="2782" t="str">
        <f t="shared" si="35"/>
        <v>Nej</v>
      </c>
      <c r="AP307" s="225" t="s">
        <v>63</v>
      </c>
      <c r="AQ307" s="3454"/>
      <c r="AR307" s="1906" t="s">
        <v>63</v>
      </c>
      <c r="AS307" s="2491"/>
      <c r="AT307" s="1501"/>
      <c r="AU307" s="2492"/>
      <c r="AV307" s="1492"/>
      <c r="AW307" s="1502">
        <v>1008577</v>
      </c>
      <c r="AX307" s="1492" t="s">
        <v>2189</v>
      </c>
      <c r="AY307" s="2493" t="s">
        <v>2190</v>
      </c>
      <c r="AZ307" s="2492" t="s">
        <v>2067</v>
      </c>
      <c r="BA307" s="1501" t="s">
        <v>2068</v>
      </c>
      <c r="BB307" s="2492"/>
      <c r="BC307" s="1521"/>
      <c r="BD307" s="1521"/>
      <c r="BE307" s="1521"/>
      <c r="BF307" s="1521"/>
      <c r="BG307" s="1521"/>
      <c r="BH307" s="1521"/>
      <c r="BI307" s="1521"/>
      <c r="BJ307" s="1521"/>
      <c r="BK307" s="1501"/>
      <c r="BL307" s="1565" t="s">
        <v>486</v>
      </c>
      <c r="BM307" s="1521" t="s">
        <v>2460</v>
      </c>
      <c r="BN307" s="1521" t="s">
        <v>499</v>
      </c>
      <c r="BO307" s="1501"/>
    </row>
    <row r="308" spans="1:67" s="13" customFormat="1">
      <c r="A308" s="2485">
        <v>301</v>
      </c>
      <c r="B308" s="2496" t="s">
        <v>463</v>
      </c>
      <c r="C308" s="2496" t="s">
        <v>2062</v>
      </c>
      <c r="D308" s="2497" t="s">
        <v>2069</v>
      </c>
      <c r="E308" s="2488"/>
      <c r="F308" s="2489"/>
      <c r="G308" s="2498" t="s">
        <v>2191</v>
      </c>
      <c r="H308" s="2496"/>
      <c r="I308" s="2488"/>
      <c r="J308" s="2496"/>
      <c r="K308" s="2768">
        <v>2</v>
      </c>
      <c r="L308" s="2769">
        <v>0</v>
      </c>
      <c r="M308" s="2769">
        <v>2</v>
      </c>
      <c r="N308" s="3531">
        <v>0</v>
      </c>
      <c r="O308" s="2772">
        <v>0</v>
      </c>
      <c r="P308" s="2773">
        <v>0</v>
      </c>
      <c r="Q308" s="3596">
        <v>0</v>
      </c>
      <c r="R308" s="3572"/>
      <c r="S308" s="244">
        <f t="shared" si="31"/>
        <v>4</v>
      </c>
      <c r="T308" s="244">
        <f t="shared" si="32"/>
        <v>4</v>
      </c>
      <c r="U308" s="992" t="s">
        <v>2729</v>
      </c>
      <c r="V308" s="225" t="s">
        <v>304</v>
      </c>
      <c r="W308" s="1825" t="s">
        <v>2704</v>
      </c>
      <c r="X308" s="1826" t="s">
        <v>2701</v>
      </c>
      <c r="Y308" s="1827" t="s">
        <v>1718</v>
      </c>
      <c r="Z308" s="225" t="s">
        <v>304</v>
      </c>
      <c r="AA308" s="1833" t="s">
        <v>2713</v>
      </c>
      <c r="AB308" s="1832" t="s">
        <v>2172</v>
      </c>
      <c r="AC308" s="1832" t="s">
        <v>2730</v>
      </c>
      <c r="AD308" s="1832"/>
      <c r="AE308" s="225" t="s">
        <v>304</v>
      </c>
      <c r="AF308" s="3534" t="s">
        <v>1513</v>
      </c>
      <c r="AG308" s="130"/>
      <c r="AH308" s="130"/>
      <c r="AI308" s="130"/>
      <c r="AJ308" s="1906" t="s">
        <v>63</v>
      </c>
      <c r="AK308" s="2775" t="str">
        <f t="shared" si="33"/>
        <v>Nej</v>
      </c>
      <c r="AL308" s="225" t="s">
        <v>63</v>
      </c>
      <c r="AM308" s="2778" t="str">
        <f t="shared" si="34"/>
        <v>Nej</v>
      </c>
      <c r="AN308" s="225" t="s">
        <v>63</v>
      </c>
      <c r="AO308" s="2782" t="str">
        <f t="shared" si="35"/>
        <v>Nej</v>
      </c>
      <c r="AP308" s="225" t="s">
        <v>63</v>
      </c>
      <c r="AQ308" s="3454"/>
      <c r="AR308" s="1906" t="s">
        <v>63</v>
      </c>
      <c r="AS308" s="2491"/>
      <c r="AT308" s="1501"/>
      <c r="AU308" s="2492"/>
      <c r="AV308" s="1492"/>
      <c r="AW308" s="1502">
        <v>1008577</v>
      </c>
      <c r="AX308" s="1492" t="s">
        <v>2189</v>
      </c>
      <c r="AY308" s="2493" t="s">
        <v>2190</v>
      </c>
      <c r="AZ308" s="2492" t="s">
        <v>2067</v>
      </c>
      <c r="BA308" s="1501" t="s">
        <v>2068</v>
      </c>
      <c r="BB308" s="2492"/>
      <c r="BC308" s="1521"/>
      <c r="BD308" s="1521"/>
      <c r="BE308" s="1521"/>
      <c r="BF308" s="1521"/>
      <c r="BG308" s="1521"/>
      <c r="BH308" s="1521"/>
      <c r="BI308" s="1521"/>
      <c r="BJ308" s="1521"/>
      <c r="BK308" s="1501"/>
      <c r="BL308" s="1565" t="s">
        <v>486</v>
      </c>
      <c r="BM308" s="1521" t="s">
        <v>2460</v>
      </c>
      <c r="BN308" s="1521" t="s">
        <v>499</v>
      </c>
      <c r="BO308" s="1501"/>
    </row>
    <row r="309" spans="1:67" s="13" customFormat="1">
      <c r="A309" s="2485">
        <v>302</v>
      </c>
      <c r="B309" s="2496" t="s">
        <v>463</v>
      </c>
      <c r="C309" s="2496" t="s">
        <v>2062</v>
      </c>
      <c r="D309" s="2497" t="s">
        <v>2063</v>
      </c>
      <c r="E309" s="2488"/>
      <c r="F309" s="2489" t="s">
        <v>59</v>
      </c>
      <c r="G309" s="2498" t="s">
        <v>2187</v>
      </c>
      <c r="H309" s="2496"/>
      <c r="I309" s="2488"/>
      <c r="J309" s="2496"/>
      <c r="K309" s="2768">
        <v>4</v>
      </c>
      <c r="L309" s="2769">
        <v>0</v>
      </c>
      <c r="M309" s="2769">
        <v>2</v>
      </c>
      <c r="N309" s="3531">
        <v>0</v>
      </c>
      <c r="O309" s="2772">
        <v>0</v>
      </c>
      <c r="P309" s="2773">
        <v>0</v>
      </c>
      <c r="Q309" s="3596">
        <v>0</v>
      </c>
      <c r="R309" s="3572"/>
      <c r="S309" s="244">
        <f t="shared" si="31"/>
        <v>6</v>
      </c>
      <c r="T309" s="244">
        <f t="shared" si="32"/>
        <v>6</v>
      </c>
      <c r="U309" s="992" t="s">
        <v>2729</v>
      </c>
      <c r="V309" s="225" t="s">
        <v>304</v>
      </c>
      <c r="W309" s="1825" t="s">
        <v>2704</v>
      </c>
      <c r="X309" s="1826" t="s">
        <v>2701</v>
      </c>
      <c r="Y309" s="1827" t="s">
        <v>1718</v>
      </c>
      <c r="Z309" s="225" t="s">
        <v>304</v>
      </c>
      <c r="AA309" s="1833" t="s">
        <v>2713</v>
      </c>
      <c r="AB309" s="1832" t="s">
        <v>2172</v>
      </c>
      <c r="AC309" s="1832" t="s">
        <v>2731</v>
      </c>
      <c r="AD309" s="1832"/>
      <c r="AE309" s="225" t="s">
        <v>304</v>
      </c>
      <c r="AF309" s="3534" t="s">
        <v>1513</v>
      </c>
      <c r="AG309" s="130"/>
      <c r="AH309" s="130"/>
      <c r="AI309" s="130"/>
      <c r="AJ309" s="1906" t="s">
        <v>63</v>
      </c>
      <c r="AK309" s="2775" t="str">
        <f t="shared" si="33"/>
        <v>Nej</v>
      </c>
      <c r="AL309" s="225" t="s">
        <v>63</v>
      </c>
      <c r="AM309" s="2778" t="str">
        <f t="shared" si="34"/>
        <v>Nej</v>
      </c>
      <c r="AN309" s="225" t="s">
        <v>63</v>
      </c>
      <c r="AO309" s="2782" t="str">
        <f t="shared" si="35"/>
        <v>Nej</v>
      </c>
      <c r="AP309" s="225" t="s">
        <v>63</v>
      </c>
      <c r="AQ309" s="3454"/>
      <c r="AR309" s="1906" t="s">
        <v>63</v>
      </c>
      <c r="AS309" s="2491"/>
      <c r="AT309" s="1501"/>
      <c r="AU309" s="2492"/>
      <c r="AV309" s="1492"/>
      <c r="AW309" s="1502">
        <v>1008577</v>
      </c>
      <c r="AX309" s="1492" t="s">
        <v>2189</v>
      </c>
      <c r="AY309" s="2493" t="s">
        <v>2190</v>
      </c>
      <c r="AZ309" s="2492" t="s">
        <v>2067</v>
      </c>
      <c r="BA309" s="1501" t="s">
        <v>2068</v>
      </c>
      <c r="BB309" s="2492"/>
      <c r="BC309" s="1521"/>
      <c r="BD309" s="1521"/>
      <c r="BE309" s="1521"/>
      <c r="BF309" s="1521"/>
      <c r="BG309" s="1521"/>
      <c r="BH309" s="1521"/>
      <c r="BI309" s="1521"/>
      <c r="BJ309" s="1521"/>
      <c r="BK309" s="1501"/>
      <c r="BL309" s="1565" t="s">
        <v>641</v>
      </c>
      <c r="BM309" s="1521" t="s">
        <v>2460</v>
      </c>
      <c r="BN309" s="1521" t="s">
        <v>499</v>
      </c>
      <c r="BO309" s="1501"/>
    </row>
    <row r="310" spans="1:67" s="13" customFormat="1">
      <c r="A310" s="2485">
        <v>303</v>
      </c>
      <c r="B310" s="2496" t="s">
        <v>463</v>
      </c>
      <c r="C310" s="2496" t="s">
        <v>2062</v>
      </c>
      <c r="D310" s="2497" t="s">
        <v>2070</v>
      </c>
      <c r="E310" s="2488"/>
      <c r="F310" s="2489"/>
      <c r="G310" s="2498" t="s">
        <v>2166</v>
      </c>
      <c r="H310" s="2496"/>
      <c r="I310" s="2488"/>
      <c r="J310" s="2496"/>
      <c r="K310" s="2768">
        <v>1</v>
      </c>
      <c r="L310" s="2769">
        <v>0</v>
      </c>
      <c r="M310" s="2769">
        <v>1</v>
      </c>
      <c r="N310" s="3531">
        <v>0</v>
      </c>
      <c r="O310" s="2772">
        <v>0</v>
      </c>
      <c r="P310" s="2773">
        <v>0</v>
      </c>
      <c r="Q310" s="3596">
        <v>0</v>
      </c>
      <c r="R310" s="3572"/>
      <c r="S310" s="244">
        <f t="shared" si="31"/>
        <v>2</v>
      </c>
      <c r="T310" s="244">
        <f t="shared" si="32"/>
        <v>2</v>
      </c>
      <c r="U310" s="992" t="s">
        <v>564</v>
      </c>
      <c r="V310" s="225" t="s">
        <v>304</v>
      </c>
      <c r="W310" s="1825" t="s">
        <v>565</v>
      </c>
      <c r="X310" s="1826" t="s">
        <v>2701</v>
      </c>
      <c r="Y310" s="1827" t="s">
        <v>567</v>
      </c>
      <c r="Z310" s="225" t="s">
        <v>304</v>
      </c>
      <c r="AA310" s="1833" t="s">
        <v>564</v>
      </c>
      <c r="AB310" s="1832"/>
      <c r="AC310" s="1832" t="s">
        <v>1511</v>
      </c>
      <c r="AD310" s="1832"/>
      <c r="AE310" s="225" t="s">
        <v>304</v>
      </c>
      <c r="AF310" s="3534" t="s">
        <v>122</v>
      </c>
      <c r="AG310" s="130"/>
      <c r="AH310" s="130"/>
      <c r="AI310" s="130"/>
      <c r="AJ310" s="1906" t="s">
        <v>63</v>
      </c>
      <c r="AK310" s="2775" t="str">
        <f t="shared" si="33"/>
        <v>Nej</v>
      </c>
      <c r="AL310" s="225" t="s">
        <v>63</v>
      </c>
      <c r="AM310" s="2778" t="str">
        <f t="shared" si="34"/>
        <v>Nej</v>
      </c>
      <c r="AN310" s="225" t="s">
        <v>63</v>
      </c>
      <c r="AO310" s="2782" t="str">
        <f t="shared" si="35"/>
        <v>Nej</v>
      </c>
      <c r="AP310" s="225" t="s">
        <v>63</v>
      </c>
      <c r="AQ310" s="3454"/>
      <c r="AR310" s="1906" t="s">
        <v>63</v>
      </c>
      <c r="AS310" s="2491"/>
      <c r="AT310" s="1501"/>
      <c r="AU310" s="2492"/>
      <c r="AV310" s="1492"/>
      <c r="AW310" s="1502">
        <v>232825</v>
      </c>
      <c r="AX310" s="1492" t="s">
        <v>2163</v>
      </c>
      <c r="AY310" s="2493" t="s">
        <v>2164</v>
      </c>
      <c r="AZ310" s="2492" t="s">
        <v>1893</v>
      </c>
      <c r="BA310" s="1501"/>
      <c r="BB310" s="2492"/>
      <c r="BC310" s="1521"/>
      <c r="BD310" s="1521"/>
      <c r="BE310" s="1521"/>
      <c r="BF310" s="1521"/>
      <c r="BG310" s="1521"/>
      <c r="BH310" s="1521"/>
      <c r="BI310" s="1521"/>
      <c r="BJ310" s="1521"/>
      <c r="BK310" s="1501"/>
      <c r="BL310" s="1565" t="s">
        <v>486</v>
      </c>
      <c r="BM310" s="1521" t="s">
        <v>3363</v>
      </c>
      <c r="BN310" s="1521" t="s">
        <v>3456</v>
      </c>
      <c r="BO310" s="1501"/>
    </row>
    <row r="311" spans="1:67" s="13" customFormat="1">
      <c r="A311" s="2485">
        <v>304</v>
      </c>
      <c r="B311" s="2496" t="s">
        <v>463</v>
      </c>
      <c r="C311" s="2496" t="s">
        <v>2062</v>
      </c>
      <c r="D311" s="2497" t="s">
        <v>2070</v>
      </c>
      <c r="E311" s="2488"/>
      <c r="F311" s="2489"/>
      <c r="G311" s="2498" t="s">
        <v>2178</v>
      </c>
      <c r="H311" s="2496"/>
      <c r="I311" s="2488"/>
      <c r="J311" s="2496"/>
      <c r="K311" s="2768">
        <v>1</v>
      </c>
      <c r="L311" s="2769">
        <v>0</v>
      </c>
      <c r="M311" s="2769">
        <v>1</v>
      </c>
      <c r="N311" s="3531">
        <v>0</v>
      </c>
      <c r="O311" s="2772">
        <v>0</v>
      </c>
      <c r="P311" s="2773">
        <v>0</v>
      </c>
      <c r="Q311" s="3596">
        <v>0</v>
      </c>
      <c r="R311" s="3572"/>
      <c r="S311" s="244">
        <f t="shared" si="31"/>
        <v>2</v>
      </c>
      <c r="T311" s="244">
        <f t="shared" si="32"/>
        <v>2</v>
      </c>
      <c r="U311" s="992" t="s">
        <v>564</v>
      </c>
      <c r="V311" s="225" t="s">
        <v>304</v>
      </c>
      <c r="W311" s="1825" t="s">
        <v>565</v>
      </c>
      <c r="X311" s="1826" t="s">
        <v>2701</v>
      </c>
      <c r="Y311" s="1827" t="s">
        <v>567</v>
      </c>
      <c r="Z311" s="225" t="s">
        <v>304</v>
      </c>
      <c r="AA311" s="1833" t="s">
        <v>564</v>
      </c>
      <c r="AB311" s="1832"/>
      <c r="AC311" s="1832" t="s">
        <v>1511</v>
      </c>
      <c r="AD311" s="1832"/>
      <c r="AE311" s="225" t="s">
        <v>304</v>
      </c>
      <c r="AF311" s="3534" t="s">
        <v>122</v>
      </c>
      <c r="AG311" s="130"/>
      <c r="AH311" s="130"/>
      <c r="AI311" s="130"/>
      <c r="AJ311" s="1906" t="s">
        <v>63</v>
      </c>
      <c r="AK311" s="2775" t="str">
        <f t="shared" si="33"/>
        <v>Nej</v>
      </c>
      <c r="AL311" s="225" t="s">
        <v>63</v>
      </c>
      <c r="AM311" s="2778" t="str">
        <f t="shared" si="34"/>
        <v>Nej</v>
      </c>
      <c r="AN311" s="225" t="s">
        <v>63</v>
      </c>
      <c r="AO311" s="2782" t="str">
        <f t="shared" si="35"/>
        <v>Nej</v>
      </c>
      <c r="AP311" s="225" t="s">
        <v>63</v>
      </c>
      <c r="AQ311" s="3454"/>
      <c r="AR311" s="1906" t="s">
        <v>63</v>
      </c>
      <c r="AS311" s="2491"/>
      <c r="AT311" s="1501"/>
      <c r="AU311" s="2492"/>
      <c r="AV311" s="1492"/>
      <c r="AW311" s="1502">
        <v>232826</v>
      </c>
      <c r="AX311" s="1492" t="s">
        <v>2174</v>
      </c>
      <c r="AY311" s="2493" t="s">
        <v>2175</v>
      </c>
      <c r="AZ311" s="2492" t="s">
        <v>1893</v>
      </c>
      <c r="BA311" s="1501" t="s">
        <v>2044</v>
      </c>
      <c r="BB311" s="2492"/>
      <c r="BC311" s="1521"/>
      <c r="BD311" s="1521"/>
      <c r="BE311" s="1521"/>
      <c r="BF311" s="1521"/>
      <c r="BG311" s="1521"/>
      <c r="BH311" s="1521"/>
      <c r="BI311" s="1521"/>
      <c r="BJ311" s="1521"/>
      <c r="BK311" s="1501"/>
      <c r="BL311" s="1565" t="s">
        <v>486</v>
      </c>
      <c r="BM311" s="1521" t="s">
        <v>2460</v>
      </c>
      <c r="BN311" s="1521" t="s">
        <v>499</v>
      </c>
      <c r="BO311" s="1501"/>
    </row>
    <row r="312" spans="1:67" s="13" customFormat="1">
      <c r="A312" s="2485">
        <v>305</v>
      </c>
      <c r="B312" s="2496" t="s">
        <v>463</v>
      </c>
      <c r="C312" s="2496" t="s">
        <v>2062</v>
      </c>
      <c r="D312" s="2497" t="s">
        <v>2069</v>
      </c>
      <c r="E312" s="2488"/>
      <c r="F312" s="2489"/>
      <c r="G312" s="2498" t="s">
        <v>2176</v>
      </c>
      <c r="H312" s="2496"/>
      <c r="I312" s="2488"/>
      <c r="J312" s="2496"/>
      <c r="K312" s="2768">
        <v>2</v>
      </c>
      <c r="L312" s="2769">
        <v>0</v>
      </c>
      <c r="M312" s="2769">
        <v>2</v>
      </c>
      <c r="N312" s="3531">
        <v>0</v>
      </c>
      <c r="O312" s="2772">
        <v>0</v>
      </c>
      <c r="P312" s="2773">
        <v>0</v>
      </c>
      <c r="Q312" s="3596">
        <v>0</v>
      </c>
      <c r="R312" s="3572"/>
      <c r="S312" s="244">
        <f t="shared" si="31"/>
        <v>4</v>
      </c>
      <c r="T312" s="244">
        <f t="shared" si="32"/>
        <v>4</v>
      </c>
      <c r="U312" s="992" t="s">
        <v>2168</v>
      </c>
      <c r="V312" s="225" t="s">
        <v>304</v>
      </c>
      <c r="W312" s="1825" t="s">
        <v>2732</v>
      </c>
      <c r="X312" s="1826" t="s">
        <v>2701</v>
      </c>
      <c r="Y312" s="1827" t="s">
        <v>2170</v>
      </c>
      <c r="Z312" s="225" t="s">
        <v>304</v>
      </c>
      <c r="AA312" s="1833" t="s">
        <v>2733</v>
      </c>
      <c r="AB312" s="1832" t="s">
        <v>2172</v>
      </c>
      <c r="AC312" s="1832" t="s">
        <v>2177</v>
      </c>
      <c r="AD312" s="1832"/>
      <c r="AE312" s="225" t="s">
        <v>304</v>
      </c>
      <c r="AF312" s="3534" t="s">
        <v>122</v>
      </c>
      <c r="AG312" s="130"/>
      <c r="AH312" s="130"/>
      <c r="AI312" s="130"/>
      <c r="AJ312" s="1906" t="s">
        <v>63</v>
      </c>
      <c r="AK312" s="2775" t="str">
        <f t="shared" si="33"/>
        <v>Nej</v>
      </c>
      <c r="AL312" s="225" t="s">
        <v>63</v>
      </c>
      <c r="AM312" s="2778" t="str">
        <f t="shared" si="34"/>
        <v>Nej</v>
      </c>
      <c r="AN312" s="225" t="s">
        <v>63</v>
      </c>
      <c r="AO312" s="2782" t="str">
        <f t="shared" si="35"/>
        <v>Nej</v>
      </c>
      <c r="AP312" s="225" t="s">
        <v>63</v>
      </c>
      <c r="AQ312" s="3454"/>
      <c r="AR312" s="1906" t="s">
        <v>63</v>
      </c>
      <c r="AS312" s="2491"/>
      <c r="AT312" s="1501"/>
      <c r="AU312" s="2492"/>
      <c r="AV312" s="1492"/>
      <c r="AW312" s="1502">
        <v>232826</v>
      </c>
      <c r="AX312" s="1492" t="s">
        <v>2174</v>
      </c>
      <c r="AY312" s="2493" t="s">
        <v>2175</v>
      </c>
      <c r="AZ312" s="2492" t="s">
        <v>1893</v>
      </c>
      <c r="BA312" s="1501" t="s">
        <v>2044</v>
      </c>
      <c r="BB312" s="2492"/>
      <c r="BC312" s="1521"/>
      <c r="BD312" s="1521"/>
      <c r="BE312" s="1521"/>
      <c r="BF312" s="1521"/>
      <c r="BG312" s="1521"/>
      <c r="BH312" s="1521"/>
      <c r="BI312" s="1521"/>
      <c r="BJ312" s="1521"/>
      <c r="BK312" s="1501"/>
      <c r="BL312" s="1565" t="s">
        <v>486</v>
      </c>
      <c r="BM312" s="1521" t="s">
        <v>2460</v>
      </c>
      <c r="BN312" s="1521" t="s">
        <v>499</v>
      </c>
      <c r="BO312" s="1501"/>
    </row>
    <row r="313" spans="1:67" s="13" customFormat="1">
      <c r="A313" s="2485">
        <v>306</v>
      </c>
      <c r="B313" s="2496" t="s">
        <v>463</v>
      </c>
      <c r="C313" s="2496" t="s">
        <v>2062</v>
      </c>
      <c r="D313" s="2497" t="s">
        <v>2063</v>
      </c>
      <c r="E313" s="2488"/>
      <c r="F313" s="2489" t="s">
        <v>59</v>
      </c>
      <c r="G313" s="2498" t="s">
        <v>2167</v>
      </c>
      <c r="H313" s="2496"/>
      <c r="I313" s="2488"/>
      <c r="J313" s="2496"/>
      <c r="K313" s="2768">
        <v>4</v>
      </c>
      <c r="L313" s="2769">
        <v>0</v>
      </c>
      <c r="M313" s="2769">
        <v>2</v>
      </c>
      <c r="N313" s="3531">
        <v>0</v>
      </c>
      <c r="O313" s="2772">
        <v>0</v>
      </c>
      <c r="P313" s="2773">
        <v>0</v>
      </c>
      <c r="Q313" s="3596">
        <v>0</v>
      </c>
      <c r="R313" s="3572"/>
      <c r="S313" s="244">
        <f t="shared" si="31"/>
        <v>6</v>
      </c>
      <c r="T313" s="244">
        <f t="shared" si="32"/>
        <v>6</v>
      </c>
      <c r="U313" s="992" t="s">
        <v>2168</v>
      </c>
      <c r="V313" s="225" t="s">
        <v>304</v>
      </c>
      <c r="W313" s="1825" t="s">
        <v>2734</v>
      </c>
      <c r="X313" s="1826" t="s">
        <v>2701</v>
      </c>
      <c r="Y313" s="1827" t="s">
        <v>2170</v>
      </c>
      <c r="Z313" s="225" t="s">
        <v>304</v>
      </c>
      <c r="AA313" s="1833" t="s">
        <v>2733</v>
      </c>
      <c r="AB313" s="1832" t="s">
        <v>2172</v>
      </c>
      <c r="AC313" s="1832" t="s">
        <v>2173</v>
      </c>
      <c r="AD313" s="1832"/>
      <c r="AE313" s="225" t="s">
        <v>304</v>
      </c>
      <c r="AF313" s="3534" t="s">
        <v>122</v>
      </c>
      <c r="AG313" s="130"/>
      <c r="AH313" s="130"/>
      <c r="AI313" s="130"/>
      <c r="AJ313" s="1906" t="s">
        <v>63</v>
      </c>
      <c r="AK313" s="2775" t="str">
        <f t="shared" si="33"/>
        <v>Nej</v>
      </c>
      <c r="AL313" s="225" t="s">
        <v>63</v>
      </c>
      <c r="AM313" s="2778" t="str">
        <f t="shared" si="34"/>
        <v>Nej</v>
      </c>
      <c r="AN313" s="225" t="s">
        <v>63</v>
      </c>
      <c r="AO313" s="2782" t="str">
        <f t="shared" si="35"/>
        <v>Nej</v>
      </c>
      <c r="AP313" s="225" t="s">
        <v>63</v>
      </c>
      <c r="AQ313" s="3454"/>
      <c r="AR313" s="1906" t="s">
        <v>63</v>
      </c>
      <c r="AS313" s="2491"/>
      <c r="AT313" s="1501"/>
      <c r="AU313" s="2492"/>
      <c r="AV313" s="1492"/>
      <c r="AW313" s="1502">
        <v>232826</v>
      </c>
      <c r="AX313" s="1492" t="s">
        <v>2174</v>
      </c>
      <c r="AY313" s="2493" t="s">
        <v>2175</v>
      </c>
      <c r="AZ313" s="2492" t="s">
        <v>1893</v>
      </c>
      <c r="BA313" s="1501" t="s">
        <v>2044</v>
      </c>
      <c r="BB313" s="2492"/>
      <c r="BC313" s="1521"/>
      <c r="BD313" s="1521"/>
      <c r="BE313" s="1521"/>
      <c r="BF313" s="1521"/>
      <c r="BG313" s="1521"/>
      <c r="BH313" s="1521"/>
      <c r="BI313" s="1521"/>
      <c r="BJ313" s="1521"/>
      <c r="BK313" s="1501"/>
      <c r="BL313" s="1565" t="s">
        <v>641</v>
      </c>
      <c r="BM313" s="1521" t="s">
        <v>2460</v>
      </c>
      <c r="BN313" s="1521" t="s">
        <v>499</v>
      </c>
      <c r="BO313" s="1501"/>
    </row>
    <row r="314" spans="1:67" s="13" customFormat="1">
      <c r="A314" s="2485">
        <v>307</v>
      </c>
      <c r="B314" s="2496" t="s">
        <v>463</v>
      </c>
      <c r="C314" s="2496" t="s">
        <v>2062</v>
      </c>
      <c r="D314" s="2497" t="s">
        <v>2070</v>
      </c>
      <c r="E314" s="2488"/>
      <c r="F314" s="2489"/>
      <c r="G314" s="2498" t="s">
        <v>2186</v>
      </c>
      <c r="H314" s="2496"/>
      <c r="I314" s="2488"/>
      <c r="J314" s="2496"/>
      <c r="K314" s="2768">
        <v>1</v>
      </c>
      <c r="L314" s="2769">
        <v>0</v>
      </c>
      <c r="M314" s="2769">
        <v>1</v>
      </c>
      <c r="N314" s="3531">
        <v>0</v>
      </c>
      <c r="O314" s="2772">
        <v>0</v>
      </c>
      <c r="P314" s="2773">
        <v>0</v>
      </c>
      <c r="Q314" s="3596">
        <v>0</v>
      </c>
      <c r="R314" s="3572"/>
      <c r="S314" s="244">
        <f t="shared" si="31"/>
        <v>2</v>
      </c>
      <c r="T314" s="244">
        <f t="shared" si="32"/>
        <v>2</v>
      </c>
      <c r="U314" s="992" t="s">
        <v>564</v>
      </c>
      <c r="V314" s="225" t="s">
        <v>304</v>
      </c>
      <c r="W314" s="1825" t="s">
        <v>565</v>
      </c>
      <c r="X314" s="1826" t="s">
        <v>2701</v>
      </c>
      <c r="Y314" s="1827" t="s">
        <v>567</v>
      </c>
      <c r="Z314" s="225" t="s">
        <v>304</v>
      </c>
      <c r="AA314" s="1833" t="s">
        <v>564</v>
      </c>
      <c r="AB314" s="1832"/>
      <c r="AC314" s="1832" t="s">
        <v>1511</v>
      </c>
      <c r="AD314" s="1832"/>
      <c r="AE314" s="225" t="s">
        <v>304</v>
      </c>
      <c r="AF314" s="3534" t="s">
        <v>122</v>
      </c>
      <c r="AG314" s="130"/>
      <c r="AH314" s="130"/>
      <c r="AI314" s="130"/>
      <c r="AJ314" s="1906" t="s">
        <v>63</v>
      </c>
      <c r="AK314" s="2775" t="str">
        <f t="shared" si="33"/>
        <v>Nej</v>
      </c>
      <c r="AL314" s="225" t="s">
        <v>63</v>
      </c>
      <c r="AM314" s="2778" t="str">
        <f t="shared" si="34"/>
        <v>Nej</v>
      </c>
      <c r="AN314" s="225" t="s">
        <v>63</v>
      </c>
      <c r="AO314" s="2782" t="str">
        <f t="shared" si="35"/>
        <v>Nej</v>
      </c>
      <c r="AP314" s="225" t="s">
        <v>63</v>
      </c>
      <c r="AQ314" s="3454"/>
      <c r="AR314" s="1906" t="s">
        <v>63</v>
      </c>
      <c r="AS314" s="2491"/>
      <c r="AT314" s="1501"/>
      <c r="AU314" s="2492"/>
      <c r="AV314" s="1492"/>
      <c r="AW314" s="1502">
        <v>232829</v>
      </c>
      <c r="AX314" s="1492" t="s">
        <v>2183</v>
      </c>
      <c r="AY314" s="2493" t="s">
        <v>2184</v>
      </c>
      <c r="AZ314" s="2492" t="s">
        <v>1821</v>
      </c>
      <c r="BA314" s="1501" t="s">
        <v>2099</v>
      </c>
      <c r="BB314" s="2492"/>
      <c r="BC314" s="1521"/>
      <c r="BD314" s="1521"/>
      <c r="BE314" s="1521"/>
      <c r="BF314" s="1521" t="s">
        <v>59</v>
      </c>
      <c r="BG314" s="1521" t="s">
        <v>59</v>
      </c>
      <c r="BH314" s="1521" t="s">
        <v>59</v>
      </c>
      <c r="BI314" s="1521" t="s">
        <v>59</v>
      </c>
      <c r="BJ314" s="1521"/>
      <c r="BK314" s="1501"/>
      <c r="BL314" s="1565" t="s">
        <v>486</v>
      </c>
      <c r="BM314" s="1521" t="s">
        <v>3363</v>
      </c>
      <c r="BN314" s="1521" t="s">
        <v>499</v>
      </c>
      <c r="BO314" s="1501"/>
    </row>
    <row r="315" spans="1:67" s="13" customFormat="1">
      <c r="A315" s="2485">
        <v>308</v>
      </c>
      <c r="B315" s="2496" t="s">
        <v>463</v>
      </c>
      <c r="C315" s="2496" t="s">
        <v>2062</v>
      </c>
      <c r="D315" s="2497" t="s">
        <v>2069</v>
      </c>
      <c r="E315" s="2488"/>
      <c r="F315" s="2489"/>
      <c r="G315" s="2498" t="s">
        <v>2185</v>
      </c>
      <c r="H315" s="2496"/>
      <c r="I315" s="2488"/>
      <c r="J315" s="2496"/>
      <c r="K315" s="2768">
        <v>2</v>
      </c>
      <c r="L315" s="2769">
        <v>0</v>
      </c>
      <c r="M315" s="2769">
        <v>2</v>
      </c>
      <c r="N315" s="3531">
        <v>0</v>
      </c>
      <c r="O315" s="2772">
        <v>0</v>
      </c>
      <c r="P315" s="2773">
        <v>0</v>
      </c>
      <c r="Q315" s="3596">
        <v>0</v>
      </c>
      <c r="R315" s="3572"/>
      <c r="S315" s="244">
        <f t="shared" si="31"/>
        <v>4</v>
      </c>
      <c r="T315" s="244">
        <f t="shared" si="32"/>
        <v>4</v>
      </c>
      <c r="U315" s="992" t="s">
        <v>2088</v>
      </c>
      <c r="V315" s="225" t="s">
        <v>304</v>
      </c>
      <c r="W315" s="1825" t="s">
        <v>2704</v>
      </c>
      <c r="X315" s="1826" t="s">
        <v>2701</v>
      </c>
      <c r="Y315" s="1827" t="s">
        <v>1718</v>
      </c>
      <c r="Z315" s="225" t="s">
        <v>304</v>
      </c>
      <c r="AA315" s="1833" t="s">
        <v>2713</v>
      </c>
      <c r="AB315" s="1832" t="s">
        <v>2172</v>
      </c>
      <c r="AC315" s="1832" t="s">
        <v>2735</v>
      </c>
      <c r="AD315" s="1832"/>
      <c r="AE315" s="225" t="s">
        <v>304</v>
      </c>
      <c r="AF315" s="3534" t="s">
        <v>122</v>
      </c>
      <c r="AG315" s="130"/>
      <c r="AH315" s="130"/>
      <c r="AI315" s="130"/>
      <c r="AJ315" s="1906" t="s">
        <v>63</v>
      </c>
      <c r="AK315" s="2775" t="str">
        <f t="shared" si="33"/>
        <v>Nej</v>
      </c>
      <c r="AL315" s="225" t="s">
        <v>63</v>
      </c>
      <c r="AM315" s="2778" t="str">
        <f t="shared" si="34"/>
        <v>Nej</v>
      </c>
      <c r="AN315" s="225" t="s">
        <v>63</v>
      </c>
      <c r="AO315" s="2782" t="str">
        <f t="shared" si="35"/>
        <v>Nej</v>
      </c>
      <c r="AP315" s="225" t="s">
        <v>63</v>
      </c>
      <c r="AQ315" s="3454"/>
      <c r="AR315" s="1906" t="s">
        <v>63</v>
      </c>
      <c r="AS315" s="2491"/>
      <c r="AT315" s="1501"/>
      <c r="AU315" s="2492"/>
      <c r="AV315" s="1492"/>
      <c r="AW315" s="1502">
        <v>232829</v>
      </c>
      <c r="AX315" s="1492" t="s">
        <v>2183</v>
      </c>
      <c r="AY315" s="2493" t="s">
        <v>2184</v>
      </c>
      <c r="AZ315" s="2492" t="s">
        <v>1821</v>
      </c>
      <c r="BA315" s="1501" t="s">
        <v>2099</v>
      </c>
      <c r="BB315" s="2492"/>
      <c r="BC315" s="1521"/>
      <c r="BD315" s="1521"/>
      <c r="BE315" s="1521"/>
      <c r="BF315" s="1521" t="s">
        <v>59</v>
      </c>
      <c r="BG315" s="1521" t="s">
        <v>59</v>
      </c>
      <c r="BH315" s="1521" t="s">
        <v>59</v>
      </c>
      <c r="BI315" s="1521" t="s">
        <v>59</v>
      </c>
      <c r="BJ315" s="1521"/>
      <c r="BK315" s="1501"/>
      <c r="BL315" s="1565" t="s">
        <v>486</v>
      </c>
      <c r="BM315" s="1521" t="s">
        <v>3363</v>
      </c>
      <c r="BN315" s="1521" t="s">
        <v>499</v>
      </c>
      <c r="BO315" s="1501"/>
    </row>
    <row r="316" spans="1:67" s="13" customFormat="1">
      <c r="A316" s="2485">
        <v>309</v>
      </c>
      <c r="B316" s="2496" t="s">
        <v>463</v>
      </c>
      <c r="C316" s="2496" t="s">
        <v>2062</v>
      </c>
      <c r="D316" s="2497" t="s">
        <v>2070</v>
      </c>
      <c r="E316" s="2488"/>
      <c r="F316" s="2489"/>
      <c r="G316" s="2498" t="s">
        <v>2276</v>
      </c>
      <c r="H316" s="2496"/>
      <c r="I316" s="2488"/>
      <c r="J316" s="2496"/>
      <c r="K316" s="2768">
        <v>1</v>
      </c>
      <c r="L316" s="2769">
        <v>0</v>
      </c>
      <c r="M316" s="2769">
        <v>1</v>
      </c>
      <c r="N316" s="3531">
        <v>0</v>
      </c>
      <c r="O316" s="2772">
        <v>0</v>
      </c>
      <c r="P316" s="2773">
        <v>0</v>
      </c>
      <c r="Q316" s="3596">
        <v>0</v>
      </c>
      <c r="R316" s="3572"/>
      <c r="S316" s="244">
        <f t="shared" si="31"/>
        <v>2</v>
      </c>
      <c r="T316" s="244">
        <f t="shared" si="32"/>
        <v>2</v>
      </c>
      <c r="U316" s="992" t="s">
        <v>2011</v>
      </c>
      <c r="V316" s="225" t="s">
        <v>304</v>
      </c>
      <c r="W316" s="1825" t="s">
        <v>565</v>
      </c>
      <c r="X316" s="1826" t="s">
        <v>2701</v>
      </c>
      <c r="Y316" s="1827" t="s">
        <v>567</v>
      </c>
      <c r="Z316" s="225" t="s">
        <v>304</v>
      </c>
      <c r="AA316" s="1833" t="s">
        <v>564</v>
      </c>
      <c r="AB316" s="1832"/>
      <c r="AC316" s="1832" t="s">
        <v>1511</v>
      </c>
      <c r="AD316" s="1832"/>
      <c r="AE316" s="225" t="s">
        <v>304</v>
      </c>
      <c r="AF316" s="3534" t="s">
        <v>1513</v>
      </c>
      <c r="AG316" s="130"/>
      <c r="AH316" s="130"/>
      <c r="AI316" s="130"/>
      <c r="AJ316" s="1906" t="s">
        <v>63</v>
      </c>
      <c r="AK316" s="2775" t="str">
        <f t="shared" si="33"/>
        <v>Nej</v>
      </c>
      <c r="AL316" s="225" t="s">
        <v>63</v>
      </c>
      <c r="AM316" s="2778" t="str">
        <f t="shared" si="34"/>
        <v>Nej</v>
      </c>
      <c r="AN316" s="225" t="s">
        <v>63</v>
      </c>
      <c r="AO316" s="2782" t="str">
        <f t="shared" si="35"/>
        <v>Nej</v>
      </c>
      <c r="AP316" s="225" t="s">
        <v>63</v>
      </c>
      <c r="AQ316" s="3454"/>
      <c r="AR316" s="1906" t="s">
        <v>63</v>
      </c>
      <c r="AS316" s="2491"/>
      <c r="AT316" s="1501"/>
      <c r="AU316" s="2492"/>
      <c r="AV316" s="1492"/>
      <c r="AW316" s="1502">
        <v>1008585</v>
      </c>
      <c r="AX316" s="1492" t="s">
        <v>2277</v>
      </c>
      <c r="AY316" s="2493" t="s">
        <v>2278</v>
      </c>
      <c r="AZ316" s="2492"/>
      <c r="BA316" s="1501"/>
      <c r="BB316" s="2492"/>
      <c r="BC316" s="1521"/>
      <c r="BD316" s="1521"/>
      <c r="BE316" s="1521"/>
      <c r="BF316" s="1521"/>
      <c r="BG316" s="1521"/>
      <c r="BH316" s="1521"/>
      <c r="BI316" s="1521"/>
      <c r="BJ316" s="1521"/>
      <c r="BK316" s="1501"/>
      <c r="BL316" s="1565" t="s">
        <v>486</v>
      </c>
      <c r="BM316" s="1521" t="s">
        <v>3363</v>
      </c>
      <c r="BN316" s="1521" t="s">
        <v>3456</v>
      </c>
      <c r="BO316" s="1501"/>
    </row>
    <row r="317" spans="1:67" s="13" customFormat="1">
      <c r="A317" s="2485">
        <v>310</v>
      </c>
      <c r="B317" s="2496" t="s">
        <v>463</v>
      </c>
      <c r="C317" s="2496" t="s">
        <v>2062</v>
      </c>
      <c r="D317" s="2497" t="s">
        <v>2070</v>
      </c>
      <c r="E317" s="2488"/>
      <c r="F317" s="2489"/>
      <c r="G317" s="2498" t="s">
        <v>2282</v>
      </c>
      <c r="H317" s="2496"/>
      <c r="I317" s="2488"/>
      <c r="J317" s="2496"/>
      <c r="K317" s="2768">
        <v>1</v>
      </c>
      <c r="L317" s="2769">
        <v>0</v>
      </c>
      <c r="M317" s="2769">
        <v>1</v>
      </c>
      <c r="N317" s="3531">
        <v>0</v>
      </c>
      <c r="O317" s="2772">
        <v>0</v>
      </c>
      <c r="P317" s="2773">
        <v>0</v>
      </c>
      <c r="Q317" s="3596">
        <v>0</v>
      </c>
      <c r="R317" s="3572"/>
      <c r="S317" s="244">
        <f t="shared" si="31"/>
        <v>2</v>
      </c>
      <c r="T317" s="244">
        <f t="shared" si="32"/>
        <v>2</v>
      </c>
      <c r="U317" s="992" t="s">
        <v>564</v>
      </c>
      <c r="V317" s="225" t="s">
        <v>304</v>
      </c>
      <c r="W317" s="1825" t="s">
        <v>565</v>
      </c>
      <c r="X317" s="1826" t="s">
        <v>2701</v>
      </c>
      <c r="Y317" s="1827" t="s">
        <v>567</v>
      </c>
      <c r="Z317" s="225" t="s">
        <v>304</v>
      </c>
      <c r="AA317" s="1833" t="s">
        <v>564</v>
      </c>
      <c r="AB317" s="1832"/>
      <c r="AC317" s="1832" t="s">
        <v>1511</v>
      </c>
      <c r="AD317" s="1832"/>
      <c r="AE317" s="225" t="s">
        <v>304</v>
      </c>
      <c r="AF317" s="3534" t="s">
        <v>1513</v>
      </c>
      <c r="AG317" s="130"/>
      <c r="AH317" s="130"/>
      <c r="AI317" s="130"/>
      <c r="AJ317" s="1906" t="s">
        <v>63</v>
      </c>
      <c r="AK317" s="2775" t="str">
        <f t="shared" si="33"/>
        <v>Nej</v>
      </c>
      <c r="AL317" s="225" t="s">
        <v>63</v>
      </c>
      <c r="AM317" s="2778" t="str">
        <f t="shared" si="34"/>
        <v>Nej</v>
      </c>
      <c r="AN317" s="225" t="s">
        <v>63</v>
      </c>
      <c r="AO317" s="2782" t="str">
        <f t="shared" si="35"/>
        <v>Nej</v>
      </c>
      <c r="AP317" s="225" t="s">
        <v>63</v>
      </c>
      <c r="AQ317" s="3454"/>
      <c r="AR317" s="1906" t="s">
        <v>63</v>
      </c>
      <c r="AS317" s="2491"/>
      <c r="AT317" s="1501"/>
      <c r="AU317" s="2492"/>
      <c r="AV317" s="1492"/>
      <c r="AW317" s="1502">
        <v>1008590</v>
      </c>
      <c r="AX317" s="1492" t="s">
        <v>2283</v>
      </c>
      <c r="AY317" s="2493" t="s">
        <v>2284</v>
      </c>
      <c r="AZ317" s="2492"/>
      <c r="BA317" s="1501"/>
      <c r="BB317" s="2492"/>
      <c r="BC317" s="1521"/>
      <c r="BD317" s="1521"/>
      <c r="BE317" s="1521"/>
      <c r="BF317" s="1521"/>
      <c r="BG317" s="1521"/>
      <c r="BH317" s="1521"/>
      <c r="BI317" s="1521"/>
      <c r="BJ317" s="1521"/>
      <c r="BK317" s="1501"/>
      <c r="BL317" s="1565" t="s">
        <v>486</v>
      </c>
      <c r="BM317" s="1521" t="s">
        <v>3363</v>
      </c>
      <c r="BN317" s="1521" t="s">
        <v>3456</v>
      </c>
      <c r="BO317" s="1501"/>
    </row>
    <row r="318" spans="1:67" s="13" customFormat="1">
      <c r="A318" s="2485">
        <v>311</v>
      </c>
      <c r="B318" s="2496" t="s">
        <v>463</v>
      </c>
      <c r="C318" s="2496" t="s">
        <v>2062</v>
      </c>
      <c r="D318" s="2497" t="s">
        <v>2070</v>
      </c>
      <c r="E318" s="2488"/>
      <c r="F318" s="2489"/>
      <c r="G318" s="2498" t="s">
        <v>2288</v>
      </c>
      <c r="H318" s="2496"/>
      <c r="I318" s="2488"/>
      <c r="J318" s="2496"/>
      <c r="K318" s="2768">
        <v>1</v>
      </c>
      <c r="L318" s="2769">
        <v>0</v>
      </c>
      <c r="M318" s="2769">
        <v>1</v>
      </c>
      <c r="N318" s="3531">
        <v>0</v>
      </c>
      <c r="O318" s="2772">
        <v>0</v>
      </c>
      <c r="P318" s="2773">
        <v>0</v>
      </c>
      <c r="Q318" s="3596">
        <v>0</v>
      </c>
      <c r="R318" s="3572"/>
      <c r="S318" s="244">
        <f t="shared" si="31"/>
        <v>2</v>
      </c>
      <c r="T318" s="244">
        <f t="shared" si="32"/>
        <v>2</v>
      </c>
      <c r="U318" s="992" t="s">
        <v>564</v>
      </c>
      <c r="V318" s="225" t="s">
        <v>304</v>
      </c>
      <c r="W318" s="1825" t="s">
        <v>565</v>
      </c>
      <c r="X318" s="1826" t="s">
        <v>2701</v>
      </c>
      <c r="Y318" s="1827" t="s">
        <v>567</v>
      </c>
      <c r="Z318" s="225" t="s">
        <v>304</v>
      </c>
      <c r="AA318" s="1833" t="s">
        <v>564</v>
      </c>
      <c r="AB318" s="1832"/>
      <c r="AC318" s="1832" t="s">
        <v>1511</v>
      </c>
      <c r="AD318" s="1832"/>
      <c r="AE318" s="225" t="s">
        <v>304</v>
      </c>
      <c r="AF318" s="3534" t="s">
        <v>122</v>
      </c>
      <c r="AG318" s="130"/>
      <c r="AH318" s="130"/>
      <c r="AI318" s="130"/>
      <c r="AJ318" s="1906" t="s">
        <v>63</v>
      </c>
      <c r="AK318" s="2775" t="str">
        <f t="shared" si="33"/>
        <v>Nej</v>
      </c>
      <c r="AL318" s="225" t="s">
        <v>63</v>
      </c>
      <c r="AM318" s="2778" t="str">
        <f t="shared" si="34"/>
        <v>Nej</v>
      </c>
      <c r="AN318" s="225" t="s">
        <v>63</v>
      </c>
      <c r="AO318" s="2782" t="str">
        <f t="shared" si="35"/>
        <v>Nej</v>
      </c>
      <c r="AP318" s="225" t="s">
        <v>63</v>
      </c>
      <c r="AQ318" s="3454"/>
      <c r="AR318" s="1906" t="s">
        <v>63</v>
      </c>
      <c r="AS318" s="2491"/>
      <c r="AT318" s="1501"/>
      <c r="AU318" s="2492"/>
      <c r="AV318" s="1492"/>
      <c r="AW318" s="1502">
        <v>232860</v>
      </c>
      <c r="AX318" s="1492" t="s">
        <v>2736</v>
      </c>
      <c r="AY318" s="2493" t="s">
        <v>2290</v>
      </c>
      <c r="AZ318" s="2492"/>
      <c r="BA318" s="1501"/>
      <c r="BB318" s="2492"/>
      <c r="BC318" s="1521"/>
      <c r="BD318" s="1521"/>
      <c r="BE318" s="1521"/>
      <c r="BF318" s="1521"/>
      <c r="BG318" s="1521"/>
      <c r="BH318" s="1521"/>
      <c r="BI318" s="1521"/>
      <c r="BJ318" s="1521"/>
      <c r="BK318" s="1501"/>
      <c r="BL318" s="1565" t="s">
        <v>486</v>
      </c>
      <c r="BM318" s="1521" t="s">
        <v>3363</v>
      </c>
      <c r="BN318" s="1521" t="s">
        <v>3456</v>
      </c>
      <c r="BO318" s="1501"/>
    </row>
    <row r="319" spans="1:67" s="13" customFormat="1">
      <c r="A319" s="2485">
        <v>312</v>
      </c>
      <c r="B319" s="2496" t="s">
        <v>463</v>
      </c>
      <c r="C319" s="2496" t="s">
        <v>2062</v>
      </c>
      <c r="D319" s="2497" t="s">
        <v>2070</v>
      </c>
      <c r="E319" s="2488"/>
      <c r="F319" s="2489"/>
      <c r="G319" s="2498" t="s">
        <v>2091</v>
      </c>
      <c r="H319" s="2496"/>
      <c r="I319" s="2488"/>
      <c r="J319" s="2496"/>
      <c r="K319" s="2768">
        <v>1</v>
      </c>
      <c r="L319" s="2769">
        <v>0</v>
      </c>
      <c r="M319" s="2769">
        <v>1</v>
      </c>
      <c r="N319" s="3531">
        <v>0</v>
      </c>
      <c r="O319" s="2772">
        <v>0</v>
      </c>
      <c r="P319" s="2773">
        <v>0</v>
      </c>
      <c r="Q319" s="3596">
        <v>0</v>
      </c>
      <c r="R319" s="3572"/>
      <c r="S319" s="244">
        <f t="shared" si="31"/>
        <v>2</v>
      </c>
      <c r="T319" s="244">
        <f t="shared" si="32"/>
        <v>2</v>
      </c>
      <c r="U319" s="992" t="s">
        <v>564</v>
      </c>
      <c r="V319" s="225" t="s">
        <v>304</v>
      </c>
      <c r="W319" s="1825" t="s">
        <v>565</v>
      </c>
      <c r="X319" s="1826" t="s">
        <v>2701</v>
      </c>
      <c r="Y319" s="1827" t="s">
        <v>567</v>
      </c>
      <c r="Z319" s="225" t="s">
        <v>304</v>
      </c>
      <c r="AA319" s="1833" t="s">
        <v>564</v>
      </c>
      <c r="AB319" s="1832"/>
      <c r="AC319" s="1832" t="s">
        <v>1511</v>
      </c>
      <c r="AD319" s="1832"/>
      <c r="AE319" s="225" t="s">
        <v>304</v>
      </c>
      <c r="AF319" s="3534" t="s">
        <v>122</v>
      </c>
      <c r="AG319" s="130"/>
      <c r="AH319" s="130"/>
      <c r="AI319" s="130"/>
      <c r="AJ319" s="1906" t="s">
        <v>63</v>
      </c>
      <c r="AK319" s="2775" t="str">
        <f t="shared" si="33"/>
        <v>Nej</v>
      </c>
      <c r="AL319" s="225" t="s">
        <v>63</v>
      </c>
      <c r="AM319" s="2778" t="str">
        <f t="shared" si="34"/>
        <v>Nej</v>
      </c>
      <c r="AN319" s="225" t="s">
        <v>63</v>
      </c>
      <c r="AO319" s="2782" t="str">
        <f t="shared" si="35"/>
        <v>Nej</v>
      </c>
      <c r="AP319" s="225" t="s">
        <v>63</v>
      </c>
      <c r="AQ319" s="3454"/>
      <c r="AR319" s="1906" t="s">
        <v>63</v>
      </c>
      <c r="AS319" s="2491"/>
      <c r="AT319" s="1501"/>
      <c r="AU319" s="2492"/>
      <c r="AV319" s="1492"/>
      <c r="AW319" s="1502">
        <v>232596</v>
      </c>
      <c r="AX319" s="1492" t="s">
        <v>2089</v>
      </c>
      <c r="AY319" s="2493" t="s">
        <v>2090</v>
      </c>
      <c r="AZ319" s="2492"/>
      <c r="BA319" s="1501"/>
      <c r="BB319" s="2492"/>
      <c r="BC319" s="1521"/>
      <c r="BD319" s="1521"/>
      <c r="BE319" s="1521"/>
      <c r="BF319" s="1521"/>
      <c r="BG319" s="1521"/>
      <c r="BH319" s="1521"/>
      <c r="BI319" s="1521"/>
      <c r="BJ319" s="1521"/>
      <c r="BK319" s="1501"/>
      <c r="BL319" s="1565" t="s">
        <v>486</v>
      </c>
      <c r="BM319" s="1521" t="s">
        <v>3363</v>
      </c>
      <c r="BN319" s="1521" t="s">
        <v>3456</v>
      </c>
      <c r="BO319" s="1501"/>
    </row>
    <row r="320" spans="1:67" s="13" customFormat="1">
      <c r="A320" s="2485">
        <v>313</v>
      </c>
      <c r="B320" s="2496" t="s">
        <v>463</v>
      </c>
      <c r="C320" s="2496" t="s">
        <v>2062</v>
      </c>
      <c r="D320" s="2497" t="s">
        <v>2070</v>
      </c>
      <c r="E320" s="2488"/>
      <c r="F320" s="2489"/>
      <c r="G320" s="2498" t="s">
        <v>1925</v>
      </c>
      <c r="H320" s="2496"/>
      <c r="I320" s="2488"/>
      <c r="J320" s="2496"/>
      <c r="K320" s="2768">
        <v>1</v>
      </c>
      <c r="L320" s="2769">
        <v>0</v>
      </c>
      <c r="M320" s="2769">
        <v>1</v>
      </c>
      <c r="N320" s="3531">
        <v>0</v>
      </c>
      <c r="O320" s="2772">
        <v>0</v>
      </c>
      <c r="P320" s="2773">
        <v>0</v>
      </c>
      <c r="Q320" s="3596">
        <v>0</v>
      </c>
      <c r="R320" s="3572"/>
      <c r="S320" s="244">
        <f t="shared" si="31"/>
        <v>2</v>
      </c>
      <c r="T320" s="244">
        <f t="shared" si="32"/>
        <v>2</v>
      </c>
      <c r="U320" s="992" t="s">
        <v>564</v>
      </c>
      <c r="V320" s="225" t="s">
        <v>304</v>
      </c>
      <c r="W320" s="1825" t="s">
        <v>565</v>
      </c>
      <c r="X320" s="1826" t="s">
        <v>2701</v>
      </c>
      <c r="Y320" s="1827" t="s">
        <v>567</v>
      </c>
      <c r="Z320" s="225" t="s">
        <v>304</v>
      </c>
      <c r="AA320" s="1833" t="s">
        <v>564</v>
      </c>
      <c r="AB320" s="1832"/>
      <c r="AC320" s="1832" t="s">
        <v>1511</v>
      </c>
      <c r="AD320" s="1832"/>
      <c r="AE320" s="225" t="s">
        <v>304</v>
      </c>
      <c r="AF320" s="3534" t="s">
        <v>122</v>
      </c>
      <c r="AG320" s="130"/>
      <c r="AH320" s="130"/>
      <c r="AI320" s="130"/>
      <c r="AJ320" s="1906" t="s">
        <v>63</v>
      </c>
      <c r="AK320" s="2775" t="str">
        <f t="shared" si="33"/>
        <v>Nej</v>
      </c>
      <c r="AL320" s="225" t="s">
        <v>63</v>
      </c>
      <c r="AM320" s="2778" t="str">
        <f t="shared" si="34"/>
        <v>Nej</v>
      </c>
      <c r="AN320" s="225" t="s">
        <v>63</v>
      </c>
      <c r="AO320" s="2782" t="str">
        <f t="shared" si="35"/>
        <v>Nej</v>
      </c>
      <c r="AP320" s="225" t="s">
        <v>63</v>
      </c>
      <c r="AQ320" s="3454"/>
      <c r="AR320" s="1906" t="s">
        <v>63</v>
      </c>
      <c r="AS320" s="2491"/>
      <c r="AT320" s="1501"/>
      <c r="AU320" s="2492"/>
      <c r="AV320" s="1492"/>
      <c r="AW320" s="1502">
        <v>232508</v>
      </c>
      <c r="AX320" s="1492" t="s">
        <v>1923</v>
      </c>
      <c r="AY320" s="2493" t="s">
        <v>1924</v>
      </c>
      <c r="AZ320" s="2492"/>
      <c r="BA320" s="1501"/>
      <c r="BB320" s="2492"/>
      <c r="BC320" s="1521"/>
      <c r="BD320" s="1521"/>
      <c r="BE320" s="1521"/>
      <c r="BF320" s="1521"/>
      <c r="BG320" s="1521"/>
      <c r="BH320" s="1521"/>
      <c r="BI320" s="1521"/>
      <c r="BJ320" s="1521"/>
      <c r="BK320" s="1501"/>
      <c r="BL320" s="1565" t="s">
        <v>486</v>
      </c>
      <c r="BM320" s="1521" t="s">
        <v>3363</v>
      </c>
      <c r="BN320" s="1521" t="s">
        <v>3456</v>
      </c>
      <c r="BO320" s="1501"/>
    </row>
    <row r="321" spans="1:67" s="13" customFormat="1">
      <c r="A321" s="2485">
        <v>314</v>
      </c>
      <c r="B321" s="2496" t="s">
        <v>463</v>
      </c>
      <c r="C321" s="2496" t="s">
        <v>2062</v>
      </c>
      <c r="D321" s="2497" t="s">
        <v>2070</v>
      </c>
      <c r="E321" s="2488"/>
      <c r="F321" s="2489"/>
      <c r="G321" s="2498" t="s">
        <v>2137</v>
      </c>
      <c r="H321" s="2496"/>
      <c r="I321" s="2488"/>
      <c r="J321" s="2496"/>
      <c r="K321" s="2768">
        <v>1</v>
      </c>
      <c r="L321" s="2769">
        <v>0</v>
      </c>
      <c r="M321" s="2769">
        <v>1</v>
      </c>
      <c r="N321" s="3531">
        <v>0</v>
      </c>
      <c r="O321" s="2772">
        <v>0</v>
      </c>
      <c r="P321" s="2773">
        <v>0</v>
      </c>
      <c r="Q321" s="3596">
        <v>0</v>
      </c>
      <c r="R321" s="3572"/>
      <c r="S321" s="244">
        <f t="shared" si="31"/>
        <v>2</v>
      </c>
      <c r="T321" s="244">
        <f t="shared" si="32"/>
        <v>2</v>
      </c>
      <c r="U321" s="992" t="s">
        <v>564</v>
      </c>
      <c r="V321" s="225" t="s">
        <v>304</v>
      </c>
      <c r="W321" s="1825" t="s">
        <v>565</v>
      </c>
      <c r="X321" s="1826" t="s">
        <v>2701</v>
      </c>
      <c r="Y321" s="1827" t="s">
        <v>567</v>
      </c>
      <c r="Z321" s="225" t="s">
        <v>304</v>
      </c>
      <c r="AA321" s="1833" t="s">
        <v>564</v>
      </c>
      <c r="AB321" s="1832"/>
      <c r="AC321" s="1832" t="s">
        <v>1511</v>
      </c>
      <c r="AD321" s="1832"/>
      <c r="AE321" s="225" t="s">
        <v>304</v>
      </c>
      <c r="AF321" s="3534" t="s">
        <v>1513</v>
      </c>
      <c r="AG321" s="130"/>
      <c r="AH321" s="130"/>
      <c r="AI321" s="130"/>
      <c r="AJ321" s="1906" t="s">
        <v>63</v>
      </c>
      <c r="AK321" s="2775" t="str">
        <f t="shared" si="33"/>
        <v>Nej</v>
      </c>
      <c r="AL321" s="225" t="s">
        <v>63</v>
      </c>
      <c r="AM321" s="2778" t="str">
        <f t="shared" si="34"/>
        <v>Nej</v>
      </c>
      <c r="AN321" s="225" t="s">
        <v>63</v>
      </c>
      <c r="AO321" s="2782" t="str">
        <f t="shared" si="35"/>
        <v>Nej</v>
      </c>
      <c r="AP321" s="225" t="s">
        <v>63</v>
      </c>
      <c r="AQ321" s="3454"/>
      <c r="AR321" s="1906" t="s">
        <v>63</v>
      </c>
      <c r="AS321" s="2491"/>
      <c r="AT321" s="1501"/>
      <c r="AU321" s="2492"/>
      <c r="AV321" s="1492"/>
      <c r="AW321" s="1502">
        <v>1008451</v>
      </c>
      <c r="AX321" s="1492" t="s">
        <v>2134</v>
      </c>
      <c r="AY321" s="2493" t="s">
        <v>2135</v>
      </c>
      <c r="AZ321" s="2492" t="s">
        <v>2067</v>
      </c>
      <c r="BA321" s="1501" t="s">
        <v>2068</v>
      </c>
      <c r="BB321" s="2492"/>
      <c r="BC321" s="1521"/>
      <c r="BD321" s="1521"/>
      <c r="BE321" s="1521"/>
      <c r="BF321" s="1521"/>
      <c r="BG321" s="1521"/>
      <c r="BH321" s="1521"/>
      <c r="BI321" s="1521"/>
      <c r="BJ321" s="1521"/>
      <c r="BK321" s="1501"/>
      <c r="BL321" s="1565" t="s">
        <v>486</v>
      </c>
      <c r="BM321" s="1521" t="s">
        <v>3363</v>
      </c>
      <c r="BN321" s="1521" t="s">
        <v>499</v>
      </c>
      <c r="BO321" s="1501"/>
    </row>
    <row r="322" spans="1:67" s="13" customFormat="1">
      <c r="A322" s="2485">
        <v>315</v>
      </c>
      <c r="B322" s="2496" t="s">
        <v>463</v>
      </c>
      <c r="C322" s="2496" t="s">
        <v>2062</v>
      </c>
      <c r="D322" s="2497" t="s">
        <v>2069</v>
      </c>
      <c r="E322" s="2488"/>
      <c r="F322" s="2489"/>
      <c r="G322" s="2498" t="s">
        <v>2136</v>
      </c>
      <c r="H322" s="2496"/>
      <c r="I322" s="2488"/>
      <c r="J322" s="2496"/>
      <c r="K322" s="2768">
        <v>2</v>
      </c>
      <c r="L322" s="2769">
        <v>0</v>
      </c>
      <c r="M322" s="2769">
        <v>2</v>
      </c>
      <c r="N322" s="3531">
        <v>0</v>
      </c>
      <c r="O322" s="2772">
        <v>0</v>
      </c>
      <c r="P322" s="2773">
        <v>0</v>
      </c>
      <c r="Q322" s="3596">
        <v>0</v>
      </c>
      <c r="R322" s="3572"/>
      <c r="S322" s="244">
        <f t="shared" si="31"/>
        <v>4</v>
      </c>
      <c r="T322" s="244">
        <f t="shared" si="32"/>
        <v>4</v>
      </c>
      <c r="U322" s="992" t="s">
        <v>2737</v>
      </c>
      <c r="V322" s="225" t="s">
        <v>304</v>
      </c>
      <c r="W322" s="1825" t="s">
        <v>2721</v>
      </c>
      <c r="X322" s="1826" t="s">
        <v>2701</v>
      </c>
      <c r="Y322" s="1827" t="s">
        <v>1718</v>
      </c>
      <c r="Z322" s="225" t="s">
        <v>304</v>
      </c>
      <c r="AA322" s="1833" t="s">
        <v>2713</v>
      </c>
      <c r="AB322" s="1832" t="s">
        <v>2172</v>
      </c>
      <c r="AC322" s="1832" t="s">
        <v>2738</v>
      </c>
      <c r="AD322" s="1832"/>
      <c r="AE322" s="225" t="s">
        <v>304</v>
      </c>
      <c r="AF322" s="3534" t="s">
        <v>1513</v>
      </c>
      <c r="AG322" s="130"/>
      <c r="AH322" s="130"/>
      <c r="AI322" s="130"/>
      <c r="AJ322" s="1906" t="s">
        <v>63</v>
      </c>
      <c r="AK322" s="2775" t="str">
        <f t="shared" si="33"/>
        <v>Nej</v>
      </c>
      <c r="AL322" s="225" t="s">
        <v>63</v>
      </c>
      <c r="AM322" s="2778" t="str">
        <f t="shared" si="34"/>
        <v>Nej</v>
      </c>
      <c r="AN322" s="225" t="s">
        <v>63</v>
      </c>
      <c r="AO322" s="2782" t="str">
        <f t="shared" si="35"/>
        <v>Nej</v>
      </c>
      <c r="AP322" s="225" t="s">
        <v>63</v>
      </c>
      <c r="AQ322" s="3454"/>
      <c r="AR322" s="1906" t="s">
        <v>63</v>
      </c>
      <c r="AS322" s="2491"/>
      <c r="AT322" s="1501"/>
      <c r="AU322" s="2492"/>
      <c r="AV322" s="1492"/>
      <c r="AW322" s="1502">
        <v>1008451</v>
      </c>
      <c r="AX322" s="1492" t="s">
        <v>2134</v>
      </c>
      <c r="AY322" s="2493" t="s">
        <v>2135</v>
      </c>
      <c r="AZ322" s="2492" t="s">
        <v>2067</v>
      </c>
      <c r="BA322" s="1501" t="s">
        <v>2068</v>
      </c>
      <c r="BB322" s="2492"/>
      <c r="BC322" s="1521"/>
      <c r="BD322" s="1521"/>
      <c r="BE322" s="1521"/>
      <c r="BF322" s="1521"/>
      <c r="BG322" s="1521"/>
      <c r="BH322" s="1521"/>
      <c r="BI322" s="1521"/>
      <c r="BJ322" s="1521"/>
      <c r="BK322" s="1501"/>
      <c r="BL322" s="1565" t="s">
        <v>486</v>
      </c>
      <c r="BM322" s="1521" t="s">
        <v>3363</v>
      </c>
      <c r="BN322" s="1521" t="s">
        <v>499</v>
      </c>
      <c r="BO322" s="1501"/>
    </row>
    <row r="323" spans="1:67" s="13" customFormat="1">
      <c r="A323" s="2485">
        <v>316</v>
      </c>
      <c r="B323" s="2496" t="s">
        <v>463</v>
      </c>
      <c r="C323" s="2496" t="s">
        <v>2062</v>
      </c>
      <c r="D323" s="2497" t="s">
        <v>2063</v>
      </c>
      <c r="E323" s="2488"/>
      <c r="F323" s="2489" t="s">
        <v>59</v>
      </c>
      <c r="G323" s="2498" t="s">
        <v>2132</v>
      </c>
      <c r="H323" s="2496"/>
      <c r="I323" s="2488"/>
      <c r="J323" s="2496"/>
      <c r="K323" s="2768">
        <v>4</v>
      </c>
      <c r="L323" s="2769">
        <v>0</v>
      </c>
      <c r="M323" s="2769">
        <v>4</v>
      </c>
      <c r="N323" s="3531">
        <v>0</v>
      </c>
      <c r="O323" s="2772">
        <v>0</v>
      </c>
      <c r="P323" s="2773">
        <v>0</v>
      </c>
      <c r="Q323" s="3596">
        <v>0</v>
      </c>
      <c r="R323" s="3572"/>
      <c r="S323" s="244">
        <f t="shared" si="31"/>
        <v>8</v>
      </c>
      <c r="T323" s="244">
        <f t="shared" si="32"/>
        <v>8</v>
      </c>
      <c r="U323" s="992" t="s">
        <v>2739</v>
      </c>
      <c r="V323" s="225" t="s">
        <v>304</v>
      </c>
      <c r="W323" s="1825" t="s">
        <v>2721</v>
      </c>
      <c r="X323" s="1826" t="s">
        <v>2701</v>
      </c>
      <c r="Y323" s="1827" t="s">
        <v>1718</v>
      </c>
      <c r="Z323" s="225" t="s">
        <v>304</v>
      </c>
      <c r="AA323" s="1833" t="s">
        <v>2713</v>
      </c>
      <c r="AB323" s="1832" t="s">
        <v>2172</v>
      </c>
      <c r="AC323" s="1832" t="s">
        <v>2740</v>
      </c>
      <c r="AD323" s="1832"/>
      <c r="AE323" s="225" t="s">
        <v>304</v>
      </c>
      <c r="AF323" s="3534" t="s">
        <v>1513</v>
      </c>
      <c r="AG323" s="130"/>
      <c r="AH323" s="130"/>
      <c r="AI323" s="130"/>
      <c r="AJ323" s="1906" t="s">
        <v>63</v>
      </c>
      <c r="AK323" s="2775" t="str">
        <f t="shared" si="33"/>
        <v>Nej</v>
      </c>
      <c r="AL323" s="225" t="s">
        <v>63</v>
      </c>
      <c r="AM323" s="2778" t="str">
        <f t="shared" si="34"/>
        <v>Nej</v>
      </c>
      <c r="AN323" s="225" t="s">
        <v>63</v>
      </c>
      <c r="AO323" s="2782" t="str">
        <f t="shared" si="35"/>
        <v>Nej</v>
      </c>
      <c r="AP323" s="225" t="s">
        <v>63</v>
      </c>
      <c r="AQ323" s="3454"/>
      <c r="AR323" s="1906" t="s">
        <v>63</v>
      </c>
      <c r="AS323" s="2491"/>
      <c r="AT323" s="1501"/>
      <c r="AU323" s="2492"/>
      <c r="AV323" s="1492"/>
      <c r="AW323" s="1502">
        <v>1008451</v>
      </c>
      <c r="AX323" s="1492" t="s">
        <v>2134</v>
      </c>
      <c r="AY323" s="2493" t="s">
        <v>2135</v>
      </c>
      <c r="AZ323" s="2492" t="s">
        <v>2067</v>
      </c>
      <c r="BA323" s="1501" t="s">
        <v>2068</v>
      </c>
      <c r="BB323" s="2492"/>
      <c r="BC323" s="1521"/>
      <c r="BD323" s="1521"/>
      <c r="BE323" s="1521"/>
      <c r="BF323" s="1521"/>
      <c r="BG323" s="1521"/>
      <c r="BH323" s="1521"/>
      <c r="BI323" s="1521"/>
      <c r="BJ323" s="1521"/>
      <c r="BK323" s="1501"/>
      <c r="BL323" s="1565" t="s">
        <v>641</v>
      </c>
      <c r="BM323" s="1521" t="s">
        <v>3363</v>
      </c>
      <c r="BN323" s="1521" t="s">
        <v>499</v>
      </c>
      <c r="BO323" s="1501"/>
    </row>
    <row r="324" spans="1:67" s="13" customFormat="1">
      <c r="A324" s="2485">
        <v>317</v>
      </c>
      <c r="B324" s="2496" t="s">
        <v>463</v>
      </c>
      <c r="C324" s="2496" t="s">
        <v>2062</v>
      </c>
      <c r="D324" s="2497" t="s">
        <v>2070</v>
      </c>
      <c r="E324" s="2488"/>
      <c r="F324" s="2489"/>
      <c r="G324" s="2498" t="s">
        <v>2143</v>
      </c>
      <c r="H324" s="2496"/>
      <c r="I324" s="2488"/>
      <c r="J324" s="2496"/>
      <c r="K324" s="2768">
        <v>1</v>
      </c>
      <c r="L324" s="2769">
        <v>0</v>
      </c>
      <c r="M324" s="2769">
        <v>1</v>
      </c>
      <c r="N324" s="3531">
        <v>0</v>
      </c>
      <c r="O324" s="2772">
        <v>0</v>
      </c>
      <c r="P324" s="2773">
        <v>0</v>
      </c>
      <c r="Q324" s="3596">
        <v>0</v>
      </c>
      <c r="R324" s="3572"/>
      <c r="S324" s="244">
        <f t="shared" si="31"/>
        <v>2</v>
      </c>
      <c r="T324" s="244">
        <f t="shared" si="32"/>
        <v>2</v>
      </c>
      <c r="U324" s="992" t="s">
        <v>564</v>
      </c>
      <c r="V324" s="225" t="s">
        <v>304</v>
      </c>
      <c r="W324" s="1825" t="s">
        <v>565</v>
      </c>
      <c r="X324" s="1826" t="s">
        <v>2701</v>
      </c>
      <c r="Y324" s="1827" t="s">
        <v>567</v>
      </c>
      <c r="Z324" s="225" t="s">
        <v>304</v>
      </c>
      <c r="AA324" s="1833" t="s">
        <v>564</v>
      </c>
      <c r="AB324" s="1832"/>
      <c r="AC324" s="1832" t="s">
        <v>1511</v>
      </c>
      <c r="AD324" s="1832"/>
      <c r="AE324" s="225" t="s">
        <v>304</v>
      </c>
      <c r="AF324" s="3534" t="s">
        <v>122</v>
      </c>
      <c r="AG324" s="130"/>
      <c r="AH324" s="130"/>
      <c r="AI324" s="130"/>
      <c r="AJ324" s="1906" t="s">
        <v>63</v>
      </c>
      <c r="AK324" s="2775" t="str">
        <f t="shared" si="33"/>
        <v>Nej</v>
      </c>
      <c r="AL324" s="225" t="s">
        <v>63</v>
      </c>
      <c r="AM324" s="2778" t="str">
        <f t="shared" si="34"/>
        <v>Nej</v>
      </c>
      <c r="AN324" s="225" t="s">
        <v>63</v>
      </c>
      <c r="AO324" s="2782" t="str">
        <f t="shared" si="35"/>
        <v>Nej</v>
      </c>
      <c r="AP324" s="225" t="s">
        <v>63</v>
      </c>
      <c r="AQ324" s="3454"/>
      <c r="AR324" s="1906" t="s">
        <v>63</v>
      </c>
      <c r="AS324" s="2491"/>
      <c r="AT324" s="1501"/>
      <c r="AU324" s="2492"/>
      <c r="AV324" s="1537" t="s">
        <v>379</v>
      </c>
      <c r="AW324" s="1537">
        <v>232612</v>
      </c>
      <c r="AX324" s="1537" t="s">
        <v>2140</v>
      </c>
      <c r="AY324" s="1538" t="s">
        <v>2141</v>
      </c>
      <c r="AZ324" s="2499" t="s">
        <v>1893</v>
      </c>
      <c r="BA324" s="1536" t="s">
        <v>2044</v>
      </c>
      <c r="BB324" s="1541"/>
      <c r="BC324" s="1542"/>
      <c r="BD324" s="1542"/>
      <c r="BE324" s="1542"/>
      <c r="BF324" s="1542"/>
      <c r="BG324" s="1542"/>
      <c r="BH324" s="1542" t="s">
        <v>59</v>
      </c>
      <c r="BI324" s="1542" t="s">
        <v>59</v>
      </c>
      <c r="BJ324" s="1542"/>
      <c r="BK324" s="1538"/>
      <c r="BL324" s="1565" t="s">
        <v>486</v>
      </c>
      <c r="BM324" s="1542" t="s">
        <v>3363</v>
      </c>
      <c r="BN324" s="1542" t="s">
        <v>499</v>
      </c>
      <c r="BO324" s="1538"/>
    </row>
    <row r="325" spans="1:67" s="13" customFormat="1">
      <c r="A325" s="2485">
        <v>318</v>
      </c>
      <c r="B325" s="2496" t="s">
        <v>463</v>
      </c>
      <c r="C325" s="2496" t="s">
        <v>2062</v>
      </c>
      <c r="D325" s="2497" t="s">
        <v>2069</v>
      </c>
      <c r="E325" s="2488"/>
      <c r="F325" s="2489"/>
      <c r="G325" s="2498" t="s">
        <v>2142</v>
      </c>
      <c r="H325" s="2496"/>
      <c r="I325" s="2488"/>
      <c r="J325" s="2496"/>
      <c r="K325" s="2768">
        <v>2</v>
      </c>
      <c r="L325" s="2769">
        <v>0</v>
      </c>
      <c r="M325" s="2769">
        <v>2</v>
      </c>
      <c r="N325" s="3531">
        <v>0</v>
      </c>
      <c r="O325" s="2772">
        <v>0</v>
      </c>
      <c r="P325" s="2773">
        <v>0</v>
      </c>
      <c r="Q325" s="3596">
        <v>0</v>
      </c>
      <c r="R325" s="3572"/>
      <c r="S325" s="244">
        <f t="shared" si="31"/>
        <v>4</v>
      </c>
      <c r="T325" s="244">
        <f t="shared" si="32"/>
        <v>4</v>
      </c>
      <c r="U325" s="992" t="s">
        <v>2739</v>
      </c>
      <c r="V325" s="225" t="s">
        <v>304</v>
      </c>
      <c r="W325" s="1825" t="s">
        <v>2721</v>
      </c>
      <c r="X325" s="1826" t="s">
        <v>2701</v>
      </c>
      <c r="Y325" s="1827" t="s">
        <v>1718</v>
      </c>
      <c r="Z325" s="225" t="s">
        <v>304</v>
      </c>
      <c r="AA325" s="1833" t="s">
        <v>2713</v>
      </c>
      <c r="AB325" s="1832" t="s">
        <v>2172</v>
      </c>
      <c r="AC325" s="1832" t="s">
        <v>2738</v>
      </c>
      <c r="AD325" s="1832"/>
      <c r="AE325" s="225" t="s">
        <v>304</v>
      </c>
      <c r="AF325" s="3534" t="s">
        <v>122</v>
      </c>
      <c r="AG325" s="130"/>
      <c r="AH325" s="130"/>
      <c r="AI325" s="130"/>
      <c r="AJ325" s="1906" t="s">
        <v>63</v>
      </c>
      <c r="AK325" s="2775" t="str">
        <f t="shared" si="33"/>
        <v>Nej</v>
      </c>
      <c r="AL325" s="225" t="s">
        <v>63</v>
      </c>
      <c r="AM325" s="2778" t="str">
        <f t="shared" si="34"/>
        <v>Nej</v>
      </c>
      <c r="AN325" s="225" t="s">
        <v>63</v>
      </c>
      <c r="AO325" s="2782" t="str">
        <f t="shared" si="35"/>
        <v>Nej</v>
      </c>
      <c r="AP325" s="225" t="s">
        <v>63</v>
      </c>
      <c r="AQ325" s="3454"/>
      <c r="AR325" s="1906" t="s">
        <v>63</v>
      </c>
      <c r="AS325" s="2491"/>
      <c r="AT325" s="1501"/>
      <c r="AU325" s="2492"/>
      <c r="AV325" s="1537" t="s">
        <v>379</v>
      </c>
      <c r="AW325" s="1537">
        <v>232613</v>
      </c>
      <c r="AX325" s="1537" t="s">
        <v>2140</v>
      </c>
      <c r="AY325" s="1538" t="s">
        <v>2141</v>
      </c>
      <c r="AZ325" s="2499" t="s">
        <v>1893</v>
      </c>
      <c r="BA325" s="1536" t="s">
        <v>1899</v>
      </c>
      <c r="BB325" s="1541"/>
      <c r="BC325" s="1542"/>
      <c r="BD325" s="1542"/>
      <c r="BE325" s="1542"/>
      <c r="BF325" s="1542"/>
      <c r="BG325" s="1542"/>
      <c r="BH325" s="1542" t="s">
        <v>59</v>
      </c>
      <c r="BI325" s="1542" t="s">
        <v>59</v>
      </c>
      <c r="BJ325" s="1542"/>
      <c r="BK325" s="1538"/>
      <c r="BL325" s="1565" t="s">
        <v>486</v>
      </c>
      <c r="BM325" s="1542" t="s">
        <v>3363</v>
      </c>
      <c r="BN325" s="1542" t="s">
        <v>499</v>
      </c>
      <c r="BO325" s="1538"/>
    </row>
    <row r="326" spans="1:67" s="13" customFormat="1">
      <c r="A326" s="2485">
        <v>319</v>
      </c>
      <c r="B326" s="2496" t="s">
        <v>463</v>
      </c>
      <c r="C326" s="2496" t="s">
        <v>2062</v>
      </c>
      <c r="D326" s="2497" t="s">
        <v>2063</v>
      </c>
      <c r="E326" s="2488"/>
      <c r="F326" s="2489" t="s">
        <v>59</v>
      </c>
      <c r="G326" s="2498" t="s">
        <v>2138</v>
      </c>
      <c r="H326" s="2496"/>
      <c r="I326" s="2488"/>
      <c r="J326" s="2496"/>
      <c r="K326" s="2768">
        <v>4</v>
      </c>
      <c r="L326" s="2769">
        <v>0</v>
      </c>
      <c r="M326" s="2769">
        <v>4</v>
      </c>
      <c r="N326" s="3531">
        <v>0</v>
      </c>
      <c r="O326" s="2772">
        <v>0</v>
      </c>
      <c r="P326" s="2773">
        <v>0</v>
      </c>
      <c r="Q326" s="3596">
        <v>0</v>
      </c>
      <c r="R326" s="3572"/>
      <c r="S326" s="244">
        <f t="shared" si="31"/>
        <v>8</v>
      </c>
      <c r="T326" s="244">
        <f t="shared" si="32"/>
        <v>8</v>
      </c>
      <c r="U326" s="992" t="s">
        <v>2739</v>
      </c>
      <c r="V326" s="225" t="s">
        <v>304</v>
      </c>
      <c r="W326" s="1825" t="s">
        <v>2721</v>
      </c>
      <c r="X326" s="1826" t="s">
        <v>2701</v>
      </c>
      <c r="Y326" s="1827" t="s">
        <v>1718</v>
      </c>
      <c r="Z326" s="225" t="s">
        <v>304</v>
      </c>
      <c r="AA326" s="1833" t="s">
        <v>2713</v>
      </c>
      <c r="AB326" s="1832" t="s">
        <v>2172</v>
      </c>
      <c r="AC326" s="1832" t="s">
        <v>2740</v>
      </c>
      <c r="AD326" s="1832"/>
      <c r="AE326" s="225" t="s">
        <v>304</v>
      </c>
      <c r="AF326" s="3534" t="s">
        <v>122</v>
      </c>
      <c r="AG326" s="130"/>
      <c r="AH326" s="130"/>
      <c r="AI326" s="130"/>
      <c r="AJ326" s="1906" t="s">
        <v>63</v>
      </c>
      <c r="AK326" s="2775" t="str">
        <f t="shared" si="33"/>
        <v>Nej</v>
      </c>
      <c r="AL326" s="225" t="s">
        <v>63</v>
      </c>
      <c r="AM326" s="2778" t="str">
        <f t="shared" si="34"/>
        <v>Nej</v>
      </c>
      <c r="AN326" s="225" t="s">
        <v>63</v>
      </c>
      <c r="AO326" s="2782" t="str">
        <f t="shared" si="35"/>
        <v>Nej</v>
      </c>
      <c r="AP326" s="225" t="s">
        <v>63</v>
      </c>
      <c r="AQ326" s="3454"/>
      <c r="AR326" s="1906" t="s">
        <v>63</v>
      </c>
      <c r="AS326" s="2491"/>
      <c r="AT326" s="1501"/>
      <c r="AU326" s="2492"/>
      <c r="AV326" s="1537" t="s">
        <v>379</v>
      </c>
      <c r="AW326" s="1537">
        <v>232614</v>
      </c>
      <c r="AX326" s="1537" t="s">
        <v>2140</v>
      </c>
      <c r="AY326" s="1538" t="s">
        <v>2141</v>
      </c>
      <c r="AZ326" s="2499" t="s">
        <v>1893</v>
      </c>
      <c r="BA326" s="1536" t="s">
        <v>2300</v>
      </c>
      <c r="BB326" s="1541"/>
      <c r="BC326" s="1542"/>
      <c r="BD326" s="1542"/>
      <c r="BE326" s="1542"/>
      <c r="BF326" s="1542"/>
      <c r="BG326" s="1542"/>
      <c r="BH326" s="1542" t="s">
        <v>59</v>
      </c>
      <c r="BI326" s="1542" t="s">
        <v>59</v>
      </c>
      <c r="BJ326" s="1542"/>
      <c r="BK326" s="1538"/>
      <c r="BL326" s="1565" t="s">
        <v>641</v>
      </c>
      <c r="BM326" s="1542" t="s">
        <v>3363</v>
      </c>
      <c r="BN326" s="1542" t="s">
        <v>499</v>
      </c>
      <c r="BO326" s="1538"/>
    </row>
    <row r="327" spans="1:67" s="13" customFormat="1">
      <c r="A327" s="2485">
        <v>320</v>
      </c>
      <c r="B327" s="2496" t="s">
        <v>463</v>
      </c>
      <c r="C327" s="2496" t="s">
        <v>2062</v>
      </c>
      <c r="D327" s="2497" t="s">
        <v>2070</v>
      </c>
      <c r="E327" s="2488"/>
      <c r="F327" s="2489"/>
      <c r="G327" s="2498" t="s">
        <v>2149</v>
      </c>
      <c r="H327" s="2496"/>
      <c r="I327" s="2488"/>
      <c r="J327" s="2496"/>
      <c r="K327" s="2768">
        <v>1</v>
      </c>
      <c r="L327" s="2769">
        <v>0</v>
      </c>
      <c r="M327" s="2769">
        <v>1</v>
      </c>
      <c r="N327" s="3531">
        <v>0</v>
      </c>
      <c r="O327" s="2772">
        <v>0</v>
      </c>
      <c r="P327" s="2773">
        <v>0</v>
      </c>
      <c r="Q327" s="3596">
        <v>0</v>
      </c>
      <c r="R327" s="3572"/>
      <c r="S327" s="244">
        <f t="shared" si="31"/>
        <v>2</v>
      </c>
      <c r="T327" s="244">
        <f t="shared" si="32"/>
        <v>2</v>
      </c>
      <c r="U327" s="992" t="s">
        <v>564</v>
      </c>
      <c r="V327" s="225" t="s">
        <v>304</v>
      </c>
      <c r="W327" s="1825" t="s">
        <v>565</v>
      </c>
      <c r="X327" s="1826" t="s">
        <v>2701</v>
      </c>
      <c r="Y327" s="1827" t="s">
        <v>567</v>
      </c>
      <c r="Z327" s="225" t="s">
        <v>304</v>
      </c>
      <c r="AA327" s="1833" t="s">
        <v>564</v>
      </c>
      <c r="AB327" s="1832"/>
      <c r="AC327" s="1832" t="s">
        <v>1511</v>
      </c>
      <c r="AD327" s="1832"/>
      <c r="AE327" s="225" t="s">
        <v>304</v>
      </c>
      <c r="AF327" s="3534" t="s">
        <v>122</v>
      </c>
      <c r="AG327" s="130"/>
      <c r="AH327" s="130"/>
      <c r="AI327" s="130"/>
      <c r="AJ327" s="1906" t="s">
        <v>63</v>
      </c>
      <c r="AK327" s="2775" t="str">
        <f t="shared" si="33"/>
        <v>Nej</v>
      </c>
      <c r="AL327" s="225" t="s">
        <v>63</v>
      </c>
      <c r="AM327" s="2778" t="str">
        <f t="shared" si="34"/>
        <v>Nej</v>
      </c>
      <c r="AN327" s="225" t="s">
        <v>63</v>
      </c>
      <c r="AO327" s="2782" t="str">
        <f t="shared" si="35"/>
        <v>Nej</v>
      </c>
      <c r="AP327" s="225" t="s">
        <v>63</v>
      </c>
      <c r="AQ327" s="3454"/>
      <c r="AR327" s="1906" t="s">
        <v>63</v>
      </c>
      <c r="AS327" s="2491"/>
      <c r="AT327" s="1501"/>
      <c r="AU327" s="2492"/>
      <c r="AV327" s="1537" t="s">
        <v>379</v>
      </c>
      <c r="AW327" s="1537">
        <v>232613</v>
      </c>
      <c r="AX327" s="1537" t="s">
        <v>2146</v>
      </c>
      <c r="AY327" s="1538" t="s">
        <v>2147</v>
      </c>
      <c r="AZ327" s="2499" t="s">
        <v>1821</v>
      </c>
      <c r="BA327" s="1536" t="s">
        <v>2099</v>
      </c>
      <c r="BB327" s="1541"/>
      <c r="BC327" s="1542"/>
      <c r="BD327" s="1542"/>
      <c r="BE327" s="1542"/>
      <c r="BF327" s="1542"/>
      <c r="BG327" s="1542" t="s">
        <v>59</v>
      </c>
      <c r="BH327" s="1542"/>
      <c r="BI327" s="1542" t="s">
        <v>59</v>
      </c>
      <c r="BJ327" s="1521"/>
      <c r="BK327" s="1501"/>
      <c r="BL327" s="1565" t="s">
        <v>486</v>
      </c>
      <c r="BM327" s="1542" t="s">
        <v>3363</v>
      </c>
      <c r="BN327" s="1542" t="s">
        <v>3456</v>
      </c>
      <c r="BO327" s="1538"/>
    </row>
    <row r="328" spans="1:67" s="13" customFormat="1">
      <c r="A328" s="2485">
        <v>321</v>
      </c>
      <c r="B328" s="2496" t="s">
        <v>463</v>
      </c>
      <c r="C328" s="2496" t="s">
        <v>2062</v>
      </c>
      <c r="D328" s="2497" t="s">
        <v>2070</v>
      </c>
      <c r="E328" s="2488"/>
      <c r="F328" s="2489"/>
      <c r="G328" s="2498" t="s">
        <v>2241</v>
      </c>
      <c r="H328" s="2496"/>
      <c r="I328" s="2488"/>
      <c r="J328" s="2496"/>
      <c r="K328" s="2768">
        <v>1</v>
      </c>
      <c r="L328" s="2769">
        <v>0</v>
      </c>
      <c r="M328" s="2769">
        <v>1</v>
      </c>
      <c r="N328" s="3531">
        <v>0</v>
      </c>
      <c r="O328" s="2772">
        <v>0</v>
      </c>
      <c r="P328" s="2773">
        <v>0</v>
      </c>
      <c r="Q328" s="3596">
        <v>0</v>
      </c>
      <c r="R328" s="3572"/>
      <c r="S328" s="244">
        <f t="shared" si="31"/>
        <v>2</v>
      </c>
      <c r="T328" s="244">
        <f t="shared" si="32"/>
        <v>2</v>
      </c>
      <c r="U328" s="992" t="s">
        <v>564</v>
      </c>
      <c r="V328" s="225" t="s">
        <v>304</v>
      </c>
      <c r="W328" s="1825" t="s">
        <v>565</v>
      </c>
      <c r="X328" s="1826" t="s">
        <v>2701</v>
      </c>
      <c r="Y328" s="1827" t="s">
        <v>567</v>
      </c>
      <c r="Z328" s="225" t="s">
        <v>304</v>
      </c>
      <c r="AA328" s="1833" t="s">
        <v>564</v>
      </c>
      <c r="AB328" s="1832"/>
      <c r="AC328" s="1832" t="s">
        <v>1511</v>
      </c>
      <c r="AD328" s="1832"/>
      <c r="AE328" s="225" t="s">
        <v>304</v>
      </c>
      <c r="AF328" s="3534" t="s">
        <v>1513</v>
      </c>
      <c r="AG328" s="130"/>
      <c r="AH328" s="130"/>
      <c r="AI328" s="130"/>
      <c r="AJ328" s="1906" t="s">
        <v>63</v>
      </c>
      <c r="AK328" s="2775" t="str">
        <f t="shared" si="33"/>
        <v>Nej</v>
      </c>
      <c r="AL328" s="225" t="s">
        <v>63</v>
      </c>
      <c r="AM328" s="2778" t="str">
        <f t="shared" si="34"/>
        <v>Nej</v>
      </c>
      <c r="AN328" s="225" t="s">
        <v>63</v>
      </c>
      <c r="AO328" s="2782" t="str">
        <f t="shared" si="35"/>
        <v>Nej</v>
      </c>
      <c r="AP328" s="225" t="s">
        <v>63</v>
      </c>
      <c r="AQ328" s="3454"/>
      <c r="AR328" s="1906" t="s">
        <v>63</v>
      </c>
      <c r="AS328" s="2491"/>
      <c r="AT328" s="1501"/>
      <c r="AU328" s="2492"/>
      <c r="AV328" s="1492"/>
      <c r="AW328" s="1502">
        <v>1008467</v>
      </c>
      <c r="AX328" s="1492" t="s">
        <v>2238</v>
      </c>
      <c r="AY328" s="2493" t="s">
        <v>2239</v>
      </c>
      <c r="AZ328" s="2492" t="s">
        <v>2067</v>
      </c>
      <c r="BA328" s="1501" t="s">
        <v>2068</v>
      </c>
      <c r="BB328" s="2492"/>
      <c r="BC328" s="1521"/>
      <c r="BD328" s="1521"/>
      <c r="BE328" s="1521"/>
      <c r="BF328" s="1521"/>
      <c r="BG328" s="1521"/>
      <c r="BH328" s="1521"/>
      <c r="BI328" s="1521"/>
      <c r="BJ328" s="1521"/>
      <c r="BK328" s="1501"/>
      <c r="BL328" s="1565" t="s">
        <v>486</v>
      </c>
      <c r="BM328" s="1521" t="s">
        <v>3363</v>
      </c>
      <c r="BN328" s="1521" t="s">
        <v>499</v>
      </c>
      <c r="BO328" s="1501"/>
    </row>
    <row r="329" spans="1:67" s="13" customFormat="1">
      <c r="A329" s="2485">
        <v>322</v>
      </c>
      <c r="B329" s="2496" t="s">
        <v>463</v>
      </c>
      <c r="C329" s="2496" t="s">
        <v>2062</v>
      </c>
      <c r="D329" s="2497" t="s">
        <v>2069</v>
      </c>
      <c r="E329" s="2488"/>
      <c r="F329" s="2489"/>
      <c r="G329" s="2498" t="s">
        <v>2240</v>
      </c>
      <c r="H329" s="2496"/>
      <c r="I329" s="2488"/>
      <c r="J329" s="2496"/>
      <c r="K329" s="2768">
        <v>2</v>
      </c>
      <c r="L329" s="2769">
        <v>0</v>
      </c>
      <c r="M329" s="2769">
        <v>2</v>
      </c>
      <c r="N329" s="3531">
        <v>0</v>
      </c>
      <c r="O329" s="2772">
        <v>0</v>
      </c>
      <c r="P329" s="2773">
        <v>0</v>
      </c>
      <c r="Q329" s="3596">
        <v>0</v>
      </c>
      <c r="R329" s="3572"/>
      <c r="S329" s="244">
        <f t="shared" si="31"/>
        <v>4</v>
      </c>
      <c r="T329" s="244">
        <f t="shared" si="32"/>
        <v>4</v>
      </c>
      <c r="U329" s="992" t="s">
        <v>2739</v>
      </c>
      <c r="V329" s="225" t="s">
        <v>304</v>
      </c>
      <c r="W329" s="1825" t="s">
        <v>2721</v>
      </c>
      <c r="X329" s="1826" t="s">
        <v>2701</v>
      </c>
      <c r="Y329" s="1827" t="s">
        <v>1718</v>
      </c>
      <c r="Z329" s="225" t="s">
        <v>304</v>
      </c>
      <c r="AA329" s="1833" t="s">
        <v>2713</v>
      </c>
      <c r="AB329" s="1832" t="s">
        <v>2172</v>
      </c>
      <c r="AC329" s="1832" t="s">
        <v>2738</v>
      </c>
      <c r="AD329" s="1832"/>
      <c r="AE329" s="225" t="s">
        <v>304</v>
      </c>
      <c r="AF329" s="3534" t="s">
        <v>1513</v>
      </c>
      <c r="AG329" s="130"/>
      <c r="AH329" s="130"/>
      <c r="AI329" s="130"/>
      <c r="AJ329" s="1906" t="s">
        <v>63</v>
      </c>
      <c r="AK329" s="2775" t="str">
        <f t="shared" si="33"/>
        <v>Nej</v>
      </c>
      <c r="AL329" s="225" t="s">
        <v>63</v>
      </c>
      <c r="AM329" s="2778" t="str">
        <f t="shared" si="34"/>
        <v>Nej</v>
      </c>
      <c r="AN329" s="225" t="s">
        <v>63</v>
      </c>
      <c r="AO329" s="2782" t="str">
        <f t="shared" si="35"/>
        <v>Nej</v>
      </c>
      <c r="AP329" s="225" t="s">
        <v>63</v>
      </c>
      <c r="AQ329" s="3454"/>
      <c r="AR329" s="1906" t="s">
        <v>63</v>
      </c>
      <c r="AS329" s="2491"/>
      <c r="AT329" s="1501"/>
      <c r="AU329" s="2492"/>
      <c r="AV329" s="1492"/>
      <c r="AW329" s="1502">
        <v>1008467</v>
      </c>
      <c r="AX329" s="1492" t="s">
        <v>2238</v>
      </c>
      <c r="AY329" s="2493" t="s">
        <v>2239</v>
      </c>
      <c r="AZ329" s="2492" t="s">
        <v>2067</v>
      </c>
      <c r="BA329" s="1501" t="s">
        <v>2068</v>
      </c>
      <c r="BB329" s="2492"/>
      <c r="BC329" s="1521"/>
      <c r="BD329" s="1521"/>
      <c r="BE329" s="1521"/>
      <c r="BF329" s="1521"/>
      <c r="BG329" s="1521"/>
      <c r="BH329" s="1521"/>
      <c r="BI329" s="1521"/>
      <c r="BJ329" s="1521"/>
      <c r="BK329" s="1501"/>
      <c r="BL329" s="1565" t="s">
        <v>486</v>
      </c>
      <c r="BM329" s="1521" t="s">
        <v>3363</v>
      </c>
      <c r="BN329" s="1521" t="s">
        <v>499</v>
      </c>
      <c r="BO329" s="1501"/>
    </row>
    <row r="330" spans="1:67" s="13" customFormat="1">
      <c r="A330" s="2485">
        <v>323</v>
      </c>
      <c r="B330" s="2496" t="s">
        <v>463</v>
      </c>
      <c r="C330" s="2496" t="s">
        <v>2062</v>
      </c>
      <c r="D330" s="2497" t="s">
        <v>2063</v>
      </c>
      <c r="E330" s="2488"/>
      <c r="F330" s="2489" t="s">
        <v>59</v>
      </c>
      <c r="G330" s="2498" t="s">
        <v>2237</v>
      </c>
      <c r="H330" s="2496"/>
      <c r="I330" s="2488"/>
      <c r="J330" s="2496"/>
      <c r="K330" s="2768">
        <v>4</v>
      </c>
      <c r="L330" s="2769">
        <v>0</v>
      </c>
      <c r="M330" s="2769">
        <v>4</v>
      </c>
      <c r="N330" s="3531">
        <v>0</v>
      </c>
      <c r="O330" s="2772">
        <v>0</v>
      </c>
      <c r="P330" s="2773">
        <v>0</v>
      </c>
      <c r="Q330" s="3596">
        <v>0</v>
      </c>
      <c r="R330" s="3572"/>
      <c r="S330" s="244">
        <f t="shared" si="31"/>
        <v>8</v>
      </c>
      <c r="T330" s="244">
        <f t="shared" si="32"/>
        <v>8</v>
      </c>
      <c r="U330" s="992" t="s">
        <v>2739</v>
      </c>
      <c r="V330" s="225" t="s">
        <v>304</v>
      </c>
      <c r="W330" s="1825" t="s">
        <v>2721</v>
      </c>
      <c r="X330" s="1826" t="s">
        <v>2701</v>
      </c>
      <c r="Y330" s="1827" t="s">
        <v>1718</v>
      </c>
      <c r="Z330" s="225" t="s">
        <v>304</v>
      </c>
      <c r="AA330" s="1833" t="s">
        <v>2713</v>
      </c>
      <c r="AB330" s="1832" t="s">
        <v>2172</v>
      </c>
      <c r="AC330" s="1832" t="s">
        <v>2740</v>
      </c>
      <c r="AD330" s="1832"/>
      <c r="AE330" s="225" t="s">
        <v>304</v>
      </c>
      <c r="AF330" s="3534" t="s">
        <v>1513</v>
      </c>
      <c r="AG330" s="130"/>
      <c r="AH330" s="130"/>
      <c r="AI330" s="130"/>
      <c r="AJ330" s="1906" t="s">
        <v>63</v>
      </c>
      <c r="AK330" s="2775" t="str">
        <f t="shared" si="33"/>
        <v>Nej</v>
      </c>
      <c r="AL330" s="225" t="s">
        <v>63</v>
      </c>
      <c r="AM330" s="2778" t="str">
        <f t="shared" si="34"/>
        <v>Nej</v>
      </c>
      <c r="AN330" s="225" t="s">
        <v>63</v>
      </c>
      <c r="AO330" s="2782" t="str">
        <f t="shared" si="35"/>
        <v>Nej</v>
      </c>
      <c r="AP330" s="225" t="s">
        <v>63</v>
      </c>
      <c r="AQ330" s="3454"/>
      <c r="AR330" s="1906" t="s">
        <v>63</v>
      </c>
      <c r="AS330" s="2491"/>
      <c r="AT330" s="1501"/>
      <c r="AU330" s="2492"/>
      <c r="AV330" s="1492"/>
      <c r="AW330" s="1502">
        <v>1008467</v>
      </c>
      <c r="AX330" s="1492" t="s">
        <v>2238</v>
      </c>
      <c r="AY330" s="2493" t="s">
        <v>2239</v>
      </c>
      <c r="AZ330" s="2492" t="s">
        <v>2067</v>
      </c>
      <c r="BA330" s="1501" t="s">
        <v>2068</v>
      </c>
      <c r="BB330" s="2492"/>
      <c r="BC330" s="1521"/>
      <c r="BD330" s="1521"/>
      <c r="BE330" s="1521"/>
      <c r="BF330" s="1521"/>
      <c r="BG330" s="1521"/>
      <c r="BH330" s="1521"/>
      <c r="BI330" s="1521"/>
      <c r="BJ330" s="1521"/>
      <c r="BK330" s="1501"/>
      <c r="BL330" s="1565" t="s">
        <v>641</v>
      </c>
      <c r="BM330" s="1521" t="s">
        <v>3363</v>
      </c>
      <c r="BN330" s="1521" t="s">
        <v>499</v>
      </c>
      <c r="BO330" s="1501"/>
    </row>
    <row r="331" spans="1:67" s="13" customFormat="1" ht="13.5" customHeight="1">
      <c r="A331" s="2485">
        <v>324</v>
      </c>
      <c r="B331" s="2496" t="s">
        <v>463</v>
      </c>
      <c r="C331" s="2496" t="s">
        <v>2062</v>
      </c>
      <c r="D331" s="2497" t="s">
        <v>2070</v>
      </c>
      <c r="E331" s="2488"/>
      <c r="F331" s="2489"/>
      <c r="G331" s="2498" t="s">
        <v>2231</v>
      </c>
      <c r="H331" s="2496"/>
      <c r="I331" s="2488"/>
      <c r="J331" s="2496"/>
      <c r="K331" s="2768">
        <v>1</v>
      </c>
      <c r="L331" s="2769">
        <v>0</v>
      </c>
      <c r="M331" s="2769">
        <v>1</v>
      </c>
      <c r="N331" s="3531">
        <v>0</v>
      </c>
      <c r="O331" s="2772">
        <v>0</v>
      </c>
      <c r="P331" s="2773">
        <v>0</v>
      </c>
      <c r="Q331" s="3596">
        <v>0</v>
      </c>
      <c r="R331" s="3572"/>
      <c r="S331" s="244">
        <f t="shared" si="31"/>
        <v>2</v>
      </c>
      <c r="T331" s="244">
        <f t="shared" si="32"/>
        <v>2</v>
      </c>
      <c r="U331" s="992" t="s">
        <v>564</v>
      </c>
      <c r="V331" s="225" t="s">
        <v>304</v>
      </c>
      <c r="W331" s="1825" t="s">
        <v>565</v>
      </c>
      <c r="X331" s="1826" t="s">
        <v>2701</v>
      </c>
      <c r="Y331" s="1827" t="s">
        <v>567</v>
      </c>
      <c r="Z331" s="225" t="s">
        <v>304</v>
      </c>
      <c r="AA331" s="1833" t="s">
        <v>564</v>
      </c>
      <c r="AB331" s="1832"/>
      <c r="AC331" s="1832" t="s">
        <v>1511</v>
      </c>
      <c r="AD331" s="1832"/>
      <c r="AE331" s="225" t="s">
        <v>304</v>
      </c>
      <c r="AF331" s="3534" t="s">
        <v>122</v>
      </c>
      <c r="AG331" s="130"/>
      <c r="AH331" s="130"/>
      <c r="AI331" s="130"/>
      <c r="AJ331" s="1906" t="s">
        <v>63</v>
      </c>
      <c r="AK331" s="2775" t="str">
        <f t="shared" si="33"/>
        <v>Nej</v>
      </c>
      <c r="AL331" s="225" t="s">
        <v>63</v>
      </c>
      <c r="AM331" s="2778" t="str">
        <f t="shared" si="34"/>
        <v>Nej</v>
      </c>
      <c r="AN331" s="225" t="s">
        <v>63</v>
      </c>
      <c r="AO331" s="2782" t="str">
        <f t="shared" si="35"/>
        <v>Nej</v>
      </c>
      <c r="AP331" s="225" t="s">
        <v>63</v>
      </c>
      <c r="AQ331" s="3454"/>
      <c r="AR331" s="1906" t="s">
        <v>63</v>
      </c>
      <c r="AS331" s="2491"/>
      <c r="AT331" s="1501"/>
      <c r="AU331" s="2492"/>
      <c r="AV331" s="1537" t="s">
        <v>379</v>
      </c>
      <c r="AW331" s="1537">
        <v>232632</v>
      </c>
      <c r="AX331" s="1537" t="s">
        <v>2228</v>
      </c>
      <c r="AY331" s="1520" t="s">
        <v>2229</v>
      </c>
      <c r="AZ331" s="2500" t="s">
        <v>1893</v>
      </c>
      <c r="BA331" s="1518" t="s">
        <v>2044</v>
      </c>
      <c r="BB331" s="1523"/>
      <c r="BC331" s="1524"/>
      <c r="BD331" s="1524"/>
      <c r="BE331" s="1524"/>
      <c r="BF331" s="1524" t="s">
        <v>59</v>
      </c>
      <c r="BG331" s="1521"/>
      <c r="BH331" s="1521"/>
      <c r="BI331" s="1521"/>
      <c r="BJ331" s="1521"/>
      <c r="BK331" s="1501"/>
      <c r="BL331" s="1565" t="s">
        <v>486</v>
      </c>
      <c r="BM331" s="1524" t="s">
        <v>3363</v>
      </c>
      <c r="BN331" s="1524" t="s">
        <v>3456</v>
      </c>
      <c r="BO331" s="1520"/>
    </row>
    <row r="332" spans="1:67" s="13" customFormat="1" ht="13.5" customHeight="1">
      <c r="A332" s="2485">
        <v>325</v>
      </c>
      <c r="B332" s="2496" t="s">
        <v>463</v>
      </c>
      <c r="C332" s="2496" t="s">
        <v>2062</v>
      </c>
      <c r="D332" s="2497" t="s">
        <v>2069</v>
      </c>
      <c r="E332" s="2488"/>
      <c r="F332" s="2489"/>
      <c r="G332" s="2498" t="s">
        <v>2230</v>
      </c>
      <c r="H332" s="2496"/>
      <c r="I332" s="2488"/>
      <c r="J332" s="2496"/>
      <c r="K332" s="2768">
        <v>2</v>
      </c>
      <c r="L332" s="2769">
        <v>0</v>
      </c>
      <c r="M332" s="2769">
        <v>2</v>
      </c>
      <c r="N332" s="3531">
        <v>0</v>
      </c>
      <c r="O332" s="2772">
        <v>0</v>
      </c>
      <c r="P332" s="2773">
        <v>0</v>
      </c>
      <c r="Q332" s="3596">
        <v>0</v>
      </c>
      <c r="R332" s="3572"/>
      <c r="S332" s="244">
        <f t="shared" si="31"/>
        <v>4</v>
      </c>
      <c r="T332" s="244">
        <f t="shared" si="32"/>
        <v>4</v>
      </c>
      <c r="U332" s="992" t="s">
        <v>2739</v>
      </c>
      <c r="V332" s="225" t="s">
        <v>304</v>
      </c>
      <c r="W332" s="1825" t="s">
        <v>2721</v>
      </c>
      <c r="X332" s="1826" t="s">
        <v>2701</v>
      </c>
      <c r="Y332" s="1827" t="s">
        <v>1718</v>
      </c>
      <c r="Z332" s="225" t="s">
        <v>304</v>
      </c>
      <c r="AA332" s="1833" t="s">
        <v>2713</v>
      </c>
      <c r="AB332" s="1832" t="s">
        <v>2172</v>
      </c>
      <c r="AC332" s="1832" t="s">
        <v>2741</v>
      </c>
      <c r="AD332" s="1832"/>
      <c r="AE332" s="225" t="s">
        <v>304</v>
      </c>
      <c r="AF332" s="3534" t="s">
        <v>122</v>
      </c>
      <c r="AG332" s="130"/>
      <c r="AH332" s="130"/>
      <c r="AI332" s="130"/>
      <c r="AJ332" s="1906" t="s">
        <v>63</v>
      </c>
      <c r="AK332" s="2775" t="str">
        <f t="shared" si="33"/>
        <v>Nej</v>
      </c>
      <c r="AL332" s="225" t="s">
        <v>63</v>
      </c>
      <c r="AM332" s="2778" t="str">
        <f t="shared" si="34"/>
        <v>Nej</v>
      </c>
      <c r="AN332" s="225" t="s">
        <v>63</v>
      </c>
      <c r="AO332" s="2782" t="str">
        <f t="shared" si="35"/>
        <v>Nej</v>
      </c>
      <c r="AP332" s="225" t="s">
        <v>63</v>
      </c>
      <c r="AQ332" s="3454"/>
      <c r="AR332" s="1906" t="s">
        <v>63</v>
      </c>
      <c r="AS332" s="2491"/>
      <c r="AT332" s="1501"/>
      <c r="AU332" s="2492"/>
      <c r="AV332" s="1537" t="s">
        <v>379</v>
      </c>
      <c r="AW332" s="1537">
        <v>232632</v>
      </c>
      <c r="AX332" s="1537" t="s">
        <v>2228</v>
      </c>
      <c r="AY332" s="1538" t="s">
        <v>2229</v>
      </c>
      <c r="AZ332" s="2499" t="s">
        <v>1893</v>
      </c>
      <c r="BA332" s="1536" t="s">
        <v>2044</v>
      </c>
      <c r="BB332" s="1541"/>
      <c r="BC332" s="1542"/>
      <c r="BD332" s="1542"/>
      <c r="BE332" s="1542"/>
      <c r="BF332" s="1524" t="s">
        <v>59</v>
      </c>
      <c r="BG332" s="1521"/>
      <c r="BH332" s="1521"/>
      <c r="BI332" s="1521"/>
      <c r="BJ332" s="1521"/>
      <c r="BK332" s="1501"/>
      <c r="BL332" s="1565" t="s">
        <v>486</v>
      </c>
      <c r="BM332" s="1542" t="s">
        <v>3363</v>
      </c>
      <c r="BN332" s="1542" t="s">
        <v>3456</v>
      </c>
      <c r="BO332" s="1538"/>
    </row>
    <row r="333" spans="1:67" s="13" customFormat="1" ht="13.5" customHeight="1">
      <c r="A333" s="2485">
        <v>326</v>
      </c>
      <c r="B333" s="2496" t="s">
        <v>463</v>
      </c>
      <c r="C333" s="2496" t="s">
        <v>2062</v>
      </c>
      <c r="D333" s="2497" t="s">
        <v>2063</v>
      </c>
      <c r="E333" s="2488"/>
      <c r="F333" s="2489" t="s">
        <v>59</v>
      </c>
      <c r="G333" s="2498" t="s">
        <v>2226</v>
      </c>
      <c r="H333" s="2496"/>
      <c r="I333" s="2488"/>
      <c r="J333" s="2496"/>
      <c r="K333" s="2768">
        <v>4</v>
      </c>
      <c r="L333" s="2769">
        <v>0</v>
      </c>
      <c r="M333" s="2769">
        <v>2</v>
      </c>
      <c r="N333" s="3531">
        <v>0</v>
      </c>
      <c r="O333" s="2772">
        <v>0</v>
      </c>
      <c r="P333" s="2773">
        <v>0</v>
      </c>
      <c r="Q333" s="3596">
        <v>0</v>
      </c>
      <c r="R333" s="3572"/>
      <c r="S333" s="244">
        <f t="shared" si="31"/>
        <v>6</v>
      </c>
      <c r="T333" s="244">
        <f t="shared" si="32"/>
        <v>6</v>
      </c>
      <c r="U333" s="992" t="s">
        <v>2739</v>
      </c>
      <c r="V333" s="225" t="s">
        <v>304</v>
      </c>
      <c r="W333" s="1825" t="s">
        <v>2721</v>
      </c>
      <c r="X333" s="1826" t="s">
        <v>2701</v>
      </c>
      <c r="Y333" s="1827" t="s">
        <v>1718</v>
      </c>
      <c r="Z333" s="225" t="s">
        <v>304</v>
      </c>
      <c r="AA333" s="1833" t="s">
        <v>2713</v>
      </c>
      <c r="AB333" s="1832" t="s">
        <v>2172</v>
      </c>
      <c r="AC333" s="1832" t="s">
        <v>2741</v>
      </c>
      <c r="AD333" s="1832"/>
      <c r="AE333" s="225" t="s">
        <v>304</v>
      </c>
      <c r="AF333" s="3534" t="s">
        <v>122</v>
      </c>
      <c r="AG333" s="130"/>
      <c r="AH333" s="130"/>
      <c r="AI333" s="130"/>
      <c r="AJ333" s="1906" t="s">
        <v>63</v>
      </c>
      <c r="AK333" s="2775" t="str">
        <f t="shared" si="33"/>
        <v>Nej</v>
      </c>
      <c r="AL333" s="225" t="s">
        <v>63</v>
      </c>
      <c r="AM333" s="2778" t="str">
        <f t="shared" si="34"/>
        <v>Nej</v>
      </c>
      <c r="AN333" s="225" t="s">
        <v>63</v>
      </c>
      <c r="AO333" s="2782" t="str">
        <f t="shared" si="35"/>
        <v>Nej</v>
      </c>
      <c r="AP333" s="225" t="s">
        <v>63</v>
      </c>
      <c r="AQ333" s="3454"/>
      <c r="AR333" s="1906" t="s">
        <v>63</v>
      </c>
      <c r="AS333" s="2491"/>
      <c r="AT333" s="1501"/>
      <c r="AU333" s="2492"/>
      <c r="AV333" s="1537" t="s">
        <v>379</v>
      </c>
      <c r="AW333" s="1537">
        <v>232632</v>
      </c>
      <c r="AX333" s="1537" t="s">
        <v>2228</v>
      </c>
      <c r="AY333" s="1538" t="s">
        <v>2229</v>
      </c>
      <c r="AZ333" s="2499" t="s">
        <v>1893</v>
      </c>
      <c r="BA333" s="1536" t="s">
        <v>2044</v>
      </c>
      <c r="BB333" s="1541"/>
      <c r="BC333" s="1542"/>
      <c r="BD333" s="1542"/>
      <c r="BE333" s="1542"/>
      <c r="BF333" s="1524" t="s">
        <v>59</v>
      </c>
      <c r="BG333" s="1521"/>
      <c r="BH333" s="1521"/>
      <c r="BI333" s="1521"/>
      <c r="BJ333" s="1521"/>
      <c r="BK333" s="1501"/>
      <c r="BL333" s="1565" t="s">
        <v>486</v>
      </c>
      <c r="BM333" s="1542" t="s">
        <v>3363</v>
      </c>
      <c r="BN333" s="1542" t="s">
        <v>3456</v>
      </c>
      <c r="BO333" s="1538"/>
    </row>
    <row r="334" spans="1:67" s="13" customFormat="1" ht="13.5" customHeight="1">
      <c r="A334" s="2485">
        <v>327</v>
      </c>
      <c r="B334" s="2496" t="s">
        <v>463</v>
      </c>
      <c r="C334" s="2496" t="s">
        <v>2062</v>
      </c>
      <c r="D334" s="2497" t="s">
        <v>2070</v>
      </c>
      <c r="E334" s="2488"/>
      <c r="F334" s="2489"/>
      <c r="G334" s="2498" t="s">
        <v>2236</v>
      </c>
      <c r="H334" s="2496"/>
      <c r="I334" s="2488"/>
      <c r="J334" s="2496"/>
      <c r="K334" s="2768">
        <v>1</v>
      </c>
      <c r="L334" s="2769">
        <v>0</v>
      </c>
      <c r="M334" s="2769">
        <v>1</v>
      </c>
      <c r="N334" s="3531">
        <v>0</v>
      </c>
      <c r="O334" s="2772">
        <v>0</v>
      </c>
      <c r="P334" s="2773">
        <v>0</v>
      </c>
      <c r="Q334" s="3596">
        <v>0</v>
      </c>
      <c r="R334" s="3572"/>
      <c r="S334" s="244">
        <f t="shared" si="31"/>
        <v>2</v>
      </c>
      <c r="T334" s="244">
        <f t="shared" si="32"/>
        <v>2</v>
      </c>
      <c r="U334" s="992" t="s">
        <v>564</v>
      </c>
      <c r="V334" s="225" t="s">
        <v>304</v>
      </c>
      <c r="W334" s="1825" t="s">
        <v>565</v>
      </c>
      <c r="X334" s="1826" t="s">
        <v>2701</v>
      </c>
      <c r="Y334" s="1827" t="s">
        <v>567</v>
      </c>
      <c r="Z334" s="225" t="s">
        <v>304</v>
      </c>
      <c r="AA334" s="1833" t="s">
        <v>564</v>
      </c>
      <c r="AB334" s="1832"/>
      <c r="AC334" s="1832" t="s">
        <v>1511</v>
      </c>
      <c r="AD334" s="1832"/>
      <c r="AE334" s="225" t="s">
        <v>304</v>
      </c>
      <c r="AF334" s="3534" t="s">
        <v>122</v>
      </c>
      <c r="AG334" s="130"/>
      <c r="AH334" s="130"/>
      <c r="AI334" s="130"/>
      <c r="AJ334" s="1906" t="s">
        <v>63</v>
      </c>
      <c r="AK334" s="2775" t="str">
        <f t="shared" si="33"/>
        <v>Nej</v>
      </c>
      <c r="AL334" s="225" t="s">
        <v>63</v>
      </c>
      <c r="AM334" s="2778" t="str">
        <f t="shared" si="34"/>
        <v>Nej</v>
      </c>
      <c r="AN334" s="225" t="s">
        <v>63</v>
      </c>
      <c r="AO334" s="2782" t="str">
        <f t="shared" si="35"/>
        <v>Nej</v>
      </c>
      <c r="AP334" s="225" t="s">
        <v>63</v>
      </c>
      <c r="AQ334" s="3454"/>
      <c r="AR334" s="1906" t="s">
        <v>63</v>
      </c>
      <c r="AS334" s="2491"/>
      <c r="AT334" s="1501"/>
      <c r="AU334" s="2492"/>
      <c r="AV334" s="1537" t="s">
        <v>379</v>
      </c>
      <c r="AW334" s="1537">
        <v>232633</v>
      </c>
      <c r="AX334" s="1537" t="s">
        <v>2233</v>
      </c>
      <c r="AY334" s="1538" t="s">
        <v>2234</v>
      </c>
      <c r="AZ334" s="2499" t="s">
        <v>1821</v>
      </c>
      <c r="BA334" s="1536" t="s">
        <v>2099</v>
      </c>
      <c r="BB334" s="1541"/>
      <c r="BC334" s="1542"/>
      <c r="BD334" s="1542"/>
      <c r="BE334" s="1542"/>
      <c r="BF334" s="1542"/>
      <c r="BG334" s="1542" t="s">
        <v>59</v>
      </c>
      <c r="BH334" s="1521"/>
      <c r="BI334" s="1521"/>
      <c r="BJ334" s="1521"/>
      <c r="BK334" s="1501"/>
      <c r="BL334" s="1565" t="s">
        <v>486</v>
      </c>
      <c r="BM334" s="1542" t="s">
        <v>3363</v>
      </c>
      <c r="BN334" s="1542" t="s">
        <v>3456</v>
      </c>
      <c r="BO334" s="1538"/>
    </row>
    <row r="335" spans="1:67" s="13" customFormat="1" ht="13.5" customHeight="1">
      <c r="A335" s="2485">
        <v>328</v>
      </c>
      <c r="B335" s="2496" t="s">
        <v>463</v>
      </c>
      <c r="C335" s="2496" t="s">
        <v>2062</v>
      </c>
      <c r="D335" s="2497" t="s">
        <v>2069</v>
      </c>
      <c r="E335" s="2488"/>
      <c r="F335" s="2489"/>
      <c r="G335" s="2498" t="s">
        <v>2235</v>
      </c>
      <c r="H335" s="2496"/>
      <c r="I335" s="2488"/>
      <c r="J335" s="2496"/>
      <c r="K335" s="2768">
        <v>2</v>
      </c>
      <c r="L335" s="2769">
        <v>0</v>
      </c>
      <c r="M335" s="2769">
        <v>2</v>
      </c>
      <c r="N335" s="3531">
        <v>0</v>
      </c>
      <c r="O335" s="2772">
        <v>0</v>
      </c>
      <c r="P335" s="2773">
        <v>0</v>
      </c>
      <c r="Q335" s="3596">
        <v>0</v>
      </c>
      <c r="R335" s="3572"/>
      <c r="S335" s="244">
        <f t="shared" si="31"/>
        <v>4</v>
      </c>
      <c r="T335" s="244">
        <f t="shared" si="32"/>
        <v>4</v>
      </c>
      <c r="U335" s="992" t="s">
        <v>2739</v>
      </c>
      <c r="V335" s="225" t="s">
        <v>304</v>
      </c>
      <c r="W335" s="1825" t="s">
        <v>2721</v>
      </c>
      <c r="X335" s="1826" t="s">
        <v>2701</v>
      </c>
      <c r="Y335" s="1827" t="s">
        <v>1718</v>
      </c>
      <c r="Z335" s="225" t="s">
        <v>304</v>
      </c>
      <c r="AA335" s="1833" t="s">
        <v>2713</v>
      </c>
      <c r="AB335" s="1832" t="s">
        <v>2172</v>
      </c>
      <c r="AC335" s="1832" t="s">
        <v>2738</v>
      </c>
      <c r="AD335" s="1832"/>
      <c r="AE335" s="225" t="s">
        <v>304</v>
      </c>
      <c r="AF335" s="3534" t="s">
        <v>122</v>
      </c>
      <c r="AG335" s="130"/>
      <c r="AH335" s="130"/>
      <c r="AI335" s="130"/>
      <c r="AJ335" s="1906" t="s">
        <v>63</v>
      </c>
      <c r="AK335" s="2775" t="str">
        <f t="shared" si="33"/>
        <v>Nej</v>
      </c>
      <c r="AL335" s="225" t="s">
        <v>63</v>
      </c>
      <c r="AM335" s="2778" t="str">
        <f t="shared" si="34"/>
        <v>Nej</v>
      </c>
      <c r="AN335" s="225" t="s">
        <v>63</v>
      </c>
      <c r="AO335" s="2782" t="str">
        <f t="shared" si="35"/>
        <v>Nej</v>
      </c>
      <c r="AP335" s="225" t="s">
        <v>63</v>
      </c>
      <c r="AQ335" s="3454"/>
      <c r="AR335" s="1906" t="s">
        <v>63</v>
      </c>
      <c r="AS335" s="2491"/>
      <c r="AT335" s="1501"/>
      <c r="AU335" s="2492"/>
      <c r="AV335" s="1537" t="s">
        <v>379</v>
      </c>
      <c r="AW335" s="1537">
        <v>232633</v>
      </c>
      <c r="AX335" s="1537" t="s">
        <v>2233</v>
      </c>
      <c r="AY335" s="1538" t="s">
        <v>2234</v>
      </c>
      <c r="AZ335" s="2499" t="s">
        <v>1821</v>
      </c>
      <c r="BA335" s="1536" t="s">
        <v>2099</v>
      </c>
      <c r="BB335" s="1541"/>
      <c r="BC335" s="1542"/>
      <c r="BD335" s="1542"/>
      <c r="BE335" s="1542"/>
      <c r="BF335" s="1542"/>
      <c r="BG335" s="1542" t="s">
        <v>59</v>
      </c>
      <c r="BH335" s="1521"/>
      <c r="BI335" s="1521"/>
      <c r="BJ335" s="1521"/>
      <c r="BK335" s="1501"/>
      <c r="BL335" s="1565" t="s">
        <v>486</v>
      </c>
      <c r="BM335" s="1542" t="s">
        <v>3363</v>
      </c>
      <c r="BN335" s="1542" t="s">
        <v>3456</v>
      </c>
      <c r="BO335" s="1538"/>
    </row>
    <row r="336" spans="1:67" s="13" customFormat="1" ht="13.5" customHeight="1">
      <c r="A336" s="2485">
        <v>329</v>
      </c>
      <c r="B336" s="2496" t="s">
        <v>463</v>
      </c>
      <c r="C336" s="2496" t="s">
        <v>2062</v>
      </c>
      <c r="D336" s="2497" t="s">
        <v>2063</v>
      </c>
      <c r="E336" s="2488"/>
      <c r="F336" s="2489" t="s">
        <v>59</v>
      </c>
      <c r="G336" s="2498" t="s">
        <v>2232</v>
      </c>
      <c r="H336" s="2496"/>
      <c r="I336" s="2488"/>
      <c r="J336" s="2496"/>
      <c r="K336" s="2768">
        <v>4</v>
      </c>
      <c r="L336" s="2769">
        <v>0</v>
      </c>
      <c r="M336" s="2769">
        <v>4</v>
      </c>
      <c r="N336" s="3531">
        <v>0</v>
      </c>
      <c r="O336" s="2772">
        <v>0</v>
      </c>
      <c r="P336" s="2773">
        <v>0</v>
      </c>
      <c r="Q336" s="3596">
        <v>0</v>
      </c>
      <c r="R336" s="3572"/>
      <c r="S336" s="244">
        <f t="shared" si="31"/>
        <v>8</v>
      </c>
      <c r="T336" s="244">
        <f t="shared" si="32"/>
        <v>8</v>
      </c>
      <c r="U336" s="992" t="s">
        <v>2739</v>
      </c>
      <c r="V336" s="225" t="s">
        <v>304</v>
      </c>
      <c r="W336" s="1825" t="s">
        <v>2721</v>
      </c>
      <c r="X336" s="1826" t="s">
        <v>2701</v>
      </c>
      <c r="Y336" s="1827" t="s">
        <v>1718</v>
      </c>
      <c r="Z336" s="225" t="s">
        <v>304</v>
      </c>
      <c r="AA336" s="1833" t="s">
        <v>2713</v>
      </c>
      <c r="AB336" s="1832" t="s">
        <v>2172</v>
      </c>
      <c r="AC336" s="1832" t="s">
        <v>2740</v>
      </c>
      <c r="AD336" s="1832"/>
      <c r="AE336" s="225" t="s">
        <v>304</v>
      </c>
      <c r="AF336" s="3534" t="s">
        <v>122</v>
      </c>
      <c r="AG336" s="130"/>
      <c r="AH336" s="130"/>
      <c r="AI336" s="130"/>
      <c r="AJ336" s="1906" t="s">
        <v>63</v>
      </c>
      <c r="AK336" s="2775" t="str">
        <f t="shared" si="33"/>
        <v>Nej</v>
      </c>
      <c r="AL336" s="225" t="s">
        <v>63</v>
      </c>
      <c r="AM336" s="2778" t="str">
        <f t="shared" si="34"/>
        <v>Nej</v>
      </c>
      <c r="AN336" s="225" t="s">
        <v>63</v>
      </c>
      <c r="AO336" s="2782" t="str">
        <f t="shared" si="35"/>
        <v>Nej</v>
      </c>
      <c r="AP336" s="225" t="s">
        <v>63</v>
      </c>
      <c r="AQ336" s="3454"/>
      <c r="AR336" s="1906" t="s">
        <v>63</v>
      </c>
      <c r="AS336" s="2491"/>
      <c r="AT336" s="1501"/>
      <c r="AU336" s="2492"/>
      <c r="AV336" s="1537" t="s">
        <v>379</v>
      </c>
      <c r="AW336" s="1537">
        <v>232633</v>
      </c>
      <c r="AX336" s="1537" t="s">
        <v>2233</v>
      </c>
      <c r="AY336" s="1538" t="s">
        <v>2234</v>
      </c>
      <c r="AZ336" s="2499" t="s">
        <v>1821</v>
      </c>
      <c r="BA336" s="1536" t="s">
        <v>2099</v>
      </c>
      <c r="BB336" s="1541"/>
      <c r="BC336" s="1542"/>
      <c r="BD336" s="1542"/>
      <c r="BE336" s="1542"/>
      <c r="BF336" s="1542"/>
      <c r="BG336" s="1542" t="s">
        <v>59</v>
      </c>
      <c r="BH336" s="1521"/>
      <c r="BI336" s="1521"/>
      <c r="BJ336" s="1521"/>
      <c r="BK336" s="1501"/>
      <c r="BL336" s="1565" t="s">
        <v>486</v>
      </c>
      <c r="BM336" s="1542" t="s">
        <v>3363</v>
      </c>
      <c r="BN336" s="1542" t="s">
        <v>3456</v>
      </c>
      <c r="BO336" s="1538"/>
    </row>
    <row r="337" spans="1:67" s="13" customFormat="1" ht="13.5" customHeight="1">
      <c r="A337" s="2485">
        <v>330</v>
      </c>
      <c r="B337" s="2496" t="s">
        <v>463</v>
      </c>
      <c r="C337" s="2496" t="s">
        <v>2062</v>
      </c>
      <c r="D337" s="2497" t="s">
        <v>2070</v>
      </c>
      <c r="E337" s="2488"/>
      <c r="F337" s="2489"/>
      <c r="G337" s="2498" t="s">
        <v>2242</v>
      </c>
      <c r="H337" s="2496"/>
      <c r="I337" s="2488"/>
      <c r="J337" s="2496"/>
      <c r="K337" s="2768">
        <v>1</v>
      </c>
      <c r="L337" s="2769">
        <v>0</v>
      </c>
      <c r="M337" s="2769">
        <v>1</v>
      </c>
      <c r="N337" s="3531">
        <v>0</v>
      </c>
      <c r="O337" s="2772">
        <v>0</v>
      </c>
      <c r="P337" s="2773">
        <v>0</v>
      </c>
      <c r="Q337" s="3596">
        <v>0</v>
      </c>
      <c r="R337" s="3572"/>
      <c r="S337" s="244">
        <f t="shared" si="31"/>
        <v>2</v>
      </c>
      <c r="T337" s="244">
        <f t="shared" si="32"/>
        <v>2</v>
      </c>
      <c r="U337" s="992" t="s">
        <v>564</v>
      </c>
      <c r="V337" s="225" t="s">
        <v>304</v>
      </c>
      <c r="W337" s="1825" t="s">
        <v>565</v>
      </c>
      <c r="X337" s="1826" t="s">
        <v>2701</v>
      </c>
      <c r="Y337" s="1827" t="s">
        <v>567</v>
      </c>
      <c r="Z337" s="225" t="s">
        <v>304</v>
      </c>
      <c r="AA337" s="1833" t="s">
        <v>564</v>
      </c>
      <c r="AB337" s="1832"/>
      <c r="AC337" s="1832" t="s">
        <v>1511</v>
      </c>
      <c r="AD337" s="1832"/>
      <c r="AE337" s="225" t="s">
        <v>304</v>
      </c>
      <c r="AF337" s="3534" t="s">
        <v>122</v>
      </c>
      <c r="AG337" s="130"/>
      <c r="AH337" s="130"/>
      <c r="AI337" s="130"/>
      <c r="AJ337" s="1906" t="s">
        <v>63</v>
      </c>
      <c r="AK337" s="2775" t="str">
        <f t="shared" si="33"/>
        <v>Nej</v>
      </c>
      <c r="AL337" s="225" t="s">
        <v>63</v>
      </c>
      <c r="AM337" s="2778" t="str">
        <f t="shared" si="34"/>
        <v>Nej</v>
      </c>
      <c r="AN337" s="225" t="s">
        <v>63</v>
      </c>
      <c r="AO337" s="2782" t="str">
        <f t="shared" si="35"/>
        <v>Nej</v>
      </c>
      <c r="AP337" s="225" t="s">
        <v>63</v>
      </c>
      <c r="AQ337" s="3454"/>
      <c r="AR337" s="1906" t="s">
        <v>63</v>
      </c>
      <c r="AS337" s="2491"/>
      <c r="AT337" s="1501"/>
      <c r="AU337" s="2492"/>
      <c r="AV337" s="1492"/>
      <c r="AW337" s="1502">
        <v>232637</v>
      </c>
      <c r="AX337" s="1492" t="s">
        <v>2243</v>
      </c>
      <c r="AY337" s="2493" t="s">
        <v>2244</v>
      </c>
      <c r="AZ337" s="2499" t="s">
        <v>1821</v>
      </c>
      <c r="BA337" s="1536" t="s">
        <v>2099</v>
      </c>
      <c r="BB337" s="2492"/>
      <c r="BC337" s="1521"/>
      <c r="BD337" s="1521"/>
      <c r="BE337" s="1521"/>
      <c r="BF337" s="1521"/>
      <c r="BG337" s="1521"/>
      <c r="BH337" s="1521"/>
      <c r="BI337" s="1521"/>
      <c r="BJ337" s="1521"/>
      <c r="BK337" s="1501"/>
      <c r="BL337" s="1565" t="s">
        <v>486</v>
      </c>
      <c r="BM337" s="1521" t="s">
        <v>3363</v>
      </c>
      <c r="BN337" s="1521" t="s">
        <v>3456</v>
      </c>
      <c r="BO337" s="1501"/>
    </row>
    <row r="338" spans="1:67" s="13" customFormat="1" ht="13.5" customHeight="1">
      <c r="A338" s="2485">
        <v>331</v>
      </c>
      <c r="B338" s="2496" t="s">
        <v>463</v>
      </c>
      <c r="C338" s="2496" t="s">
        <v>2062</v>
      </c>
      <c r="D338" s="2497" t="s">
        <v>2070</v>
      </c>
      <c r="E338" s="2488"/>
      <c r="F338" s="2489"/>
      <c r="G338" s="2498" t="s">
        <v>2266</v>
      </c>
      <c r="H338" s="2496"/>
      <c r="I338" s="2488"/>
      <c r="J338" s="2496"/>
      <c r="K338" s="2768">
        <v>1</v>
      </c>
      <c r="L338" s="2769">
        <v>0</v>
      </c>
      <c r="M338" s="2769">
        <v>1</v>
      </c>
      <c r="N338" s="3531">
        <v>0</v>
      </c>
      <c r="O338" s="2772">
        <v>0</v>
      </c>
      <c r="P338" s="2773">
        <v>0</v>
      </c>
      <c r="Q338" s="3596">
        <v>0</v>
      </c>
      <c r="R338" s="3572"/>
      <c r="S338" s="244">
        <f t="shared" si="31"/>
        <v>2</v>
      </c>
      <c r="T338" s="244">
        <f t="shared" si="32"/>
        <v>2</v>
      </c>
      <c r="U338" s="992" t="s">
        <v>564</v>
      </c>
      <c r="V338" s="225" t="s">
        <v>304</v>
      </c>
      <c r="W338" s="1825" t="s">
        <v>565</v>
      </c>
      <c r="X338" s="1826" t="s">
        <v>2701</v>
      </c>
      <c r="Y338" s="1827" t="s">
        <v>567</v>
      </c>
      <c r="Z338" s="225" t="s">
        <v>304</v>
      </c>
      <c r="AA338" s="1833" t="s">
        <v>564</v>
      </c>
      <c r="AB338" s="1832"/>
      <c r="AC338" s="1832" t="s">
        <v>1511</v>
      </c>
      <c r="AD338" s="1832"/>
      <c r="AE338" s="225" t="s">
        <v>304</v>
      </c>
      <c r="AF338" s="3534" t="s">
        <v>122</v>
      </c>
      <c r="AG338" s="130"/>
      <c r="AH338" s="130"/>
      <c r="AI338" s="130"/>
      <c r="AJ338" s="1906" t="s">
        <v>63</v>
      </c>
      <c r="AK338" s="2775" t="str">
        <f t="shared" si="33"/>
        <v>Nej</v>
      </c>
      <c r="AL338" s="225" t="s">
        <v>63</v>
      </c>
      <c r="AM338" s="2778" t="str">
        <f t="shared" si="34"/>
        <v>Nej</v>
      </c>
      <c r="AN338" s="225" t="s">
        <v>63</v>
      </c>
      <c r="AO338" s="2782" t="str">
        <f t="shared" si="35"/>
        <v>Nej</v>
      </c>
      <c r="AP338" s="225" t="s">
        <v>63</v>
      </c>
      <c r="AQ338" s="3454"/>
      <c r="AR338" s="1906" t="s">
        <v>63</v>
      </c>
      <c r="AS338" s="2491"/>
      <c r="AT338" s="1501"/>
      <c r="AU338" s="2492"/>
      <c r="AV338" s="1537" t="s">
        <v>379</v>
      </c>
      <c r="AW338" s="1537">
        <v>232641</v>
      </c>
      <c r="AX338" s="1537" t="s">
        <v>2262</v>
      </c>
      <c r="AY338" s="1538" t="s">
        <v>2263</v>
      </c>
      <c r="AZ338" s="2499" t="s">
        <v>1821</v>
      </c>
      <c r="BA338" s="1536" t="s">
        <v>2099</v>
      </c>
      <c r="BB338" s="1541"/>
      <c r="BC338" s="1542"/>
      <c r="BD338" s="1542"/>
      <c r="BE338" s="1542"/>
      <c r="BF338" s="1542"/>
      <c r="BG338" s="1542" t="s">
        <v>59</v>
      </c>
      <c r="BH338" s="1542" t="s">
        <v>59</v>
      </c>
      <c r="BI338" s="1542" t="s">
        <v>59</v>
      </c>
      <c r="BJ338" s="1521"/>
      <c r="BK338" s="1501"/>
      <c r="BL338" s="1565" t="s">
        <v>486</v>
      </c>
      <c r="BM338" s="1542" t="s">
        <v>3363</v>
      </c>
      <c r="BN338" s="1542" t="s">
        <v>3456</v>
      </c>
      <c r="BO338" s="1538"/>
    </row>
    <row r="339" spans="1:67" s="13" customFormat="1" ht="13.5" customHeight="1">
      <c r="A339" s="2485">
        <v>332</v>
      </c>
      <c r="B339" s="2496" t="s">
        <v>463</v>
      </c>
      <c r="C339" s="2496" t="s">
        <v>2062</v>
      </c>
      <c r="D339" s="2497" t="s">
        <v>2069</v>
      </c>
      <c r="E339" s="2488"/>
      <c r="F339" s="2489"/>
      <c r="G339" s="2498" t="s">
        <v>2264</v>
      </c>
      <c r="H339" s="2496"/>
      <c r="I339" s="2488"/>
      <c r="J339" s="2496"/>
      <c r="K339" s="2768">
        <v>2</v>
      </c>
      <c r="L339" s="2769">
        <v>0</v>
      </c>
      <c r="M339" s="2769">
        <v>2</v>
      </c>
      <c r="N339" s="3531">
        <v>0</v>
      </c>
      <c r="O339" s="2772">
        <v>0</v>
      </c>
      <c r="P339" s="2773">
        <v>0</v>
      </c>
      <c r="Q339" s="3596">
        <v>0</v>
      </c>
      <c r="R339" s="3572"/>
      <c r="S339" s="244">
        <f t="shared" si="31"/>
        <v>4</v>
      </c>
      <c r="T339" s="244">
        <f t="shared" si="32"/>
        <v>4</v>
      </c>
      <c r="U339" s="992" t="s">
        <v>2739</v>
      </c>
      <c r="V339" s="225" t="s">
        <v>304</v>
      </c>
      <c r="W339" s="1825" t="s">
        <v>2721</v>
      </c>
      <c r="X339" s="1826" t="s">
        <v>2701</v>
      </c>
      <c r="Y339" s="1827" t="s">
        <v>1718</v>
      </c>
      <c r="Z339" s="225" t="s">
        <v>304</v>
      </c>
      <c r="AA339" s="1833" t="s">
        <v>2713</v>
      </c>
      <c r="AB339" s="1832" t="s">
        <v>2172</v>
      </c>
      <c r="AC339" s="1832" t="s">
        <v>2738</v>
      </c>
      <c r="AD339" s="1832"/>
      <c r="AE339" s="225" t="s">
        <v>304</v>
      </c>
      <c r="AF339" s="3534" t="s">
        <v>122</v>
      </c>
      <c r="AG339" s="130"/>
      <c r="AH339" s="130"/>
      <c r="AI339" s="130"/>
      <c r="AJ339" s="1906" t="s">
        <v>63</v>
      </c>
      <c r="AK339" s="2775" t="str">
        <f t="shared" si="33"/>
        <v>Nej</v>
      </c>
      <c r="AL339" s="225" t="s">
        <v>63</v>
      </c>
      <c r="AM339" s="2778" t="str">
        <f t="shared" si="34"/>
        <v>Nej</v>
      </c>
      <c r="AN339" s="225" t="s">
        <v>63</v>
      </c>
      <c r="AO339" s="2782" t="str">
        <f t="shared" si="35"/>
        <v>Nej</v>
      </c>
      <c r="AP339" s="225" t="s">
        <v>63</v>
      </c>
      <c r="AQ339" s="3454"/>
      <c r="AR339" s="1906" t="s">
        <v>63</v>
      </c>
      <c r="AS339" s="2491"/>
      <c r="AT339" s="1501"/>
      <c r="AU339" s="2492"/>
      <c r="AV339" s="1537" t="s">
        <v>379</v>
      </c>
      <c r="AW339" s="1537">
        <v>232641</v>
      </c>
      <c r="AX339" s="1537" t="s">
        <v>2262</v>
      </c>
      <c r="AY339" s="1538" t="s">
        <v>2263</v>
      </c>
      <c r="AZ339" s="2499" t="s">
        <v>1821</v>
      </c>
      <c r="BA339" s="1536" t="s">
        <v>2099</v>
      </c>
      <c r="BB339" s="1541"/>
      <c r="BC339" s="1542"/>
      <c r="BD339" s="1542"/>
      <c r="BE339" s="1542"/>
      <c r="BF339" s="1542"/>
      <c r="BG339" s="1542" t="s">
        <v>59</v>
      </c>
      <c r="BH339" s="1542" t="s">
        <v>59</v>
      </c>
      <c r="BI339" s="1542" t="s">
        <v>59</v>
      </c>
      <c r="BJ339" s="1521"/>
      <c r="BK339" s="1501"/>
      <c r="BL339" s="1565" t="s">
        <v>486</v>
      </c>
      <c r="BM339" s="1542" t="s">
        <v>3363</v>
      </c>
      <c r="BN339" s="1542" t="s">
        <v>3456</v>
      </c>
      <c r="BO339" s="1538"/>
    </row>
    <row r="340" spans="1:67" s="13" customFormat="1" ht="13.5" customHeight="1">
      <c r="A340" s="2501">
        <v>333</v>
      </c>
      <c r="B340" s="2502" t="s">
        <v>463</v>
      </c>
      <c r="C340" s="2502" t="s">
        <v>2062</v>
      </c>
      <c r="D340" s="2503" t="s">
        <v>2063</v>
      </c>
      <c r="E340" s="2504"/>
      <c r="F340" s="2505" t="s">
        <v>59</v>
      </c>
      <c r="G340" s="2506" t="s">
        <v>2258</v>
      </c>
      <c r="H340" s="2502"/>
      <c r="I340" s="2504"/>
      <c r="J340" s="2502"/>
      <c r="K340" s="2754">
        <v>4</v>
      </c>
      <c r="L340" s="2755">
        <v>0</v>
      </c>
      <c r="M340" s="2755">
        <v>4</v>
      </c>
      <c r="N340" s="3527">
        <v>0</v>
      </c>
      <c r="O340" s="2763">
        <v>0</v>
      </c>
      <c r="P340" s="2764">
        <v>0</v>
      </c>
      <c r="Q340" s="3587">
        <v>0</v>
      </c>
      <c r="R340" s="3580"/>
      <c r="S340" s="494">
        <f t="shared" si="31"/>
        <v>8</v>
      </c>
      <c r="T340" s="494">
        <f t="shared" si="32"/>
        <v>8</v>
      </c>
      <c r="U340" s="1821" t="s">
        <v>2739</v>
      </c>
      <c r="V340" s="798" t="s">
        <v>304</v>
      </c>
      <c r="W340" s="1828" t="s">
        <v>2721</v>
      </c>
      <c r="X340" s="1829" t="s">
        <v>2701</v>
      </c>
      <c r="Y340" s="2756" t="s">
        <v>1718</v>
      </c>
      <c r="Z340" s="798" t="s">
        <v>304</v>
      </c>
      <c r="AA340" s="1834" t="s">
        <v>2713</v>
      </c>
      <c r="AB340" s="1835" t="s">
        <v>2172</v>
      </c>
      <c r="AC340" s="1835" t="s">
        <v>2740</v>
      </c>
      <c r="AD340" s="1835"/>
      <c r="AE340" s="798" t="s">
        <v>304</v>
      </c>
      <c r="AF340" s="3529" t="s">
        <v>122</v>
      </c>
      <c r="AG340" s="2760"/>
      <c r="AH340" s="2760"/>
      <c r="AI340" s="2760"/>
      <c r="AJ340" s="1955" t="s">
        <v>63</v>
      </c>
      <c r="AK340" s="2765" t="str">
        <f t="shared" si="33"/>
        <v>Nej</v>
      </c>
      <c r="AL340" s="798" t="s">
        <v>63</v>
      </c>
      <c r="AM340" s="2779" t="str">
        <f t="shared" si="34"/>
        <v>Nej</v>
      </c>
      <c r="AN340" s="798" t="s">
        <v>63</v>
      </c>
      <c r="AO340" s="2783" t="str">
        <f t="shared" si="35"/>
        <v>Nej</v>
      </c>
      <c r="AP340" s="798" t="s">
        <v>63</v>
      </c>
      <c r="AQ340" s="3456"/>
      <c r="AR340" s="1955" t="s">
        <v>63</v>
      </c>
      <c r="AS340" s="2507"/>
      <c r="AT340" s="2508"/>
      <c r="AU340" s="2509"/>
      <c r="AV340" s="2510" t="s">
        <v>379</v>
      </c>
      <c r="AW340" s="2510">
        <v>232641</v>
      </c>
      <c r="AX340" s="2510" t="s">
        <v>2262</v>
      </c>
      <c r="AY340" s="1558" t="s">
        <v>2263</v>
      </c>
      <c r="AZ340" s="2511" t="s">
        <v>1821</v>
      </c>
      <c r="BA340" s="1556" t="s">
        <v>2099</v>
      </c>
      <c r="BB340" s="1561"/>
      <c r="BC340" s="1562"/>
      <c r="BD340" s="1562"/>
      <c r="BE340" s="1562"/>
      <c r="BF340" s="1562"/>
      <c r="BG340" s="1562" t="s">
        <v>59</v>
      </c>
      <c r="BH340" s="1562" t="s">
        <v>59</v>
      </c>
      <c r="BI340" s="1562" t="s">
        <v>59</v>
      </c>
      <c r="BJ340" s="2874"/>
      <c r="BK340" s="2508"/>
      <c r="BL340" s="1566" t="s">
        <v>486</v>
      </c>
      <c r="BM340" s="1562" t="s">
        <v>3363</v>
      </c>
      <c r="BN340" s="1562" t="s">
        <v>3456</v>
      </c>
      <c r="BO340" s="1558"/>
    </row>
    <row r="341" spans="1:67" s="13" customFormat="1">
      <c r="A341" s="2512">
        <v>334</v>
      </c>
      <c r="B341" s="2513" t="s">
        <v>463</v>
      </c>
      <c r="C341" s="2513" t="s">
        <v>2291</v>
      </c>
      <c r="D341" s="2513" t="s">
        <v>2305</v>
      </c>
      <c r="E341" s="2514" t="s">
        <v>59</v>
      </c>
      <c r="F341" s="2515" t="s">
        <v>59</v>
      </c>
      <c r="G341" s="2516" t="s">
        <v>2305</v>
      </c>
      <c r="H341" s="2513"/>
      <c r="I341" s="2514"/>
      <c r="J341" s="2513"/>
      <c r="K341" s="1885">
        <v>1</v>
      </c>
      <c r="L341" s="1886">
        <v>0</v>
      </c>
      <c r="M341" s="1886">
        <v>1</v>
      </c>
      <c r="N341" s="3523">
        <v>0</v>
      </c>
      <c r="O341" s="1887">
        <v>0</v>
      </c>
      <c r="P341" s="1888">
        <v>0</v>
      </c>
      <c r="Q341" s="3583">
        <v>0</v>
      </c>
      <c r="R341" s="3577"/>
      <c r="S341" s="206">
        <f t="shared" si="31"/>
        <v>2</v>
      </c>
      <c r="T341" s="206">
        <f t="shared" si="32"/>
        <v>2</v>
      </c>
      <c r="U341" s="460" t="s">
        <v>564</v>
      </c>
      <c r="V341" s="143" t="s">
        <v>304</v>
      </c>
      <c r="W341" s="461" t="s">
        <v>565</v>
      </c>
      <c r="X341" s="462"/>
      <c r="Y341" s="463" t="s">
        <v>567</v>
      </c>
      <c r="Z341" s="143" t="s">
        <v>304</v>
      </c>
      <c r="AA341" s="765" t="s">
        <v>564</v>
      </c>
      <c r="AB341" s="166"/>
      <c r="AC341" s="166" t="s">
        <v>1511</v>
      </c>
      <c r="AD341" s="166"/>
      <c r="AE341" s="143" t="s">
        <v>304</v>
      </c>
      <c r="AF341" s="2134" t="s">
        <v>1513</v>
      </c>
      <c r="AG341" s="145"/>
      <c r="AH341" s="145"/>
      <c r="AI341" s="145"/>
      <c r="AJ341" s="1891" t="s">
        <v>63</v>
      </c>
      <c r="AK341" s="1996" t="str">
        <f t="shared" si="33"/>
        <v>Nej</v>
      </c>
      <c r="AL341" s="143" t="s">
        <v>63</v>
      </c>
      <c r="AM341" s="2199" t="str">
        <f t="shared" si="34"/>
        <v>Nej</v>
      </c>
      <c r="AN341" s="143" t="s">
        <v>63</v>
      </c>
      <c r="AO341" s="2200" t="str">
        <f t="shared" si="35"/>
        <v>Nej</v>
      </c>
      <c r="AP341" s="143" t="s">
        <v>63</v>
      </c>
      <c r="AQ341" s="3457"/>
      <c r="AR341" s="1891" t="s">
        <v>63</v>
      </c>
      <c r="AS341" s="2517"/>
      <c r="AT341" s="2518"/>
      <c r="AU341" s="1577"/>
      <c r="AV341" s="1579"/>
      <c r="AW341" s="2519">
        <v>1009218</v>
      </c>
      <c r="AX341" s="1579" t="s">
        <v>2301</v>
      </c>
      <c r="AY341" s="1578" t="s">
        <v>2291</v>
      </c>
      <c r="AZ341" s="2520" t="s">
        <v>1893</v>
      </c>
      <c r="BA341" s="2521" t="s">
        <v>2300</v>
      </c>
      <c r="BB341" s="1577"/>
      <c r="BC341" s="2522"/>
      <c r="BD341" s="2522"/>
      <c r="BE341" s="2522"/>
      <c r="BF341" s="2522"/>
      <c r="BG341" s="2522"/>
      <c r="BH341" s="2522"/>
      <c r="BI341" s="2522"/>
      <c r="BJ341" s="2522"/>
      <c r="BK341" s="2518"/>
      <c r="BL341" s="1618" t="s">
        <v>486</v>
      </c>
      <c r="BM341" s="2522" t="s">
        <v>2460</v>
      </c>
      <c r="BN341" s="2522" t="s">
        <v>499</v>
      </c>
      <c r="BO341" s="2518"/>
    </row>
    <row r="342" spans="1:67" s="13" customFormat="1">
      <c r="A342" s="2523">
        <v>335</v>
      </c>
      <c r="B342" s="2524" t="s">
        <v>463</v>
      </c>
      <c r="C342" s="2524" t="s">
        <v>2291</v>
      </c>
      <c r="D342" s="2524" t="s">
        <v>2303</v>
      </c>
      <c r="E342" s="2525" t="s">
        <v>59</v>
      </c>
      <c r="F342" s="2526" t="s">
        <v>59</v>
      </c>
      <c r="G342" s="2527" t="s">
        <v>2303</v>
      </c>
      <c r="H342" s="2524"/>
      <c r="I342" s="2525"/>
      <c r="J342" s="2524"/>
      <c r="K342" s="1900">
        <v>2</v>
      </c>
      <c r="L342" s="1901">
        <v>0</v>
      </c>
      <c r="M342" s="1901">
        <v>1</v>
      </c>
      <c r="N342" s="3524">
        <v>0</v>
      </c>
      <c r="O342" s="1902">
        <v>0</v>
      </c>
      <c r="P342" s="1903">
        <v>0</v>
      </c>
      <c r="Q342" s="3584">
        <v>0</v>
      </c>
      <c r="R342" s="3578"/>
      <c r="S342" s="244">
        <f t="shared" si="31"/>
        <v>3</v>
      </c>
      <c r="T342" s="244">
        <f t="shared" si="32"/>
        <v>3</v>
      </c>
      <c r="U342" s="476" t="s">
        <v>2293</v>
      </c>
      <c r="V342" s="225" t="s">
        <v>304</v>
      </c>
      <c r="W342" s="477" t="s">
        <v>2294</v>
      </c>
      <c r="X342" s="478"/>
      <c r="Y342" s="479" t="s">
        <v>1718</v>
      </c>
      <c r="Z342" s="225" t="s">
        <v>304</v>
      </c>
      <c r="AA342" s="20" t="s">
        <v>2295</v>
      </c>
      <c r="AB342" s="16" t="s">
        <v>2742</v>
      </c>
      <c r="AC342" s="16" t="s">
        <v>2743</v>
      </c>
      <c r="AD342" s="16"/>
      <c r="AE342" s="225" t="s">
        <v>304</v>
      </c>
      <c r="AF342" s="1919" t="s">
        <v>1513</v>
      </c>
      <c r="AG342" s="128"/>
      <c r="AH342" s="128"/>
      <c r="AI342" s="128"/>
      <c r="AJ342" s="1906" t="s">
        <v>63</v>
      </c>
      <c r="AK342" s="2018" t="str">
        <f t="shared" si="33"/>
        <v>Nej</v>
      </c>
      <c r="AL342" s="225" t="s">
        <v>63</v>
      </c>
      <c r="AM342" s="2171" t="str">
        <f t="shared" si="34"/>
        <v>Nej</v>
      </c>
      <c r="AN342" s="225" t="s">
        <v>63</v>
      </c>
      <c r="AO342" s="2165" t="str">
        <f t="shared" si="35"/>
        <v>Nej</v>
      </c>
      <c r="AP342" s="225" t="s">
        <v>63</v>
      </c>
      <c r="AQ342" s="3458"/>
      <c r="AR342" s="1906" t="s">
        <v>63</v>
      </c>
      <c r="AS342" s="2528"/>
      <c r="AT342" s="2529"/>
      <c r="AU342" s="1594"/>
      <c r="AV342" s="1596"/>
      <c r="AW342" s="2530">
        <v>1009218</v>
      </c>
      <c r="AX342" s="1596" t="s">
        <v>2301</v>
      </c>
      <c r="AY342" s="1595" t="s">
        <v>2291</v>
      </c>
      <c r="AZ342" s="2531" t="s">
        <v>1893</v>
      </c>
      <c r="BA342" s="2532" t="s">
        <v>2300</v>
      </c>
      <c r="BB342" s="1594"/>
      <c r="BC342" s="2533"/>
      <c r="BD342" s="2533"/>
      <c r="BE342" s="2533"/>
      <c r="BF342" s="2533"/>
      <c r="BG342" s="2533"/>
      <c r="BH342" s="2533"/>
      <c r="BI342" s="2533"/>
      <c r="BJ342" s="2533"/>
      <c r="BK342" s="2529"/>
      <c r="BL342" s="1619" t="s">
        <v>486</v>
      </c>
      <c r="BM342" s="2533" t="s">
        <v>2460</v>
      </c>
      <c r="BN342" s="2533" t="s">
        <v>499</v>
      </c>
      <c r="BO342" s="2529"/>
    </row>
    <row r="343" spans="1:67" s="13" customFormat="1">
      <c r="A343" s="2534">
        <v>336</v>
      </c>
      <c r="B343" s="2535" t="s">
        <v>463</v>
      </c>
      <c r="C343" s="2535" t="s">
        <v>2291</v>
      </c>
      <c r="D343" s="2535" t="s">
        <v>2744</v>
      </c>
      <c r="E343" s="2536" t="s">
        <v>59</v>
      </c>
      <c r="F343" s="2537" t="s">
        <v>59</v>
      </c>
      <c r="G343" s="2538" t="s">
        <v>2744</v>
      </c>
      <c r="H343" s="2535"/>
      <c r="I343" s="2536"/>
      <c r="J343" s="2535"/>
      <c r="K343" s="1947">
        <v>2</v>
      </c>
      <c r="L343" s="1948">
        <v>0</v>
      </c>
      <c r="M343" s="1948">
        <v>2</v>
      </c>
      <c r="N343" s="3525">
        <v>0</v>
      </c>
      <c r="O343" s="1949">
        <v>0</v>
      </c>
      <c r="P343" s="1950">
        <v>0</v>
      </c>
      <c r="Q343" s="3585">
        <v>0</v>
      </c>
      <c r="R343" s="3579"/>
      <c r="S343" s="494">
        <f t="shared" si="31"/>
        <v>4</v>
      </c>
      <c r="T343" s="494">
        <f t="shared" si="32"/>
        <v>4</v>
      </c>
      <c r="U343" s="1981" t="s">
        <v>2293</v>
      </c>
      <c r="V343" s="798" t="s">
        <v>304</v>
      </c>
      <c r="W343" s="1982" t="s">
        <v>2294</v>
      </c>
      <c r="X343" s="1983"/>
      <c r="Y343" s="1954" t="s">
        <v>1718</v>
      </c>
      <c r="Z343" s="798" t="s">
        <v>304</v>
      </c>
      <c r="AA343" s="1984" t="s">
        <v>2295</v>
      </c>
      <c r="AB343" s="106" t="s">
        <v>2742</v>
      </c>
      <c r="AC343" s="106" t="s">
        <v>2743</v>
      </c>
      <c r="AD343" s="106"/>
      <c r="AE343" s="798" t="s">
        <v>304</v>
      </c>
      <c r="AF343" s="1935" t="s">
        <v>1513</v>
      </c>
      <c r="AG343" s="1936"/>
      <c r="AH343" s="1936"/>
      <c r="AI343" s="1936"/>
      <c r="AJ343" s="1955" t="s">
        <v>63</v>
      </c>
      <c r="AK343" s="1937" t="str">
        <f t="shared" si="33"/>
        <v>Nej</v>
      </c>
      <c r="AL343" s="798" t="s">
        <v>63</v>
      </c>
      <c r="AM343" s="2191" t="str">
        <f t="shared" si="34"/>
        <v>Nej</v>
      </c>
      <c r="AN343" s="798" t="s">
        <v>63</v>
      </c>
      <c r="AO343" s="2192" t="str">
        <f t="shared" si="35"/>
        <v>Nej</v>
      </c>
      <c r="AP343" s="798" t="s">
        <v>63</v>
      </c>
      <c r="AQ343" s="3460"/>
      <c r="AR343" s="1955" t="s">
        <v>63</v>
      </c>
      <c r="AS343" s="2539"/>
      <c r="AT343" s="2540"/>
      <c r="AU343" s="1611"/>
      <c r="AV343" s="1613"/>
      <c r="AW343" s="2541">
        <v>1009218</v>
      </c>
      <c r="AX343" s="1613" t="s">
        <v>2301</v>
      </c>
      <c r="AY343" s="1612" t="s">
        <v>2291</v>
      </c>
      <c r="AZ343" s="2542" t="s">
        <v>1893</v>
      </c>
      <c r="BA343" s="2543" t="s">
        <v>2300</v>
      </c>
      <c r="BB343" s="1611"/>
      <c r="BC343" s="2544"/>
      <c r="BD343" s="2544"/>
      <c r="BE343" s="2544"/>
      <c r="BF343" s="2544"/>
      <c r="BG343" s="2544"/>
      <c r="BH343" s="2544"/>
      <c r="BI343" s="2544"/>
      <c r="BJ343" s="2544"/>
      <c r="BK343" s="2540"/>
      <c r="BL343" s="1620" t="s">
        <v>486</v>
      </c>
      <c r="BM343" s="2544" t="s">
        <v>2460</v>
      </c>
      <c r="BN343" s="2544" t="s">
        <v>499</v>
      </c>
      <c r="BO343" s="2540"/>
    </row>
    <row r="344" spans="1:67" s="13" customFormat="1" ht="13.5" customHeight="1">
      <c r="A344" s="2545">
        <v>337</v>
      </c>
      <c r="B344" s="2546" t="s">
        <v>463</v>
      </c>
      <c r="C344" s="2546" t="s">
        <v>2306</v>
      </c>
      <c r="D344" s="2546" t="s">
        <v>2315</v>
      </c>
      <c r="E344" s="2547" t="s">
        <v>59</v>
      </c>
      <c r="F344" s="2548" t="s">
        <v>59</v>
      </c>
      <c r="G344" s="2549" t="s">
        <v>2315</v>
      </c>
      <c r="H344" s="2546"/>
      <c r="I344" s="2550"/>
      <c r="J344" s="2546"/>
      <c r="K344" s="2752">
        <v>1</v>
      </c>
      <c r="L344" s="2753">
        <v>0</v>
      </c>
      <c r="M344" s="2753">
        <v>1</v>
      </c>
      <c r="N344" s="3526">
        <v>0</v>
      </c>
      <c r="O344" s="2761">
        <v>0</v>
      </c>
      <c r="P344" s="2762">
        <v>0</v>
      </c>
      <c r="Q344" s="3586">
        <v>0</v>
      </c>
      <c r="R344" s="3571"/>
      <c r="S344" s="206">
        <f t="shared" si="31"/>
        <v>2</v>
      </c>
      <c r="T344" s="206">
        <f t="shared" si="32"/>
        <v>2</v>
      </c>
      <c r="U344" s="1820" t="s">
        <v>564</v>
      </c>
      <c r="V344" s="143" t="s">
        <v>304</v>
      </c>
      <c r="W344" s="1822" t="s">
        <v>565</v>
      </c>
      <c r="X344" s="1823"/>
      <c r="Y344" s="1824" t="s">
        <v>567</v>
      </c>
      <c r="Z344" s="143" t="s">
        <v>304</v>
      </c>
      <c r="AA344" s="2757" t="s">
        <v>564</v>
      </c>
      <c r="AB344" s="1831"/>
      <c r="AC344" s="1831" t="s">
        <v>1511</v>
      </c>
      <c r="AD344" s="1831"/>
      <c r="AE344" s="143" t="s">
        <v>304</v>
      </c>
      <c r="AF344" s="3532" t="s">
        <v>569</v>
      </c>
      <c r="AG344" s="152"/>
      <c r="AH344" s="152"/>
      <c r="AI344" s="152"/>
      <c r="AJ344" s="1891" t="s">
        <v>63</v>
      </c>
      <c r="AK344" s="2774" t="s">
        <v>486</v>
      </c>
      <c r="AL344" s="143" t="s">
        <v>63</v>
      </c>
      <c r="AM344" s="2784" t="s">
        <v>486</v>
      </c>
      <c r="AN344" s="143" t="s">
        <v>63</v>
      </c>
      <c r="AO344" s="2785" t="s">
        <v>486</v>
      </c>
      <c r="AP344" s="143" t="s">
        <v>63</v>
      </c>
      <c r="AQ344" s="3453"/>
      <c r="AR344" s="1891" t="s">
        <v>63</v>
      </c>
      <c r="AS344" s="2551"/>
      <c r="AT344" s="2552"/>
      <c r="AU344" s="1630"/>
      <c r="AV344" s="1632"/>
      <c r="AW344" s="1632">
        <v>37644</v>
      </c>
      <c r="AX344" s="1633" t="s">
        <v>2313</v>
      </c>
      <c r="AY344" s="2553" t="s">
        <v>2745</v>
      </c>
      <c r="AZ344" s="2554" t="s">
        <v>1209</v>
      </c>
      <c r="BA344" s="1631"/>
      <c r="BB344" s="2555"/>
      <c r="BC344" s="2556"/>
      <c r="BD344" s="2556"/>
      <c r="BE344" s="2556"/>
      <c r="BF344" s="2556"/>
      <c r="BG344" s="2556"/>
      <c r="BH344" s="2556"/>
      <c r="BI344" s="2556"/>
      <c r="BJ344" s="2556"/>
      <c r="BK344" s="2557"/>
      <c r="BL344" s="1678" t="s">
        <v>486</v>
      </c>
      <c r="BM344" s="2556" t="s">
        <v>2460</v>
      </c>
      <c r="BN344" s="2556" t="s">
        <v>499</v>
      </c>
      <c r="BO344" s="2557"/>
    </row>
    <row r="345" spans="1:67" s="13" customFormat="1" ht="13.5" customHeight="1">
      <c r="A345" s="2558">
        <v>338</v>
      </c>
      <c r="B345" s="2559" t="s">
        <v>463</v>
      </c>
      <c r="C345" s="2559" t="s">
        <v>2306</v>
      </c>
      <c r="D345" s="2559" t="s">
        <v>2307</v>
      </c>
      <c r="E345" s="2560" t="s">
        <v>59</v>
      </c>
      <c r="F345" s="2561" t="s">
        <v>59</v>
      </c>
      <c r="G345" s="2562" t="s">
        <v>2307</v>
      </c>
      <c r="H345" s="2559"/>
      <c r="I345" s="2563"/>
      <c r="J345" s="2559"/>
      <c r="K345" s="2768">
        <v>2</v>
      </c>
      <c r="L345" s="2769">
        <v>0</v>
      </c>
      <c r="M345" s="2769">
        <v>2</v>
      </c>
      <c r="N345" s="3531">
        <v>0</v>
      </c>
      <c r="O345" s="2772">
        <v>0</v>
      </c>
      <c r="P345" s="2773">
        <v>0</v>
      </c>
      <c r="Q345" s="3596">
        <v>0</v>
      </c>
      <c r="R345" s="3572"/>
      <c r="S345" s="244">
        <f t="shared" si="31"/>
        <v>4</v>
      </c>
      <c r="T345" s="244">
        <f t="shared" si="32"/>
        <v>4</v>
      </c>
      <c r="U345" s="992" t="s">
        <v>2308</v>
      </c>
      <c r="V345" s="225" t="s">
        <v>304</v>
      </c>
      <c r="W345" s="1825" t="s">
        <v>2309</v>
      </c>
      <c r="X345" s="1826" t="s">
        <v>1723</v>
      </c>
      <c r="Y345" s="1827" t="s">
        <v>1718</v>
      </c>
      <c r="Z345" s="225" t="s">
        <v>304</v>
      </c>
      <c r="AA345" s="1833" t="s">
        <v>2702</v>
      </c>
      <c r="AB345" s="1832" t="s">
        <v>2746</v>
      </c>
      <c r="AC345" s="1832" t="s">
        <v>2747</v>
      </c>
      <c r="AD345" s="1832"/>
      <c r="AE345" s="225" t="s">
        <v>304</v>
      </c>
      <c r="AF345" s="3534" t="s">
        <v>569</v>
      </c>
      <c r="AG345" s="130"/>
      <c r="AH345" s="130"/>
      <c r="AI345" s="130"/>
      <c r="AJ345" s="1906" t="s">
        <v>63</v>
      </c>
      <c r="AK345" s="2775" t="s">
        <v>486</v>
      </c>
      <c r="AL345" s="225" t="s">
        <v>63</v>
      </c>
      <c r="AM345" s="2778" t="s">
        <v>486</v>
      </c>
      <c r="AN345" s="225" t="s">
        <v>63</v>
      </c>
      <c r="AO345" s="2782" t="s">
        <v>486</v>
      </c>
      <c r="AP345" s="225" t="s">
        <v>63</v>
      </c>
      <c r="AQ345" s="3454"/>
      <c r="AR345" s="1906" t="s">
        <v>63</v>
      </c>
      <c r="AS345" s="2564"/>
      <c r="AT345" s="2565"/>
      <c r="AU345" s="1647"/>
      <c r="AV345" s="1649"/>
      <c r="AW345" s="1649">
        <v>37644</v>
      </c>
      <c r="AX345" s="1650" t="s">
        <v>2313</v>
      </c>
      <c r="AY345" s="2566" t="s">
        <v>2745</v>
      </c>
      <c r="AZ345" s="2567" t="s">
        <v>1209</v>
      </c>
      <c r="BA345" s="1648"/>
      <c r="BB345" s="2568"/>
      <c r="BC345" s="2569"/>
      <c r="BD345" s="2569"/>
      <c r="BE345" s="2569"/>
      <c r="BF345" s="2569"/>
      <c r="BG345" s="2569"/>
      <c r="BH345" s="2569"/>
      <c r="BI345" s="2569"/>
      <c r="BJ345" s="2569"/>
      <c r="BK345" s="2570"/>
      <c r="BL345" s="1679" t="s">
        <v>486</v>
      </c>
      <c r="BM345" s="2569" t="s">
        <v>2460</v>
      </c>
      <c r="BN345" s="2569" t="s">
        <v>499</v>
      </c>
      <c r="BO345" s="2570"/>
    </row>
    <row r="346" spans="1:67" s="13" customFormat="1" ht="13.5" customHeight="1">
      <c r="A346" s="2558">
        <v>339</v>
      </c>
      <c r="B346" s="2571" t="s">
        <v>463</v>
      </c>
      <c r="C346" s="2571" t="s">
        <v>2306</v>
      </c>
      <c r="D346" s="2571" t="s">
        <v>2315</v>
      </c>
      <c r="E346" s="2560"/>
      <c r="F346" s="2561" t="s">
        <v>195</v>
      </c>
      <c r="G346" s="2572" t="s">
        <v>2316</v>
      </c>
      <c r="H346" s="2571"/>
      <c r="I346" s="2563"/>
      <c r="J346" s="2571"/>
      <c r="K346" s="2768">
        <v>1</v>
      </c>
      <c r="L346" s="2769">
        <v>0</v>
      </c>
      <c r="M346" s="2769">
        <v>1</v>
      </c>
      <c r="N346" s="3531">
        <v>0</v>
      </c>
      <c r="O346" s="2772">
        <v>0</v>
      </c>
      <c r="P346" s="2773">
        <v>0</v>
      </c>
      <c r="Q346" s="3596">
        <v>0</v>
      </c>
      <c r="R346" s="3572"/>
      <c r="S346" s="244">
        <f t="shared" si="31"/>
        <v>2</v>
      </c>
      <c r="T346" s="244">
        <f t="shared" si="32"/>
        <v>2</v>
      </c>
      <c r="U346" s="992" t="s">
        <v>564</v>
      </c>
      <c r="V346" s="225" t="s">
        <v>304</v>
      </c>
      <c r="W346" s="1825" t="s">
        <v>565</v>
      </c>
      <c r="X346" s="1826"/>
      <c r="Y346" s="1827" t="s">
        <v>567</v>
      </c>
      <c r="Z346" s="225" t="s">
        <v>304</v>
      </c>
      <c r="AA346" s="1833" t="s">
        <v>564</v>
      </c>
      <c r="AB346" s="1832"/>
      <c r="AC346" s="1832" t="s">
        <v>1511</v>
      </c>
      <c r="AD346" s="1832"/>
      <c r="AE346" s="225" t="s">
        <v>304</v>
      </c>
      <c r="AF346" s="3534" t="s">
        <v>122</v>
      </c>
      <c r="AG346" s="130"/>
      <c r="AH346" s="130"/>
      <c r="AI346" s="130"/>
      <c r="AJ346" s="1906" t="s">
        <v>63</v>
      </c>
      <c r="AK346" s="2775" t="s">
        <v>486</v>
      </c>
      <c r="AL346" s="225" t="s">
        <v>63</v>
      </c>
      <c r="AM346" s="2778" t="s">
        <v>486</v>
      </c>
      <c r="AN346" s="225" t="s">
        <v>63</v>
      </c>
      <c r="AO346" s="2782" t="s">
        <v>486</v>
      </c>
      <c r="AP346" s="225" t="s">
        <v>63</v>
      </c>
      <c r="AQ346" s="3454"/>
      <c r="AR346" s="1906" t="s">
        <v>63</v>
      </c>
      <c r="AS346" s="2564"/>
      <c r="AT346" s="2565"/>
      <c r="AU346" s="1647"/>
      <c r="AV346" s="1649"/>
      <c r="AW346" s="1649">
        <v>230542</v>
      </c>
      <c r="AX346" s="1650" t="s">
        <v>2317</v>
      </c>
      <c r="AY346" s="2566" t="s">
        <v>2318</v>
      </c>
      <c r="AZ346" s="2573" t="s">
        <v>1209</v>
      </c>
      <c r="BA346" s="1648"/>
      <c r="BB346" s="2568"/>
      <c r="BC346" s="2569"/>
      <c r="BD346" s="2569"/>
      <c r="BE346" s="2569"/>
      <c r="BF346" s="2569"/>
      <c r="BG346" s="2569"/>
      <c r="BH346" s="2569"/>
      <c r="BI346" s="2569"/>
      <c r="BJ346" s="2569"/>
      <c r="BK346" s="2570"/>
      <c r="BL346" s="1679" t="s">
        <v>486</v>
      </c>
      <c r="BM346" s="2569" t="s">
        <v>3363</v>
      </c>
      <c r="BN346" s="2569" t="s">
        <v>3456</v>
      </c>
      <c r="BO346" s="2570"/>
    </row>
    <row r="347" spans="1:67" s="13" customFormat="1" ht="13.5" customHeight="1">
      <c r="A347" s="2558">
        <v>340</v>
      </c>
      <c r="B347" s="2571" t="s">
        <v>463</v>
      </c>
      <c r="C347" s="2571" t="s">
        <v>2306</v>
      </c>
      <c r="D347" s="2571" t="s">
        <v>2307</v>
      </c>
      <c r="E347" s="2560"/>
      <c r="F347" s="2561"/>
      <c r="G347" s="2572" t="s">
        <v>2748</v>
      </c>
      <c r="H347" s="2571"/>
      <c r="I347" s="2563"/>
      <c r="J347" s="2571"/>
      <c r="K347" s="2768">
        <v>2</v>
      </c>
      <c r="L347" s="2769">
        <v>0</v>
      </c>
      <c r="M347" s="2769">
        <v>2</v>
      </c>
      <c r="N347" s="3531">
        <v>0</v>
      </c>
      <c r="O347" s="2772">
        <v>0</v>
      </c>
      <c r="P347" s="2773">
        <v>0</v>
      </c>
      <c r="Q347" s="3596">
        <v>0</v>
      </c>
      <c r="R347" s="3572"/>
      <c r="S347" s="244">
        <f t="shared" si="31"/>
        <v>4</v>
      </c>
      <c r="T347" s="244">
        <f t="shared" si="32"/>
        <v>4</v>
      </c>
      <c r="U347" s="992" t="s">
        <v>2308</v>
      </c>
      <c r="V347" s="225" t="s">
        <v>304</v>
      </c>
      <c r="W347" s="1825" t="s">
        <v>2309</v>
      </c>
      <c r="X347" s="1826" t="s">
        <v>1723</v>
      </c>
      <c r="Y347" s="1827" t="s">
        <v>1718</v>
      </c>
      <c r="Z347" s="225" t="s">
        <v>304</v>
      </c>
      <c r="AA347" s="1833" t="s">
        <v>2702</v>
      </c>
      <c r="AB347" s="1832" t="s">
        <v>2746</v>
      </c>
      <c r="AC347" s="1832" t="s">
        <v>2749</v>
      </c>
      <c r="AD347" s="1832"/>
      <c r="AE347" s="225" t="s">
        <v>304</v>
      </c>
      <c r="AF347" s="3534" t="s">
        <v>122</v>
      </c>
      <c r="AG347" s="130"/>
      <c r="AH347" s="130"/>
      <c r="AI347" s="130"/>
      <c r="AJ347" s="1906" t="s">
        <v>63</v>
      </c>
      <c r="AK347" s="2775" t="s">
        <v>486</v>
      </c>
      <c r="AL347" s="225" t="s">
        <v>63</v>
      </c>
      <c r="AM347" s="2778" t="s">
        <v>486</v>
      </c>
      <c r="AN347" s="225" t="s">
        <v>63</v>
      </c>
      <c r="AO347" s="2782" t="s">
        <v>486</v>
      </c>
      <c r="AP347" s="225" t="s">
        <v>63</v>
      </c>
      <c r="AQ347" s="3454"/>
      <c r="AR347" s="1906" t="s">
        <v>63</v>
      </c>
      <c r="AS347" s="2564"/>
      <c r="AT347" s="2565"/>
      <c r="AU347" s="1647"/>
      <c r="AV347" s="1649"/>
      <c r="AW347" s="1649">
        <v>230542</v>
      </c>
      <c r="AX347" s="1650" t="s">
        <v>2317</v>
      </c>
      <c r="AY347" s="2566" t="s">
        <v>2318</v>
      </c>
      <c r="AZ347" s="2573" t="s">
        <v>1209</v>
      </c>
      <c r="BA347" s="1648"/>
      <c r="BB347" s="2568"/>
      <c r="BC347" s="2569"/>
      <c r="BD347" s="2569"/>
      <c r="BE347" s="2569"/>
      <c r="BF347" s="2569"/>
      <c r="BG347" s="2569"/>
      <c r="BH347" s="2569"/>
      <c r="BI347" s="2569"/>
      <c r="BJ347" s="2569"/>
      <c r="BK347" s="2570"/>
      <c r="BL347" s="1679" t="s">
        <v>486</v>
      </c>
      <c r="BM347" s="2569" t="s">
        <v>3363</v>
      </c>
      <c r="BN347" s="2569" t="s">
        <v>3456</v>
      </c>
      <c r="BO347" s="2570"/>
    </row>
    <row r="348" spans="1:67" s="13" customFormat="1" ht="13.5" customHeight="1">
      <c r="A348" s="2558">
        <v>341</v>
      </c>
      <c r="B348" s="2571" t="s">
        <v>463</v>
      </c>
      <c r="C348" s="2571" t="s">
        <v>2306</v>
      </c>
      <c r="D348" s="2571" t="s">
        <v>2315</v>
      </c>
      <c r="E348" s="2560"/>
      <c r="F348" s="2561" t="s">
        <v>195</v>
      </c>
      <c r="G348" s="2572" t="s">
        <v>2325</v>
      </c>
      <c r="H348" s="2571"/>
      <c r="I348" s="2563"/>
      <c r="J348" s="2571"/>
      <c r="K348" s="2768">
        <v>1</v>
      </c>
      <c r="L348" s="2769">
        <v>0</v>
      </c>
      <c r="M348" s="2769">
        <v>1</v>
      </c>
      <c r="N348" s="3531">
        <v>0</v>
      </c>
      <c r="O348" s="2772">
        <v>0</v>
      </c>
      <c r="P348" s="2773">
        <v>0</v>
      </c>
      <c r="Q348" s="3596">
        <v>0</v>
      </c>
      <c r="R348" s="3572"/>
      <c r="S348" s="244">
        <f t="shared" si="31"/>
        <v>2</v>
      </c>
      <c r="T348" s="244">
        <f t="shared" si="32"/>
        <v>2</v>
      </c>
      <c r="U348" s="992" t="s">
        <v>564</v>
      </c>
      <c r="V348" s="225" t="s">
        <v>304</v>
      </c>
      <c r="W348" s="1825" t="s">
        <v>565</v>
      </c>
      <c r="X348" s="1826"/>
      <c r="Y348" s="1827" t="s">
        <v>567</v>
      </c>
      <c r="Z348" s="225" t="s">
        <v>304</v>
      </c>
      <c r="AA348" s="1833" t="s">
        <v>564</v>
      </c>
      <c r="AB348" s="1832"/>
      <c r="AC348" s="1832" t="s">
        <v>1511</v>
      </c>
      <c r="AD348" s="1832"/>
      <c r="AE348" s="225" t="s">
        <v>304</v>
      </c>
      <c r="AF348" s="3534" t="s">
        <v>1513</v>
      </c>
      <c r="AG348" s="130"/>
      <c r="AH348" s="130"/>
      <c r="AI348" s="130"/>
      <c r="AJ348" s="1906" t="s">
        <v>63</v>
      </c>
      <c r="AK348" s="2775" t="s">
        <v>486</v>
      </c>
      <c r="AL348" s="225" t="s">
        <v>63</v>
      </c>
      <c r="AM348" s="2778" t="s">
        <v>486</v>
      </c>
      <c r="AN348" s="225" t="s">
        <v>63</v>
      </c>
      <c r="AO348" s="2782" t="s">
        <v>486</v>
      </c>
      <c r="AP348" s="225" t="s">
        <v>63</v>
      </c>
      <c r="AQ348" s="3454"/>
      <c r="AR348" s="1906" t="s">
        <v>63</v>
      </c>
      <c r="AS348" s="2564"/>
      <c r="AT348" s="2565"/>
      <c r="AU348" s="1647"/>
      <c r="AV348" s="1649"/>
      <c r="AW348" s="1649">
        <v>1004621</v>
      </c>
      <c r="AX348" s="1650" t="s">
        <v>2323</v>
      </c>
      <c r="AY348" s="2566" t="s">
        <v>2324</v>
      </c>
      <c r="AZ348" s="2573" t="s">
        <v>1209</v>
      </c>
      <c r="BA348" s="1648"/>
      <c r="BB348" s="2568"/>
      <c r="BC348" s="2569"/>
      <c r="BD348" s="2569"/>
      <c r="BE348" s="2569"/>
      <c r="BF348" s="2569"/>
      <c r="BG348" s="2569"/>
      <c r="BH348" s="2569"/>
      <c r="BI348" s="2569"/>
      <c r="BJ348" s="2569"/>
      <c r="BK348" s="2570"/>
      <c r="BL348" s="1679" t="s">
        <v>486</v>
      </c>
      <c r="BM348" s="2569" t="s">
        <v>3363</v>
      </c>
      <c r="BN348" s="2569" t="s">
        <v>499</v>
      </c>
      <c r="BO348" s="2570"/>
    </row>
    <row r="349" spans="1:67" s="13" customFormat="1" ht="13.5" customHeight="1">
      <c r="A349" s="2558">
        <v>342</v>
      </c>
      <c r="B349" s="2571" t="s">
        <v>463</v>
      </c>
      <c r="C349" s="2571" t="s">
        <v>2306</v>
      </c>
      <c r="D349" s="2571" t="s">
        <v>2307</v>
      </c>
      <c r="E349" s="2560"/>
      <c r="F349" s="2561" t="s">
        <v>195</v>
      </c>
      <c r="G349" s="2572" t="s">
        <v>2322</v>
      </c>
      <c r="H349" s="2571"/>
      <c r="I349" s="2563"/>
      <c r="J349" s="2571"/>
      <c r="K349" s="2768">
        <v>2</v>
      </c>
      <c r="L349" s="2769">
        <v>0</v>
      </c>
      <c r="M349" s="2769">
        <v>2</v>
      </c>
      <c r="N349" s="3531">
        <v>0</v>
      </c>
      <c r="O349" s="2772">
        <v>0</v>
      </c>
      <c r="P349" s="2773">
        <v>0</v>
      </c>
      <c r="Q349" s="3596">
        <v>0</v>
      </c>
      <c r="R349" s="3572"/>
      <c r="S349" s="244">
        <f t="shared" si="31"/>
        <v>4</v>
      </c>
      <c r="T349" s="244">
        <f t="shared" si="32"/>
        <v>4</v>
      </c>
      <c r="U349" s="992" t="s">
        <v>2308</v>
      </c>
      <c r="V349" s="225" t="s">
        <v>304</v>
      </c>
      <c r="W349" s="1825" t="s">
        <v>2309</v>
      </c>
      <c r="X349" s="1826" t="s">
        <v>1723</v>
      </c>
      <c r="Y349" s="1827" t="s">
        <v>1718</v>
      </c>
      <c r="Z349" s="225" t="s">
        <v>304</v>
      </c>
      <c r="AA349" s="1833" t="s">
        <v>2702</v>
      </c>
      <c r="AB349" s="1832" t="s">
        <v>2746</v>
      </c>
      <c r="AC349" s="1832" t="s">
        <v>2749</v>
      </c>
      <c r="AD349" s="1832"/>
      <c r="AE349" s="225" t="s">
        <v>304</v>
      </c>
      <c r="AF349" s="3534" t="s">
        <v>1513</v>
      </c>
      <c r="AG349" s="130"/>
      <c r="AH349" s="130"/>
      <c r="AI349" s="130"/>
      <c r="AJ349" s="1906" t="s">
        <v>63</v>
      </c>
      <c r="AK349" s="2775" t="s">
        <v>486</v>
      </c>
      <c r="AL349" s="225" t="s">
        <v>63</v>
      </c>
      <c r="AM349" s="2778" t="s">
        <v>486</v>
      </c>
      <c r="AN349" s="225" t="s">
        <v>63</v>
      </c>
      <c r="AO349" s="2782" t="s">
        <v>486</v>
      </c>
      <c r="AP349" s="225" t="s">
        <v>63</v>
      </c>
      <c r="AQ349" s="3454"/>
      <c r="AR349" s="1906" t="s">
        <v>63</v>
      </c>
      <c r="AS349" s="2564"/>
      <c r="AT349" s="2565"/>
      <c r="AU349" s="1647"/>
      <c r="AV349" s="1649"/>
      <c r="AW349" s="1649">
        <v>1004621</v>
      </c>
      <c r="AX349" s="1650" t="s">
        <v>2323</v>
      </c>
      <c r="AY349" s="2566" t="s">
        <v>2324</v>
      </c>
      <c r="AZ349" s="2573" t="s">
        <v>1209</v>
      </c>
      <c r="BA349" s="1648"/>
      <c r="BB349" s="2568"/>
      <c r="BC349" s="2569"/>
      <c r="BD349" s="2569"/>
      <c r="BE349" s="2569"/>
      <c r="BF349" s="2569"/>
      <c r="BG349" s="2569"/>
      <c r="BH349" s="2569"/>
      <c r="BI349" s="2569"/>
      <c r="BJ349" s="2569"/>
      <c r="BK349" s="2570"/>
      <c r="BL349" s="1679" t="s">
        <v>486</v>
      </c>
      <c r="BM349" s="2569" t="s">
        <v>3363</v>
      </c>
      <c r="BN349" s="2569" t="s">
        <v>499</v>
      </c>
      <c r="BO349" s="2570"/>
    </row>
    <row r="350" spans="1:67" s="13" customFormat="1" ht="13.5" customHeight="1">
      <c r="A350" s="2558">
        <v>343</v>
      </c>
      <c r="B350" s="2571" t="s">
        <v>463</v>
      </c>
      <c r="C350" s="2571" t="s">
        <v>2306</v>
      </c>
      <c r="D350" s="2571" t="s">
        <v>2315</v>
      </c>
      <c r="E350" s="2560"/>
      <c r="F350" s="2561"/>
      <c r="G350" s="2572" t="s">
        <v>2750</v>
      </c>
      <c r="H350" s="2571"/>
      <c r="I350" s="2563"/>
      <c r="J350" s="2571"/>
      <c r="K350" s="2768">
        <v>1</v>
      </c>
      <c r="L350" s="2769">
        <v>0</v>
      </c>
      <c r="M350" s="2769">
        <v>1</v>
      </c>
      <c r="N350" s="3531">
        <v>0</v>
      </c>
      <c r="O350" s="2772">
        <v>0</v>
      </c>
      <c r="P350" s="2773">
        <v>0</v>
      </c>
      <c r="Q350" s="3596">
        <v>0</v>
      </c>
      <c r="R350" s="3572"/>
      <c r="S350" s="244">
        <f t="shared" si="31"/>
        <v>2</v>
      </c>
      <c r="T350" s="244">
        <f t="shared" si="32"/>
        <v>2</v>
      </c>
      <c r="U350" s="992" t="s">
        <v>564</v>
      </c>
      <c r="V350" s="225" t="s">
        <v>304</v>
      </c>
      <c r="W350" s="1825" t="s">
        <v>565</v>
      </c>
      <c r="X350" s="1826"/>
      <c r="Y350" s="1827" t="s">
        <v>567</v>
      </c>
      <c r="Z350" s="225" t="s">
        <v>304</v>
      </c>
      <c r="AA350" s="1833" t="s">
        <v>564</v>
      </c>
      <c r="AB350" s="1832"/>
      <c r="AC350" s="1832" t="s">
        <v>1511</v>
      </c>
      <c r="AD350" s="1832"/>
      <c r="AE350" s="225" t="s">
        <v>304</v>
      </c>
      <c r="AF350" s="3534" t="s">
        <v>122</v>
      </c>
      <c r="AG350" s="130"/>
      <c r="AH350" s="130"/>
      <c r="AI350" s="130"/>
      <c r="AJ350" s="1906" t="s">
        <v>63</v>
      </c>
      <c r="AK350" s="2775" t="s">
        <v>486</v>
      </c>
      <c r="AL350" s="225" t="s">
        <v>63</v>
      </c>
      <c r="AM350" s="2778" t="s">
        <v>486</v>
      </c>
      <c r="AN350" s="225" t="s">
        <v>63</v>
      </c>
      <c r="AO350" s="2782" t="s">
        <v>486</v>
      </c>
      <c r="AP350" s="225" t="s">
        <v>63</v>
      </c>
      <c r="AQ350" s="3454"/>
      <c r="AR350" s="1906" t="s">
        <v>63</v>
      </c>
      <c r="AS350" s="2564"/>
      <c r="AT350" s="2565"/>
      <c r="AU350" s="1647"/>
      <c r="AV350" s="1649"/>
      <c r="AW350" s="1649">
        <v>2660</v>
      </c>
      <c r="AX350" s="1650" t="s">
        <v>2751</v>
      </c>
      <c r="AY350" s="2566" t="s">
        <v>2752</v>
      </c>
      <c r="AZ350" s="2573" t="s">
        <v>1209</v>
      </c>
      <c r="BA350" s="1648"/>
      <c r="BB350" s="2568"/>
      <c r="BC350" s="2569"/>
      <c r="BD350" s="2569"/>
      <c r="BE350" s="2569"/>
      <c r="BF350" s="2569"/>
      <c r="BG350" s="2569"/>
      <c r="BH350" s="2569"/>
      <c r="BI350" s="2569"/>
      <c r="BJ350" s="2569"/>
      <c r="BK350" s="2570"/>
      <c r="BL350" s="1679" t="s">
        <v>486</v>
      </c>
      <c r="BM350" s="2569" t="s">
        <v>3363</v>
      </c>
      <c r="BN350" s="2569" t="s">
        <v>499</v>
      </c>
      <c r="BO350" s="2570"/>
    </row>
    <row r="351" spans="1:67" s="13" customFormat="1" ht="13.5" customHeight="1">
      <c r="A351" s="2558">
        <v>344</v>
      </c>
      <c r="B351" s="2571" t="s">
        <v>463</v>
      </c>
      <c r="C351" s="2571" t="s">
        <v>2306</v>
      </c>
      <c r="D351" s="2571" t="s">
        <v>2307</v>
      </c>
      <c r="E351" s="2560"/>
      <c r="F351" s="2561"/>
      <c r="G351" s="2572" t="s">
        <v>2753</v>
      </c>
      <c r="H351" s="2571"/>
      <c r="I351" s="2563"/>
      <c r="J351" s="2571"/>
      <c r="K351" s="2768">
        <v>2</v>
      </c>
      <c r="L351" s="2769">
        <v>0</v>
      </c>
      <c r="M351" s="2769">
        <v>2</v>
      </c>
      <c r="N351" s="3531">
        <v>0</v>
      </c>
      <c r="O351" s="2772">
        <v>0</v>
      </c>
      <c r="P351" s="2773">
        <v>0</v>
      </c>
      <c r="Q351" s="3596">
        <v>0</v>
      </c>
      <c r="R351" s="3572"/>
      <c r="S351" s="244">
        <f t="shared" si="31"/>
        <v>4</v>
      </c>
      <c r="T351" s="244">
        <f t="shared" si="32"/>
        <v>4</v>
      </c>
      <c r="U351" s="992" t="s">
        <v>2308</v>
      </c>
      <c r="V351" s="225" t="s">
        <v>304</v>
      </c>
      <c r="W351" s="1825" t="s">
        <v>2309</v>
      </c>
      <c r="X351" s="1826" t="s">
        <v>1723</v>
      </c>
      <c r="Y351" s="1827" t="s">
        <v>1718</v>
      </c>
      <c r="Z351" s="225" t="s">
        <v>304</v>
      </c>
      <c r="AA351" s="1833" t="s">
        <v>2702</v>
      </c>
      <c r="AB351" s="1832" t="s">
        <v>2746</v>
      </c>
      <c r="AC351" s="1832" t="s">
        <v>2749</v>
      </c>
      <c r="AD351" s="1832"/>
      <c r="AE351" s="225" t="s">
        <v>304</v>
      </c>
      <c r="AF351" s="3534" t="s">
        <v>122</v>
      </c>
      <c r="AG351" s="130"/>
      <c r="AH351" s="130"/>
      <c r="AI351" s="130"/>
      <c r="AJ351" s="1906" t="s">
        <v>63</v>
      </c>
      <c r="AK351" s="2775" t="s">
        <v>486</v>
      </c>
      <c r="AL351" s="225" t="s">
        <v>63</v>
      </c>
      <c r="AM351" s="2778" t="s">
        <v>486</v>
      </c>
      <c r="AN351" s="225" t="s">
        <v>63</v>
      </c>
      <c r="AO351" s="2782" t="s">
        <v>486</v>
      </c>
      <c r="AP351" s="225" t="s">
        <v>63</v>
      </c>
      <c r="AQ351" s="3454"/>
      <c r="AR351" s="1906" t="s">
        <v>63</v>
      </c>
      <c r="AS351" s="2564"/>
      <c r="AT351" s="2565"/>
      <c r="AU351" s="1647"/>
      <c r="AV351" s="1649"/>
      <c r="AW351" s="1649">
        <v>2660</v>
      </c>
      <c r="AX351" s="1650" t="s">
        <v>2751</v>
      </c>
      <c r="AY351" s="2566" t="s">
        <v>2752</v>
      </c>
      <c r="AZ351" s="2573" t="s">
        <v>1209</v>
      </c>
      <c r="BA351" s="1648"/>
      <c r="BB351" s="2568"/>
      <c r="BC351" s="2569"/>
      <c r="BD351" s="2569"/>
      <c r="BE351" s="2569"/>
      <c r="BF351" s="2569"/>
      <c r="BG351" s="2569"/>
      <c r="BH351" s="2569"/>
      <c r="BI351" s="2569"/>
      <c r="BJ351" s="2569"/>
      <c r="BK351" s="2570"/>
      <c r="BL351" s="1679" t="s">
        <v>486</v>
      </c>
      <c r="BM351" s="2569" t="s">
        <v>3363</v>
      </c>
      <c r="BN351" s="2569" t="s">
        <v>499</v>
      </c>
      <c r="BO351" s="2570"/>
    </row>
    <row r="352" spans="1:67" s="13" customFormat="1" ht="13.5" customHeight="1">
      <c r="A352" s="2558">
        <v>345</v>
      </c>
      <c r="B352" s="2571" t="s">
        <v>463</v>
      </c>
      <c r="C352" s="2571" t="s">
        <v>2306</v>
      </c>
      <c r="D352" s="2571" t="s">
        <v>2315</v>
      </c>
      <c r="E352" s="2560"/>
      <c r="F352" s="2561"/>
      <c r="G352" s="2572" t="s">
        <v>2319</v>
      </c>
      <c r="H352" s="2571"/>
      <c r="I352" s="2563"/>
      <c r="J352" s="2571"/>
      <c r="K352" s="2768">
        <v>1</v>
      </c>
      <c r="L352" s="2769">
        <v>0</v>
      </c>
      <c r="M352" s="2769">
        <v>1</v>
      </c>
      <c r="N352" s="3531">
        <v>0</v>
      </c>
      <c r="O352" s="2772">
        <v>0</v>
      </c>
      <c r="P352" s="2773">
        <v>0</v>
      </c>
      <c r="Q352" s="3596">
        <v>0</v>
      </c>
      <c r="R352" s="3572"/>
      <c r="S352" s="244">
        <f t="shared" si="31"/>
        <v>2</v>
      </c>
      <c r="T352" s="244">
        <f t="shared" si="32"/>
        <v>2</v>
      </c>
      <c r="U352" s="992" t="s">
        <v>564</v>
      </c>
      <c r="V352" s="225" t="s">
        <v>304</v>
      </c>
      <c r="W352" s="1825" t="s">
        <v>565</v>
      </c>
      <c r="X352" s="1826"/>
      <c r="Y352" s="1827" t="s">
        <v>567</v>
      </c>
      <c r="Z352" s="225" t="s">
        <v>304</v>
      </c>
      <c r="AA352" s="1833" t="s">
        <v>564</v>
      </c>
      <c r="AB352" s="1832"/>
      <c r="AC352" s="1832" t="s">
        <v>1511</v>
      </c>
      <c r="AD352" s="1832"/>
      <c r="AE352" s="225" t="s">
        <v>304</v>
      </c>
      <c r="AF352" s="3534" t="s">
        <v>122</v>
      </c>
      <c r="AG352" s="130"/>
      <c r="AH352" s="130"/>
      <c r="AI352" s="130"/>
      <c r="AJ352" s="1906" t="s">
        <v>63</v>
      </c>
      <c r="AK352" s="2775" t="s">
        <v>486</v>
      </c>
      <c r="AL352" s="225" t="s">
        <v>63</v>
      </c>
      <c r="AM352" s="2778" t="s">
        <v>486</v>
      </c>
      <c r="AN352" s="225" t="s">
        <v>63</v>
      </c>
      <c r="AO352" s="2782" t="s">
        <v>486</v>
      </c>
      <c r="AP352" s="225" t="s">
        <v>63</v>
      </c>
      <c r="AQ352" s="3454"/>
      <c r="AR352" s="1906" t="s">
        <v>63</v>
      </c>
      <c r="AS352" s="2564"/>
      <c r="AT352" s="2565"/>
      <c r="AU352" s="1647"/>
      <c r="AV352" s="1649"/>
      <c r="AW352" s="1649">
        <v>2662</v>
      </c>
      <c r="AX352" s="1650" t="s">
        <v>2320</v>
      </c>
      <c r="AY352" s="2566" t="s">
        <v>2321</v>
      </c>
      <c r="AZ352" s="2573" t="s">
        <v>1209</v>
      </c>
      <c r="BA352" s="1648"/>
      <c r="BB352" s="2568"/>
      <c r="BC352" s="2569"/>
      <c r="BD352" s="2569"/>
      <c r="BE352" s="2569"/>
      <c r="BF352" s="2569"/>
      <c r="BG352" s="2569"/>
      <c r="BH352" s="2569"/>
      <c r="BI352" s="2569"/>
      <c r="BJ352" s="2569"/>
      <c r="BK352" s="2570"/>
      <c r="BL352" s="1679" t="s">
        <v>486</v>
      </c>
      <c r="BM352" s="2569" t="s">
        <v>3363</v>
      </c>
      <c r="BN352" s="2569" t="s">
        <v>3456</v>
      </c>
      <c r="BO352" s="2570"/>
    </row>
    <row r="353" spans="1:67" s="13" customFormat="1" ht="13.5" customHeight="1">
      <c r="A353" s="2574">
        <v>346</v>
      </c>
      <c r="B353" s="2575" t="s">
        <v>463</v>
      </c>
      <c r="C353" s="2575" t="s">
        <v>2306</v>
      </c>
      <c r="D353" s="2575" t="s">
        <v>2315</v>
      </c>
      <c r="E353" s="2576"/>
      <c r="F353" s="2577"/>
      <c r="G353" s="2578" t="s">
        <v>2754</v>
      </c>
      <c r="H353" s="2575"/>
      <c r="I353" s="2579"/>
      <c r="J353" s="2575"/>
      <c r="K353" s="2754">
        <v>1</v>
      </c>
      <c r="L353" s="2755">
        <v>0</v>
      </c>
      <c r="M353" s="2755">
        <v>1</v>
      </c>
      <c r="N353" s="3527">
        <v>0</v>
      </c>
      <c r="O353" s="2763">
        <v>0</v>
      </c>
      <c r="P353" s="2764">
        <v>0</v>
      </c>
      <c r="Q353" s="3587">
        <v>0</v>
      </c>
      <c r="R353" s="3580"/>
      <c r="S353" s="494">
        <f t="shared" si="31"/>
        <v>2</v>
      </c>
      <c r="T353" s="494">
        <f t="shared" si="32"/>
        <v>2</v>
      </c>
      <c r="U353" s="1821" t="s">
        <v>564</v>
      </c>
      <c r="V353" s="798" t="s">
        <v>304</v>
      </c>
      <c r="W353" s="1828" t="s">
        <v>565</v>
      </c>
      <c r="X353" s="1829"/>
      <c r="Y353" s="2756" t="s">
        <v>567</v>
      </c>
      <c r="Z353" s="798" t="s">
        <v>304</v>
      </c>
      <c r="AA353" s="1834" t="s">
        <v>564</v>
      </c>
      <c r="AB353" s="1835"/>
      <c r="AC353" s="1835" t="s">
        <v>1511</v>
      </c>
      <c r="AD353" s="1835"/>
      <c r="AE353" s="798" t="s">
        <v>304</v>
      </c>
      <c r="AF353" s="3529" t="s">
        <v>122</v>
      </c>
      <c r="AG353" s="2760"/>
      <c r="AH353" s="2760"/>
      <c r="AI353" s="2760"/>
      <c r="AJ353" s="1955" t="s">
        <v>63</v>
      </c>
      <c r="AK353" s="2765" t="s">
        <v>486</v>
      </c>
      <c r="AL353" s="798" t="s">
        <v>63</v>
      </c>
      <c r="AM353" s="2779" t="s">
        <v>486</v>
      </c>
      <c r="AN353" s="798" t="s">
        <v>63</v>
      </c>
      <c r="AO353" s="2783" t="s">
        <v>486</v>
      </c>
      <c r="AP353" s="798" t="s">
        <v>63</v>
      </c>
      <c r="AQ353" s="3456"/>
      <c r="AR353" s="1955" t="s">
        <v>63</v>
      </c>
      <c r="AS353" s="2580"/>
      <c r="AT353" s="2581"/>
      <c r="AU353" s="2582"/>
      <c r="AV353" s="2583"/>
      <c r="AW353" s="2583">
        <v>2661</v>
      </c>
      <c r="AX353" s="1664" t="s">
        <v>2755</v>
      </c>
      <c r="AY353" s="2584" t="s">
        <v>2756</v>
      </c>
      <c r="AZ353" s="2585" t="s">
        <v>1209</v>
      </c>
      <c r="BA353" s="1672"/>
      <c r="BB353" s="2586"/>
      <c r="BC353" s="2587"/>
      <c r="BD353" s="2587"/>
      <c r="BE353" s="2587"/>
      <c r="BF353" s="2587"/>
      <c r="BG353" s="2587"/>
      <c r="BH353" s="2587"/>
      <c r="BI353" s="2587"/>
      <c r="BJ353" s="2587"/>
      <c r="BK353" s="2588"/>
      <c r="BL353" s="1680" t="s">
        <v>486</v>
      </c>
      <c r="BM353" s="2587" t="s">
        <v>3363</v>
      </c>
      <c r="BN353" s="2587" t="s">
        <v>3456</v>
      </c>
      <c r="BO353" s="2588"/>
    </row>
    <row r="354" spans="1:67" s="13" customFormat="1" ht="13.5" customHeight="1">
      <c r="A354" s="2589">
        <v>347</v>
      </c>
      <c r="B354" s="2590" t="s">
        <v>463</v>
      </c>
      <c r="C354" s="2590" t="s">
        <v>2757</v>
      </c>
      <c r="D354" s="2590" t="s">
        <v>2335</v>
      </c>
      <c r="E354" s="2591" t="s">
        <v>59</v>
      </c>
      <c r="F354" s="2592" t="s">
        <v>59</v>
      </c>
      <c r="G354" s="2593" t="s">
        <v>2335</v>
      </c>
      <c r="H354" s="2590"/>
      <c r="I354" s="2594"/>
      <c r="J354" s="2590"/>
      <c r="K354" s="1885">
        <v>1</v>
      </c>
      <c r="L354" s="1886">
        <v>0</v>
      </c>
      <c r="M354" s="1886">
        <v>1</v>
      </c>
      <c r="N354" s="3523">
        <v>0</v>
      </c>
      <c r="O354" s="1887">
        <v>0</v>
      </c>
      <c r="P354" s="1888">
        <v>0</v>
      </c>
      <c r="Q354" s="3583">
        <v>0</v>
      </c>
      <c r="R354" s="3577"/>
      <c r="S354" s="206">
        <f t="shared" si="31"/>
        <v>2</v>
      </c>
      <c r="T354" s="206">
        <f t="shared" si="32"/>
        <v>2</v>
      </c>
      <c r="U354" s="460" t="s">
        <v>564</v>
      </c>
      <c r="V354" s="143" t="s">
        <v>304</v>
      </c>
      <c r="W354" s="461" t="s">
        <v>2329</v>
      </c>
      <c r="X354" s="462" t="s">
        <v>1723</v>
      </c>
      <c r="Y354" s="463" t="s">
        <v>567</v>
      </c>
      <c r="Z354" s="143" t="s">
        <v>304</v>
      </c>
      <c r="AA354" s="765" t="s">
        <v>564</v>
      </c>
      <c r="AB354" s="166"/>
      <c r="AC354" s="166" t="s">
        <v>1511</v>
      </c>
      <c r="AD354" s="166"/>
      <c r="AE354" s="143" t="s">
        <v>304</v>
      </c>
      <c r="AF354" s="2134" t="s">
        <v>2612</v>
      </c>
      <c r="AG354" s="145"/>
      <c r="AH354" s="145"/>
      <c r="AI354" s="145" t="s">
        <v>2333</v>
      </c>
      <c r="AJ354" s="1891" t="s">
        <v>63</v>
      </c>
      <c r="AK354" s="1996" t="s">
        <v>486</v>
      </c>
      <c r="AL354" s="143" t="s">
        <v>63</v>
      </c>
      <c r="AM354" s="2199" t="s">
        <v>486</v>
      </c>
      <c r="AN354" s="143" t="s">
        <v>63</v>
      </c>
      <c r="AO354" s="2200" t="s">
        <v>486</v>
      </c>
      <c r="AP354" s="143" t="s">
        <v>63</v>
      </c>
      <c r="AQ354" s="3457"/>
      <c r="AR354" s="1891" t="s">
        <v>63</v>
      </c>
      <c r="AS354" s="2595"/>
      <c r="AT354" s="1692"/>
      <c r="AU354" s="2596"/>
      <c r="AV354" s="2597"/>
      <c r="AW354" s="2597">
        <v>218543</v>
      </c>
      <c r="AX354" s="2598" t="s">
        <v>2334</v>
      </c>
      <c r="AY354" s="2599"/>
      <c r="AZ354" s="2600" t="s">
        <v>3444</v>
      </c>
      <c r="BA354" s="1692"/>
      <c r="BB354" s="2596"/>
      <c r="BC354" s="2601"/>
      <c r="BD354" s="2601"/>
      <c r="BE354" s="2601"/>
      <c r="BF354" s="2601"/>
      <c r="BG354" s="2601"/>
      <c r="BH354" s="2601"/>
      <c r="BI354" s="2601"/>
      <c r="BJ354" s="2601"/>
      <c r="BK354" s="2602"/>
      <c r="BL354" s="2603" t="s">
        <v>486</v>
      </c>
      <c r="BM354" s="2601" t="s">
        <v>2460</v>
      </c>
      <c r="BN354" s="2601" t="s">
        <v>499</v>
      </c>
      <c r="BO354" s="2602"/>
    </row>
    <row r="355" spans="1:67" s="13" customFormat="1" ht="13.5" customHeight="1">
      <c r="A355" s="2604">
        <v>348</v>
      </c>
      <c r="B355" s="2605" t="s">
        <v>463</v>
      </c>
      <c r="C355" s="2606" t="s">
        <v>2757</v>
      </c>
      <c r="D355" s="2606" t="s">
        <v>2327</v>
      </c>
      <c r="E355" s="2607" t="s">
        <v>59</v>
      </c>
      <c r="F355" s="2608" t="s">
        <v>59</v>
      </c>
      <c r="G355" s="2609" t="s">
        <v>2327</v>
      </c>
      <c r="H355" s="2606"/>
      <c r="I355" s="2610"/>
      <c r="J355" s="2606"/>
      <c r="K355" s="1947">
        <v>1</v>
      </c>
      <c r="L355" s="1948">
        <v>0</v>
      </c>
      <c r="M355" s="1948">
        <v>2</v>
      </c>
      <c r="N355" s="3525">
        <v>0</v>
      </c>
      <c r="O355" s="1949">
        <v>0</v>
      </c>
      <c r="P355" s="1950">
        <v>0</v>
      </c>
      <c r="Q355" s="3585">
        <v>0</v>
      </c>
      <c r="R355" s="3579"/>
      <c r="S355" s="494">
        <f t="shared" ref="S355" si="36">SUM(K355:M355)+SUM(O355:R355)</f>
        <v>3</v>
      </c>
      <c r="T355" s="494">
        <f t="shared" ref="T355" si="37">SUM(K355:R355)</f>
        <v>3</v>
      </c>
      <c r="U355" s="1981" t="s">
        <v>2328</v>
      </c>
      <c r="V355" s="798" t="s">
        <v>304</v>
      </c>
      <c r="W355" s="1982" t="s">
        <v>2329</v>
      </c>
      <c r="X355" s="1983" t="s">
        <v>1723</v>
      </c>
      <c r="Y355" s="1954" t="s">
        <v>567</v>
      </c>
      <c r="Z355" s="798" t="s">
        <v>304</v>
      </c>
      <c r="AA355" s="1984" t="s">
        <v>2758</v>
      </c>
      <c r="AB355" s="106" t="s">
        <v>2759</v>
      </c>
      <c r="AC355" s="106" t="s">
        <v>2760</v>
      </c>
      <c r="AD355" s="106"/>
      <c r="AE355" s="798" t="s">
        <v>304</v>
      </c>
      <c r="AF355" s="1935" t="s">
        <v>2612</v>
      </c>
      <c r="AG355" s="1936"/>
      <c r="AH355" s="1936"/>
      <c r="AI355" s="1936" t="s">
        <v>2333</v>
      </c>
      <c r="AJ355" s="1955" t="s">
        <v>63</v>
      </c>
      <c r="AK355" s="1937" t="s">
        <v>486</v>
      </c>
      <c r="AL355" s="798" t="s">
        <v>63</v>
      </c>
      <c r="AM355" s="2191" t="s">
        <v>486</v>
      </c>
      <c r="AN355" s="798" t="s">
        <v>63</v>
      </c>
      <c r="AO355" s="2192" t="s">
        <v>486</v>
      </c>
      <c r="AP355" s="798" t="s">
        <v>63</v>
      </c>
      <c r="AQ355" s="3460"/>
      <c r="AR355" s="1955" t="s">
        <v>63</v>
      </c>
      <c r="AS355" s="2611"/>
      <c r="AT355" s="1710"/>
      <c r="AU355" s="2612"/>
      <c r="AV355" s="2613"/>
      <c r="AW355" s="2613">
        <v>218543</v>
      </c>
      <c r="AX355" s="2614" t="s">
        <v>2334</v>
      </c>
      <c r="AY355" s="2615"/>
      <c r="AZ355" s="2616" t="s">
        <v>3444</v>
      </c>
      <c r="BA355" s="1710"/>
      <c r="BB355" s="2612"/>
      <c r="BC355" s="2617"/>
      <c r="BD355" s="2617"/>
      <c r="BE355" s="2617"/>
      <c r="BF355" s="2617"/>
      <c r="BG355" s="2617"/>
      <c r="BH355" s="2617"/>
      <c r="BI355" s="2617"/>
      <c r="BJ355" s="2617"/>
      <c r="BK355" s="2618"/>
      <c r="BL355" s="2619" t="s">
        <v>486</v>
      </c>
      <c r="BM355" s="2617" t="s">
        <v>2460</v>
      </c>
      <c r="BN355" s="2617" t="s">
        <v>499</v>
      </c>
      <c r="BO355" s="2618"/>
    </row>
    <row r="356" spans="1:67" s="13" customFormat="1" ht="13.5" customHeight="1">
      <c r="A356" s="2620">
        <v>349</v>
      </c>
      <c r="B356" s="2621" t="s">
        <v>463</v>
      </c>
      <c r="C356" s="2621" t="s">
        <v>2336</v>
      </c>
      <c r="D356" s="2622" t="s">
        <v>58</v>
      </c>
      <c r="E356" s="2623" t="s">
        <v>59</v>
      </c>
      <c r="F356" s="2624" t="s">
        <v>59</v>
      </c>
      <c r="G356" s="2625" t="s">
        <v>2761</v>
      </c>
      <c r="H356" s="2621"/>
      <c r="I356" s="2626">
        <v>1170</v>
      </c>
      <c r="J356" s="2621"/>
      <c r="K356" s="2806">
        <v>4</v>
      </c>
      <c r="L356" s="2807">
        <v>0</v>
      </c>
      <c r="M356" s="2807">
        <v>2</v>
      </c>
      <c r="N356" s="3537">
        <v>0</v>
      </c>
      <c r="O356" s="2815">
        <v>0</v>
      </c>
      <c r="P356" s="2816">
        <v>0</v>
      </c>
      <c r="Q356" s="3598">
        <v>0</v>
      </c>
      <c r="R356" s="3582"/>
      <c r="S356" s="2627">
        <f t="shared" ref="S356:S369" si="38">SUM(K356:M356)+SUM(O356:R356)</f>
        <v>6</v>
      </c>
      <c r="T356" s="2627">
        <f t="shared" ref="T356:T369" si="39">SUM(K356:R356)</f>
        <v>6</v>
      </c>
      <c r="U356" s="2808" t="s">
        <v>564</v>
      </c>
      <c r="V356" s="2632" t="s">
        <v>304</v>
      </c>
      <c r="W356" s="2809" t="s">
        <v>565</v>
      </c>
      <c r="X356" s="2810"/>
      <c r="Y356" s="2811" t="s">
        <v>567</v>
      </c>
      <c r="Z356" s="2632" t="s">
        <v>304</v>
      </c>
      <c r="AA356" s="2812" t="s">
        <v>564</v>
      </c>
      <c r="AB356" s="2813"/>
      <c r="AC356" s="2813"/>
      <c r="AD356" s="2813"/>
      <c r="AE356" s="2632" t="s">
        <v>304</v>
      </c>
      <c r="AF356" s="3538" t="s">
        <v>122</v>
      </c>
      <c r="AG356" s="2814"/>
      <c r="AH356" s="2814"/>
      <c r="AI356" s="2814"/>
      <c r="AJ356" s="2633" t="s">
        <v>63</v>
      </c>
      <c r="AK356" s="2817" t="str">
        <f t="shared" ref="AK356:AK369" si="40">IF(O356=0,"Nej","")</f>
        <v>Nej</v>
      </c>
      <c r="AL356" s="2632" t="s">
        <v>63</v>
      </c>
      <c r="AM356" s="2818" t="str">
        <f>IF(P356=0,"Nej","")</f>
        <v>Nej</v>
      </c>
      <c r="AN356" s="2632" t="s">
        <v>63</v>
      </c>
      <c r="AO356" s="2819" t="str">
        <f>IF(Q356=0,"Nej","")</f>
        <v>Nej</v>
      </c>
      <c r="AP356" s="2632" t="s">
        <v>63</v>
      </c>
      <c r="AQ356" s="3470"/>
      <c r="AR356" s="2633" t="s">
        <v>63</v>
      </c>
      <c r="AS356" s="2628"/>
      <c r="AT356" s="1876"/>
      <c r="AU356" s="2629"/>
      <c r="AV356" s="186" t="s">
        <v>379</v>
      </c>
      <c r="AW356" s="186">
        <v>106665</v>
      </c>
      <c r="AX356" s="186" t="s">
        <v>605</v>
      </c>
      <c r="AY356" s="187" t="s">
        <v>2345</v>
      </c>
      <c r="AZ356" s="1875" t="s">
        <v>3445</v>
      </c>
      <c r="BA356" s="1876" t="s">
        <v>3446</v>
      </c>
      <c r="BB356" s="188"/>
      <c r="BC356" s="189"/>
      <c r="BD356" s="189"/>
      <c r="BE356" s="189"/>
      <c r="BF356" s="189" t="s">
        <v>59</v>
      </c>
      <c r="BG356" s="189" t="s">
        <v>59</v>
      </c>
      <c r="BH356" s="189" t="s">
        <v>59</v>
      </c>
      <c r="BI356" s="189" t="s">
        <v>59</v>
      </c>
      <c r="BJ356" s="2875"/>
      <c r="BK356" s="2630"/>
      <c r="BL356" s="2631" t="s">
        <v>486</v>
      </c>
      <c r="BM356" s="189" t="s">
        <v>2460</v>
      </c>
      <c r="BN356" s="189" t="s">
        <v>3456</v>
      </c>
      <c r="BO356" s="187"/>
    </row>
    <row r="357" spans="1:67" s="13" customFormat="1" ht="13.5" customHeight="1">
      <c r="A357" s="2634">
        <v>350</v>
      </c>
      <c r="B357" s="2635" t="s">
        <v>463</v>
      </c>
      <c r="C357" s="1776" t="s">
        <v>2362</v>
      </c>
      <c r="D357" s="2636" t="s">
        <v>58</v>
      </c>
      <c r="E357" s="1778" t="s">
        <v>59</v>
      </c>
      <c r="F357" s="2637" t="s">
        <v>59</v>
      </c>
      <c r="G357" s="2638" t="s">
        <v>2363</v>
      </c>
      <c r="H357" s="1776"/>
      <c r="I357" s="2639"/>
      <c r="J357" s="1776"/>
      <c r="K357" s="1885">
        <v>4</v>
      </c>
      <c r="L357" s="1886">
        <v>0</v>
      </c>
      <c r="M357" s="1886">
        <v>2</v>
      </c>
      <c r="N357" s="3523">
        <v>0</v>
      </c>
      <c r="O357" s="1887">
        <v>0</v>
      </c>
      <c r="P357" s="1888">
        <v>0</v>
      </c>
      <c r="Q357" s="3583">
        <v>1</v>
      </c>
      <c r="R357" s="3577"/>
      <c r="S357" s="206">
        <f t="shared" si="38"/>
        <v>7</v>
      </c>
      <c r="T357" s="206">
        <f t="shared" si="39"/>
        <v>7</v>
      </c>
      <c r="U357" s="460" t="s">
        <v>2364</v>
      </c>
      <c r="V357" s="143" t="s">
        <v>304</v>
      </c>
      <c r="W357" s="461" t="s">
        <v>2365</v>
      </c>
      <c r="X357" s="462" t="s">
        <v>2366</v>
      </c>
      <c r="Y357" s="463" t="s">
        <v>2367</v>
      </c>
      <c r="Z357" s="143" t="s">
        <v>186</v>
      </c>
      <c r="AA357" s="765" t="s">
        <v>352</v>
      </c>
      <c r="AB357" s="166" t="s">
        <v>244</v>
      </c>
      <c r="AC357" s="166" t="s">
        <v>2368</v>
      </c>
      <c r="AD357" s="166" t="s">
        <v>2369</v>
      </c>
      <c r="AE357" s="143" t="s">
        <v>186</v>
      </c>
      <c r="AF357" s="2134"/>
      <c r="AG357" s="145"/>
      <c r="AH357" s="145"/>
      <c r="AI357" s="145"/>
      <c r="AJ357" s="1891" t="s">
        <v>63</v>
      </c>
      <c r="AK357" s="1996" t="str">
        <f t="shared" si="40"/>
        <v>Nej</v>
      </c>
      <c r="AL357" s="143" t="s">
        <v>63</v>
      </c>
      <c r="AM357" s="2199" t="str">
        <f>IF(P357=0,"Nej","")</f>
        <v>Nej</v>
      </c>
      <c r="AN357" s="143" t="s">
        <v>63</v>
      </c>
      <c r="AO357" s="2200" t="s">
        <v>2370</v>
      </c>
      <c r="AP357" s="143" t="s">
        <v>304</v>
      </c>
      <c r="AQ357" s="3457"/>
      <c r="AR357" s="1891" t="s">
        <v>63</v>
      </c>
      <c r="AS357" s="2640"/>
      <c r="AT357" s="1775"/>
      <c r="AU357" s="1867"/>
      <c r="AV357" s="2641"/>
      <c r="AW357" s="2641"/>
      <c r="AX357" s="2641"/>
      <c r="AY357" s="1780"/>
      <c r="AZ357" s="2640"/>
      <c r="BA357" s="1775"/>
      <c r="BB357" s="2642"/>
      <c r="BC357" s="2643"/>
      <c r="BD357" s="2643"/>
      <c r="BE357" s="2643"/>
      <c r="BF357" s="2643"/>
      <c r="BG357" s="2643"/>
      <c r="BH357" s="2643"/>
      <c r="BI357" s="2643"/>
      <c r="BJ357" s="2643"/>
      <c r="BK357" s="2644"/>
      <c r="BL357" s="2645" t="s">
        <v>641</v>
      </c>
      <c r="BM357" s="1772" t="s">
        <v>3391</v>
      </c>
      <c r="BN357" s="1772" t="s">
        <v>499</v>
      </c>
      <c r="BO357" s="2644"/>
    </row>
    <row r="358" spans="1:67" ht="14.25" customHeight="1">
      <c r="A358" s="2646">
        <v>351</v>
      </c>
      <c r="B358" s="2647" t="s">
        <v>463</v>
      </c>
      <c r="C358" s="1787" t="s">
        <v>2362</v>
      </c>
      <c r="D358" s="2648" t="s">
        <v>58</v>
      </c>
      <c r="E358" s="1789" t="s">
        <v>59</v>
      </c>
      <c r="F358" s="2649" t="s">
        <v>59</v>
      </c>
      <c r="G358" s="2650" t="s">
        <v>2371</v>
      </c>
      <c r="H358" s="1787"/>
      <c r="I358" s="2651"/>
      <c r="J358" s="1787"/>
      <c r="K358" s="1900">
        <v>2</v>
      </c>
      <c r="L358" s="1901">
        <v>0</v>
      </c>
      <c r="M358" s="1901">
        <v>2</v>
      </c>
      <c r="N358" s="3524">
        <v>0</v>
      </c>
      <c r="O358" s="1902">
        <v>0</v>
      </c>
      <c r="P358" s="1903">
        <v>0</v>
      </c>
      <c r="Q358" s="3584">
        <v>1</v>
      </c>
      <c r="R358" s="3578"/>
      <c r="S358" s="244">
        <f t="shared" si="38"/>
        <v>5</v>
      </c>
      <c r="T358" s="244">
        <f t="shared" si="39"/>
        <v>5</v>
      </c>
      <c r="U358" s="476" t="s">
        <v>2372</v>
      </c>
      <c r="V358" s="225" t="s">
        <v>304</v>
      </c>
      <c r="W358" s="477" t="s">
        <v>2373</v>
      </c>
      <c r="X358" s="478" t="s">
        <v>2366</v>
      </c>
      <c r="Y358" s="479"/>
      <c r="Z358" s="225" t="s">
        <v>304</v>
      </c>
      <c r="AA358" s="20" t="s">
        <v>352</v>
      </c>
      <c r="AB358" s="16" t="s">
        <v>244</v>
      </c>
      <c r="AC358" s="16" t="s">
        <v>2368</v>
      </c>
      <c r="AD358" s="16" t="s">
        <v>2374</v>
      </c>
      <c r="AE358" s="225" t="s">
        <v>304</v>
      </c>
      <c r="AF358" s="1919"/>
      <c r="AG358" s="128"/>
      <c r="AH358" s="128"/>
      <c r="AI358" s="128"/>
      <c r="AJ358" s="1906" t="s">
        <v>63</v>
      </c>
      <c r="AK358" s="2018" t="str">
        <f t="shared" si="40"/>
        <v>Nej</v>
      </c>
      <c r="AL358" s="225" t="s">
        <v>63</v>
      </c>
      <c r="AM358" s="2171" t="str">
        <f>IF(P358=0,"Nej","")</f>
        <v>Nej</v>
      </c>
      <c r="AN358" s="225" t="s">
        <v>63</v>
      </c>
      <c r="AO358" s="2165" t="s">
        <v>2370</v>
      </c>
      <c r="AP358" s="225" t="s">
        <v>304</v>
      </c>
      <c r="AQ358" s="3458"/>
      <c r="AR358" s="1906" t="s">
        <v>63</v>
      </c>
      <c r="AS358" s="2652"/>
      <c r="AT358" s="1786"/>
      <c r="AU358" s="1868"/>
      <c r="AV358" s="2653"/>
      <c r="AW358" s="2653"/>
      <c r="AX358" s="2653"/>
      <c r="AY358" s="1791"/>
      <c r="AZ358" s="2652"/>
      <c r="BA358" s="1786"/>
      <c r="BB358" s="2654"/>
      <c r="BC358" s="2655"/>
      <c r="BD358" s="2655"/>
      <c r="BE358" s="2655"/>
      <c r="BF358" s="2655"/>
      <c r="BG358" s="2655"/>
      <c r="BH358" s="2655"/>
      <c r="BI358" s="2655"/>
      <c r="BJ358" s="2655"/>
      <c r="BK358" s="2656"/>
      <c r="BL358" s="2657" t="s">
        <v>486</v>
      </c>
      <c r="BM358" s="1783" t="s">
        <v>3391</v>
      </c>
      <c r="BN358" s="1783" t="s">
        <v>499</v>
      </c>
      <c r="BO358" s="2656"/>
    </row>
    <row r="359" spans="1:67" ht="12" customHeight="1">
      <c r="A359" s="2658">
        <v>352</v>
      </c>
      <c r="B359" s="2659" t="s">
        <v>463</v>
      </c>
      <c r="C359" s="1798" t="s">
        <v>2362</v>
      </c>
      <c r="D359" s="2660" t="s">
        <v>58</v>
      </c>
      <c r="E359" s="1800" t="s">
        <v>59</v>
      </c>
      <c r="F359" s="2661" t="s">
        <v>59</v>
      </c>
      <c r="G359" s="2662" t="s">
        <v>2375</v>
      </c>
      <c r="H359" s="1798"/>
      <c r="I359" s="2663"/>
      <c r="J359" s="1798"/>
      <c r="K359" s="1947">
        <v>0</v>
      </c>
      <c r="L359" s="1948">
        <v>0</v>
      </c>
      <c r="M359" s="1948">
        <v>0</v>
      </c>
      <c r="N359" s="3525">
        <v>0</v>
      </c>
      <c r="O359" s="1949">
        <v>0</v>
      </c>
      <c r="P359" s="1950">
        <v>0</v>
      </c>
      <c r="Q359" s="3585">
        <v>0</v>
      </c>
      <c r="R359" s="3579"/>
      <c r="S359" s="494">
        <f t="shared" si="38"/>
        <v>0</v>
      </c>
      <c r="T359" s="494">
        <f t="shared" si="39"/>
        <v>0</v>
      </c>
      <c r="U359" s="1981" t="s">
        <v>2376</v>
      </c>
      <c r="V359" s="798" t="s">
        <v>304</v>
      </c>
      <c r="W359" s="1982"/>
      <c r="X359" s="1983"/>
      <c r="Y359" s="1954" t="s">
        <v>2377</v>
      </c>
      <c r="Z359" s="798" t="s">
        <v>186</v>
      </c>
      <c r="AA359" s="1984" t="s">
        <v>2378</v>
      </c>
      <c r="AB359" s="106" t="s">
        <v>2379</v>
      </c>
      <c r="AC359" s="106" t="s">
        <v>2380</v>
      </c>
      <c r="AD359" s="106"/>
      <c r="AE359" s="798" t="s">
        <v>186</v>
      </c>
      <c r="AF359" s="1935"/>
      <c r="AG359" s="1936"/>
      <c r="AH359" s="1936"/>
      <c r="AI359" s="1936"/>
      <c r="AJ359" s="1955" t="s">
        <v>63</v>
      </c>
      <c r="AK359" s="1937" t="str">
        <f t="shared" si="40"/>
        <v>Nej</v>
      </c>
      <c r="AL359" s="798" t="s">
        <v>63</v>
      </c>
      <c r="AM359" s="2191" t="str">
        <f>IF(P359=0,"Nej","")</f>
        <v>Nej</v>
      </c>
      <c r="AN359" s="798" t="s">
        <v>63</v>
      </c>
      <c r="AO359" s="2192" t="s">
        <v>2381</v>
      </c>
      <c r="AP359" s="798" t="s">
        <v>304</v>
      </c>
      <c r="AQ359" s="3460"/>
      <c r="AR359" s="1955" t="s">
        <v>63</v>
      </c>
      <c r="AS359" s="2664"/>
      <c r="AT359" s="1797"/>
      <c r="AU359" s="1869"/>
      <c r="AV359" s="2665"/>
      <c r="AW359" s="2665"/>
      <c r="AX359" s="2665"/>
      <c r="AY359" s="1803"/>
      <c r="AZ359" s="2664" t="s">
        <v>3449</v>
      </c>
      <c r="BA359" s="1797"/>
      <c r="BB359" s="2666"/>
      <c r="BC359" s="2667"/>
      <c r="BD359" s="2667"/>
      <c r="BE359" s="2667"/>
      <c r="BF359" s="2667"/>
      <c r="BG359" s="2667"/>
      <c r="BH359" s="2667"/>
      <c r="BI359" s="2667"/>
      <c r="BJ359" s="2667"/>
      <c r="BK359" s="2668"/>
      <c r="BL359" s="2669" t="s">
        <v>486</v>
      </c>
      <c r="BM359" s="1794" t="s">
        <v>3391</v>
      </c>
      <c r="BN359" s="1794" t="s">
        <v>499</v>
      </c>
      <c r="BO359" s="2668"/>
    </row>
    <row r="360" spans="1:67" ht="11.85" customHeight="1">
      <c r="A360" s="451">
        <v>353</v>
      </c>
      <c r="B360" s="452" t="s">
        <v>463</v>
      </c>
      <c r="C360" s="452" t="s">
        <v>3223</v>
      </c>
      <c r="D360" s="2670" t="s">
        <v>58</v>
      </c>
      <c r="E360" s="1808" t="s">
        <v>59</v>
      </c>
      <c r="F360" s="2671" t="s">
        <v>59</v>
      </c>
      <c r="G360" s="2672" t="s">
        <v>863</v>
      </c>
      <c r="H360" s="2673" t="s">
        <v>864</v>
      </c>
      <c r="I360" s="1808">
        <v>1110</v>
      </c>
      <c r="J360" s="2673"/>
      <c r="K360" s="991">
        <v>2</v>
      </c>
      <c r="L360" s="817">
        <v>2</v>
      </c>
      <c r="M360" s="818">
        <v>2</v>
      </c>
      <c r="N360" s="3515">
        <v>4</v>
      </c>
      <c r="O360" s="819">
        <v>1</v>
      </c>
      <c r="P360" s="820">
        <v>0</v>
      </c>
      <c r="Q360" s="3574">
        <v>1</v>
      </c>
      <c r="R360" s="3571"/>
      <c r="S360" s="206">
        <f t="shared" si="38"/>
        <v>8</v>
      </c>
      <c r="T360" s="206">
        <f t="shared" si="39"/>
        <v>12</v>
      </c>
      <c r="U360" s="1820" t="s">
        <v>865</v>
      </c>
      <c r="V360" s="143" t="s">
        <v>304</v>
      </c>
      <c r="W360" s="1822" t="s">
        <v>866</v>
      </c>
      <c r="X360" s="1823" t="s">
        <v>2762</v>
      </c>
      <c r="Y360" s="1824" t="s">
        <v>3244</v>
      </c>
      <c r="Z360" s="143" t="s">
        <v>304</v>
      </c>
      <c r="AA360" s="1822" t="s">
        <v>868</v>
      </c>
      <c r="AB360" s="1831" t="s">
        <v>244</v>
      </c>
      <c r="AC360" s="1831" t="s">
        <v>869</v>
      </c>
      <c r="AD360" s="1824" t="s">
        <v>3244</v>
      </c>
      <c r="AE360" s="143" t="s">
        <v>63</v>
      </c>
      <c r="AF360" s="1836"/>
      <c r="AG360" s="3502" t="s">
        <v>870</v>
      </c>
      <c r="AH360" s="1837"/>
      <c r="AI360" s="152"/>
      <c r="AJ360" s="1891" t="s">
        <v>63</v>
      </c>
      <c r="AK360" s="2774" t="str">
        <f t="shared" si="40"/>
        <v/>
      </c>
      <c r="AL360" s="143" t="s">
        <v>63</v>
      </c>
      <c r="AM360" s="2774" t="str">
        <f>IF(Q360=0,"Nej","")</f>
        <v/>
      </c>
      <c r="AN360" s="143" t="s">
        <v>63</v>
      </c>
      <c r="AO360" s="2785"/>
      <c r="AP360" s="143" t="s">
        <v>63</v>
      </c>
      <c r="AQ360" s="3453"/>
      <c r="AR360" s="1891" t="s">
        <v>63</v>
      </c>
      <c r="AS360" s="468"/>
      <c r="AT360" s="469"/>
      <c r="AU360" s="468" t="s">
        <v>871</v>
      </c>
      <c r="AV360" s="615" t="s">
        <v>1209</v>
      </c>
      <c r="AW360" s="2674"/>
      <c r="AX360" s="615"/>
      <c r="AY360" s="469"/>
      <c r="AZ360" s="468"/>
      <c r="BA360" s="469"/>
      <c r="BB360" s="2675"/>
      <c r="BC360" s="2676"/>
      <c r="BD360" s="2676"/>
      <c r="BE360" s="2676"/>
      <c r="BF360" s="2676"/>
      <c r="BG360" s="2676"/>
      <c r="BH360" s="2676"/>
      <c r="BI360" s="2676"/>
      <c r="BJ360" s="2676"/>
      <c r="BK360" s="2677"/>
      <c r="BL360" s="468" t="s">
        <v>641</v>
      </c>
      <c r="BM360" s="1806"/>
      <c r="BN360" s="1806" t="s">
        <v>499</v>
      </c>
      <c r="BO360" s="1807" t="s">
        <v>3385</v>
      </c>
    </row>
    <row r="361" spans="1:67" ht="11.85" customHeight="1">
      <c r="A361" s="470">
        <v>354</v>
      </c>
      <c r="B361" s="471" t="s">
        <v>463</v>
      </c>
      <c r="C361" s="474" t="s">
        <v>3223</v>
      </c>
      <c r="D361" s="2678" t="s">
        <v>58</v>
      </c>
      <c r="E361" s="1813" t="s">
        <v>59</v>
      </c>
      <c r="F361" s="2679" t="s">
        <v>59</v>
      </c>
      <c r="G361" s="2680" t="s">
        <v>872</v>
      </c>
      <c r="H361" s="471" t="s">
        <v>873</v>
      </c>
      <c r="I361" s="1813">
        <v>1130</v>
      </c>
      <c r="J361" s="471"/>
      <c r="K361" s="851">
        <v>2</v>
      </c>
      <c r="L361" s="837">
        <v>2</v>
      </c>
      <c r="M361" s="838">
        <v>4</v>
      </c>
      <c r="N361" s="3507">
        <v>8</v>
      </c>
      <c r="O361" s="839">
        <v>1</v>
      </c>
      <c r="P361" s="840">
        <v>0</v>
      </c>
      <c r="Q361" s="3575">
        <v>1</v>
      </c>
      <c r="R361" s="3572"/>
      <c r="S361" s="244">
        <f t="shared" si="38"/>
        <v>10</v>
      </c>
      <c r="T361" s="244">
        <f t="shared" si="39"/>
        <v>18</v>
      </c>
      <c r="U361" s="992" t="s">
        <v>874</v>
      </c>
      <c r="V361" s="225" t="s">
        <v>304</v>
      </c>
      <c r="W361" s="1825" t="s">
        <v>875</v>
      </c>
      <c r="X361" s="1826" t="s">
        <v>2762</v>
      </c>
      <c r="Y361" s="1827" t="s">
        <v>3244</v>
      </c>
      <c r="Z361" s="225" t="s">
        <v>304</v>
      </c>
      <c r="AA361" s="1825" t="s">
        <v>876</v>
      </c>
      <c r="AB361" s="1832" t="s">
        <v>244</v>
      </c>
      <c r="AC361" s="1832" t="s">
        <v>869</v>
      </c>
      <c r="AD361" s="1827" t="s">
        <v>3244</v>
      </c>
      <c r="AE361" s="225" t="s">
        <v>63</v>
      </c>
      <c r="AF361" s="1838"/>
      <c r="AG361" s="3503" t="s">
        <v>870</v>
      </c>
      <c r="AH361" s="1839"/>
      <c r="AI361" s="130"/>
      <c r="AJ361" s="1906" t="s">
        <v>63</v>
      </c>
      <c r="AK361" s="2775" t="str">
        <f t="shared" si="40"/>
        <v/>
      </c>
      <c r="AL361" s="225" t="s">
        <v>63</v>
      </c>
      <c r="AM361" s="2778"/>
      <c r="AN361" s="225" t="s">
        <v>63</v>
      </c>
      <c r="AO361" s="2782"/>
      <c r="AP361" s="225" t="s">
        <v>63</v>
      </c>
      <c r="AQ361" s="3454"/>
      <c r="AR361" s="1906" t="s">
        <v>63</v>
      </c>
      <c r="AS361" s="617"/>
      <c r="AT361" s="2681"/>
      <c r="AU361" s="482" t="s">
        <v>871</v>
      </c>
      <c r="AV361" s="619" t="s">
        <v>1209</v>
      </c>
      <c r="AW361" s="2682"/>
      <c r="AX361" s="618"/>
      <c r="AY361" s="2681"/>
      <c r="AZ361" s="617"/>
      <c r="BA361" s="2681"/>
      <c r="BB361" s="2683"/>
      <c r="BC361" s="2684"/>
      <c r="BD361" s="2684"/>
      <c r="BE361" s="2684"/>
      <c r="BF361" s="2684"/>
      <c r="BG361" s="2684"/>
      <c r="BH361" s="2684"/>
      <c r="BI361" s="2684"/>
      <c r="BJ361" s="2684"/>
      <c r="BK361" s="2685"/>
      <c r="BL361" s="482" t="s">
        <v>641</v>
      </c>
      <c r="BM361" s="1811"/>
      <c r="BN361" s="1811" t="s">
        <v>499</v>
      </c>
      <c r="BO361" s="1812" t="s">
        <v>3386</v>
      </c>
    </row>
    <row r="362" spans="1:67" ht="11.85" customHeight="1">
      <c r="A362" s="470">
        <v>355</v>
      </c>
      <c r="B362" s="471" t="s">
        <v>463</v>
      </c>
      <c r="C362" s="474" t="s">
        <v>3223</v>
      </c>
      <c r="D362" s="2678" t="s">
        <v>58</v>
      </c>
      <c r="E362" s="1813" t="s">
        <v>59</v>
      </c>
      <c r="F362" s="2679" t="s">
        <v>59</v>
      </c>
      <c r="G362" s="2680" t="s">
        <v>3669</v>
      </c>
      <c r="H362" s="471" t="s">
        <v>877</v>
      </c>
      <c r="I362" s="1813">
        <v>1140</v>
      </c>
      <c r="J362" s="471"/>
      <c r="K362" s="836">
        <v>2</v>
      </c>
      <c r="L362" s="837">
        <v>2</v>
      </c>
      <c r="M362" s="838">
        <v>2</v>
      </c>
      <c r="N362" s="3507">
        <v>4</v>
      </c>
      <c r="O362" s="839">
        <v>1</v>
      </c>
      <c r="P362" s="840">
        <v>0</v>
      </c>
      <c r="Q362" s="3575">
        <v>1</v>
      </c>
      <c r="R362" s="3572"/>
      <c r="S362" s="244">
        <f t="shared" si="38"/>
        <v>8</v>
      </c>
      <c r="T362" s="244">
        <f t="shared" si="39"/>
        <v>12</v>
      </c>
      <c r="U362" s="992" t="s">
        <v>878</v>
      </c>
      <c r="V362" s="225" t="s">
        <v>304</v>
      </c>
      <c r="W362" s="1825" t="s">
        <v>879</v>
      </c>
      <c r="X362" s="1826" t="s">
        <v>2762</v>
      </c>
      <c r="Y362" s="1827" t="s">
        <v>3244</v>
      </c>
      <c r="Z362" s="225" t="s">
        <v>304</v>
      </c>
      <c r="AA362" s="1825" t="s">
        <v>866</v>
      </c>
      <c r="AB362" s="1832" t="s">
        <v>244</v>
      </c>
      <c r="AC362" s="1832" t="s">
        <v>869</v>
      </c>
      <c r="AD362" s="1827" t="s">
        <v>3244</v>
      </c>
      <c r="AE362" s="225" t="s">
        <v>63</v>
      </c>
      <c r="AF362" s="1838"/>
      <c r="AG362" s="3503" t="s">
        <v>870</v>
      </c>
      <c r="AH362" s="1839"/>
      <c r="AI362" s="130"/>
      <c r="AJ362" s="1906" t="s">
        <v>63</v>
      </c>
      <c r="AK362" s="2775" t="str">
        <f t="shared" si="40"/>
        <v/>
      </c>
      <c r="AL362" s="225" t="s">
        <v>63</v>
      </c>
      <c r="AM362" s="2778"/>
      <c r="AN362" s="225" t="s">
        <v>63</v>
      </c>
      <c r="AO362" s="2782"/>
      <c r="AP362" s="225" t="s">
        <v>63</v>
      </c>
      <c r="AQ362" s="3454"/>
      <c r="AR362" s="1906" t="s">
        <v>63</v>
      </c>
      <c r="AS362" s="617"/>
      <c r="AT362" s="2681"/>
      <c r="AU362" s="482" t="s">
        <v>871</v>
      </c>
      <c r="AV362" s="619" t="s">
        <v>1209</v>
      </c>
      <c r="AW362" s="2682"/>
      <c r="AX362" s="618"/>
      <c r="AY362" s="2681"/>
      <c r="AZ362" s="617"/>
      <c r="BA362" s="2681"/>
      <c r="BB362" s="2683"/>
      <c r="BC362" s="2684"/>
      <c r="BD362" s="2684"/>
      <c r="BE362" s="2684"/>
      <c r="BF362" s="2684"/>
      <c r="BG362" s="2684"/>
      <c r="BH362" s="2684"/>
      <c r="BI362" s="2684"/>
      <c r="BJ362" s="2684"/>
      <c r="BK362" s="2685"/>
      <c r="BL362" s="482" t="s">
        <v>641</v>
      </c>
      <c r="BM362" s="1811" t="s">
        <v>3398</v>
      </c>
      <c r="BN362" s="1811" t="s">
        <v>499</v>
      </c>
      <c r="BO362" s="1812" t="s">
        <v>3387</v>
      </c>
    </row>
    <row r="363" spans="1:67" ht="11.85" customHeight="1">
      <c r="A363" s="484">
        <v>356</v>
      </c>
      <c r="B363" s="474" t="s">
        <v>463</v>
      </c>
      <c r="C363" s="474" t="s">
        <v>3223</v>
      </c>
      <c r="D363" s="2678" t="s">
        <v>58</v>
      </c>
      <c r="E363" s="1813" t="s">
        <v>59</v>
      </c>
      <c r="F363" s="2679" t="s">
        <v>59</v>
      </c>
      <c r="G363" s="2686" t="s">
        <v>881</v>
      </c>
      <c r="H363" s="471" t="s">
        <v>882</v>
      </c>
      <c r="I363" s="1813">
        <v>1150</v>
      </c>
      <c r="J363" s="471"/>
      <c r="K363" s="851">
        <v>2</v>
      </c>
      <c r="L363" s="837">
        <v>4</v>
      </c>
      <c r="M363" s="838">
        <v>4</v>
      </c>
      <c r="N363" s="3507">
        <v>8</v>
      </c>
      <c r="O363" s="839">
        <v>1</v>
      </c>
      <c r="P363" s="840">
        <v>0</v>
      </c>
      <c r="Q363" s="3575">
        <v>1</v>
      </c>
      <c r="R363" s="3572"/>
      <c r="S363" s="244">
        <f t="shared" si="38"/>
        <v>12</v>
      </c>
      <c r="T363" s="244">
        <f t="shared" si="39"/>
        <v>20</v>
      </c>
      <c r="U363" s="992" t="s">
        <v>883</v>
      </c>
      <c r="V363" s="225" t="s">
        <v>304</v>
      </c>
      <c r="W363" s="1825" t="s">
        <v>879</v>
      </c>
      <c r="X363" s="1826" t="s">
        <v>2762</v>
      </c>
      <c r="Y363" s="1827" t="s">
        <v>3244</v>
      </c>
      <c r="Z363" s="225" t="s">
        <v>304</v>
      </c>
      <c r="AA363" s="1825" t="s">
        <v>866</v>
      </c>
      <c r="AB363" s="1832" t="s">
        <v>244</v>
      </c>
      <c r="AC363" s="1832" t="s">
        <v>884</v>
      </c>
      <c r="AD363" s="1827" t="s">
        <v>3244</v>
      </c>
      <c r="AE363" s="225" t="s">
        <v>63</v>
      </c>
      <c r="AF363" s="1838"/>
      <c r="AG363" s="3503" t="s">
        <v>870</v>
      </c>
      <c r="AH363" s="1839"/>
      <c r="AI363" s="130"/>
      <c r="AJ363" s="1906" t="s">
        <v>63</v>
      </c>
      <c r="AK363" s="2775" t="str">
        <f t="shared" si="40"/>
        <v/>
      </c>
      <c r="AL363" s="225" t="s">
        <v>63</v>
      </c>
      <c r="AM363" s="2778"/>
      <c r="AN363" s="225" t="s">
        <v>63</v>
      </c>
      <c r="AO363" s="2782"/>
      <c r="AP363" s="225" t="s">
        <v>63</v>
      </c>
      <c r="AQ363" s="3454"/>
      <c r="AR363" s="1906" t="s">
        <v>63</v>
      </c>
      <c r="AS363" s="482"/>
      <c r="AT363" s="483"/>
      <c r="AU363" s="482" t="s">
        <v>871</v>
      </c>
      <c r="AV363" s="619" t="s">
        <v>1209</v>
      </c>
      <c r="AW363" s="2687"/>
      <c r="AX363" s="619"/>
      <c r="AY363" s="483"/>
      <c r="AZ363" s="482"/>
      <c r="BA363" s="483"/>
      <c r="BB363" s="2688"/>
      <c r="BC363" s="2689"/>
      <c r="BD363" s="2689"/>
      <c r="BE363" s="2689"/>
      <c r="BF363" s="2689"/>
      <c r="BG363" s="2689"/>
      <c r="BH363" s="2689"/>
      <c r="BI363" s="2689"/>
      <c r="BJ363" s="2689"/>
      <c r="BK363" s="2690"/>
      <c r="BL363" s="482" t="s">
        <v>641</v>
      </c>
      <c r="BM363" s="1811" t="s">
        <v>3398</v>
      </c>
      <c r="BN363" s="1811" t="s">
        <v>499</v>
      </c>
      <c r="BO363" s="1812" t="s">
        <v>3388</v>
      </c>
    </row>
    <row r="364" spans="1:67" ht="11.85" customHeight="1">
      <c r="A364" s="484">
        <v>357</v>
      </c>
      <c r="B364" s="474" t="s">
        <v>463</v>
      </c>
      <c r="C364" s="474" t="s">
        <v>3223</v>
      </c>
      <c r="D364" s="2678" t="s">
        <v>58</v>
      </c>
      <c r="E364" s="1813" t="s">
        <v>59</v>
      </c>
      <c r="F364" s="2679" t="s">
        <v>59</v>
      </c>
      <c r="G364" s="2686" t="s">
        <v>885</v>
      </c>
      <c r="H364" s="471" t="s">
        <v>886</v>
      </c>
      <c r="I364" s="1813">
        <v>1160</v>
      </c>
      <c r="J364" s="471"/>
      <c r="K364" s="836">
        <v>2</v>
      </c>
      <c r="L364" s="837">
        <v>2</v>
      </c>
      <c r="M364" s="838">
        <v>2</v>
      </c>
      <c r="N364" s="3506">
        <v>4</v>
      </c>
      <c r="O364" s="839">
        <v>1</v>
      </c>
      <c r="P364" s="840">
        <v>0</v>
      </c>
      <c r="Q364" s="3575">
        <v>1</v>
      </c>
      <c r="R364" s="3572"/>
      <c r="S364" s="244">
        <f t="shared" si="38"/>
        <v>8</v>
      </c>
      <c r="T364" s="244">
        <f t="shared" si="39"/>
        <v>12</v>
      </c>
      <c r="U364" s="992" t="s">
        <v>887</v>
      </c>
      <c r="V364" s="225" t="s">
        <v>304</v>
      </c>
      <c r="W364" s="1825" t="s">
        <v>879</v>
      </c>
      <c r="X364" s="1826" t="s">
        <v>2762</v>
      </c>
      <c r="Y364" s="1827" t="s">
        <v>3244</v>
      </c>
      <c r="Z364" s="225" t="s">
        <v>304</v>
      </c>
      <c r="AA364" s="1825" t="s">
        <v>866</v>
      </c>
      <c r="AB364" s="1832" t="s">
        <v>244</v>
      </c>
      <c r="AC364" s="1832" t="s">
        <v>869</v>
      </c>
      <c r="AD364" s="1827" t="s">
        <v>3244</v>
      </c>
      <c r="AE364" s="225" t="s">
        <v>63</v>
      </c>
      <c r="AF364" s="1838"/>
      <c r="AG364" s="3503" t="s">
        <v>870</v>
      </c>
      <c r="AH364" s="1839"/>
      <c r="AI364" s="130"/>
      <c r="AJ364" s="1906" t="s">
        <v>63</v>
      </c>
      <c r="AK364" s="2775" t="str">
        <f t="shared" si="40"/>
        <v/>
      </c>
      <c r="AL364" s="225" t="s">
        <v>63</v>
      </c>
      <c r="AM364" s="2778"/>
      <c r="AN364" s="225" t="s">
        <v>63</v>
      </c>
      <c r="AO364" s="2782"/>
      <c r="AP364" s="225" t="s">
        <v>63</v>
      </c>
      <c r="AQ364" s="3454"/>
      <c r="AR364" s="1906" t="s">
        <v>63</v>
      </c>
      <c r="AS364" s="482"/>
      <c r="AT364" s="483"/>
      <c r="AU364" s="482" t="s">
        <v>871</v>
      </c>
      <c r="AV364" s="619" t="s">
        <v>1209</v>
      </c>
      <c r="AW364" s="2687"/>
      <c r="AX364" s="619"/>
      <c r="AY364" s="483"/>
      <c r="AZ364" s="482"/>
      <c r="BA364" s="483"/>
      <c r="BB364" s="2688"/>
      <c r="BC364" s="2689"/>
      <c r="BD364" s="2689"/>
      <c r="BE364" s="2689"/>
      <c r="BF364" s="2689"/>
      <c r="BG364" s="2689"/>
      <c r="BH364" s="2689"/>
      <c r="BI364" s="2689"/>
      <c r="BJ364" s="2689"/>
      <c r="BK364" s="2690"/>
      <c r="BL364" s="482" t="s">
        <v>641</v>
      </c>
      <c r="BM364" s="1811" t="s">
        <v>3398</v>
      </c>
      <c r="BN364" s="1811" t="s">
        <v>499</v>
      </c>
      <c r="BO364" s="1812" t="s">
        <v>3389</v>
      </c>
    </row>
    <row r="365" spans="1:67" ht="11.85" customHeight="1">
      <c r="A365" s="484">
        <v>358</v>
      </c>
      <c r="B365" s="474" t="s">
        <v>463</v>
      </c>
      <c r="C365" s="474" t="s">
        <v>3223</v>
      </c>
      <c r="D365" s="2678" t="s">
        <v>58</v>
      </c>
      <c r="E365" s="1813" t="s">
        <v>59</v>
      </c>
      <c r="F365" s="2679" t="s">
        <v>59</v>
      </c>
      <c r="G365" s="2686" t="s">
        <v>888</v>
      </c>
      <c r="H365" s="471" t="s">
        <v>889</v>
      </c>
      <c r="I365" s="1813">
        <v>1170</v>
      </c>
      <c r="J365" s="471"/>
      <c r="K365" s="851">
        <v>2</v>
      </c>
      <c r="L365" s="837">
        <v>2</v>
      </c>
      <c r="M365" s="838">
        <v>2</v>
      </c>
      <c r="N365" s="3507">
        <v>4</v>
      </c>
      <c r="O365" s="839">
        <v>1</v>
      </c>
      <c r="P365" s="840">
        <v>0</v>
      </c>
      <c r="Q365" s="3575">
        <v>1</v>
      </c>
      <c r="R365" s="3572"/>
      <c r="S365" s="244">
        <f t="shared" si="38"/>
        <v>8</v>
      </c>
      <c r="T365" s="244">
        <f t="shared" si="39"/>
        <v>12</v>
      </c>
      <c r="U365" s="992" t="s">
        <v>890</v>
      </c>
      <c r="V365" s="225" t="s">
        <v>304</v>
      </c>
      <c r="W365" s="1825" t="s">
        <v>891</v>
      </c>
      <c r="X365" s="1826" t="s">
        <v>2762</v>
      </c>
      <c r="Y365" s="1827" t="s">
        <v>3244</v>
      </c>
      <c r="Z365" s="225" t="s">
        <v>304</v>
      </c>
      <c r="AA365" s="1833" t="s">
        <v>892</v>
      </c>
      <c r="AB365" s="1832" t="s">
        <v>244</v>
      </c>
      <c r="AC365" s="1832" t="s">
        <v>893</v>
      </c>
      <c r="AD365" s="1827" t="s">
        <v>3244</v>
      </c>
      <c r="AE365" s="225" t="s">
        <v>63</v>
      </c>
      <c r="AF365" s="1838"/>
      <c r="AG365" s="3503" t="s">
        <v>870</v>
      </c>
      <c r="AH365" s="1839"/>
      <c r="AI365" s="130"/>
      <c r="AJ365" s="1906" t="s">
        <v>63</v>
      </c>
      <c r="AK365" s="2775" t="str">
        <f t="shared" si="40"/>
        <v/>
      </c>
      <c r="AL365" s="225" t="s">
        <v>63</v>
      </c>
      <c r="AM365" s="2778"/>
      <c r="AN365" s="225" t="s">
        <v>63</v>
      </c>
      <c r="AO365" s="2782"/>
      <c r="AP365" s="225" t="s">
        <v>63</v>
      </c>
      <c r="AQ365" s="3454"/>
      <c r="AR365" s="1906" t="s">
        <v>63</v>
      </c>
      <c r="AS365" s="482"/>
      <c r="AT365" s="483"/>
      <c r="AU365" s="482" t="s">
        <v>871</v>
      </c>
      <c r="AV365" s="619" t="s">
        <v>1209</v>
      </c>
      <c r="AW365" s="2687"/>
      <c r="AX365" s="619"/>
      <c r="AY365" s="483"/>
      <c r="AZ365" s="482"/>
      <c r="BA365" s="483"/>
      <c r="BB365" s="2688"/>
      <c r="BC365" s="2689"/>
      <c r="BD365" s="2689"/>
      <c r="BE365" s="2689"/>
      <c r="BF365" s="2689"/>
      <c r="BG365" s="2689"/>
      <c r="BH365" s="2689"/>
      <c r="BI365" s="2689"/>
      <c r="BJ365" s="2689"/>
      <c r="BK365" s="2690"/>
      <c r="BL365" s="482" t="s">
        <v>641</v>
      </c>
      <c r="BM365" s="1811"/>
      <c r="BN365" s="1811" t="s">
        <v>499</v>
      </c>
      <c r="BO365" s="1812" t="s">
        <v>3385</v>
      </c>
    </row>
    <row r="366" spans="1:67" ht="11.85" customHeight="1">
      <c r="A366" s="484">
        <v>359</v>
      </c>
      <c r="B366" s="474" t="s">
        <v>463</v>
      </c>
      <c r="C366" s="474" t="s">
        <v>3223</v>
      </c>
      <c r="D366" s="2678" t="s">
        <v>58</v>
      </c>
      <c r="E366" s="1813" t="s">
        <v>59</v>
      </c>
      <c r="F366" s="2679" t="s">
        <v>59</v>
      </c>
      <c r="G366" s="2686" t="s">
        <v>2383</v>
      </c>
      <c r="H366" s="471" t="s">
        <v>2384</v>
      </c>
      <c r="I366" s="1813">
        <v>1610</v>
      </c>
      <c r="J366" s="471"/>
      <c r="K366" s="836">
        <v>2</v>
      </c>
      <c r="L366" s="837">
        <v>0</v>
      </c>
      <c r="M366" s="838">
        <v>2</v>
      </c>
      <c r="N366" s="3507">
        <v>2</v>
      </c>
      <c r="O366" s="839">
        <v>1</v>
      </c>
      <c r="P366" s="840">
        <v>0</v>
      </c>
      <c r="Q366" s="3575">
        <v>1</v>
      </c>
      <c r="R366" s="3572"/>
      <c r="S366" s="244">
        <f t="shared" si="38"/>
        <v>6</v>
      </c>
      <c r="T366" s="244">
        <f t="shared" si="39"/>
        <v>8</v>
      </c>
      <c r="U366" s="992" t="s">
        <v>2385</v>
      </c>
      <c r="V366" s="225" t="s">
        <v>304</v>
      </c>
      <c r="W366" s="1825" t="s">
        <v>2386</v>
      </c>
      <c r="X366" s="1826" t="s">
        <v>198</v>
      </c>
      <c r="Y366" s="1827" t="s">
        <v>3244</v>
      </c>
      <c r="Z366" s="225" t="s">
        <v>304</v>
      </c>
      <c r="AA366" s="1833" t="s">
        <v>893</v>
      </c>
      <c r="AB366" s="1832" t="s">
        <v>1769</v>
      </c>
      <c r="AC366" s="1832" t="s">
        <v>893</v>
      </c>
      <c r="AD366" s="1827" t="s">
        <v>3244</v>
      </c>
      <c r="AE366" s="225" t="s">
        <v>63</v>
      </c>
      <c r="AF366" s="1838"/>
      <c r="AG366" s="3503" t="s">
        <v>870</v>
      </c>
      <c r="AH366" s="1839"/>
      <c r="AI366" s="130"/>
      <c r="AJ366" s="1906" t="s">
        <v>63</v>
      </c>
      <c r="AK366" s="2775" t="str">
        <f t="shared" si="40"/>
        <v/>
      </c>
      <c r="AL366" s="225" t="s">
        <v>63</v>
      </c>
      <c r="AM366" s="2778"/>
      <c r="AN366" s="225" t="s">
        <v>63</v>
      </c>
      <c r="AO366" s="2782"/>
      <c r="AP366" s="225" t="s">
        <v>63</v>
      </c>
      <c r="AQ366" s="3454"/>
      <c r="AR366" s="1906" t="s">
        <v>63</v>
      </c>
      <c r="AS366" s="482"/>
      <c r="AT366" s="483"/>
      <c r="AU366" s="482" t="s">
        <v>871</v>
      </c>
      <c r="AV366" s="619" t="s">
        <v>1209</v>
      </c>
      <c r="AW366" s="2687"/>
      <c r="AX366" s="619"/>
      <c r="AY366" s="483"/>
      <c r="AZ366" s="482"/>
      <c r="BA366" s="483"/>
      <c r="BB366" s="2688"/>
      <c r="BC366" s="2689"/>
      <c r="BD366" s="2689"/>
      <c r="BE366" s="2689"/>
      <c r="BF366" s="2689"/>
      <c r="BG366" s="2689"/>
      <c r="BH366" s="2689"/>
      <c r="BI366" s="2689"/>
      <c r="BJ366" s="2689"/>
      <c r="BK366" s="2690"/>
      <c r="BL366" s="482" t="s">
        <v>641</v>
      </c>
      <c r="BM366" s="1811" t="s">
        <v>3435</v>
      </c>
      <c r="BN366" s="1811" t="s">
        <v>499</v>
      </c>
      <c r="BO366" s="1812" t="s">
        <v>3436</v>
      </c>
    </row>
    <row r="367" spans="1:67" ht="11.85" customHeight="1">
      <c r="A367" s="484">
        <v>360</v>
      </c>
      <c r="B367" s="474" t="s">
        <v>463</v>
      </c>
      <c r="C367" s="474" t="s">
        <v>3223</v>
      </c>
      <c r="D367" s="2678" t="s">
        <v>58</v>
      </c>
      <c r="E367" s="1813" t="s">
        <v>59</v>
      </c>
      <c r="F367" s="2679" t="s">
        <v>59</v>
      </c>
      <c r="G367" s="2686" t="s">
        <v>2387</v>
      </c>
      <c r="H367" s="471" t="s">
        <v>2388</v>
      </c>
      <c r="I367" s="1813">
        <v>1620</v>
      </c>
      <c r="J367" s="471"/>
      <c r="K367" s="851">
        <v>2</v>
      </c>
      <c r="L367" s="837">
        <v>0</v>
      </c>
      <c r="M367" s="838">
        <v>2</v>
      </c>
      <c r="N367" s="3507">
        <v>2</v>
      </c>
      <c r="O367" s="839">
        <v>1</v>
      </c>
      <c r="P367" s="840">
        <v>0</v>
      </c>
      <c r="Q367" s="3575">
        <v>1</v>
      </c>
      <c r="R367" s="3572"/>
      <c r="S367" s="244">
        <f t="shared" si="38"/>
        <v>6</v>
      </c>
      <c r="T367" s="244">
        <f t="shared" si="39"/>
        <v>8</v>
      </c>
      <c r="U367" s="992" t="s">
        <v>2389</v>
      </c>
      <c r="V367" s="225" t="s">
        <v>304</v>
      </c>
      <c r="W367" s="1825" t="s">
        <v>2390</v>
      </c>
      <c r="X367" s="1826" t="s">
        <v>198</v>
      </c>
      <c r="Y367" s="1827" t="s">
        <v>3244</v>
      </c>
      <c r="Z367" s="225" t="s">
        <v>304</v>
      </c>
      <c r="AA367" s="1833" t="s">
        <v>893</v>
      </c>
      <c r="AB367" s="1832" t="s">
        <v>1769</v>
      </c>
      <c r="AC367" s="1832" t="s">
        <v>893</v>
      </c>
      <c r="AD367" s="1827" t="s">
        <v>3244</v>
      </c>
      <c r="AE367" s="225" t="s">
        <v>63</v>
      </c>
      <c r="AF367" s="1838"/>
      <c r="AG367" s="3503" t="s">
        <v>870</v>
      </c>
      <c r="AH367" s="1839"/>
      <c r="AI367" s="130"/>
      <c r="AJ367" s="1906" t="s">
        <v>63</v>
      </c>
      <c r="AK367" s="2775" t="str">
        <f t="shared" si="40"/>
        <v/>
      </c>
      <c r="AL367" s="225" t="s">
        <v>63</v>
      </c>
      <c r="AM367" s="2778"/>
      <c r="AN367" s="225" t="s">
        <v>63</v>
      </c>
      <c r="AO367" s="2782"/>
      <c r="AP367" s="225" t="s">
        <v>63</v>
      </c>
      <c r="AQ367" s="3454"/>
      <c r="AR367" s="1906" t="s">
        <v>63</v>
      </c>
      <c r="AS367" s="482"/>
      <c r="AT367" s="483"/>
      <c r="AU367" s="482" t="s">
        <v>871</v>
      </c>
      <c r="AV367" s="619" t="s">
        <v>1209</v>
      </c>
      <c r="AW367" s="2687"/>
      <c r="AX367" s="619"/>
      <c r="AY367" s="483"/>
      <c r="AZ367" s="482"/>
      <c r="BA367" s="483"/>
      <c r="BB367" s="2688"/>
      <c r="BC367" s="2689"/>
      <c r="BD367" s="2689"/>
      <c r="BE367" s="2689"/>
      <c r="BF367" s="2689"/>
      <c r="BG367" s="2689"/>
      <c r="BH367" s="2689"/>
      <c r="BI367" s="2689"/>
      <c r="BJ367" s="2689"/>
      <c r="BK367" s="2690"/>
      <c r="BL367" s="482" t="s">
        <v>641</v>
      </c>
      <c r="BM367" s="1811" t="s">
        <v>3398</v>
      </c>
      <c r="BN367" s="1811" t="s">
        <v>499</v>
      </c>
      <c r="BO367" s="1812" t="s">
        <v>3390</v>
      </c>
    </row>
    <row r="368" spans="1:67" ht="11.85" customHeight="1">
      <c r="A368" s="484">
        <v>361</v>
      </c>
      <c r="B368" s="474" t="s">
        <v>463</v>
      </c>
      <c r="C368" s="474" t="s">
        <v>3223</v>
      </c>
      <c r="D368" s="2678" t="s">
        <v>58</v>
      </c>
      <c r="E368" s="1813" t="s">
        <v>59</v>
      </c>
      <c r="F368" s="2679" t="s">
        <v>59</v>
      </c>
      <c r="G368" s="2686" t="s">
        <v>2391</v>
      </c>
      <c r="H368" s="471" t="s">
        <v>2392</v>
      </c>
      <c r="I368" s="1813">
        <v>1650</v>
      </c>
      <c r="J368" s="471"/>
      <c r="K368" s="836">
        <v>2</v>
      </c>
      <c r="L368" s="837">
        <v>0</v>
      </c>
      <c r="M368" s="838">
        <v>2</v>
      </c>
      <c r="N368" s="3507">
        <v>4</v>
      </c>
      <c r="O368" s="839">
        <v>1</v>
      </c>
      <c r="P368" s="840">
        <v>0</v>
      </c>
      <c r="Q368" s="3575">
        <v>1</v>
      </c>
      <c r="R368" s="3572"/>
      <c r="S368" s="244">
        <f t="shared" si="38"/>
        <v>6</v>
      </c>
      <c r="T368" s="244">
        <f t="shared" si="39"/>
        <v>10</v>
      </c>
      <c r="U368" s="992" t="s">
        <v>2393</v>
      </c>
      <c r="V368" s="225" t="s">
        <v>304</v>
      </c>
      <c r="W368" s="1825" t="s">
        <v>2394</v>
      </c>
      <c r="X368" s="1826" t="s">
        <v>2762</v>
      </c>
      <c r="Y368" s="1827" t="s">
        <v>3244</v>
      </c>
      <c r="Z368" s="225" t="s">
        <v>304</v>
      </c>
      <c r="AA368" s="1825" t="s">
        <v>2394</v>
      </c>
      <c r="AB368" s="1832" t="s">
        <v>1769</v>
      </c>
      <c r="AC368" s="1825" t="s">
        <v>2394</v>
      </c>
      <c r="AD368" s="1827" t="s">
        <v>3244</v>
      </c>
      <c r="AE368" s="225" t="s">
        <v>63</v>
      </c>
      <c r="AF368" s="1838"/>
      <c r="AG368" s="3503" t="s">
        <v>870</v>
      </c>
      <c r="AH368" s="2820"/>
      <c r="AI368" s="130"/>
      <c r="AJ368" s="1906" t="s">
        <v>63</v>
      </c>
      <c r="AK368" s="2775" t="str">
        <f t="shared" si="40"/>
        <v/>
      </c>
      <c r="AL368" s="225" t="s">
        <v>63</v>
      </c>
      <c r="AM368" s="2778"/>
      <c r="AN368" s="225" t="s">
        <v>63</v>
      </c>
      <c r="AO368" s="2782"/>
      <c r="AP368" s="225" t="s">
        <v>63</v>
      </c>
      <c r="AQ368" s="3454"/>
      <c r="AR368" s="1906" t="s">
        <v>63</v>
      </c>
      <c r="AS368" s="482"/>
      <c r="AT368" s="483"/>
      <c r="AU368" s="482" t="s">
        <v>871</v>
      </c>
      <c r="AV368" s="619" t="s">
        <v>1209</v>
      </c>
      <c r="AW368" s="2687"/>
      <c r="AX368" s="619"/>
      <c r="AY368" s="483"/>
      <c r="AZ368" s="482"/>
      <c r="BA368" s="483"/>
      <c r="BB368" s="2688"/>
      <c r="BC368" s="2689"/>
      <c r="BD368" s="2689"/>
      <c r="BE368" s="2689"/>
      <c r="BF368" s="2689"/>
      <c r="BG368" s="2689"/>
      <c r="BH368" s="2689"/>
      <c r="BI368" s="2689"/>
      <c r="BJ368" s="2689"/>
      <c r="BK368" s="2690"/>
      <c r="BL368" s="482" t="s">
        <v>641</v>
      </c>
      <c r="BM368" s="1811"/>
      <c r="BN368" s="1811" t="s">
        <v>499</v>
      </c>
      <c r="BO368" s="1812" t="s">
        <v>3437</v>
      </c>
    </row>
    <row r="369" spans="1:67" ht="11.85" customHeight="1">
      <c r="A369" s="485">
        <v>362</v>
      </c>
      <c r="B369" s="486" t="s">
        <v>463</v>
      </c>
      <c r="C369" s="486" t="s">
        <v>3223</v>
      </c>
      <c r="D369" s="2691" t="s">
        <v>58</v>
      </c>
      <c r="E369" s="1818" t="s">
        <v>59</v>
      </c>
      <c r="F369" s="2692" t="s">
        <v>59</v>
      </c>
      <c r="G369" s="2693" t="s">
        <v>897</v>
      </c>
      <c r="H369" s="2694" t="s">
        <v>898</v>
      </c>
      <c r="I369" s="1818">
        <v>8330</v>
      </c>
      <c r="J369" s="2694"/>
      <c r="K369" s="1123">
        <v>1</v>
      </c>
      <c r="L369" s="863">
        <v>0</v>
      </c>
      <c r="M369" s="864">
        <v>1</v>
      </c>
      <c r="N369" s="3514">
        <v>0</v>
      </c>
      <c r="O369" s="865">
        <v>1</v>
      </c>
      <c r="P369" s="866">
        <v>0</v>
      </c>
      <c r="Q369" s="3576">
        <v>1</v>
      </c>
      <c r="R369" s="3570"/>
      <c r="S369" s="494">
        <f t="shared" si="38"/>
        <v>4</v>
      </c>
      <c r="T369" s="494">
        <f t="shared" si="39"/>
        <v>4</v>
      </c>
      <c r="U369" s="1821" t="s">
        <v>899</v>
      </c>
      <c r="V369" s="798" t="s">
        <v>304</v>
      </c>
      <c r="W369" s="1828" t="s">
        <v>900</v>
      </c>
      <c r="X369" s="1829" t="s">
        <v>985</v>
      </c>
      <c r="Y369" s="1830" t="s">
        <v>3244</v>
      </c>
      <c r="Z369" s="798" t="s">
        <v>304</v>
      </c>
      <c r="AA369" s="1834" t="s">
        <v>900</v>
      </c>
      <c r="AB369" s="1835" t="s">
        <v>244</v>
      </c>
      <c r="AC369" s="1835" t="s">
        <v>900</v>
      </c>
      <c r="AD369" s="1830" t="s">
        <v>3244</v>
      </c>
      <c r="AE369" s="225" t="s">
        <v>63</v>
      </c>
      <c r="AF369" s="1840"/>
      <c r="AG369" s="3504" t="s">
        <v>870</v>
      </c>
      <c r="AH369" s="1841"/>
      <c r="AI369" s="2760"/>
      <c r="AJ369" s="1906" t="s">
        <v>63</v>
      </c>
      <c r="AK369" s="2765" t="str">
        <f t="shared" si="40"/>
        <v/>
      </c>
      <c r="AL369" s="225" t="s">
        <v>63</v>
      </c>
      <c r="AM369" s="2821"/>
      <c r="AN369" s="225" t="s">
        <v>63</v>
      </c>
      <c r="AO369" s="2822"/>
      <c r="AP369" s="225" t="s">
        <v>63</v>
      </c>
      <c r="AQ369" s="3456"/>
      <c r="AR369" s="1906" t="s">
        <v>63</v>
      </c>
      <c r="AS369" s="504"/>
      <c r="AT369" s="505"/>
      <c r="AU369" s="504" t="s">
        <v>871</v>
      </c>
      <c r="AV369" s="622" t="s">
        <v>1209</v>
      </c>
      <c r="AW369" s="2695"/>
      <c r="AX369" s="622"/>
      <c r="AY369" s="505"/>
      <c r="AZ369" s="504"/>
      <c r="BA369" s="505"/>
      <c r="BB369" s="2696"/>
      <c r="BC369" s="2697"/>
      <c r="BD369" s="2697"/>
      <c r="BE369" s="2697"/>
      <c r="BF369" s="2697"/>
      <c r="BG369" s="2697"/>
      <c r="BH369" s="2697"/>
      <c r="BI369" s="2697"/>
      <c r="BJ369" s="2697"/>
      <c r="BK369" s="2698"/>
      <c r="BL369" s="504" t="s">
        <v>486</v>
      </c>
      <c r="BM369" s="1816"/>
      <c r="BN369" s="1816" t="s">
        <v>3456</v>
      </c>
      <c r="BO369" s="1817" t="s">
        <v>3438</v>
      </c>
    </row>
    <row r="370" spans="1:67" ht="12" customHeight="1">
      <c r="A370" s="111"/>
      <c r="B370" s="41"/>
      <c r="C370" s="67"/>
      <c r="D370" s="67"/>
      <c r="F370" s="1871"/>
      <c r="G370" s="67"/>
      <c r="H370" s="67"/>
      <c r="I370" s="67"/>
      <c r="J370" s="67"/>
      <c r="K370" s="67"/>
      <c r="L370" s="67"/>
      <c r="M370" s="67"/>
      <c r="N370" s="114"/>
      <c r="O370" s="67"/>
      <c r="P370" s="67"/>
      <c r="Q370" s="67"/>
      <c r="R370" s="67"/>
      <c r="S370" s="67"/>
      <c r="T370" s="67"/>
      <c r="U370" s="67"/>
      <c r="V370" s="67"/>
      <c r="W370" s="67"/>
      <c r="X370" s="67"/>
      <c r="Y370" s="67"/>
      <c r="Z370" s="67"/>
      <c r="AA370" s="67"/>
      <c r="AB370" s="67"/>
      <c r="AC370" s="67"/>
      <c r="BL370" s="68"/>
      <c r="BM370" s="68"/>
      <c r="BN370" s="68"/>
      <c r="BO370" s="68"/>
    </row>
    <row r="371" spans="1:67" ht="12" customHeight="1">
      <c r="A371" s="111"/>
      <c r="B371" s="41"/>
      <c r="C371" s="67"/>
      <c r="D371" s="67"/>
      <c r="F371" s="1871"/>
      <c r="G371" s="67"/>
      <c r="H371" s="67"/>
      <c r="I371" s="67"/>
      <c r="J371" s="67"/>
      <c r="K371" s="67"/>
      <c r="L371" s="67"/>
      <c r="M371" s="67"/>
      <c r="N371" s="114"/>
      <c r="O371" s="67"/>
      <c r="P371" s="67"/>
      <c r="Q371" s="67"/>
      <c r="R371" s="67"/>
      <c r="S371" s="67"/>
      <c r="T371" s="67"/>
      <c r="U371" s="67"/>
      <c r="V371" s="67"/>
      <c r="W371" s="67"/>
      <c r="X371" s="67"/>
      <c r="Y371" s="67"/>
      <c r="Z371" s="67"/>
      <c r="AA371" s="67"/>
      <c r="AB371" s="67"/>
      <c r="AC371" s="67"/>
      <c r="BL371" s="68"/>
      <c r="BM371" s="68"/>
      <c r="BN371" s="68"/>
      <c r="BO371" s="68"/>
    </row>
    <row r="372" spans="1:67" ht="12" customHeight="1">
      <c r="A372" s="111"/>
      <c r="B372" s="41"/>
      <c r="C372" s="67"/>
      <c r="D372" s="67"/>
      <c r="F372" s="1871"/>
      <c r="G372" s="67"/>
      <c r="H372" s="67"/>
      <c r="I372" s="67"/>
      <c r="J372" s="67"/>
      <c r="K372" s="67"/>
      <c r="L372" s="67"/>
      <c r="M372" s="67"/>
      <c r="N372" s="114"/>
      <c r="O372" s="67"/>
      <c r="P372" s="67"/>
      <c r="Q372" s="67"/>
      <c r="R372" s="67"/>
      <c r="S372" s="67"/>
      <c r="T372" s="67"/>
      <c r="U372" s="67"/>
      <c r="V372" s="67"/>
      <c r="W372" s="67"/>
      <c r="X372" s="67"/>
      <c r="Y372" s="67"/>
      <c r="Z372" s="67"/>
      <c r="AA372" s="67"/>
      <c r="AB372" s="67"/>
      <c r="AC372" s="67"/>
      <c r="BL372" s="68"/>
      <c r="BM372" s="68"/>
      <c r="BN372" s="68"/>
      <c r="BO372" s="68"/>
    </row>
    <row r="373" spans="1:67" ht="12" customHeight="1">
      <c r="A373" s="111"/>
      <c r="B373" s="41"/>
      <c r="C373" s="67"/>
      <c r="D373" s="67"/>
      <c r="F373" s="1871"/>
      <c r="G373" s="67"/>
      <c r="H373" s="67"/>
      <c r="I373" s="67"/>
      <c r="J373" s="67"/>
      <c r="K373" s="67"/>
      <c r="L373" s="67"/>
      <c r="M373" s="67"/>
      <c r="N373" s="114"/>
      <c r="O373" s="67"/>
      <c r="P373" s="67"/>
      <c r="Q373" s="67"/>
      <c r="R373" s="67"/>
      <c r="S373" s="67"/>
      <c r="T373" s="67"/>
      <c r="U373" s="67"/>
      <c r="V373" s="67"/>
      <c r="W373" s="67"/>
      <c r="X373" s="67"/>
      <c r="Y373" s="67"/>
      <c r="Z373" s="67"/>
      <c r="AA373" s="67"/>
      <c r="AB373" s="67"/>
      <c r="AC373" s="67"/>
      <c r="BL373" s="68"/>
      <c r="BM373" s="68"/>
      <c r="BN373" s="68"/>
      <c r="BO373" s="68"/>
    </row>
    <row r="374" spans="1:67" ht="12" customHeight="1">
      <c r="A374" s="111"/>
      <c r="B374" s="41"/>
      <c r="C374" s="67"/>
      <c r="D374" s="67"/>
      <c r="F374" s="1871"/>
      <c r="G374" s="67"/>
      <c r="H374" s="67"/>
      <c r="I374" s="67"/>
      <c r="J374" s="67"/>
      <c r="K374" s="67"/>
      <c r="L374" s="67"/>
      <c r="M374" s="67"/>
      <c r="N374" s="114"/>
      <c r="O374" s="67"/>
      <c r="P374" s="67"/>
      <c r="Q374" s="67"/>
      <c r="R374" s="67"/>
      <c r="S374" s="67"/>
      <c r="T374" s="67"/>
      <c r="U374" s="67"/>
      <c r="V374" s="67"/>
      <c r="W374" s="67"/>
      <c r="X374" s="67"/>
      <c r="Y374" s="67"/>
      <c r="Z374" s="67"/>
      <c r="AA374" s="67"/>
      <c r="AB374" s="67"/>
      <c r="AC374" s="67"/>
      <c r="BL374" s="68"/>
      <c r="BM374" s="68"/>
      <c r="BN374" s="68"/>
      <c r="BO374" s="68"/>
    </row>
    <row r="375" spans="1:67" ht="12" customHeight="1">
      <c r="A375" s="111"/>
      <c r="B375" s="41"/>
      <c r="C375" s="67"/>
      <c r="D375" s="67"/>
      <c r="F375" s="1871"/>
      <c r="G375" s="67"/>
      <c r="H375" s="67"/>
      <c r="I375" s="67"/>
      <c r="J375" s="67"/>
      <c r="K375" s="67"/>
      <c r="L375" s="67"/>
      <c r="M375" s="67"/>
      <c r="N375" s="114"/>
      <c r="O375" s="67"/>
      <c r="P375" s="67"/>
      <c r="Q375" s="67"/>
      <c r="R375" s="67"/>
      <c r="S375" s="67"/>
      <c r="T375" s="67"/>
      <c r="U375" s="67"/>
      <c r="V375" s="67"/>
      <c r="W375" s="67"/>
      <c r="X375" s="67"/>
      <c r="Y375" s="67"/>
      <c r="Z375" s="67"/>
      <c r="AA375" s="67"/>
      <c r="AB375" s="67"/>
      <c r="AC375" s="67"/>
      <c r="BL375" s="68"/>
      <c r="BM375" s="68"/>
      <c r="BN375" s="68"/>
      <c r="BO375" s="68"/>
    </row>
    <row r="376" spans="1:67" ht="12" customHeight="1">
      <c r="A376" s="111"/>
      <c r="B376" s="41"/>
      <c r="C376" s="67"/>
      <c r="D376" s="67"/>
      <c r="F376" s="1871"/>
      <c r="G376" s="67"/>
      <c r="H376" s="67"/>
      <c r="I376" s="67"/>
      <c r="J376" s="67"/>
      <c r="K376" s="67"/>
      <c r="L376" s="67"/>
      <c r="M376" s="67"/>
      <c r="N376" s="114"/>
      <c r="O376" s="67"/>
      <c r="P376" s="67"/>
      <c r="Q376" s="67"/>
      <c r="R376" s="67"/>
      <c r="S376" s="67"/>
      <c r="T376" s="67"/>
      <c r="U376" s="67"/>
      <c r="V376" s="67"/>
      <c r="W376" s="67"/>
      <c r="X376" s="67"/>
      <c r="Y376" s="67"/>
      <c r="Z376" s="67"/>
      <c r="AA376" s="67"/>
      <c r="AB376" s="67"/>
      <c r="AC376" s="67"/>
      <c r="BL376" s="68"/>
      <c r="BM376" s="68"/>
      <c r="BN376" s="68"/>
      <c r="BO376" s="68"/>
    </row>
    <row r="377" spans="1:67" ht="12" customHeight="1">
      <c r="A377" s="111"/>
      <c r="B377" s="41"/>
      <c r="C377" s="67"/>
      <c r="D377" s="67"/>
      <c r="F377" s="1871"/>
      <c r="G377" s="67"/>
      <c r="H377" s="67"/>
      <c r="I377" s="67"/>
      <c r="J377" s="67"/>
      <c r="K377" s="67"/>
      <c r="L377" s="67"/>
      <c r="M377" s="67"/>
      <c r="N377" s="114"/>
      <c r="O377" s="67"/>
      <c r="P377" s="67"/>
      <c r="Q377" s="67"/>
      <c r="R377" s="67"/>
      <c r="S377" s="67"/>
      <c r="T377" s="67"/>
      <c r="U377" s="67"/>
      <c r="V377" s="67"/>
      <c r="W377" s="67"/>
      <c r="X377" s="67"/>
      <c r="Y377" s="67"/>
      <c r="Z377" s="67"/>
      <c r="AA377" s="67"/>
      <c r="AB377" s="67"/>
      <c r="AC377" s="67"/>
      <c r="BL377" s="68"/>
      <c r="BM377" s="68"/>
      <c r="BN377" s="68"/>
      <c r="BO377" s="68"/>
    </row>
    <row r="378" spans="1:67" ht="12" customHeight="1">
      <c r="A378" s="111"/>
      <c r="B378" s="41"/>
      <c r="C378" s="67"/>
      <c r="D378" s="67"/>
      <c r="F378" s="1871"/>
      <c r="G378" s="67"/>
      <c r="H378" s="67"/>
      <c r="I378" s="67"/>
      <c r="J378" s="67"/>
      <c r="K378" s="67"/>
      <c r="L378" s="67"/>
      <c r="M378" s="67"/>
      <c r="N378" s="114"/>
      <c r="O378" s="67"/>
      <c r="P378" s="67"/>
      <c r="Q378" s="67"/>
      <c r="R378" s="67"/>
      <c r="S378" s="67"/>
      <c r="T378" s="67"/>
      <c r="U378" s="67"/>
      <c r="V378" s="67"/>
      <c r="W378" s="67"/>
      <c r="X378" s="67"/>
      <c r="Y378" s="67"/>
      <c r="Z378" s="67"/>
      <c r="AA378" s="67"/>
      <c r="AB378" s="67"/>
      <c r="AC378" s="67"/>
      <c r="BL378" s="68"/>
      <c r="BM378" s="68"/>
      <c r="BN378" s="68"/>
      <c r="BO378" s="68"/>
    </row>
    <row r="379" spans="1:67" ht="12" customHeight="1">
      <c r="A379" s="111"/>
      <c r="B379" s="41"/>
      <c r="C379" s="67"/>
      <c r="D379" s="67"/>
      <c r="F379" s="1871"/>
      <c r="G379" s="67"/>
      <c r="H379" s="67"/>
      <c r="I379" s="67"/>
      <c r="J379" s="67"/>
      <c r="K379" s="67"/>
      <c r="L379" s="67"/>
      <c r="M379" s="67"/>
      <c r="N379" s="114"/>
      <c r="O379" s="67"/>
      <c r="P379" s="67"/>
      <c r="Q379" s="67"/>
      <c r="R379" s="67"/>
      <c r="S379" s="67"/>
      <c r="T379" s="67"/>
      <c r="U379" s="67"/>
      <c r="V379" s="67"/>
      <c r="W379" s="67"/>
      <c r="X379" s="67"/>
      <c r="Y379" s="67"/>
      <c r="Z379" s="67"/>
      <c r="AA379" s="67"/>
      <c r="AB379" s="67"/>
      <c r="AC379" s="67"/>
      <c r="BL379" s="68"/>
      <c r="BM379" s="68"/>
      <c r="BN379" s="68"/>
      <c r="BO379" s="68"/>
    </row>
    <row r="380" spans="1:67" ht="12" customHeight="1">
      <c r="A380" s="111"/>
      <c r="B380" s="41"/>
      <c r="C380" s="67"/>
      <c r="D380" s="67"/>
      <c r="F380" s="1871"/>
      <c r="G380" s="67"/>
      <c r="H380" s="67"/>
      <c r="I380" s="67"/>
      <c r="J380" s="67"/>
      <c r="K380" s="67"/>
      <c r="L380" s="67"/>
      <c r="M380" s="67"/>
      <c r="N380" s="114"/>
      <c r="O380" s="67"/>
      <c r="P380" s="67"/>
      <c r="Q380" s="67"/>
      <c r="R380" s="67"/>
      <c r="S380" s="67"/>
      <c r="T380" s="67"/>
      <c r="U380" s="67"/>
      <c r="V380" s="67"/>
      <c r="W380" s="67"/>
      <c r="X380" s="67"/>
      <c r="Y380" s="67"/>
      <c r="Z380" s="67"/>
      <c r="AA380" s="67"/>
      <c r="AB380" s="67"/>
      <c r="AC380" s="67"/>
      <c r="BL380" s="68"/>
      <c r="BM380" s="68"/>
      <c r="BN380" s="68"/>
      <c r="BO380" s="68"/>
    </row>
    <row r="381" spans="1:67" ht="12" customHeight="1">
      <c r="A381" s="111"/>
      <c r="B381" s="41"/>
      <c r="C381" s="67"/>
      <c r="D381" s="67"/>
      <c r="F381" s="1871"/>
      <c r="G381" s="67"/>
      <c r="H381" s="67"/>
      <c r="I381" s="67"/>
      <c r="J381" s="67"/>
      <c r="K381" s="67"/>
      <c r="L381" s="67"/>
      <c r="M381" s="67"/>
      <c r="N381" s="114"/>
      <c r="O381" s="67"/>
      <c r="P381" s="67"/>
      <c r="Q381" s="67"/>
      <c r="R381" s="67"/>
      <c r="S381" s="67"/>
      <c r="T381" s="67"/>
      <c r="U381" s="67"/>
      <c r="V381" s="67"/>
      <c r="W381" s="67"/>
      <c r="X381" s="67"/>
      <c r="Y381" s="67"/>
      <c r="Z381" s="67"/>
      <c r="AA381" s="67"/>
      <c r="AB381" s="67"/>
      <c r="AC381" s="67"/>
      <c r="BL381" s="68"/>
      <c r="BM381" s="68"/>
      <c r="BN381" s="68"/>
      <c r="BO381" s="68"/>
    </row>
    <row r="382" spans="1:67" ht="12" customHeight="1">
      <c r="A382" s="111"/>
      <c r="B382" s="41"/>
      <c r="C382" s="67"/>
      <c r="D382" s="67"/>
      <c r="F382" s="1871"/>
      <c r="G382" s="67"/>
      <c r="H382" s="67"/>
      <c r="I382" s="67"/>
      <c r="J382" s="67"/>
      <c r="K382" s="67"/>
      <c r="L382" s="67"/>
      <c r="M382" s="67"/>
      <c r="N382" s="114"/>
      <c r="O382" s="67"/>
      <c r="P382" s="67"/>
      <c r="Q382" s="67"/>
      <c r="R382" s="67"/>
      <c r="S382" s="67"/>
      <c r="T382" s="67"/>
      <c r="U382" s="67"/>
      <c r="V382" s="67"/>
      <c r="W382" s="67"/>
      <c r="X382" s="67"/>
      <c r="Y382" s="67"/>
      <c r="Z382" s="67"/>
      <c r="AA382" s="67"/>
      <c r="AB382" s="67"/>
      <c r="AC382" s="67"/>
      <c r="BL382" s="68"/>
      <c r="BM382" s="68"/>
      <c r="BN382" s="68"/>
      <c r="BO382" s="68"/>
    </row>
    <row r="383" spans="1:67" ht="12" customHeight="1">
      <c r="A383" s="111"/>
      <c r="B383" s="41"/>
      <c r="C383" s="67"/>
      <c r="D383" s="67"/>
      <c r="F383" s="1871"/>
      <c r="G383" s="67"/>
      <c r="H383" s="67"/>
      <c r="I383" s="67"/>
      <c r="J383" s="67"/>
      <c r="K383" s="67"/>
      <c r="L383" s="67"/>
      <c r="M383" s="67"/>
      <c r="N383" s="114"/>
      <c r="O383" s="67"/>
      <c r="P383" s="67"/>
      <c r="Q383" s="67"/>
      <c r="R383" s="67"/>
      <c r="S383" s="67"/>
      <c r="T383" s="67"/>
      <c r="U383" s="67"/>
      <c r="V383" s="67"/>
      <c r="W383" s="67"/>
      <c r="X383" s="67"/>
      <c r="Y383" s="67"/>
      <c r="Z383" s="67"/>
      <c r="AA383" s="67"/>
      <c r="AB383" s="67"/>
      <c r="AC383" s="67"/>
      <c r="BL383" s="68"/>
      <c r="BM383" s="68"/>
      <c r="BN383" s="68"/>
      <c r="BO383" s="68"/>
    </row>
    <row r="384" spans="1:67" ht="12" customHeight="1">
      <c r="A384" s="111"/>
      <c r="B384" s="41"/>
      <c r="C384" s="67"/>
      <c r="D384" s="67"/>
      <c r="F384" s="1871"/>
      <c r="G384" s="67"/>
      <c r="H384" s="67"/>
      <c r="I384" s="67"/>
      <c r="J384" s="67"/>
      <c r="K384" s="67"/>
      <c r="L384" s="67"/>
      <c r="M384" s="67"/>
      <c r="N384" s="114"/>
      <c r="O384" s="67"/>
      <c r="P384" s="67"/>
      <c r="Q384" s="67"/>
      <c r="R384" s="67"/>
      <c r="S384" s="67"/>
      <c r="T384" s="67"/>
      <c r="U384" s="67"/>
      <c r="V384" s="67"/>
      <c r="W384" s="67"/>
      <c r="X384" s="67"/>
      <c r="Y384" s="67"/>
      <c r="Z384" s="67"/>
      <c r="AA384" s="67"/>
      <c r="AB384" s="67"/>
      <c r="AC384" s="67"/>
      <c r="BL384" s="68"/>
      <c r="BM384" s="68"/>
      <c r="BN384" s="68"/>
      <c r="BO384" s="68"/>
    </row>
    <row r="385" spans="1:67" ht="12" customHeight="1">
      <c r="A385" s="111"/>
      <c r="B385" s="41"/>
      <c r="C385" s="67"/>
      <c r="D385" s="67"/>
      <c r="F385" s="1871"/>
      <c r="G385" s="67"/>
      <c r="H385" s="67"/>
      <c r="I385" s="67"/>
      <c r="J385" s="67"/>
      <c r="K385" s="67"/>
      <c r="L385" s="67"/>
      <c r="M385" s="67"/>
      <c r="N385" s="114"/>
      <c r="O385" s="67"/>
      <c r="P385" s="67"/>
      <c r="Q385" s="67"/>
      <c r="R385" s="67"/>
      <c r="S385" s="67"/>
      <c r="T385" s="67"/>
      <c r="U385" s="67"/>
      <c r="V385" s="67"/>
      <c r="W385" s="67"/>
      <c r="X385" s="67"/>
      <c r="Y385" s="67"/>
      <c r="Z385" s="67"/>
      <c r="AA385" s="67"/>
      <c r="AB385" s="67"/>
      <c r="AC385" s="67"/>
      <c r="BL385" s="68"/>
      <c r="BM385" s="68"/>
      <c r="BN385" s="68"/>
      <c r="BO385" s="68"/>
    </row>
    <row r="386" spans="1:67" ht="12" customHeight="1">
      <c r="A386" s="111"/>
      <c r="B386" s="41"/>
      <c r="C386" s="67"/>
      <c r="D386" s="67"/>
      <c r="F386" s="1871"/>
      <c r="G386" s="67"/>
      <c r="H386" s="67"/>
      <c r="I386" s="67"/>
      <c r="J386" s="67"/>
      <c r="K386" s="67"/>
      <c r="L386" s="67"/>
      <c r="M386" s="67"/>
      <c r="N386" s="114"/>
      <c r="O386" s="67"/>
      <c r="P386" s="67"/>
      <c r="Q386" s="67"/>
      <c r="R386" s="67"/>
      <c r="S386" s="67"/>
      <c r="T386" s="67"/>
      <c r="U386" s="67"/>
      <c r="V386" s="67"/>
      <c r="W386" s="67"/>
      <c r="X386" s="67"/>
      <c r="Y386" s="67"/>
      <c r="Z386" s="67"/>
      <c r="AA386" s="67"/>
      <c r="AB386" s="67"/>
      <c r="AC386" s="67"/>
      <c r="BL386" s="68"/>
      <c r="BM386" s="68"/>
      <c r="BN386" s="68"/>
      <c r="BO386" s="68"/>
    </row>
    <row r="387" spans="1:67" ht="12" customHeight="1">
      <c r="A387" s="111"/>
      <c r="B387" s="41"/>
      <c r="C387" s="67"/>
      <c r="D387" s="67"/>
      <c r="F387" s="1871"/>
      <c r="G387" s="67"/>
      <c r="H387" s="67"/>
      <c r="I387" s="67"/>
      <c r="J387" s="67"/>
      <c r="K387" s="67"/>
      <c r="L387" s="67"/>
      <c r="M387" s="67"/>
      <c r="N387" s="114"/>
      <c r="O387" s="67"/>
      <c r="P387" s="67"/>
      <c r="Q387" s="67"/>
      <c r="R387" s="67"/>
      <c r="S387" s="67"/>
      <c r="T387" s="67"/>
      <c r="U387" s="67"/>
      <c r="V387" s="67"/>
      <c r="W387" s="67"/>
      <c r="X387" s="67"/>
      <c r="Y387" s="67"/>
      <c r="Z387" s="67"/>
      <c r="AA387" s="67"/>
      <c r="AB387" s="67"/>
      <c r="AC387" s="67"/>
      <c r="BL387" s="68"/>
      <c r="BM387" s="68"/>
      <c r="BN387" s="68"/>
      <c r="BO387" s="68"/>
    </row>
    <row r="388" spans="1:67" ht="12" customHeight="1">
      <c r="A388" s="111"/>
      <c r="B388" s="41"/>
      <c r="C388" s="67"/>
      <c r="D388" s="67"/>
      <c r="F388" s="1871"/>
      <c r="G388" s="67"/>
      <c r="H388" s="67"/>
      <c r="I388" s="67"/>
      <c r="J388" s="67"/>
      <c r="K388" s="67"/>
      <c r="L388" s="67"/>
      <c r="M388" s="67"/>
      <c r="N388" s="114"/>
      <c r="O388" s="67"/>
      <c r="P388" s="67"/>
      <c r="Q388" s="67"/>
      <c r="R388" s="67"/>
      <c r="S388" s="67"/>
      <c r="T388" s="67"/>
      <c r="U388" s="67"/>
      <c r="V388" s="67"/>
      <c r="W388" s="67"/>
      <c r="X388" s="67"/>
      <c r="Y388" s="67"/>
      <c r="Z388" s="67"/>
      <c r="AA388" s="67"/>
      <c r="AB388" s="67"/>
      <c r="AC388" s="67"/>
      <c r="BL388" s="68"/>
      <c r="BM388" s="68"/>
      <c r="BN388" s="68"/>
      <c r="BO388" s="68"/>
    </row>
    <row r="389" spans="1:67" ht="12" customHeight="1">
      <c r="A389" s="111"/>
      <c r="B389" s="41"/>
      <c r="C389" s="67"/>
      <c r="D389" s="67"/>
      <c r="F389" s="1871"/>
      <c r="G389" s="67"/>
      <c r="H389" s="67"/>
      <c r="I389" s="67"/>
      <c r="J389" s="67"/>
      <c r="K389" s="67"/>
      <c r="L389" s="67"/>
      <c r="M389" s="67"/>
      <c r="N389" s="114"/>
      <c r="O389" s="67"/>
      <c r="P389" s="67"/>
      <c r="Q389" s="67"/>
      <c r="R389" s="67"/>
      <c r="S389" s="67"/>
      <c r="T389" s="67"/>
      <c r="U389" s="67"/>
      <c r="V389" s="67"/>
      <c r="W389" s="67"/>
      <c r="X389" s="67"/>
      <c r="Y389" s="67"/>
      <c r="Z389" s="67"/>
      <c r="AA389" s="67"/>
      <c r="AB389" s="67"/>
      <c r="AC389" s="67"/>
      <c r="BL389" s="68"/>
      <c r="BM389" s="68"/>
      <c r="BN389" s="68"/>
      <c r="BO389" s="68"/>
    </row>
    <row r="390" spans="1:67" ht="12" customHeight="1">
      <c r="A390" s="111"/>
      <c r="B390" s="41"/>
      <c r="C390" s="67"/>
      <c r="D390" s="67"/>
      <c r="F390" s="1871"/>
      <c r="G390" s="67"/>
      <c r="H390" s="67"/>
      <c r="I390" s="67"/>
      <c r="J390" s="67"/>
      <c r="K390" s="67"/>
      <c r="L390" s="67"/>
      <c r="M390" s="67"/>
      <c r="N390" s="114"/>
      <c r="O390" s="67"/>
      <c r="P390" s="67"/>
      <c r="Q390" s="67"/>
      <c r="R390" s="67"/>
      <c r="S390" s="67"/>
      <c r="T390" s="67"/>
      <c r="U390" s="67"/>
      <c r="V390" s="67"/>
      <c r="W390" s="67"/>
      <c r="X390" s="67"/>
      <c r="Y390" s="67"/>
      <c r="Z390" s="67"/>
      <c r="AA390" s="67"/>
      <c r="AB390" s="67"/>
      <c r="AC390" s="67"/>
      <c r="BL390" s="68"/>
      <c r="BM390" s="68"/>
      <c r="BN390" s="68"/>
      <c r="BO390" s="68"/>
    </row>
    <row r="391" spans="1:67" ht="12" customHeight="1">
      <c r="A391" s="111"/>
      <c r="B391" s="41"/>
      <c r="C391" s="67"/>
      <c r="D391" s="67"/>
      <c r="F391" s="1871"/>
      <c r="G391" s="67"/>
      <c r="H391" s="67"/>
      <c r="I391" s="67"/>
      <c r="J391" s="67"/>
      <c r="K391" s="67"/>
      <c r="L391" s="67"/>
      <c r="M391" s="67"/>
      <c r="N391" s="114"/>
      <c r="O391" s="67"/>
      <c r="P391" s="67"/>
      <c r="Q391" s="67"/>
      <c r="R391" s="67"/>
      <c r="S391" s="67"/>
      <c r="T391" s="67"/>
      <c r="U391" s="67"/>
      <c r="V391" s="67"/>
      <c r="W391" s="67"/>
      <c r="X391" s="67"/>
      <c r="Y391" s="67"/>
      <c r="Z391" s="67"/>
      <c r="AA391" s="67"/>
      <c r="AB391" s="67"/>
      <c r="AC391" s="67"/>
      <c r="BL391" s="68"/>
      <c r="BM391" s="68"/>
      <c r="BN391" s="68"/>
      <c r="BO391" s="68"/>
    </row>
    <row r="392" spans="1:67" ht="12" customHeight="1">
      <c r="A392" s="111"/>
      <c r="B392" s="41"/>
      <c r="C392" s="67"/>
      <c r="D392" s="67"/>
      <c r="F392" s="1871"/>
      <c r="G392" s="67"/>
      <c r="H392" s="67"/>
      <c r="I392" s="67"/>
      <c r="J392" s="67"/>
      <c r="K392" s="67"/>
      <c r="L392" s="67"/>
      <c r="M392" s="67"/>
      <c r="N392" s="114"/>
      <c r="O392" s="67"/>
      <c r="P392" s="67"/>
      <c r="Q392" s="67"/>
      <c r="R392" s="67"/>
      <c r="S392" s="67"/>
      <c r="T392" s="67"/>
      <c r="U392" s="67"/>
      <c r="V392" s="67"/>
      <c r="W392" s="67"/>
      <c r="X392" s="67"/>
      <c r="Y392" s="67"/>
      <c r="Z392" s="67"/>
      <c r="AA392" s="67"/>
      <c r="AB392" s="67"/>
      <c r="AC392" s="67"/>
      <c r="BL392" s="68"/>
      <c r="BM392" s="68"/>
      <c r="BN392" s="68"/>
      <c r="BO392" s="68"/>
    </row>
    <row r="393" spans="1:67" ht="12" customHeight="1">
      <c r="A393" s="111"/>
      <c r="B393" s="41"/>
      <c r="C393" s="67"/>
      <c r="D393" s="67"/>
      <c r="F393" s="1871"/>
      <c r="G393" s="67"/>
      <c r="H393" s="67"/>
      <c r="I393" s="67"/>
      <c r="J393" s="67"/>
      <c r="K393" s="67"/>
      <c r="L393" s="67"/>
      <c r="M393" s="67"/>
      <c r="N393" s="114"/>
      <c r="O393" s="67"/>
      <c r="P393" s="67"/>
      <c r="Q393" s="67"/>
      <c r="R393" s="67"/>
      <c r="S393" s="67"/>
      <c r="T393" s="67"/>
      <c r="U393" s="67"/>
      <c r="V393" s="67"/>
      <c r="W393" s="67"/>
      <c r="X393" s="67"/>
      <c r="Y393" s="67"/>
      <c r="Z393" s="67"/>
      <c r="AA393" s="67"/>
      <c r="AB393" s="67"/>
      <c r="AC393" s="67"/>
      <c r="BL393" s="68"/>
      <c r="BM393" s="68"/>
      <c r="BN393" s="68"/>
      <c r="BO393" s="68"/>
    </row>
    <row r="394" spans="1:67" ht="12" customHeight="1">
      <c r="A394" s="111"/>
      <c r="B394" s="41"/>
      <c r="C394" s="67"/>
      <c r="D394" s="67"/>
      <c r="F394" s="1871"/>
      <c r="G394" s="67"/>
      <c r="H394" s="67"/>
      <c r="I394" s="67"/>
      <c r="J394" s="67"/>
      <c r="K394" s="67"/>
      <c r="L394" s="67"/>
      <c r="M394" s="67"/>
      <c r="N394" s="114"/>
      <c r="O394" s="67"/>
      <c r="P394" s="67"/>
      <c r="Q394" s="67"/>
      <c r="R394" s="67"/>
      <c r="S394" s="67"/>
      <c r="T394" s="67"/>
      <c r="U394" s="67"/>
      <c r="V394" s="67"/>
      <c r="W394" s="67"/>
      <c r="X394" s="67"/>
      <c r="Y394" s="67"/>
      <c r="Z394" s="67"/>
      <c r="AA394" s="67"/>
      <c r="AB394" s="67"/>
      <c r="AC394" s="67"/>
      <c r="BL394" s="68"/>
      <c r="BM394" s="68"/>
      <c r="BN394" s="68"/>
      <c r="BO394" s="68"/>
    </row>
    <row r="395" spans="1:67" ht="12" customHeight="1">
      <c r="A395" s="111"/>
      <c r="B395" s="41"/>
      <c r="C395" s="67"/>
      <c r="D395" s="67"/>
      <c r="F395" s="1871"/>
      <c r="G395" s="67"/>
      <c r="H395" s="67"/>
      <c r="I395" s="67"/>
      <c r="J395" s="67"/>
      <c r="K395" s="67"/>
      <c r="L395" s="67"/>
      <c r="M395" s="67"/>
      <c r="N395" s="114"/>
      <c r="O395" s="67"/>
      <c r="P395" s="67"/>
      <c r="Q395" s="67"/>
      <c r="R395" s="67"/>
      <c r="S395" s="67"/>
      <c r="T395" s="67"/>
      <c r="U395" s="67"/>
      <c r="V395" s="67"/>
      <c r="W395" s="67"/>
      <c r="X395" s="67"/>
      <c r="Y395" s="67"/>
      <c r="Z395" s="67"/>
      <c r="AA395" s="67"/>
      <c r="AB395" s="67"/>
      <c r="AC395" s="67"/>
      <c r="BL395" s="68"/>
      <c r="BM395" s="68"/>
      <c r="BN395" s="68"/>
      <c r="BO395" s="68"/>
    </row>
    <row r="396" spans="1:67" ht="12" customHeight="1">
      <c r="A396" s="111"/>
      <c r="B396" s="41"/>
      <c r="C396" s="67"/>
      <c r="D396" s="67"/>
      <c r="F396" s="1871"/>
      <c r="G396" s="67"/>
      <c r="H396" s="67"/>
      <c r="I396" s="67"/>
      <c r="J396" s="67"/>
      <c r="K396" s="67"/>
      <c r="L396" s="67"/>
      <c r="M396" s="67"/>
      <c r="N396" s="114"/>
      <c r="O396" s="67"/>
      <c r="P396" s="67"/>
      <c r="Q396" s="67"/>
      <c r="R396" s="67"/>
      <c r="S396" s="67"/>
      <c r="T396" s="67"/>
      <c r="U396" s="67"/>
      <c r="V396" s="67"/>
      <c r="W396" s="67"/>
      <c r="X396" s="67"/>
      <c r="Y396" s="67"/>
      <c r="Z396" s="67"/>
      <c r="AA396" s="67"/>
      <c r="AB396" s="67"/>
      <c r="AC396" s="67"/>
      <c r="BL396" s="68"/>
      <c r="BM396" s="68"/>
      <c r="BN396" s="68"/>
      <c r="BO396" s="68"/>
    </row>
    <row r="397" spans="1:67" ht="12" customHeight="1">
      <c r="A397" s="111"/>
      <c r="B397" s="41"/>
      <c r="C397" s="67"/>
      <c r="D397" s="67"/>
      <c r="F397" s="1871"/>
      <c r="G397" s="67"/>
      <c r="H397" s="67"/>
      <c r="I397" s="67"/>
      <c r="J397" s="67"/>
      <c r="K397" s="67"/>
      <c r="L397" s="67"/>
      <c r="M397" s="67"/>
      <c r="N397" s="114"/>
      <c r="O397" s="67"/>
      <c r="P397" s="67"/>
      <c r="Q397" s="67"/>
      <c r="R397" s="67"/>
      <c r="S397" s="67"/>
      <c r="T397" s="67"/>
      <c r="U397" s="67"/>
      <c r="V397" s="67"/>
      <c r="W397" s="67"/>
      <c r="X397" s="67"/>
      <c r="Y397" s="67"/>
      <c r="Z397" s="67"/>
      <c r="AA397" s="67"/>
      <c r="AB397" s="67"/>
      <c r="AC397" s="67"/>
      <c r="BL397" s="68"/>
      <c r="BM397" s="68"/>
      <c r="BN397" s="68"/>
      <c r="BO397" s="68"/>
    </row>
    <row r="398" spans="1:67" ht="12" customHeight="1">
      <c r="A398" s="111"/>
      <c r="B398" s="41"/>
      <c r="C398" s="67"/>
      <c r="D398" s="67"/>
      <c r="F398" s="1871"/>
      <c r="G398" s="67"/>
      <c r="H398" s="67"/>
      <c r="I398" s="67"/>
      <c r="J398" s="67"/>
      <c r="K398" s="67"/>
      <c r="L398" s="67"/>
      <c r="M398" s="67"/>
      <c r="N398" s="114"/>
      <c r="O398" s="67"/>
      <c r="P398" s="67"/>
      <c r="Q398" s="67"/>
      <c r="R398" s="67"/>
      <c r="S398" s="67"/>
      <c r="T398" s="67"/>
      <c r="U398" s="67"/>
      <c r="V398" s="67"/>
      <c r="W398" s="67"/>
      <c r="X398" s="67"/>
      <c r="Y398" s="67"/>
      <c r="Z398" s="67"/>
      <c r="AA398" s="67"/>
      <c r="AB398" s="67"/>
      <c r="AC398" s="67"/>
      <c r="BL398" s="68"/>
      <c r="BM398" s="68"/>
      <c r="BN398" s="68"/>
      <c r="BO398" s="68"/>
    </row>
    <row r="399" spans="1:67" ht="12" customHeight="1">
      <c r="A399" s="111"/>
      <c r="B399" s="41"/>
      <c r="C399" s="67"/>
      <c r="D399" s="67"/>
      <c r="F399" s="1871"/>
      <c r="G399" s="67"/>
      <c r="H399" s="67"/>
      <c r="I399" s="67"/>
      <c r="J399" s="67"/>
      <c r="K399" s="67"/>
      <c r="L399" s="67"/>
      <c r="M399" s="67"/>
      <c r="N399" s="114"/>
      <c r="O399" s="67"/>
      <c r="P399" s="67"/>
      <c r="Q399" s="67"/>
      <c r="R399" s="67"/>
      <c r="S399" s="67"/>
      <c r="T399" s="67"/>
      <c r="U399" s="67"/>
      <c r="V399" s="67"/>
      <c r="W399" s="67"/>
      <c r="X399" s="67"/>
      <c r="Y399" s="67"/>
      <c r="Z399" s="67"/>
      <c r="AA399" s="67"/>
      <c r="AB399" s="67"/>
      <c r="AC399" s="67"/>
      <c r="BL399" s="68"/>
      <c r="BM399" s="68"/>
      <c r="BN399" s="68"/>
      <c r="BO399" s="68"/>
    </row>
    <row r="400" spans="1:67" ht="12" customHeight="1">
      <c r="A400" s="111"/>
      <c r="B400" s="41"/>
      <c r="C400" s="67"/>
      <c r="D400" s="67"/>
      <c r="F400" s="1871"/>
      <c r="G400" s="67"/>
      <c r="H400" s="67"/>
      <c r="I400" s="67"/>
      <c r="J400" s="67"/>
      <c r="K400" s="67"/>
      <c r="L400" s="67"/>
      <c r="M400" s="67"/>
      <c r="N400" s="114"/>
      <c r="O400" s="67"/>
      <c r="P400" s="67"/>
      <c r="Q400" s="67"/>
      <c r="R400" s="67"/>
      <c r="S400" s="67"/>
      <c r="T400" s="67"/>
      <c r="U400" s="67"/>
      <c r="V400" s="67"/>
      <c r="W400" s="67"/>
      <c r="X400" s="67"/>
      <c r="Y400" s="67"/>
      <c r="Z400" s="67"/>
      <c r="AA400" s="67"/>
      <c r="AB400" s="67"/>
      <c r="AC400" s="67"/>
      <c r="BL400" s="68"/>
      <c r="BM400" s="68"/>
      <c r="BN400" s="68"/>
      <c r="BO400" s="68"/>
    </row>
    <row r="401" spans="1:67" ht="12" customHeight="1">
      <c r="A401" s="111"/>
      <c r="B401" s="41"/>
      <c r="C401" s="67"/>
      <c r="D401" s="67"/>
      <c r="F401" s="1871"/>
      <c r="G401" s="67"/>
      <c r="H401" s="67"/>
      <c r="I401" s="67"/>
      <c r="J401" s="67"/>
      <c r="K401" s="67"/>
      <c r="L401" s="67"/>
      <c r="M401" s="67"/>
      <c r="N401" s="114"/>
      <c r="O401" s="67"/>
      <c r="P401" s="67"/>
      <c r="Q401" s="67"/>
      <c r="R401" s="67"/>
      <c r="S401" s="67"/>
      <c r="T401" s="67"/>
      <c r="U401" s="67"/>
      <c r="V401" s="67"/>
      <c r="W401" s="67"/>
      <c r="X401" s="67"/>
      <c r="Y401" s="67"/>
      <c r="Z401" s="67"/>
      <c r="AA401" s="67"/>
      <c r="AB401" s="67"/>
      <c r="AC401" s="67"/>
      <c r="BL401" s="68"/>
      <c r="BM401" s="68"/>
      <c r="BN401" s="68"/>
      <c r="BO401" s="68"/>
    </row>
    <row r="402" spans="1:67" ht="12" customHeight="1">
      <c r="A402" s="111"/>
      <c r="B402" s="41"/>
      <c r="C402" s="67"/>
      <c r="D402" s="67"/>
      <c r="F402" s="1871"/>
      <c r="G402" s="67"/>
      <c r="H402" s="67"/>
      <c r="I402" s="67"/>
      <c r="J402" s="67"/>
      <c r="K402" s="67"/>
      <c r="L402" s="67"/>
      <c r="M402" s="67"/>
      <c r="N402" s="114"/>
      <c r="O402" s="67"/>
      <c r="P402" s="67"/>
      <c r="Q402" s="67"/>
      <c r="R402" s="67"/>
      <c r="S402" s="67"/>
      <c r="T402" s="67"/>
      <c r="U402" s="67"/>
      <c r="V402" s="67"/>
      <c r="W402" s="67"/>
      <c r="X402" s="67"/>
      <c r="Y402" s="67"/>
      <c r="Z402" s="67"/>
      <c r="AA402" s="67"/>
      <c r="AB402" s="67"/>
      <c r="AC402" s="67"/>
      <c r="BL402" s="68"/>
      <c r="BM402" s="68"/>
      <c r="BN402" s="68"/>
      <c r="BO402" s="68"/>
    </row>
    <row r="403" spans="1:67" ht="12" customHeight="1">
      <c r="A403" s="111"/>
      <c r="B403" s="41"/>
      <c r="C403" s="67"/>
      <c r="D403" s="67"/>
      <c r="F403" s="1871"/>
      <c r="G403" s="67"/>
      <c r="H403" s="67"/>
      <c r="I403" s="67"/>
      <c r="J403" s="67"/>
      <c r="K403" s="67"/>
      <c r="L403" s="67"/>
      <c r="M403" s="67"/>
      <c r="N403" s="114"/>
      <c r="O403" s="67"/>
      <c r="P403" s="67"/>
      <c r="Q403" s="67"/>
      <c r="R403" s="67"/>
      <c r="S403" s="67"/>
      <c r="T403" s="67"/>
      <c r="U403" s="67"/>
      <c r="V403" s="67"/>
      <c r="W403" s="67"/>
      <c r="X403" s="67"/>
      <c r="Y403" s="67"/>
      <c r="Z403" s="67"/>
      <c r="AA403" s="67"/>
      <c r="AB403" s="67"/>
      <c r="AC403" s="67"/>
      <c r="BL403" s="68"/>
      <c r="BM403" s="68"/>
      <c r="BN403" s="68"/>
      <c r="BO403" s="68"/>
    </row>
    <row r="404" spans="1:67" ht="12" customHeight="1">
      <c r="A404" s="111"/>
      <c r="B404" s="41"/>
      <c r="C404" s="67"/>
      <c r="D404" s="67"/>
      <c r="F404" s="1871"/>
      <c r="G404" s="67"/>
      <c r="H404" s="67"/>
      <c r="I404" s="67"/>
      <c r="J404" s="67"/>
      <c r="K404" s="67"/>
      <c r="L404" s="67"/>
      <c r="M404" s="67"/>
      <c r="N404" s="114"/>
      <c r="O404" s="67"/>
      <c r="P404" s="67"/>
      <c r="Q404" s="67"/>
      <c r="R404" s="67"/>
      <c r="S404" s="67"/>
      <c r="T404" s="67"/>
      <c r="U404" s="67"/>
      <c r="V404" s="67"/>
      <c r="W404" s="67"/>
      <c r="X404" s="67"/>
      <c r="Y404" s="67"/>
      <c r="Z404" s="67"/>
      <c r="AA404" s="67"/>
      <c r="AB404" s="67"/>
      <c r="AC404" s="67"/>
      <c r="BL404" s="68"/>
      <c r="BM404" s="68"/>
      <c r="BN404" s="68"/>
      <c r="BO404" s="68"/>
    </row>
    <row r="405" spans="1:67" ht="12" customHeight="1">
      <c r="A405" s="111"/>
      <c r="B405" s="41"/>
      <c r="C405" s="67"/>
      <c r="D405" s="67"/>
      <c r="F405" s="1871"/>
      <c r="G405" s="67"/>
      <c r="H405" s="67"/>
      <c r="I405" s="67"/>
      <c r="J405" s="67"/>
      <c r="K405" s="67"/>
      <c r="L405" s="67"/>
      <c r="M405" s="67"/>
      <c r="N405" s="114"/>
      <c r="O405" s="67"/>
      <c r="P405" s="67"/>
      <c r="Q405" s="67"/>
      <c r="R405" s="67"/>
      <c r="S405" s="67"/>
      <c r="T405" s="67"/>
      <c r="U405" s="67"/>
      <c r="V405" s="67"/>
      <c r="W405" s="67"/>
      <c r="X405" s="67"/>
      <c r="Y405" s="67"/>
      <c r="Z405" s="67"/>
      <c r="AA405" s="67"/>
      <c r="AB405" s="67"/>
      <c r="AC405" s="67"/>
      <c r="BL405" s="68"/>
      <c r="BM405" s="68"/>
      <c r="BN405" s="68"/>
      <c r="BO405" s="68"/>
    </row>
    <row r="406" spans="1:67" ht="12" customHeight="1">
      <c r="A406" s="111"/>
      <c r="B406" s="41"/>
      <c r="C406" s="67"/>
      <c r="D406" s="67"/>
      <c r="F406" s="1871"/>
      <c r="G406" s="67"/>
      <c r="H406" s="67"/>
      <c r="I406" s="67"/>
      <c r="J406" s="67"/>
      <c r="K406" s="67"/>
      <c r="L406" s="67"/>
      <c r="M406" s="67"/>
      <c r="N406" s="114"/>
      <c r="O406" s="67"/>
      <c r="P406" s="67"/>
      <c r="Q406" s="67"/>
      <c r="R406" s="67"/>
      <c r="S406" s="67"/>
      <c r="T406" s="67"/>
      <c r="U406" s="67"/>
      <c r="V406" s="67"/>
      <c r="W406" s="67"/>
      <c r="X406" s="67"/>
      <c r="Y406" s="67"/>
      <c r="Z406" s="67"/>
      <c r="AA406" s="67"/>
      <c r="AB406" s="67"/>
      <c r="AC406" s="67"/>
      <c r="BL406" s="68"/>
      <c r="BM406" s="68"/>
      <c r="BN406" s="68"/>
      <c r="BO406" s="68"/>
    </row>
    <row r="407" spans="1:67" ht="12" customHeight="1">
      <c r="A407" s="111"/>
      <c r="B407" s="41"/>
      <c r="C407" s="67"/>
      <c r="D407" s="67"/>
      <c r="F407" s="1871"/>
      <c r="G407" s="67"/>
      <c r="H407" s="67"/>
      <c r="I407" s="67"/>
      <c r="J407" s="67"/>
      <c r="K407" s="67"/>
      <c r="L407" s="67"/>
      <c r="M407" s="67"/>
      <c r="N407" s="114"/>
      <c r="O407" s="67"/>
      <c r="P407" s="67"/>
      <c r="Q407" s="67"/>
      <c r="R407" s="67"/>
      <c r="S407" s="67"/>
      <c r="T407" s="67"/>
      <c r="U407" s="67"/>
      <c r="V407" s="67"/>
      <c r="W407" s="67"/>
      <c r="X407" s="67"/>
      <c r="Y407" s="67"/>
      <c r="Z407" s="67"/>
      <c r="AA407" s="67"/>
      <c r="AB407" s="67"/>
      <c r="AC407" s="67"/>
      <c r="BL407" s="68"/>
      <c r="BM407" s="68"/>
      <c r="BN407" s="68"/>
      <c r="BO407" s="68"/>
    </row>
    <row r="408" spans="1:67" ht="12" customHeight="1">
      <c r="A408" s="111"/>
      <c r="B408" s="41"/>
      <c r="C408" s="67"/>
      <c r="D408" s="67"/>
      <c r="F408" s="1871"/>
      <c r="G408" s="67"/>
      <c r="H408" s="67"/>
      <c r="I408" s="67"/>
      <c r="J408" s="67"/>
      <c r="K408" s="67"/>
      <c r="L408" s="67"/>
      <c r="M408" s="67"/>
      <c r="N408" s="114"/>
      <c r="O408" s="67"/>
      <c r="P408" s="67"/>
      <c r="Q408" s="67"/>
      <c r="R408" s="67"/>
      <c r="S408" s="67"/>
      <c r="T408" s="67"/>
      <c r="U408" s="67"/>
      <c r="V408" s="67"/>
      <c r="W408" s="67"/>
      <c r="X408" s="67"/>
      <c r="Y408" s="67"/>
      <c r="Z408" s="67"/>
      <c r="AA408" s="67"/>
      <c r="AB408" s="67"/>
      <c r="AC408" s="67"/>
      <c r="BL408" s="68"/>
      <c r="BM408" s="68"/>
      <c r="BN408" s="68"/>
      <c r="BO408" s="68"/>
    </row>
    <row r="409" spans="1:67" ht="12" customHeight="1">
      <c r="A409" s="111"/>
      <c r="B409" s="41"/>
      <c r="C409" s="67"/>
      <c r="D409" s="67"/>
      <c r="F409" s="1871"/>
      <c r="G409" s="67"/>
      <c r="H409" s="67"/>
      <c r="I409" s="67"/>
      <c r="J409" s="67"/>
      <c r="K409" s="67"/>
      <c r="L409" s="67"/>
      <c r="M409" s="67"/>
      <c r="N409" s="114"/>
      <c r="O409" s="67"/>
      <c r="P409" s="67"/>
      <c r="Q409" s="67"/>
      <c r="R409" s="67"/>
      <c r="S409" s="67"/>
      <c r="T409" s="67"/>
      <c r="U409" s="67"/>
      <c r="V409" s="67"/>
      <c r="W409" s="67"/>
      <c r="X409" s="67"/>
      <c r="Y409" s="67"/>
      <c r="Z409" s="67"/>
      <c r="AA409" s="67"/>
      <c r="AB409" s="67"/>
      <c r="AC409" s="67"/>
      <c r="BL409" s="68"/>
      <c r="BM409" s="68"/>
      <c r="BN409" s="68"/>
      <c r="BO409" s="68"/>
    </row>
    <row r="410" spans="1:67" ht="12" customHeight="1">
      <c r="A410" s="111"/>
      <c r="B410" s="41"/>
      <c r="C410" s="67"/>
      <c r="D410" s="67"/>
      <c r="F410" s="1871"/>
      <c r="G410" s="67"/>
      <c r="H410" s="67"/>
      <c r="I410" s="67"/>
      <c r="J410" s="67"/>
      <c r="K410" s="67"/>
      <c r="L410" s="67"/>
      <c r="M410" s="67"/>
      <c r="N410" s="114"/>
      <c r="O410" s="67"/>
      <c r="P410" s="67"/>
      <c r="Q410" s="67"/>
      <c r="R410" s="67"/>
      <c r="S410" s="67"/>
      <c r="T410" s="67"/>
      <c r="U410" s="67"/>
      <c r="V410" s="67"/>
      <c r="W410" s="67"/>
      <c r="X410" s="67"/>
      <c r="Y410" s="67"/>
      <c r="Z410" s="67"/>
      <c r="AA410" s="67"/>
      <c r="AB410" s="67"/>
      <c r="AC410" s="67"/>
      <c r="BL410" s="68"/>
      <c r="BM410" s="68"/>
      <c r="BN410" s="68"/>
      <c r="BO410" s="68"/>
    </row>
    <row r="411" spans="1:67" ht="12" customHeight="1">
      <c r="A411" s="111"/>
      <c r="B411" s="41"/>
      <c r="C411" s="67"/>
      <c r="D411" s="67"/>
      <c r="F411" s="1871"/>
      <c r="G411" s="67"/>
      <c r="H411" s="67"/>
      <c r="I411" s="67"/>
      <c r="J411" s="67"/>
      <c r="K411" s="67"/>
      <c r="L411" s="67"/>
      <c r="M411" s="67"/>
      <c r="N411" s="114"/>
      <c r="O411" s="67"/>
      <c r="P411" s="67"/>
      <c r="Q411" s="67"/>
      <c r="R411" s="67"/>
      <c r="S411" s="67"/>
      <c r="T411" s="67"/>
      <c r="U411" s="67"/>
      <c r="V411" s="67"/>
      <c r="W411" s="67"/>
      <c r="X411" s="67"/>
      <c r="Y411" s="67"/>
      <c r="Z411" s="67"/>
      <c r="AA411" s="67"/>
      <c r="AB411" s="67"/>
      <c r="AC411" s="67"/>
      <c r="BL411" s="68"/>
      <c r="BM411" s="68"/>
      <c r="BN411" s="68"/>
      <c r="BO411" s="68"/>
    </row>
    <row r="412" spans="1:67" ht="12" customHeight="1">
      <c r="A412" s="111"/>
      <c r="B412" s="41"/>
      <c r="C412" s="67"/>
      <c r="D412" s="67"/>
      <c r="F412" s="1871"/>
      <c r="G412" s="67"/>
      <c r="H412" s="67"/>
      <c r="I412" s="67"/>
      <c r="J412" s="67"/>
      <c r="K412" s="67"/>
      <c r="L412" s="67"/>
      <c r="M412" s="67"/>
      <c r="N412" s="114"/>
      <c r="O412" s="67"/>
      <c r="P412" s="67"/>
      <c r="Q412" s="67"/>
      <c r="R412" s="67"/>
      <c r="S412" s="67"/>
      <c r="T412" s="67"/>
      <c r="U412" s="67"/>
      <c r="V412" s="67"/>
      <c r="W412" s="67"/>
      <c r="X412" s="67"/>
      <c r="Y412" s="67"/>
      <c r="Z412" s="67"/>
      <c r="AA412" s="67"/>
      <c r="AB412" s="67"/>
      <c r="AC412" s="67"/>
      <c r="BL412" s="68"/>
      <c r="BM412" s="68"/>
      <c r="BN412" s="68"/>
      <c r="BO412" s="68"/>
    </row>
    <row r="413" spans="1:67" ht="12" customHeight="1">
      <c r="A413" s="111"/>
      <c r="B413" s="41"/>
      <c r="C413" s="67"/>
      <c r="D413" s="67"/>
      <c r="F413" s="1871"/>
      <c r="G413" s="67"/>
      <c r="H413" s="67"/>
      <c r="I413" s="67"/>
      <c r="J413" s="67"/>
      <c r="K413" s="67"/>
      <c r="L413" s="67"/>
      <c r="M413" s="67"/>
      <c r="N413" s="114"/>
      <c r="O413" s="67"/>
      <c r="P413" s="67"/>
      <c r="Q413" s="67"/>
      <c r="R413" s="67"/>
      <c r="S413" s="67"/>
      <c r="T413" s="67"/>
      <c r="U413" s="67"/>
      <c r="V413" s="67"/>
      <c r="W413" s="67"/>
      <c r="X413" s="67"/>
      <c r="Y413" s="67"/>
      <c r="Z413" s="67"/>
      <c r="AA413" s="67"/>
      <c r="AB413" s="67"/>
      <c r="AC413" s="67"/>
      <c r="BL413" s="68"/>
      <c r="BM413" s="68"/>
      <c r="BN413" s="68"/>
      <c r="BO413" s="68"/>
    </row>
    <row r="414" spans="1:67" ht="12" customHeight="1">
      <c r="A414" s="111"/>
      <c r="B414" s="41"/>
      <c r="C414" s="67"/>
      <c r="D414" s="67"/>
      <c r="F414" s="1871"/>
      <c r="G414" s="67"/>
      <c r="H414" s="67"/>
      <c r="I414" s="67"/>
      <c r="J414" s="67"/>
      <c r="K414" s="67"/>
      <c r="L414" s="67"/>
      <c r="M414" s="67"/>
      <c r="N414" s="114"/>
      <c r="O414" s="67"/>
      <c r="P414" s="67"/>
      <c r="Q414" s="67"/>
      <c r="R414" s="67"/>
      <c r="S414" s="67"/>
      <c r="T414" s="67"/>
      <c r="U414" s="67"/>
      <c r="V414" s="67"/>
      <c r="W414" s="67"/>
      <c r="X414" s="67"/>
      <c r="Y414" s="67"/>
      <c r="Z414" s="67"/>
      <c r="AA414" s="67"/>
      <c r="AB414" s="67"/>
      <c r="AC414" s="67"/>
      <c r="BL414" s="68"/>
      <c r="BM414" s="68"/>
      <c r="BN414" s="68"/>
      <c r="BO414" s="68"/>
    </row>
    <row r="415" spans="1:67" ht="12" customHeight="1">
      <c r="A415" s="111"/>
      <c r="B415" s="41"/>
      <c r="C415" s="67"/>
      <c r="D415" s="67"/>
      <c r="F415" s="1871"/>
      <c r="G415" s="67"/>
      <c r="H415" s="67"/>
      <c r="I415" s="67"/>
      <c r="J415" s="67"/>
      <c r="K415" s="67"/>
      <c r="L415" s="67"/>
      <c r="M415" s="67"/>
      <c r="N415" s="114"/>
      <c r="O415" s="67"/>
      <c r="P415" s="67"/>
      <c r="Q415" s="67"/>
      <c r="R415" s="67"/>
      <c r="S415" s="67"/>
      <c r="T415" s="67"/>
      <c r="U415" s="67"/>
      <c r="V415" s="67"/>
      <c r="W415" s="67"/>
      <c r="X415" s="67"/>
      <c r="Y415" s="67"/>
      <c r="Z415" s="67"/>
      <c r="AA415" s="67"/>
      <c r="AB415" s="67"/>
      <c r="AC415" s="67"/>
      <c r="BL415" s="68"/>
      <c r="BM415" s="68"/>
      <c r="BN415" s="68"/>
      <c r="BO415" s="68"/>
    </row>
    <row r="416" spans="1:67" ht="12" customHeight="1">
      <c r="A416" s="111"/>
      <c r="B416" s="41"/>
      <c r="C416" s="67"/>
      <c r="D416" s="67"/>
      <c r="F416" s="1871"/>
      <c r="G416" s="67"/>
      <c r="H416" s="67"/>
      <c r="I416" s="67"/>
      <c r="J416" s="67"/>
      <c r="K416" s="67"/>
      <c r="L416" s="67"/>
      <c r="M416" s="67"/>
      <c r="N416" s="114"/>
      <c r="O416" s="67"/>
      <c r="P416" s="67"/>
      <c r="Q416" s="67"/>
      <c r="R416" s="67"/>
      <c r="S416" s="67"/>
      <c r="T416" s="67"/>
      <c r="U416" s="67"/>
      <c r="V416" s="67"/>
      <c r="W416" s="67"/>
      <c r="X416" s="67"/>
      <c r="Y416" s="67"/>
      <c r="Z416" s="67"/>
      <c r="AA416" s="67"/>
      <c r="AB416" s="67"/>
      <c r="AC416" s="67"/>
      <c r="BL416" s="68"/>
      <c r="BM416" s="68"/>
      <c r="BN416" s="68"/>
      <c r="BO416" s="68"/>
    </row>
    <row r="417" spans="1:67" ht="12" customHeight="1">
      <c r="A417" s="111"/>
      <c r="B417" s="41"/>
      <c r="C417" s="67"/>
      <c r="D417" s="67"/>
      <c r="F417" s="1871"/>
      <c r="G417" s="67"/>
      <c r="H417" s="67"/>
      <c r="I417" s="67"/>
      <c r="J417" s="67"/>
      <c r="K417" s="67"/>
      <c r="L417" s="67"/>
      <c r="M417" s="67"/>
      <c r="N417" s="114"/>
      <c r="O417" s="67"/>
      <c r="P417" s="67"/>
      <c r="Q417" s="67"/>
      <c r="R417" s="67"/>
      <c r="S417" s="67"/>
      <c r="T417" s="67"/>
      <c r="U417" s="67"/>
      <c r="V417" s="67"/>
      <c r="W417" s="67"/>
      <c r="X417" s="67"/>
      <c r="Y417" s="67"/>
      <c r="Z417" s="67"/>
      <c r="AA417" s="67"/>
      <c r="AB417" s="67"/>
      <c r="AC417" s="67"/>
      <c r="BL417" s="68"/>
      <c r="BM417" s="68"/>
      <c r="BN417" s="68"/>
      <c r="BO417" s="68"/>
    </row>
    <row r="418" spans="1:67" ht="12" customHeight="1">
      <c r="A418" s="111"/>
      <c r="B418" s="41"/>
      <c r="C418" s="67"/>
      <c r="D418" s="67"/>
      <c r="F418" s="1871"/>
      <c r="G418" s="67"/>
      <c r="H418" s="67"/>
      <c r="I418" s="67"/>
      <c r="J418" s="67"/>
      <c r="K418" s="67"/>
      <c r="L418" s="67"/>
      <c r="M418" s="67"/>
      <c r="N418" s="114"/>
      <c r="O418" s="67"/>
      <c r="P418" s="67"/>
      <c r="Q418" s="67"/>
      <c r="R418" s="67"/>
      <c r="S418" s="67"/>
      <c r="T418" s="67"/>
      <c r="U418" s="67"/>
      <c r="V418" s="67"/>
      <c r="W418" s="67"/>
      <c r="X418" s="67"/>
      <c r="Y418" s="67"/>
      <c r="Z418" s="67"/>
      <c r="AA418" s="67"/>
      <c r="AB418" s="67"/>
      <c r="AC418" s="67"/>
      <c r="BL418" s="68"/>
      <c r="BM418" s="68"/>
      <c r="BN418" s="68"/>
      <c r="BO418" s="68"/>
    </row>
    <row r="419" spans="1:67" ht="12" customHeight="1">
      <c r="A419" s="111"/>
      <c r="B419" s="41"/>
      <c r="C419" s="67"/>
      <c r="D419" s="67"/>
      <c r="F419" s="1871"/>
      <c r="G419" s="67"/>
      <c r="H419" s="67"/>
      <c r="I419" s="67"/>
      <c r="J419" s="67"/>
      <c r="K419" s="67"/>
      <c r="L419" s="67"/>
      <c r="M419" s="67"/>
      <c r="N419" s="114"/>
      <c r="O419" s="67"/>
      <c r="P419" s="67"/>
      <c r="Q419" s="67"/>
      <c r="R419" s="67"/>
      <c r="S419" s="67"/>
      <c r="T419" s="67"/>
      <c r="U419" s="67"/>
      <c r="V419" s="67"/>
      <c r="W419" s="67"/>
      <c r="X419" s="67"/>
      <c r="Y419" s="67"/>
      <c r="Z419" s="67"/>
      <c r="AA419" s="67"/>
      <c r="AB419" s="67"/>
      <c r="AC419" s="67"/>
      <c r="BL419" s="68"/>
      <c r="BM419" s="68"/>
      <c r="BN419" s="68"/>
      <c r="BO419" s="68"/>
    </row>
    <row r="420" spans="1:67" ht="12" customHeight="1">
      <c r="A420" s="111"/>
      <c r="B420" s="41"/>
      <c r="C420" s="67"/>
      <c r="D420" s="67"/>
      <c r="F420" s="1871"/>
      <c r="G420" s="67"/>
      <c r="H420" s="67"/>
      <c r="I420" s="67"/>
      <c r="J420" s="67"/>
      <c r="K420" s="67"/>
      <c r="L420" s="67"/>
      <c r="M420" s="67"/>
      <c r="N420" s="114"/>
      <c r="O420" s="67"/>
      <c r="P420" s="67"/>
      <c r="Q420" s="67"/>
      <c r="R420" s="67"/>
      <c r="S420" s="67"/>
      <c r="T420" s="67"/>
      <c r="U420" s="67"/>
      <c r="V420" s="67"/>
      <c r="W420" s="67"/>
      <c r="X420" s="67"/>
      <c r="Y420" s="67"/>
      <c r="Z420" s="67"/>
      <c r="AA420" s="67"/>
      <c r="AB420" s="67"/>
      <c r="AC420" s="67"/>
      <c r="BL420" s="68"/>
      <c r="BM420" s="68"/>
      <c r="BN420" s="68"/>
      <c r="BO420" s="68"/>
    </row>
    <row r="421" spans="1:67" ht="12" customHeight="1">
      <c r="A421" s="111"/>
      <c r="B421" s="41"/>
      <c r="C421" s="67"/>
      <c r="D421" s="67"/>
      <c r="F421" s="1871"/>
      <c r="G421" s="67"/>
      <c r="H421" s="67"/>
      <c r="I421" s="67"/>
      <c r="J421" s="67"/>
      <c r="K421" s="67"/>
      <c r="L421" s="67"/>
      <c r="M421" s="67"/>
      <c r="N421" s="114"/>
      <c r="O421" s="67"/>
      <c r="P421" s="67"/>
      <c r="Q421" s="67"/>
      <c r="R421" s="67"/>
      <c r="S421" s="67"/>
      <c r="T421" s="67"/>
      <c r="U421" s="67"/>
      <c r="V421" s="67"/>
      <c r="W421" s="67"/>
      <c r="X421" s="67"/>
      <c r="Y421" s="67"/>
      <c r="Z421" s="67"/>
      <c r="AA421" s="67"/>
      <c r="AB421" s="67"/>
      <c r="AC421" s="67"/>
      <c r="BL421" s="68"/>
      <c r="BM421" s="68"/>
      <c r="BN421" s="68"/>
      <c r="BO421" s="68"/>
    </row>
    <row r="422" spans="1:67" ht="12" customHeight="1">
      <c r="A422" s="111"/>
      <c r="B422" s="41"/>
      <c r="C422" s="67"/>
      <c r="D422" s="67"/>
      <c r="F422" s="1871"/>
      <c r="G422" s="67"/>
      <c r="H422" s="67"/>
      <c r="I422" s="67"/>
      <c r="J422" s="67"/>
      <c r="K422" s="67"/>
      <c r="L422" s="67"/>
      <c r="M422" s="67"/>
      <c r="N422" s="114"/>
      <c r="O422" s="67"/>
      <c r="P422" s="67"/>
      <c r="Q422" s="67"/>
      <c r="R422" s="67"/>
      <c r="S422" s="67"/>
      <c r="T422" s="67"/>
      <c r="U422" s="67"/>
      <c r="V422" s="67"/>
      <c r="W422" s="67"/>
      <c r="X422" s="67"/>
      <c r="Y422" s="67"/>
      <c r="Z422" s="67"/>
      <c r="AA422" s="67"/>
      <c r="AB422" s="67"/>
      <c r="AC422" s="67"/>
      <c r="BL422" s="68"/>
      <c r="BM422" s="68"/>
      <c r="BN422" s="68"/>
      <c r="BO422" s="68"/>
    </row>
    <row r="423" spans="1:67" ht="12" customHeight="1">
      <c r="A423" s="111"/>
      <c r="B423" s="41"/>
      <c r="C423" s="67"/>
      <c r="D423" s="67"/>
      <c r="F423" s="1871"/>
      <c r="G423" s="67"/>
      <c r="H423" s="67"/>
      <c r="I423" s="67"/>
      <c r="J423" s="67"/>
      <c r="K423" s="67"/>
      <c r="L423" s="67"/>
      <c r="M423" s="67"/>
      <c r="N423" s="114"/>
      <c r="O423" s="67"/>
      <c r="P423" s="67"/>
      <c r="Q423" s="67"/>
      <c r="R423" s="67"/>
      <c r="S423" s="67"/>
      <c r="T423" s="67"/>
      <c r="U423" s="67"/>
      <c r="V423" s="67"/>
      <c r="W423" s="67"/>
      <c r="X423" s="67"/>
      <c r="Y423" s="67"/>
      <c r="Z423" s="67"/>
      <c r="AA423" s="67"/>
      <c r="AB423" s="67"/>
      <c r="AC423" s="67"/>
      <c r="BL423" s="68"/>
      <c r="BM423" s="68"/>
      <c r="BN423" s="68"/>
      <c r="BO423" s="68"/>
    </row>
    <row r="424" spans="1:67" ht="12" customHeight="1">
      <c r="A424" s="111"/>
      <c r="B424" s="41"/>
      <c r="C424" s="67"/>
      <c r="D424" s="67"/>
      <c r="F424" s="1871"/>
      <c r="G424" s="67"/>
      <c r="H424" s="67"/>
      <c r="I424" s="67"/>
      <c r="J424" s="67"/>
      <c r="K424" s="67"/>
      <c r="L424" s="67"/>
      <c r="M424" s="67"/>
      <c r="N424" s="114"/>
      <c r="O424" s="67"/>
      <c r="P424" s="67"/>
      <c r="Q424" s="67"/>
      <c r="R424" s="67"/>
      <c r="S424" s="67"/>
      <c r="T424" s="67"/>
      <c r="U424" s="67"/>
      <c r="V424" s="67"/>
      <c r="W424" s="67"/>
      <c r="X424" s="67"/>
      <c r="Y424" s="67"/>
      <c r="Z424" s="67"/>
      <c r="AA424" s="67"/>
      <c r="AB424" s="67"/>
      <c r="AC424" s="67"/>
      <c r="BL424" s="68"/>
      <c r="BM424" s="68"/>
      <c r="BN424" s="68"/>
      <c r="BO424" s="68"/>
    </row>
    <row r="425" spans="1:67" ht="12" customHeight="1">
      <c r="A425" s="111"/>
      <c r="B425" s="41"/>
      <c r="C425" s="67"/>
      <c r="D425" s="67"/>
      <c r="F425" s="1871"/>
      <c r="G425" s="67"/>
      <c r="H425" s="67"/>
      <c r="I425" s="67"/>
      <c r="J425" s="67"/>
      <c r="K425" s="67"/>
      <c r="L425" s="67"/>
      <c r="M425" s="67"/>
      <c r="N425" s="114"/>
      <c r="O425" s="67"/>
      <c r="P425" s="67"/>
      <c r="Q425" s="67"/>
      <c r="R425" s="67"/>
      <c r="S425" s="67"/>
      <c r="T425" s="67"/>
      <c r="U425" s="67"/>
      <c r="V425" s="67"/>
      <c r="W425" s="67"/>
      <c r="X425" s="67"/>
      <c r="Y425" s="67"/>
      <c r="Z425" s="67"/>
      <c r="AA425" s="67"/>
      <c r="AB425" s="67"/>
      <c r="AC425" s="67"/>
      <c r="BL425" s="68"/>
      <c r="BM425" s="68"/>
      <c r="BN425" s="68"/>
      <c r="BO425" s="68"/>
    </row>
    <row r="426" spans="1:67" ht="12" customHeight="1">
      <c r="A426" s="111"/>
      <c r="B426" s="41"/>
      <c r="C426" s="67"/>
      <c r="D426" s="67"/>
      <c r="F426" s="1871"/>
      <c r="G426" s="67"/>
      <c r="H426" s="67"/>
      <c r="I426" s="67"/>
      <c r="J426" s="67"/>
      <c r="K426" s="67"/>
      <c r="L426" s="67"/>
      <c r="M426" s="67"/>
      <c r="N426" s="114"/>
      <c r="O426" s="67"/>
      <c r="P426" s="67"/>
      <c r="Q426" s="67"/>
      <c r="R426" s="67"/>
      <c r="S426" s="67"/>
      <c r="T426" s="67"/>
      <c r="U426" s="67"/>
      <c r="V426" s="67"/>
      <c r="W426" s="67"/>
      <c r="X426" s="67"/>
      <c r="Y426" s="67"/>
      <c r="Z426" s="67"/>
      <c r="AA426" s="67"/>
      <c r="AB426" s="67"/>
      <c r="AC426" s="67"/>
      <c r="BL426" s="68"/>
      <c r="BM426" s="68"/>
      <c r="BN426" s="68"/>
      <c r="BO426" s="68"/>
    </row>
    <row r="427" spans="1:67" ht="12" customHeight="1">
      <c r="A427" s="111"/>
      <c r="B427" s="41"/>
      <c r="C427" s="67"/>
      <c r="D427" s="67"/>
      <c r="F427" s="1871"/>
      <c r="G427" s="67"/>
      <c r="H427" s="67"/>
      <c r="I427" s="67"/>
      <c r="J427" s="67"/>
      <c r="K427" s="67"/>
      <c r="L427" s="67"/>
      <c r="M427" s="67"/>
      <c r="N427" s="114"/>
      <c r="O427" s="67"/>
      <c r="P427" s="67"/>
      <c r="Q427" s="67"/>
      <c r="R427" s="67"/>
      <c r="S427" s="67"/>
      <c r="T427" s="67"/>
      <c r="U427" s="67"/>
      <c r="V427" s="67"/>
      <c r="W427" s="67"/>
      <c r="X427" s="67"/>
      <c r="Y427" s="67"/>
      <c r="Z427" s="67"/>
      <c r="AA427" s="67"/>
      <c r="AB427" s="67"/>
      <c r="AC427" s="67"/>
      <c r="BL427" s="68"/>
      <c r="BM427" s="68"/>
      <c r="BN427" s="68"/>
      <c r="BO427" s="68"/>
    </row>
    <row r="428" spans="1:67" ht="12" customHeight="1">
      <c r="A428" s="111"/>
      <c r="B428" s="41"/>
      <c r="C428" s="67"/>
      <c r="D428" s="67"/>
      <c r="F428" s="1871"/>
      <c r="G428" s="67"/>
      <c r="H428" s="67"/>
      <c r="I428" s="67"/>
      <c r="J428" s="67"/>
      <c r="K428" s="67"/>
      <c r="L428" s="67"/>
      <c r="M428" s="67"/>
      <c r="N428" s="114"/>
      <c r="O428" s="67"/>
      <c r="P428" s="67"/>
      <c r="Q428" s="67"/>
      <c r="R428" s="67"/>
      <c r="S428" s="67"/>
      <c r="T428" s="67"/>
      <c r="U428" s="67"/>
      <c r="V428" s="67"/>
      <c r="W428" s="67"/>
      <c r="X428" s="67"/>
      <c r="Y428" s="67"/>
      <c r="Z428" s="67"/>
      <c r="AA428" s="67"/>
      <c r="AB428" s="67"/>
      <c r="AC428" s="67"/>
      <c r="BL428" s="68"/>
      <c r="BM428" s="68"/>
      <c r="BN428" s="68"/>
      <c r="BO428" s="68"/>
    </row>
    <row r="429" spans="1:67" ht="12" customHeight="1">
      <c r="A429" s="111"/>
      <c r="B429" s="41"/>
      <c r="C429" s="67"/>
      <c r="D429" s="67"/>
      <c r="F429" s="1871"/>
      <c r="G429" s="67"/>
      <c r="H429" s="67"/>
      <c r="I429" s="67"/>
      <c r="J429" s="67"/>
      <c r="K429" s="67"/>
      <c r="L429" s="67"/>
      <c r="M429" s="67"/>
      <c r="N429" s="114"/>
      <c r="O429" s="67"/>
      <c r="P429" s="67"/>
      <c r="Q429" s="67"/>
      <c r="R429" s="67"/>
      <c r="S429" s="67"/>
      <c r="T429" s="67"/>
      <c r="U429" s="67"/>
      <c r="V429" s="67"/>
      <c r="W429" s="67"/>
      <c r="X429" s="67"/>
      <c r="Y429" s="67"/>
      <c r="Z429" s="67"/>
      <c r="AA429" s="67"/>
      <c r="AB429" s="67"/>
      <c r="AC429" s="67"/>
      <c r="BL429" s="68"/>
      <c r="BM429" s="68"/>
      <c r="BN429" s="68"/>
      <c r="BO429" s="68"/>
    </row>
    <row r="430" spans="1:67" ht="12" customHeight="1">
      <c r="A430" s="111"/>
      <c r="B430" s="41"/>
      <c r="C430" s="67"/>
      <c r="D430" s="67"/>
      <c r="F430" s="1871"/>
      <c r="G430" s="67"/>
      <c r="H430" s="67"/>
      <c r="I430" s="67"/>
      <c r="J430" s="67"/>
      <c r="K430" s="67"/>
      <c r="L430" s="67"/>
      <c r="M430" s="67"/>
      <c r="N430" s="114"/>
      <c r="O430" s="67"/>
      <c r="P430" s="67"/>
      <c r="Q430" s="67"/>
      <c r="R430" s="67"/>
      <c r="S430" s="67"/>
      <c r="T430" s="67"/>
      <c r="U430" s="67"/>
      <c r="V430" s="67"/>
      <c r="W430" s="67"/>
      <c r="X430" s="67"/>
      <c r="Y430" s="67"/>
      <c r="Z430" s="67"/>
      <c r="AA430" s="67"/>
      <c r="AB430" s="67"/>
      <c r="AC430" s="67"/>
      <c r="BL430" s="68"/>
      <c r="BM430" s="68"/>
      <c r="BN430" s="68"/>
      <c r="BO430" s="68"/>
    </row>
    <row r="431" spans="1:67" ht="12" customHeight="1">
      <c r="A431" s="111"/>
      <c r="B431" s="41"/>
      <c r="C431" s="67"/>
      <c r="D431" s="67"/>
      <c r="F431" s="1871"/>
      <c r="G431" s="67"/>
      <c r="H431" s="67"/>
      <c r="I431" s="67"/>
      <c r="J431" s="67"/>
      <c r="K431" s="67"/>
      <c r="L431" s="67"/>
      <c r="M431" s="67"/>
      <c r="N431" s="114"/>
      <c r="O431" s="67"/>
      <c r="P431" s="67"/>
      <c r="Q431" s="67"/>
      <c r="R431" s="67"/>
      <c r="S431" s="67"/>
      <c r="T431" s="67"/>
      <c r="U431" s="67"/>
      <c r="V431" s="67"/>
      <c r="W431" s="67"/>
      <c r="X431" s="67"/>
      <c r="Y431" s="67"/>
      <c r="Z431" s="67"/>
      <c r="AA431" s="67"/>
      <c r="AB431" s="67"/>
      <c r="AC431" s="67"/>
      <c r="BL431" s="68"/>
      <c r="BM431" s="68"/>
      <c r="BN431" s="68"/>
      <c r="BO431" s="68"/>
    </row>
    <row r="432" spans="1:67" ht="12" customHeight="1">
      <c r="A432" s="111"/>
      <c r="B432" s="41"/>
      <c r="C432" s="67"/>
      <c r="D432" s="67"/>
      <c r="F432" s="1871"/>
      <c r="G432" s="67"/>
      <c r="H432" s="67"/>
      <c r="I432" s="67"/>
      <c r="J432" s="67"/>
      <c r="K432" s="67"/>
      <c r="L432" s="67"/>
      <c r="M432" s="67"/>
      <c r="N432" s="114"/>
      <c r="O432" s="67"/>
      <c r="P432" s="67"/>
      <c r="Q432" s="67"/>
      <c r="R432" s="67"/>
      <c r="S432" s="67"/>
      <c r="T432" s="67"/>
      <c r="U432" s="67"/>
      <c r="V432" s="67"/>
      <c r="W432" s="67"/>
      <c r="X432" s="67"/>
      <c r="Y432" s="67"/>
      <c r="Z432" s="67"/>
      <c r="AA432" s="67"/>
      <c r="AB432" s="67"/>
      <c r="AC432" s="67"/>
      <c r="BL432" s="68"/>
      <c r="BM432" s="68"/>
      <c r="BN432" s="68"/>
      <c r="BO432" s="68"/>
    </row>
    <row r="433" spans="1:67" ht="12" customHeight="1">
      <c r="A433" s="111"/>
      <c r="B433" s="41"/>
      <c r="C433" s="67"/>
      <c r="D433" s="67"/>
      <c r="F433" s="1871"/>
      <c r="G433" s="67"/>
      <c r="H433" s="67"/>
      <c r="I433" s="67"/>
      <c r="J433" s="67"/>
      <c r="K433" s="67"/>
      <c r="L433" s="67"/>
      <c r="M433" s="67"/>
      <c r="N433" s="114"/>
      <c r="O433" s="67"/>
      <c r="P433" s="67"/>
      <c r="Q433" s="67"/>
      <c r="R433" s="67"/>
      <c r="S433" s="67"/>
      <c r="T433" s="67"/>
      <c r="U433" s="67"/>
      <c r="V433" s="67"/>
      <c r="W433" s="67"/>
      <c r="X433" s="67"/>
      <c r="Y433" s="67"/>
      <c r="Z433" s="67"/>
      <c r="AA433" s="67"/>
      <c r="AB433" s="67"/>
      <c r="AC433" s="67"/>
      <c r="BL433" s="68"/>
      <c r="BM433" s="68"/>
      <c r="BN433" s="68"/>
      <c r="BO433" s="68"/>
    </row>
    <row r="434" spans="1:67" ht="12" customHeight="1">
      <c r="A434" s="111"/>
      <c r="B434" s="41"/>
      <c r="C434" s="67"/>
      <c r="D434" s="67"/>
      <c r="F434" s="1871"/>
      <c r="G434" s="67"/>
      <c r="H434" s="67"/>
      <c r="I434" s="67"/>
      <c r="J434" s="67"/>
      <c r="K434" s="67"/>
      <c r="L434" s="67"/>
      <c r="M434" s="67"/>
      <c r="N434" s="114"/>
      <c r="O434" s="67"/>
      <c r="P434" s="67"/>
      <c r="Q434" s="67"/>
      <c r="R434" s="67"/>
      <c r="S434" s="67"/>
      <c r="T434" s="67"/>
      <c r="U434" s="67"/>
      <c r="V434" s="67"/>
      <c r="W434" s="67"/>
      <c r="X434" s="67"/>
      <c r="Y434" s="67"/>
      <c r="Z434" s="67"/>
      <c r="AA434" s="67"/>
      <c r="AB434" s="67"/>
      <c r="AC434" s="67"/>
      <c r="BL434" s="68"/>
      <c r="BM434" s="68"/>
      <c r="BN434" s="68"/>
      <c r="BO434" s="68"/>
    </row>
    <row r="435" spans="1:67" ht="12" customHeight="1">
      <c r="A435" s="111"/>
      <c r="B435" s="41"/>
      <c r="C435" s="67"/>
      <c r="D435" s="67"/>
      <c r="F435" s="1871"/>
      <c r="G435" s="67"/>
      <c r="H435" s="67"/>
      <c r="I435" s="67"/>
      <c r="J435" s="67"/>
      <c r="K435" s="67"/>
      <c r="L435" s="67"/>
      <c r="M435" s="67"/>
      <c r="N435" s="114"/>
      <c r="O435" s="67"/>
      <c r="P435" s="67"/>
      <c r="Q435" s="67"/>
      <c r="R435" s="67"/>
      <c r="S435" s="67"/>
      <c r="T435" s="67"/>
      <c r="U435" s="67"/>
      <c r="V435" s="67"/>
      <c r="W435" s="67"/>
      <c r="X435" s="67"/>
      <c r="Y435" s="67"/>
      <c r="Z435" s="67"/>
      <c r="AA435" s="67"/>
      <c r="AB435" s="67"/>
      <c r="AC435" s="67"/>
      <c r="BL435" s="68"/>
      <c r="BM435" s="68"/>
      <c r="BN435" s="68"/>
      <c r="BO435" s="68"/>
    </row>
    <row r="436" spans="1:67" ht="12" customHeight="1">
      <c r="A436" s="111"/>
      <c r="B436" s="41"/>
      <c r="C436" s="67"/>
      <c r="D436" s="67"/>
      <c r="F436" s="1871"/>
      <c r="G436" s="67"/>
      <c r="H436" s="67"/>
      <c r="I436" s="67"/>
      <c r="J436" s="67"/>
      <c r="K436" s="67"/>
      <c r="L436" s="67"/>
      <c r="M436" s="67"/>
      <c r="N436" s="114"/>
      <c r="O436" s="67"/>
      <c r="P436" s="67"/>
      <c r="Q436" s="67"/>
      <c r="R436" s="67"/>
      <c r="S436" s="67"/>
      <c r="T436" s="67"/>
      <c r="U436" s="67"/>
      <c r="V436" s="67"/>
      <c r="W436" s="67"/>
      <c r="X436" s="67"/>
      <c r="Y436" s="67"/>
      <c r="Z436" s="67"/>
      <c r="AA436" s="67"/>
      <c r="AB436" s="67"/>
      <c r="AC436" s="67"/>
      <c r="BL436" s="68"/>
      <c r="BM436" s="68"/>
      <c r="BN436" s="68"/>
      <c r="BO436" s="68"/>
    </row>
    <row r="437" spans="1:67" ht="12" customHeight="1">
      <c r="A437" s="111"/>
      <c r="B437" s="41"/>
      <c r="C437" s="67"/>
      <c r="D437" s="67"/>
      <c r="F437" s="1871"/>
      <c r="G437" s="67"/>
      <c r="H437" s="67"/>
      <c r="I437" s="67"/>
      <c r="J437" s="67"/>
      <c r="K437" s="67"/>
      <c r="L437" s="67"/>
      <c r="M437" s="67"/>
      <c r="N437" s="114"/>
      <c r="O437" s="67"/>
      <c r="P437" s="67"/>
      <c r="Q437" s="67"/>
      <c r="R437" s="67"/>
      <c r="S437" s="67"/>
      <c r="T437" s="67"/>
      <c r="U437" s="67"/>
      <c r="V437" s="67"/>
      <c r="W437" s="67"/>
      <c r="X437" s="67"/>
      <c r="Y437" s="67"/>
      <c r="Z437" s="67"/>
      <c r="AA437" s="67"/>
      <c r="AB437" s="67"/>
      <c r="AC437" s="67"/>
      <c r="BL437" s="68"/>
      <c r="BM437" s="68"/>
      <c r="BN437" s="68"/>
      <c r="BO437" s="68"/>
    </row>
    <row r="438" spans="1:67" ht="12" customHeight="1">
      <c r="A438" s="111"/>
      <c r="B438" s="41"/>
      <c r="C438" s="67"/>
      <c r="D438" s="67"/>
      <c r="F438" s="1871"/>
      <c r="G438" s="67"/>
      <c r="H438" s="67"/>
      <c r="I438" s="67"/>
      <c r="J438" s="67"/>
      <c r="K438" s="67"/>
      <c r="L438" s="67"/>
      <c r="M438" s="67"/>
      <c r="N438" s="114"/>
      <c r="O438" s="67"/>
      <c r="P438" s="67"/>
      <c r="Q438" s="67"/>
      <c r="R438" s="67"/>
      <c r="S438" s="67"/>
      <c r="T438" s="67"/>
      <c r="U438" s="67"/>
      <c r="V438" s="67"/>
      <c r="W438" s="67"/>
      <c r="X438" s="67"/>
      <c r="Y438" s="67"/>
      <c r="Z438" s="67"/>
      <c r="AA438" s="67"/>
      <c r="AB438" s="67"/>
      <c r="AC438" s="67"/>
      <c r="BL438" s="68"/>
      <c r="BM438" s="68"/>
      <c r="BN438" s="68"/>
      <c r="BO438" s="68"/>
    </row>
    <row r="439" spans="1:67" ht="12" customHeight="1">
      <c r="A439" s="111"/>
      <c r="B439" s="41"/>
      <c r="C439" s="41"/>
      <c r="F439" s="1871"/>
      <c r="G439" s="67"/>
      <c r="H439" s="67"/>
      <c r="J439" s="67"/>
      <c r="K439" s="67"/>
      <c r="L439" s="67"/>
      <c r="M439" s="67"/>
      <c r="N439" s="114"/>
      <c r="O439" s="67"/>
      <c r="P439" s="67"/>
      <c r="Q439" s="67"/>
      <c r="R439" s="67"/>
      <c r="S439" s="67"/>
      <c r="T439" s="67"/>
      <c r="U439" s="67"/>
      <c r="V439" s="67"/>
      <c r="W439" s="67"/>
      <c r="X439" s="67"/>
      <c r="Y439" s="67"/>
      <c r="Z439" s="67"/>
      <c r="AA439" s="67"/>
      <c r="AB439" s="67"/>
      <c r="AC439" s="67"/>
    </row>
    <row r="440" spans="1:67" ht="12" customHeight="1">
      <c r="A440" s="111"/>
      <c r="B440" s="41"/>
      <c r="C440" s="41"/>
      <c r="F440" s="1871"/>
      <c r="G440" s="67"/>
      <c r="H440" s="67"/>
      <c r="J440" s="67"/>
      <c r="K440" s="67"/>
      <c r="L440" s="67"/>
      <c r="M440" s="67"/>
      <c r="N440" s="114"/>
      <c r="O440" s="67"/>
      <c r="P440" s="67"/>
      <c r="Q440" s="67"/>
      <c r="R440" s="67"/>
      <c r="S440" s="67"/>
      <c r="T440" s="67"/>
      <c r="U440" s="67"/>
      <c r="V440" s="67"/>
      <c r="W440" s="67"/>
      <c r="X440" s="67"/>
      <c r="Y440" s="67"/>
      <c r="Z440" s="67"/>
      <c r="AA440" s="67"/>
      <c r="AB440" s="67"/>
      <c r="AC440" s="67"/>
    </row>
    <row r="441" spans="1:67" ht="12" customHeight="1">
      <c r="A441" s="111"/>
      <c r="B441" s="41"/>
      <c r="C441" s="41"/>
      <c r="F441" s="1871"/>
      <c r="G441" s="67"/>
      <c r="H441" s="67"/>
      <c r="J441" s="67"/>
      <c r="K441" s="67"/>
      <c r="L441" s="67"/>
      <c r="M441" s="67"/>
      <c r="N441" s="114"/>
      <c r="O441" s="67"/>
      <c r="P441" s="67"/>
      <c r="Q441" s="67"/>
      <c r="R441" s="67"/>
      <c r="S441" s="67"/>
      <c r="T441" s="67"/>
      <c r="U441" s="67"/>
      <c r="V441" s="67"/>
      <c r="W441" s="67"/>
      <c r="X441" s="67"/>
      <c r="Y441" s="67"/>
      <c r="Z441" s="67"/>
      <c r="AA441" s="67"/>
      <c r="AB441" s="67"/>
      <c r="AC441" s="67"/>
    </row>
    <row r="442" spans="1:67" ht="12" customHeight="1">
      <c r="A442" s="111"/>
      <c r="B442" s="41"/>
      <c r="C442" s="41"/>
      <c r="F442" s="1871"/>
      <c r="G442" s="67"/>
      <c r="H442" s="67"/>
      <c r="J442" s="67"/>
      <c r="K442" s="67"/>
      <c r="L442" s="67"/>
      <c r="M442" s="67"/>
      <c r="N442" s="114"/>
      <c r="O442" s="67"/>
      <c r="P442" s="67"/>
      <c r="Q442" s="67"/>
      <c r="R442" s="67"/>
      <c r="S442" s="67"/>
      <c r="T442" s="67"/>
      <c r="U442" s="67"/>
      <c r="V442" s="67"/>
      <c r="W442" s="67"/>
      <c r="X442" s="67"/>
      <c r="Y442" s="67"/>
      <c r="Z442" s="67"/>
      <c r="AA442" s="67"/>
      <c r="AB442" s="67"/>
      <c r="AC442" s="67"/>
    </row>
    <row r="443" spans="1:67" ht="12" customHeight="1">
      <c r="A443" s="111"/>
      <c r="B443" s="41"/>
      <c r="C443" s="41"/>
      <c r="F443" s="1871"/>
      <c r="G443" s="67"/>
      <c r="H443" s="67"/>
      <c r="J443" s="67"/>
      <c r="K443" s="67"/>
      <c r="L443" s="67"/>
      <c r="M443" s="67"/>
      <c r="N443" s="114"/>
      <c r="O443" s="67"/>
      <c r="P443" s="67"/>
      <c r="Q443" s="67"/>
      <c r="R443" s="67"/>
      <c r="S443" s="67"/>
      <c r="T443" s="67"/>
      <c r="U443" s="67"/>
      <c r="V443" s="67"/>
      <c r="W443" s="67"/>
      <c r="X443" s="67"/>
      <c r="Y443" s="67"/>
      <c r="Z443" s="67"/>
      <c r="AA443" s="67"/>
      <c r="AB443" s="67"/>
      <c r="AC443" s="67"/>
    </row>
    <row r="444" spans="1:67" ht="12" customHeight="1">
      <c r="A444" s="111"/>
      <c r="B444" s="41"/>
      <c r="C444" s="41"/>
      <c r="F444" s="1871"/>
      <c r="G444" s="67"/>
      <c r="H444" s="67"/>
      <c r="J444" s="67"/>
      <c r="K444" s="67"/>
      <c r="L444" s="67"/>
      <c r="M444" s="67"/>
      <c r="N444" s="114"/>
      <c r="O444" s="67"/>
      <c r="P444" s="67"/>
      <c r="Q444" s="67"/>
      <c r="R444" s="67"/>
      <c r="S444" s="67"/>
      <c r="T444" s="67"/>
      <c r="U444" s="67"/>
      <c r="V444" s="67"/>
      <c r="W444" s="67"/>
      <c r="X444" s="67"/>
      <c r="Y444" s="67"/>
      <c r="Z444" s="67"/>
      <c r="AA444" s="67"/>
      <c r="AB444" s="67"/>
      <c r="AC444" s="67"/>
    </row>
    <row r="445" spans="1:67" ht="12" customHeight="1">
      <c r="A445" s="111"/>
      <c r="B445" s="41"/>
      <c r="C445" s="41"/>
      <c r="F445" s="1871"/>
      <c r="G445" s="67"/>
      <c r="H445" s="67"/>
      <c r="J445" s="67"/>
      <c r="K445" s="67"/>
      <c r="L445" s="67"/>
      <c r="M445" s="67"/>
      <c r="N445" s="114"/>
      <c r="O445" s="67"/>
      <c r="P445" s="67"/>
      <c r="Q445" s="67"/>
      <c r="R445" s="67"/>
      <c r="S445" s="67"/>
      <c r="T445" s="67"/>
      <c r="U445" s="67"/>
      <c r="V445" s="67"/>
      <c r="W445" s="67"/>
      <c r="X445" s="67"/>
      <c r="Y445" s="67"/>
      <c r="Z445" s="67"/>
      <c r="AA445" s="67"/>
      <c r="AB445" s="67"/>
      <c r="AC445" s="67"/>
    </row>
    <row r="446" spans="1:67" ht="12" customHeight="1">
      <c r="A446" s="111"/>
      <c r="B446" s="41"/>
      <c r="C446" s="41"/>
      <c r="F446" s="1871"/>
      <c r="G446" s="67"/>
      <c r="H446" s="67"/>
      <c r="J446" s="67"/>
      <c r="K446" s="67"/>
      <c r="L446" s="67"/>
      <c r="M446" s="67"/>
      <c r="N446" s="114"/>
      <c r="O446" s="67"/>
      <c r="P446" s="67"/>
      <c r="Q446" s="67"/>
      <c r="R446" s="67"/>
      <c r="S446" s="67"/>
      <c r="T446" s="67"/>
      <c r="U446" s="67"/>
      <c r="V446" s="67"/>
      <c r="W446" s="67"/>
      <c r="X446" s="67"/>
      <c r="Y446" s="67"/>
      <c r="Z446" s="67"/>
      <c r="AA446" s="67"/>
      <c r="AB446" s="67"/>
      <c r="AC446" s="67"/>
    </row>
    <row r="447" spans="1:67" ht="12" customHeight="1">
      <c r="A447" s="111"/>
      <c r="B447" s="41"/>
      <c r="C447" s="41"/>
      <c r="F447" s="1871"/>
      <c r="G447" s="67"/>
      <c r="H447" s="67"/>
      <c r="J447" s="67"/>
      <c r="K447" s="67"/>
      <c r="L447" s="67"/>
      <c r="M447" s="67"/>
      <c r="N447" s="114"/>
      <c r="O447" s="67"/>
      <c r="P447" s="67"/>
      <c r="Q447" s="67"/>
      <c r="R447" s="67"/>
      <c r="S447" s="67"/>
      <c r="T447" s="67"/>
      <c r="U447" s="67"/>
      <c r="V447" s="67"/>
      <c r="W447" s="67"/>
      <c r="X447" s="67"/>
      <c r="Y447" s="67"/>
      <c r="Z447" s="67"/>
      <c r="AA447" s="67"/>
      <c r="AB447" s="67"/>
      <c r="AC447" s="67"/>
    </row>
    <row r="448" spans="1:67" ht="12" customHeight="1">
      <c r="A448" s="111"/>
      <c r="B448" s="41"/>
      <c r="C448" s="41"/>
      <c r="F448" s="1871"/>
      <c r="G448" s="67"/>
      <c r="H448" s="67"/>
      <c r="J448" s="67"/>
      <c r="K448" s="67"/>
      <c r="L448" s="67"/>
      <c r="M448" s="67"/>
      <c r="N448" s="114"/>
      <c r="O448" s="67"/>
      <c r="P448" s="67"/>
      <c r="Q448" s="67"/>
      <c r="R448" s="67"/>
      <c r="S448" s="67"/>
      <c r="T448" s="67"/>
      <c r="U448" s="67"/>
      <c r="V448" s="67"/>
      <c r="W448" s="67"/>
      <c r="X448" s="67"/>
      <c r="Y448" s="67"/>
      <c r="Z448" s="67"/>
      <c r="AA448" s="67"/>
      <c r="AB448" s="67"/>
      <c r="AC448" s="67"/>
    </row>
    <row r="449" spans="1:29" ht="12" customHeight="1">
      <c r="A449" s="111"/>
      <c r="B449" s="41"/>
      <c r="C449" s="41"/>
      <c r="F449" s="1871"/>
      <c r="G449" s="67"/>
      <c r="H449" s="67"/>
      <c r="J449" s="67"/>
      <c r="K449" s="67"/>
      <c r="L449" s="67"/>
      <c r="M449" s="67"/>
      <c r="N449" s="114"/>
      <c r="O449" s="67"/>
      <c r="P449" s="67"/>
      <c r="Q449" s="67"/>
      <c r="R449" s="67"/>
      <c r="S449" s="67"/>
      <c r="T449" s="67"/>
      <c r="U449" s="67"/>
      <c r="V449" s="67"/>
      <c r="W449" s="67"/>
      <c r="X449" s="67"/>
      <c r="Y449" s="67"/>
      <c r="Z449" s="67"/>
      <c r="AA449" s="67"/>
      <c r="AB449" s="67"/>
      <c r="AC449" s="67"/>
    </row>
    <row r="450" spans="1:29" ht="12" customHeight="1">
      <c r="A450" s="111"/>
      <c r="B450" s="41"/>
      <c r="C450" s="41"/>
      <c r="F450" s="1871"/>
      <c r="G450" s="67"/>
      <c r="H450" s="67"/>
      <c r="J450" s="67"/>
      <c r="K450" s="67"/>
      <c r="L450" s="67"/>
      <c r="M450" s="67"/>
      <c r="N450" s="114"/>
      <c r="O450" s="67"/>
      <c r="P450" s="67"/>
      <c r="Q450" s="67"/>
      <c r="R450" s="67"/>
      <c r="S450" s="67"/>
      <c r="T450" s="67"/>
      <c r="U450" s="67"/>
      <c r="V450" s="67"/>
      <c r="W450" s="67"/>
      <c r="X450" s="67"/>
      <c r="Y450" s="67"/>
      <c r="Z450" s="67"/>
      <c r="AA450" s="67"/>
      <c r="AB450" s="67"/>
      <c r="AC450" s="67"/>
    </row>
    <row r="451" spans="1:29" ht="12" customHeight="1">
      <c r="A451" s="111"/>
      <c r="B451" s="41"/>
      <c r="C451" s="41"/>
      <c r="F451" s="1871"/>
      <c r="G451" s="67"/>
      <c r="H451" s="67"/>
      <c r="J451" s="67"/>
      <c r="K451" s="67"/>
      <c r="L451" s="67"/>
      <c r="M451" s="67"/>
      <c r="N451" s="114"/>
      <c r="O451" s="67"/>
      <c r="P451" s="67"/>
      <c r="Q451" s="67"/>
      <c r="R451" s="67"/>
      <c r="S451" s="67"/>
      <c r="T451" s="67"/>
      <c r="U451" s="67"/>
      <c r="V451" s="67"/>
      <c r="W451" s="67"/>
      <c r="X451" s="67"/>
      <c r="Y451" s="67"/>
      <c r="Z451" s="67"/>
      <c r="AA451" s="67"/>
      <c r="AB451" s="67"/>
      <c r="AC451" s="67"/>
    </row>
    <row r="452" spans="1:29" ht="12" customHeight="1">
      <c r="A452" s="111"/>
      <c r="B452" s="41"/>
      <c r="C452" s="41"/>
      <c r="F452" s="1871"/>
      <c r="G452" s="67"/>
      <c r="H452" s="67"/>
      <c r="J452" s="67"/>
      <c r="K452" s="67"/>
      <c r="L452" s="67"/>
      <c r="M452" s="67"/>
      <c r="N452" s="114"/>
      <c r="O452" s="67"/>
      <c r="P452" s="67"/>
      <c r="Q452" s="67"/>
      <c r="R452" s="67"/>
      <c r="S452" s="67"/>
      <c r="T452" s="67"/>
      <c r="U452" s="67"/>
      <c r="V452" s="67"/>
      <c r="W452" s="67"/>
      <c r="X452" s="67"/>
      <c r="Y452" s="67"/>
      <c r="Z452" s="67"/>
      <c r="AA452" s="67"/>
      <c r="AB452" s="67"/>
      <c r="AC452" s="67"/>
    </row>
    <row r="453" spans="1:29" ht="12" customHeight="1">
      <c r="A453" s="111"/>
      <c r="B453" s="41"/>
      <c r="C453" s="41"/>
      <c r="F453" s="1871"/>
      <c r="G453" s="67"/>
      <c r="H453" s="67"/>
      <c r="J453" s="67"/>
      <c r="K453" s="67"/>
      <c r="L453" s="67"/>
      <c r="M453" s="67"/>
      <c r="N453" s="114"/>
      <c r="O453" s="67"/>
      <c r="P453" s="67"/>
      <c r="Q453" s="67"/>
      <c r="R453" s="67"/>
      <c r="S453" s="67"/>
      <c r="T453" s="67"/>
      <c r="U453" s="67"/>
      <c r="V453" s="67"/>
      <c r="W453" s="67"/>
      <c r="X453" s="67"/>
      <c r="Y453" s="67"/>
      <c r="Z453" s="67"/>
      <c r="AA453" s="67"/>
      <c r="AB453" s="67"/>
      <c r="AC453" s="67"/>
    </row>
    <row r="454" spans="1:29" ht="12" customHeight="1">
      <c r="A454" s="111"/>
      <c r="B454" s="41"/>
      <c r="C454" s="41"/>
      <c r="F454" s="1871"/>
      <c r="G454" s="67"/>
      <c r="H454" s="67"/>
      <c r="J454" s="67"/>
      <c r="K454" s="67"/>
      <c r="L454" s="67"/>
      <c r="M454" s="67"/>
      <c r="N454" s="114"/>
      <c r="O454" s="67"/>
      <c r="P454" s="67"/>
      <c r="Q454" s="67"/>
      <c r="R454" s="67"/>
      <c r="S454" s="67"/>
      <c r="T454" s="67"/>
      <c r="U454" s="67"/>
      <c r="V454" s="67"/>
      <c r="W454" s="67"/>
      <c r="X454" s="67"/>
      <c r="Y454" s="67"/>
      <c r="Z454" s="67"/>
      <c r="AA454" s="67"/>
      <c r="AB454" s="67"/>
      <c r="AC454" s="67"/>
    </row>
    <row r="455" spans="1:29" ht="12" customHeight="1">
      <c r="A455" s="111"/>
      <c r="B455" s="41"/>
      <c r="C455" s="41"/>
      <c r="F455" s="1871"/>
      <c r="G455" s="67"/>
      <c r="H455" s="67"/>
      <c r="J455" s="67"/>
      <c r="K455" s="67"/>
      <c r="L455" s="67"/>
      <c r="M455" s="67"/>
      <c r="N455" s="114"/>
      <c r="O455" s="67"/>
      <c r="P455" s="67"/>
      <c r="Q455" s="67"/>
      <c r="R455" s="67"/>
      <c r="S455" s="67"/>
      <c r="T455" s="67"/>
      <c r="U455" s="67"/>
      <c r="V455" s="67"/>
      <c r="W455" s="67"/>
      <c r="X455" s="67"/>
      <c r="Y455" s="67"/>
      <c r="Z455" s="67"/>
      <c r="AA455" s="67"/>
      <c r="AB455" s="67"/>
      <c r="AC455" s="67"/>
    </row>
    <row r="456" spans="1:29" ht="12" customHeight="1">
      <c r="A456" s="111"/>
      <c r="B456" s="41"/>
      <c r="C456" s="41"/>
      <c r="F456" s="1871"/>
      <c r="G456" s="67"/>
      <c r="H456" s="67"/>
      <c r="J456" s="67"/>
      <c r="K456" s="67"/>
      <c r="L456" s="67"/>
      <c r="M456" s="67"/>
      <c r="N456" s="114"/>
      <c r="O456" s="67"/>
      <c r="P456" s="67"/>
      <c r="Q456" s="67"/>
      <c r="R456" s="67"/>
      <c r="S456" s="67"/>
      <c r="T456" s="67"/>
      <c r="U456" s="67"/>
      <c r="V456" s="67"/>
      <c r="W456" s="67"/>
      <c r="X456" s="67"/>
      <c r="Y456" s="67"/>
      <c r="Z456" s="67"/>
      <c r="AA456" s="67"/>
      <c r="AB456" s="67"/>
      <c r="AC456" s="67"/>
    </row>
    <row r="457" spans="1:29" ht="12" customHeight="1">
      <c r="A457" s="111"/>
      <c r="B457" s="41"/>
      <c r="C457" s="41"/>
      <c r="F457" s="1871"/>
      <c r="G457" s="67"/>
      <c r="H457" s="67"/>
      <c r="J457" s="67"/>
      <c r="K457" s="67"/>
      <c r="L457" s="67"/>
      <c r="M457" s="67"/>
      <c r="N457" s="114"/>
      <c r="O457" s="67"/>
      <c r="P457" s="67"/>
      <c r="Q457" s="67"/>
      <c r="R457" s="67"/>
      <c r="S457" s="67"/>
      <c r="T457" s="67"/>
      <c r="U457" s="67"/>
      <c r="V457" s="67"/>
      <c r="W457" s="67"/>
      <c r="X457" s="67"/>
      <c r="Y457" s="67"/>
      <c r="Z457" s="67"/>
      <c r="AA457" s="67"/>
      <c r="AB457" s="67"/>
      <c r="AC457" s="67"/>
    </row>
    <row r="458" spans="1:29" ht="12" customHeight="1">
      <c r="A458" s="111"/>
      <c r="B458" s="41"/>
      <c r="C458" s="41"/>
      <c r="F458" s="1871"/>
      <c r="G458" s="67"/>
      <c r="H458" s="67"/>
      <c r="J458" s="67"/>
      <c r="K458" s="67"/>
      <c r="L458" s="67"/>
      <c r="M458" s="67"/>
      <c r="N458" s="114"/>
      <c r="O458" s="67"/>
      <c r="P458" s="67"/>
      <c r="Q458" s="67"/>
      <c r="R458" s="67"/>
      <c r="S458" s="67"/>
      <c r="T458" s="67"/>
      <c r="U458" s="67"/>
      <c r="V458" s="67"/>
      <c r="W458" s="67"/>
      <c r="X458" s="67"/>
      <c r="Y458" s="67"/>
      <c r="Z458" s="67"/>
      <c r="AA458" s="67"/>
      <c r="AB458" s="67"/>
      <c r="AC458" s="67"/>
    </row>
    <row r="459" spans="1:29" ht="12" customHeight="1">
      <c r="A459" s="111"/>
      <c r="B459" s="41"/>
      <c r="C459" s="41"/>
      <c r="F459" s="1871"/>
      <c r="G459" s="67"/>
      <c r="H459" s="67"/>
      <c r="J459" s="67"/>
      <c r="K459" s="67"/>
      <c r="L459" s="67"/>
      <c r="M459" s="67"/>
      <c r="N459" s="114"/>
      <c r="O459" s="67"/>
      <c r="P459" s="67"/>
      <c r="Q459" s="67"/>
      <c r="R459" s="67"/>
      <c r="S459" s="67"/>
      <c r="T459" s="67"/>
      <c r="U459" s="67"/>
      <c r="V459" s="67"/>
      <c r="W459" s="67"/>
      <c r="X459" s="67"/>
      <c r="Y459" s="67"/>
      <c r="Z459" s="67"/>
      <c r="AA459" s="67"/>
      <c r="AB459" s="67"/>
      <c r="AC459" s="67"/>
    </row>
    <row r="460" spans="1:29" ht="12" customHeight="1">
      <c r="A460" s="111"/>
      <c r="B460" s="41"/>
      <c r="C460" s="41"/>
      <c r="F460" s="1871"/>
      <c r="G460" s="67"/>
      <c r="H460" s="67"/>
      <c r="J460" s="67"/>
      <c r="K460" s="67"/>
      <c r="L460" s="67"/>
      <c r="M460" s="67"/>
      <c r="N460" s="114"/>
      <c r="O460" s="67"/>
      <c r="P460" s="67"/>
      <c r="Q460" s="67"/>
      <c r="R460" s="67"/>
      <c r="S460" s="67"/>
      <c r="T460" s="67"/>
      <c r="U460" s="67"/>
      <c r="V460" s="67"/>
      <c r="W460" s="67"/>
      <c r="X460" s="67"/>
      <c r="Y460" s="67"/>
      <c r="Z460" s="67"/>
      <c r="AA460" s="67"/>
      <c r="AB460" s="67"/>
      <c r="AC460" s="67"/>
    </row>
    <row r="461" spans="1:29" ht="12" customHeight="1">
      <c r="A461" s="111"/>
      <c r="B461" s="41"/>
      <c r="C461" s="41"/>
      <c r="F461" s="1871"/>
      <c r="G461" s="67"/>
      <c r="H461" s="67"/>
      <c r="J461" s="67"/>
      <c r="K461" s="67"/>
      <c r="L461" s="67"/>
      <c r="M461" s="67"/>
      <c r="N461" s="114"/>
      <c r="O461" s="67"/>
      <c r="P461" s="67"/>
      <c r="Q461" s="67"/>
      <c r="R461" s="67"/>
      <c r="S461" s="67"/>
      <c r="T461" s="67"/>
      <c r="U461" s="67"/>
      <c r="V461" s="67"/>
      <c r="W461" s="67"/>
      <c r="X461" s="67"/>
      <c r="Y461" s="67"/>
      <c r="Z461" s="67"/>
      <c r="AA461" s="67"/>
      <c r="AB461" s="67"/>
      <c r="AC461" s="67"/>
    </row>
    <row r="462" spans="1:29" ht="12" customHeight="1">
      <c r="A462" s="111"/>
      <c r="B462" s="41"/>
      <c r="C462" s="41"/>
      <c r="F462" s="1871"/>
      <c r="G462" s="67"/>
      <c r="H462" s="67"/>
      <c r="J462" s="67"/>
      <c r="K462" s="67"/>
      <c r="L462" s="67"/>
      <c r="M462" s="67"/>
      <c r="N462" s="114"/>
      <c r="O462" s="67"/>
      <c r="P462" s="67"/>
      <c r="Q462" s="67"/>
      <c r="R462" s="67"/>
      <c r="S462" s="67"/>
      <c r="T462" s="67"/>
      <c r="U462" s="67"/>
      <c r="V462" s="67"/>
      <c r="W462" s="67"/>
      <c r="X462" s="67"/>
      <c r="Y462" s="67"/>
      <c r="Z462" s="67"/>
      <c r="AA462" s="67"/>
      <c r="AB462" s="67"/>
      <c r="AC462" s="67"/>
    </row>
    <row r="463" spans="1:29" ht="12" customHeight="1">
      <c r="A463" s="111"/>
      <c r="B463" s="41"/>
      <c r="C463" s="41"/>
      <c r="F463" s="1871"/>
      <c r="G463" s="67"/>
      <c r="H463" s="67"/>
      <c r="J463" s="67"/>
      <c r="K463" s="67"/>
      <c r="L463" s="67"/>
      <c r="M463" s="67"/>
      <c r="N463" s="114"/>
      <c r="O463" s="67"/>
      <c r="P463" s="67"/>
      <c r="Q463" s="67"/>
      <c r="R463" s="67"/>
      <c r="S463" s="67"/>
      <c r="T463" s="67"/>
      <c r="U463" s="67"/>
      <c r="V463" s="67"/>
      <c r="W463" s="67"/>
      <c r="X463" s="67"/>
      <c r="Y463" s="67"/>
      <c r="Z463" s="67"/>
      <c r="AA463" s="67"/>
      <c r="AB463" s="67"/>
      <c r="AC463" s="67"/>
    </row>
    <row r="464" spans="1:29" ht="12" customHeight="1">
      <c r="A464" s="111"/>
      <c r="B464" s="41"/>
      <c r="C464" s="41"/>
      <c r="F464" s="1871"/>
      <c r="G464" s="67"/>
      <c r="H464" s="67"/>
      <c r="J464" s="67"/>
      <c r="K464" s="67"/>
      <c r="L464" s="67"/>
      <c r="M464" s="67"/>
      <c r="N464" s="114"/>
      <c r="O464" s="67"/>
      <c r="P464" s="67"/>
      <c r="Q464" s="67"/>
      <c r="R464" s="67"/>
      <c r="S464" s="67"/>
      <c r="T464" s="67"/>
      <c r="U464" s="67"/>
      <c r="V464" s="67"/>
      <c r="W464" s="67"/>
      <c r="X464" s="67"/>
      <c r="Y464" s="67"/>
      <c r="Z464" s="67"/>
      <c r="AA464" s="67"/>
      <c r="AB464" s="67"/>
      <c r="AC464" s="67"/>
    </row>
    <row r="465" spans="1:29" ht="12" customHeight="1">
      <c r="A465" s="111"/>
      <c r="B465" s="41"/>
      <c r="C465" s="41"/>
      <c r="F465" s="1871"/>
      <c r="G465" s="67"/>
      <c r="H465" s="67"/>
      <c r="J465" s="67"/>
      <c r="K465" s="67"/>
      <c r="L465" s="67"/>
      <c r="M465" s="67"/>
      <c r="N465" s="114"/>
      <c r="O465" s="67"/>
      <c r="P465" s="67"/>
      <c r="Q465" s="67"/>
      <c r="R465" s="67"/>
      <c r="S465" s="67"/>
      <c r="T465" s="67"/>
      <c r="U465" s="67"/>
      <c r="V465" s="67"/>
      <c r="W465" s="67"/>
      <c r="X465" s="67"/>
      <c r="Y465" s="67"/>
      <c r="Z465" s="67"/>
      <c r="AA465" s="67"/>
      <c r="AB465" s="67"/>
      <c r="AC465" s="67"/>
    </row>
    <row r="466" spans="1:29" ht="12" customHeight="1">
      <c r="A466" s="111"/>
      <c r="B466" s="41"/>
      <c r="C466" s="41"/>
      <c r="F466" s="1871"/>
      <c r="G466" s="67"/>
      <c r="H466" s="67"/>
      <c r="J466" s="67"/>
      <c r="K466" s="67"/>
      <c r="L466" s="67"/>
      <c r="M466" s="67"/>
      <c r="N466" s="114"/>
      <c r="O466" s="67"/>
      <c r="P466" s="67"/>
      <c r="Q466" s="67"/>
      <c r="R466" s="67"/>
      <c r="S466" s="67"/>
      <c r="T466" s="67"/>
      <c r="U466" s="67"/>
      <c r="V466" s="67"/>
      <c r="W466" s="67"/>
      <c r="X466" s="67"/>
      <c r="Y466" s="67"/>
      <c r="Z466" s="67"/>
      <c r="AA466" s="67"/>
      <c r="AB466" s="67"/>
      <c r="AC466" s="67"/>
    </row>
    <row r="467" spans="1:29" ht="12" customHeight="1">
      <c r="A467" s="111"/>
      <c r="B467" s="41"/>
      <c r="C467" s="41"/>
      <c r="F467" s="1871"/>
      <c r="G467" s="67"/>
      <c r="H467" s="67"/>
      <c r="J467" s="67"/>
      <c r="K467" s="67"/>
      <c r="L467" s="67"/>
      <c r="M467" s="67"/>
      <c r="N467" s="114"/>
      <c r="O467" s="67"/>
      <c r="P467" s="67"/>
      <c r="Q467" s="67"/>
      <c r="R467" s="67"/>
      <c r="S467" s="67"/>
      <c r="T467" s="67"/>
      <c r="U467" s="67"/>
      <c r="V467" s="67"/>
      <c r="W467" s="67"/>
      <c r="X467" s="67"/>
      <c r="Y467" s="67"/>
      <c r="Z467" s="67"/>
      <c r="AA467" s="67"/>
      <c r="AB467" s="67"/>
      <c r="AC467" s="67"/>
    </row>
    <row r="468" spans="1:29" ht="12" customHeight="1">
      <c r="A468" s="111"/>
      <c r="B468" s="41"/>
      <c r="C468" s="41"/>
      <c r="F468" s="1871"/>
      <c r="G468" s="67"/>
      <c r="H468" s="67"/>
      <c r="J468" s="67"/>
      <c r="K468" s="67"/>
      <c r="L468" s="67"/>
      <c r="M468" s="67"/>
      <c r="N468" s="114"/>
      <c r="O468" s="67"/>
      <c r="P468" s="67"/>
      <c r="Q468" s="67"/>
      <c r="R468" s="67"/>
      <c r="S468" s="67"/>
      <c r="T468" s="67"/>
      <c r="U468" s="67"/>
      <c r="V468" s="67"/>
      <c r="W468" s="67"/>
      <c r="X468" s="67"/>
      <c r="Y468" s="67"/>
      <c r="Z468" s="67"/>
      <c r="AA468" s="67"/>
      <c r="AB468" s="67"/>
      <c r="AC468" s="67"/>
    </row>
    <row r="469" spans="1:29" ht="12" customHeight="1">
      <c r="A469" s="111"/>
      <c r="B469" s="41"/>
      <c r="C469" s="41"/>
      <c r="F469" s="1871"/>
      <c r="G469" s="67"/>
      <c r="H469" s="67"/>
      <c r="J469" s="67"/>
      <c r="K469" s="67"/>
      <c r="L469" s="67"/>
      <c r="M469" s="67"/>
      <c r="N469" s="114"/>
      <c r="O469" s="67"/>
      <c r="P469" s="67"/>
      <c r="Q469" s="67"/>
      <c r="R469" s="67"/>
      <c r="S469" s="67"/>
      <c r="T469" s="67"/>
      <c r="U469" s="67"/>
      <c r="V469" s="67"/>
      <c r="W469" s="67"/>
      <c r="X469" s="67"/>
      <c r="Y469" s="67"/>
      <c r="Z469" s="67"/>
      <c r="AA469" s="67"/>
      <c r="AB469" s="67"/>
      <c r="AC469" s="67"/>
    </row>
    <row r="470" spans="1:29" ht="12" customHeight="1">
      <c r="A470" s="111"/>
      <c r="B470" s="41"/>
      <c r="C470" s="41"/>
      <c r="F470" s="1871"/>
      <c r="G470" s="67"/>
      <c r="H470" s="67"/>
      <c r="J470" s="67"/>
      <c r="K470" s="67"/>
      <c r="L470" s="67"/>
      <c r="M470" s="67"/>
      <c r="N470" s="114"/>
      <c r="O470" s="67"/>
      <c r="P470" s="67"/>
      <c r="Q470" s="67"/>
      <c r="R470" s="67"/>
      <c r="S470" s="67"/>
      <c r="T470" s="67"/>
      <c r="U470" s="67"/>
      <c r="V470" s="67"/>
      <c r="W470" s="67"/>
      <c r="X470" s="67"/>
      <c r="Y470" s="67"/>
      <c r="Z470" s="67"/>
      <c r="AA470" s="67"/>
      <c r="AB470" s="67"/>
      <c r="AC470" s="67"/>
    </row>
    <row r="471" spans="1:29" ht="12" customHeight="1">
      <c r="A471" s="111"/>
      <c r="B471" s="41"/>
      <c r="C471" s="41"/>
      <c r="F471" s="1871"/>
      <c r="G471" s="67"/>
      <c r="H471" s="67"/>
      <c r="J471" s="67"/>
      <c r="K471" s="67"/>
      <c r="L471" s="67"/>
      <c r="M471" s="67"/>
      <c r="N471" s="114"/>
      <c r="O471" s="67"/>
      <c r="P471" s="67"/>
      <c r="Q471" s="67"/>
      <c r="R471" s="67"/>
      <c r="S471" s="67"/>
      <c r="T471" s="67"/>
      <c r="U471" s="67"/>
      <c r="V471" s="67"/>
      <c r="W471" s="67"/>
      <c r="X471" s="67"/>
      <c r="Y471" s="67"/>
      <c r="Z471" s="67"/>
      <c r="AA471" s="67"/>
      <c r="AB471" s="67"/>
      <c r="AC471" s="67"/>
    </row>
    <row r="472" spans="1:29" ht="12" customHeight="1">
      <c r="A472" s="111"/>
      <c r="B472" s="41"/>
      <c r="C472" s="41"/>
      <c r="F472" s="1871"/>
      <c r="G472" s="67"/>
      <c r="H472" s="67"/>
      <c r="J472" s="67"/>
      <c r="K472" s="67"/>
      <c r="L472" s="67"/>
      <c r="M472" s="67"/>
      <c r="N472" s="114"/>
      <c r="O472" s="67"/>
      <c r="P472" s="67"/>
      <c r="Q472" s="67"/>
      <c r="R472" s="67"/>
      <c r="S472" s="67"/>
      <c r="T472" s="67"/>
      <c r="U472" s="67"/>
      <c r="V472" s="67"/>
      <c r="W472" s="67"/>
      <c r="X472" s="67"/>
      <c r="Y472" s="67"/>
      <c r="Z472" s="67"/>
      <c r="AA472" s="67"/>
      <c r="AB472" s="67"/>
      <c r="AC472" s="67"/>
    </row>
    <row r="473" spans="1:29" ht="12" customHeight="1">
      <c r="A473" s="111"/>
      <c r="B473" s="41"/>
      <c r="C473" s="41"/>
      <c r="F473" s="1871"/>
      <c r="G473" s="67"/>
      <c r="H473" s="67"/>
      <c r="J473" s="67"/>
      <c r="K473" s="67"/>
      <c r="L473" s="67"/>
      <c r="M473" s="67"/>
      <c r="N473" s="114"/>
      <c r="O473" s="67"/>
      <c r="P473" s="67"/>
      <c r="Q473" s="67"/>
      <c r="R473" s="67"/>
      <c r="S473" s="67"/>
      <c r="T473" s="67"/>
      <c r="U473" s="67"/>
      <c r="V473" s="67"/>
      <c r="W473" s="67"/>
      <c r="X473" s="67"/>
      <c r="Y473" s="67"/>
      <c r="Z473" s="67"/>
      <c r="AA473" s="67"/>
      <c r="AB473" s="67"/>
      <c r="AC473" s="67"/>
    </row>
    <row r="474" spans="1:29" ht="12" customHeight="1">
      <c r="A474" s="111"/>
      <c r="B474" s="41"/>
      <c r="C474" s="41"/>
      <c r="F474" s="1871"/>
      <c r="G474" s="67"/>
      <c r="H474" s="67"/>
      <c r="J474" s="67"/>
      <c r="K474" s="67"/>
      <c r="L474" s="67"/>
      <c r="M474" s="67"/>
      <c r="N474" s="114"/>
      <c r="O474" s="67"/>
      <c r="P474" s="67"/>
      <c r="Q474" s="67"/>
      <c r="R474" s="67"/>
      <c r="S474" s="67"/>
      <c r="T474" s="67"/>
      <c r="U474" s="67"/>
      <c r="V474" s="67"/>
      <c r="W474" s="67"/>
      <c r="X474" s="67"/>
      <c r="Y474" s="67"/>
      <c r="Z474" s="67"/>
      <c r="AA474" s="67"/>
      <c r="AB474" s="67"/>
      <c r="AC474" s="67"/>
    </row>
    <row r="475" spans="1:29" ht="12" customHeight="1">
      <c r="A475" s="111"/>
      <c r="B475" s="41"/>
      <c r="C475" s="41"/>
      <c r="F475" s="1871"/>
      <c r="G475" s="67"/>
      <c r="H475" s="67"/>
      <c r="J475" s="67"/>
      <c r="K475" s="67"/>
      <c r="L475" s="67"/>
      <c r="M475" s="67"/>
      <c r="N475" s="114"/>
      <c r="O475" s="67"/>
      <c r="P475" s="67"/>
      <c r="Q475" s="67"/>
      <c r="R475" s="67"/>
      <c r="S475" s="67"/>
      <c r="T475" s="67"/>
      <c r="U475" s="67"/>
      <c r="V475" s="67"/>
      <c r="W475" s="67"/>
      <c r="X475" s="67"/>
      <c r="Y475" s="67"/>
      <c r="Z475" s="67"/>
      <c r="AA475" s="67"/>
      <c r="AB475" s="67"/>
      <c r="AC475" s="67"/>
    </row>
    <row r="476" spans="1:29" ht="12" customHeight="1">
      <c r="A476" s="111"/>
      <c r="B476" s="41"/>
      <c r="C476" s="41"/>
      <c r="F476" s="1871"/>
      <c r="G476" s="67"/>
      <c r="H476" s="67"/>
      <c r="J476" s="67"/>
      <c r="K476" s="67"/>
      <c r="L476" s="67"/>
      <c r="M476" s="67"/>
      <c r="N476" s="114"/>
      <c r="O476" s="67"/>
      <c r="P476" s="67"/>
      <c r="Q476" s="67"/>
      <c r="R476" s="67"/>
      <c r="S476" s="67"/>
      <c r="T476" s="67"/>
      <c r="U476" s="67"/>
      <c r="V476" s="67"/>
      <c r="W476" s="67"/>
      <c r="X476" s="67"/>
      <c r="Y476" s="67"/>
      <c r="Z476" s="67"/>
      <c r="AA476" s="67"/>
      <c r="AB476" s="67"/>
      <c r="AC476" s="67"/>
    </row>
    <row r="477" spans="1:29" ht="12" customHeight="1">
      <c r="A477" s="111"/>
      <c r="B477" s="41"/>
      <c r="C477" s="41"/>
      <c r="F477" s="1871"/>
      <c r="G477" s="67"/>
      <c r="H477" s="67"/>
      <c r="J477" s="67"/>
      <c r="K477" s="67"/>
      <c r="L477" s="67"/>
      <c r="M477" s="67"/>
      <c r="N477" s="114"/>
      <c r="O477" s="67"/>
      <c r="P477" s="67"/>
      <c r="Q477" s="67"/>
      <c r="R477" s="67"/>
      <c r="S477" s="67"/>
      <c r="T477" s="67"/>
      <c r="U477" s="67"/>
      <c r="V477" s="67"/>
      <c r="W477" s="67"/>
      <c r="X477" s="67"/>
      <c r="Y477" s="67"/>
      <c r="Z477" s="67"/>
      <c r="AA477" s="67"/>
      <c r="AB477" s="67"/>
      <c r="AC477" s="67"/>
    </row>
    <row r="478" spans="1:29" ht="12" customHeight="1">
      <c r="A478" s="111"/>
      <c r="B478" s="41"/>
      <c r="C478" s="41"/>
      <c r="F478" s="1871"/>
      <c r="G478" s="67"/>
      <c r="H478" s="67"/>
      <c r="J478" s="67"/>
      <c r="K478" s="67"/>
      <c r="L478" s="67"/>
      <c r="M478" s="67"/>
      <c r="N478" s="114"/>
      <c r="O478" s="67"/>
      <c r="P478" s="67"/>
      <c r="Q478" s="67"/>
      <c r="R478" s="67"/>
      <c r="S478" s="67"/>
      <c r="T478" s="67"/>
      <c r="U478" s="67"/>
      <c r="V478" s="67"/>
      <c r="W478" s="67"/>
      <c r="X478" s="67"/>
      <c r="Y478" s="67"/>
      <c r="Z478" s="67"/>
      <c r="AA478" s="67"/>
      <c r="AB478" s="67"/>
      <c r="AC478" s="67"/>
    </row>
    <row r="479" spans="1:29" ht="12" customHeight="1">
      <c r="A479" s="111"/>
      <c r="B479" s="41"/>
      <c r="C479" s="41"/>
      <c r="F479" s="1871"/>
      <c r="G479" s="67"/>
      <c r="H479" s="67"/>
      <c r="J479" s="67"/>
      <c r="K479" s="67"/>
      <c r="L479" s="67"/>
      <c r="M479" s="67"/>
      <c r="N479" s="114"/>
      <c r="O479" s="67"/>
      <c r="P479" s="67"/>
      <c r="Q479" s="67"/>
      <c r="R479" s="67"/>
      <c r="S479" s="67"/>
      <c r="T479" s="67"/>
      <c r="U479" s="67"/>
      <c r="V479" s="67"/>
      <c r="W479" s="67"/>
      <c r="X479" s="67"/>
      <c r="Y479" s="67"/>
      <c r="Z479" s="67"/>
      <c r="AA479" s="67"/>
      <c r="AB479" s="67"/>
      <c r="AC479" s="67"/>
    </row>
    <row r="480" spans="1:29" ht="12" customHeight="1">
      <c r="A480" s="111"/>
      <c r="B480" s="41"/>
      <c r="C480" s="41"/>
      <c r="F480" s="1871"/>
      <c r="G480" s="67"/>
      <c r="H480" s="67"/>
      <c r="J480" s="67"/>
      <c r="K480" s="67"/>
      <c r="L480" s="67"/>
      <c r="M480" s="67"/>
      <c r="N480" s="114"/>
      <c r="O480" s="67"/>
      <c r="P480" s="67"/>
      <c r="Q480" s="67"/>
      <c r="R480" s="67"/>
      <c r="S480" s="67"/>
      <c r="T480" s="67"/>
      <c r="U480" s="67"/>
      <c r="V480" s="67"/>
      <c r="W480" s="67"/>
      <c r="X480" s="67"/>
      <c r="Y480" s="67"/>
      <c r="Z480" s="67"/>
      <c r="AA480" s="67"/>
      <c r="AB480" s="67"/>
      <c r="AC480" s="67"/>
    </row>
    <row r="481" spans="1:29" ht="12" customHeight="1">
      <c r="A481" s="111"/>
      <c r="B481" s="41"/>
      <c r="C481" s="41"/>
      <c r="F481" s="1871"/>
      <c r="G481" s="67"/>
      <c r="H481" s="67"/>
      <c r="J481" s="67"/>
      <c r="K481" s="67"/>
      <c r="L481" s="67"/>
      <c r="M481" s="67"/>
      <c r="N481" s="114"/>
      <c r="O481" s="67"/>
      <c r="P481" s="67"/>
      <c r="Q481" s="67"/>
      <c r="R481" s="67"/>
      <c r="S481" s="67"/>
      <c r="T481" s="67"/>
      <c r="U481" s="67"/>
      <c r="V481" s="67"/>
      <c r="W481" s="67"/>
      <c r="X481" s="67"/>
      <c r="Y481" s="67"/>
      <c r="Z481" s="67"/>
      <c r="AA481" s="67"/>
      <c r="AB481" s="67"/>
      <c r="AC481" s="67"/>
    </row>
    <row r="482" spans="1:29" ht="12" customHeight="1">
      <c r="A482" s="111"/>
      <c r="B482" s="41"/>
      <c r="C482" s="41"/>
      <c r="F482" s="1871"/>
      <c r="G482" s="67"/>
      <c r="H482" s="67"/>
      <c r="J482" s="67"/>
      <c r="K482" s="67"/>
      <c r="L482" s="67"/>
      <c r="M482" s="67"/>
      <c r="N482" s="114"/>
      <c r="O482" s="67"/>
      <c r="P482" s="67"/>
      <c r="Q482" s="67"/>
      <c r="R482" s="67"/>
      <c r="S482" s="67"/>
      <c r="T482" s="67"/>
      <c r="U482" s="67"/>
      <c r="V482" s="67"/>
      <c r="W482" s="67"/>
      <c r="X482" s="67"/>
      <c r="Y482" s="67"/>
      <c r="Z482" s="67"/>
      <c r="AA482" s="67"/>
      <c r="AB482" s="67"/>
      <c r="AC482" s="67"/>
    </row>
    <row r="483" spans="1:29" ht="12" customHeight="1">
      <c r="A483" s="111"/>
      <c r="B483" s="41"/>
      <c r="C483" s="41"/>
      <c r="F483" s="1871"/>
      <c r="G483" s="67"/>
      <c r="H483" s="67"/>
      <c r="J483" s="67"/>
      <c r="K483" s="67"/>
      <c r="L483" s="67"/>
      <c r="M483" s="67"/>
      <c r="N483" s="114"/>
      <c r="O483" s="67"/>
      <c r="P483" s="67"/>
      <c r="Q483" s="67"/>
      <c r="R483" s="67"/>
      <c r="S483" s="67"/>
      <c r="T483" s="67"/>
      <c r="U483" s="67"/>
      <c r="V483" s="67"/>
      <c r="W483" s="67"/>
      <c r="X483" s="67"/>
      <c r="Y483" s="67"/>
      <c r="Z483" s="67"/>
      <c r="AA483" s="67"/>
      <c r="AB483" s="67"/>
      <c r="AC483" s="67"/>
    </row>
    <row r="484" spans="1:29" ht="12" customHeight="1">
      <c r="A484" s="111"/>
      <c r="B484" s="41"/>
      <c r="C484" s="41"/>
      <c r="F484" s="1871"/>
      <c r="G484" s="67"/>
      <c r="H484" s="67"/>
      <c r="J484" s="67"/>
      <c r="K484" s="67"/>
      <c r="L484" s="67"/>
      <c r="M484" s="67"/>
      <c r="N484" s="114"/>
      <c r="O484" s="67"/>
      <c r="P484" s="67"/>
      <c r="Q484" s="67"/>
      <c r="R484" s="67"/>
      <c r="S484" s="67"/>
      <c r="T484" s="67"/>
      <c r="U484" s="67"/>
      <c r="V484" s="67"/>
      <c r="W484" s="67"/>
      <c r="X484" s="67"/>
      <c r="Y484" s="67"/>
      <c r="Z484" s="67"/>
      <c r="AA484" s="67"/>
      <c r="AB484" s="67"/>
      <c r="AC484" s="67"/>
    </row>
    <row r="485" spans="1:29" ht="12" customHeight="1">
      <c r="A485" s="111"/>
      <c r="B485" s="41"/>
      <c r="C485" s="41"/>
      <c r="F485" s="1871"/>
      <c r="G485" s="67"/>
      <c r="H485" s="67"/>
      <c r="J485" s="67"/>
      <c r="K485" s="67"/>
      <c r="L485" s="67"/>
      <c r="M485" s="67"/>
      <c r="N485" s="114"/>
      <c r="O485" s="67"/>
      <c r="P485" s="67"/>
      <c r="Q485" s="67"/>
      <c r="R485" s="67"/>
      <c r="S485" s="67"/>
      <c r="T485" s="67"/>
      <c r="U485" s="67"/>
      <c r="V485" s="67"/>
      <c r="W485" s="67"/>
      <c r="X485" s="67"/>
      <c r="Y485" s="67"/>
      <c r="Z485" s="67"/>
      <c r="AA485" s="67"/>
      <c r="AB485" s="67"/>
      <c r="AC485" s="67"/>
    </row>
    <row r="486" spans="1:29" ht="12" customHeight="1">
      <c r="A486" s="111"/>
      <c r="B486" s="41"/>
      <c r="C486" s="41"/>
      <c r="F486" s="1871"/>
      <c r="G486" s="67"/>
      <c r="H486" s="67"/>
      <c r="J486" s="67"/>
      <c r="K486" s="67"/>
      <c r="L486" s="67"/>
      <c r="M486" s="67"/>
      <c r="N486" s="114"/>
      <c r="O486" s="67"/>
      <c r="P486" s="67"/>
      <c r="Q486" s="67"/>
      <c r="R486" s="67"/>
      <c r="S486" s="67"/>
      <c r="T486" s="67"/>
      <c r="U486" s="67"/>
      <c r="V486" s="67"/>
      <c r="W486" s="67"/>
      <c r="X486" s="67"/>
      <c r="Y486" s="67"/>
      <c r="Z486" s="67"/>
      <c r="AA486" s="67"/>
      <c r="AB486" s="67"/>
      <c r="AC486" s="67"/>
    </row>
    <row r="487" spans="1:29" ht="12" customHeight="1">
      <c r="A487" s="111"/>
      <c r="B487" s="41"/>
      <c r="C487" s="41"/>
      <c r="F487" s="1871"/>
      <c r="G487" s="67"/>
      <c r="H487" s="67"/>
      <c r="J487" s="67"/>
      <c r="K487" s="67"/>
      <c r="L487" s="67"/>
      <c r="M487" s="67"/>
      <c r="N487" s="114"/>
      <c r="O487" s="67"/>
      <c r="P487" s="67"/>
      <c r="Q487" s="67"/>
      <c r="R487" s="67"/>
      <c r="S487" s="67"/>
      <c r="T487" s="67"/>
      <c r="U487" s="67"/>
      <c r="V487" s="67"/>
      <c r="W487" s="67"/>
      <c r="X487" s="67"/>
      <c r="Y487" s="67"/>
      <c r="Z487" s="67"/>
      <c r="AA487" s="67"/>
      <c r="AB487" s="67"/>
      <c r="AC487" s="67"/>
    </row>
    <row r="488" spans="1:29" ht="12" customHeight="1">
      <c r="A488" s="111"/>
      <c r="B488" s="41"/>
      <c r="C488" s="41"/>
      <c r="F488" s="1871"/>
      <c r="G488" s="67"/>
      <c r="H488" s="67"/>
      <c r="J488" s="67"/>
      <c r="K488" s="67"/>
      <c r="L488" s="67"/>
      <c r="M488" s="67"/>
      <c r="N488" s="114"/>
      <c r="O488" s="67"/>
      <c r="P488" s="67"/>
      <c r="Q488" s="67"/>
      <c r="R488" s="67"/>
      <c r="S488" s="67"/>
      <c r="T488" s="67"/>
      <c r="U488" s="67"/>
      <c r="V488" s="67"/>
      <c r="W488" s="67"/>
      <c r="X488" s="67"/>
      <c r="Y488" s="67"/>
      <c r="Z488" s="67"/>
      <c r="AA488" s="67"/>
      <c r="AB488" s="67"/>
      <c r="AC488" s="67"/>
    </row>
    <row r="489" spans="1:29" ht="12" customHeight="1">
      <c r="A489" s="111"/>
      <c r="B489" s="41"/>
      <c r="C489" s="41"/>
      <c r="F489" s="1871"/>
      <c r="G489" s="67"/>
      <c r="H489" s="67"/>
      <c r="J489" s="67"/>
      <c r="K489" s="67"/>
      <c r="L489" s="67"/>
      <c r="M489" s="67"/>
      <c r="N489" s="114"/>
      <c r="O489" s="67"/>
      <c r="P489" s="67"/>
      <c r="Q489" s="67"/>
      <c r="R489" s="67"/>
      <c r="S489" s="67"/>
      <c r="T489" s="67"/>
      <c r="U489" s="67"/>
      <c r="V489" s="67"/>
      <c r="W489" s="67"/>
      <c r="X489" s="67"/>
      <c r="Y489" s="67"/>
      <c r="Z489" s="67"/>
      <c r="AA489" s="67"/>
      <c r="AB489" s="67"/>
      <c r="AC489" s="67"/>
    </row>
    <row r="490" spans="1:29" ht="12" customHeight="1">
      <c r="A490" s="111"/>
      <c r="B490" s="41"/>
      <c r="C490" s="41"/>
      <c r="F490" s="1871"/>
      <c r="G490" s="67"/>
      <c r="H490" s="67"/>
      <c r="J490" s="67"/>
      <c r="K490" s="67"/>
      <c r="L490" s="67"/>
      <c r="M490" s="67"/>
      <c r="N490" s="114"/>
      <c r="O490" s="67"/>
      <c r="P490" s="67"/>
      <c r="Q490" s="67"/>
      <c r="R490" s="67"/>
      <c r="S490" s="67"/>
      <c r="T490" s="67"/>
      <c r="U490" s="67"/>
      <c r="V490" s="67"/>
      <c r="W490" s="67"/>
      <c r="X490" s="67"/>
      <c r="Y490" s="67"/>
      <c r="Z490" s="67"/>
      <c r="AA490" s="67"/>
      <c r="AB490" s="67"/>
      <c r="AC490" s="67"/>
    </row>
    <row r="491" spans="1:29" ht="12" customHeight="1">
      <c r="A491" s="111"/>
      <c r="B491" s="41"/>
      <c r="C491" s="41"/>
      <c r="F491" s="1871"/>
      <c r="G491" s="67"/>
      <c r="H491" s="67"/>
      <c r="J491" s="67"/>
      <c r="K491" s="67"/>
      <c r="L491" s="67"/>
      <c r="M491" s="67"/>
      <c r="N491" s="114"/>
      <c r="O491" s="67"/>
      <c r="P491" s="67"/>
      <c r="Q491" s="67"/>
      <c r="R491" s="67"/>
      <c r="S491" s="67"/>
      <c r="T491" s="67"/>
      <c r="U491" s="67"/>
      <c r="V491" s="67"/>
      <c r="W491" s="67"/>
      <c r="X491" s="67"/>
      <c r="Y491" s="67"/>
      <c r="Z491" s="67"/>
      <c r="AA491" s="67"/>
      <c r="AB491" s="67"/>
      <c r="AC491" s="67"/>
    </row>
    <row r="492" spans="1:29" ht="12" customHeight="1">
      <c r="A492" s="111"/>
      <c r="B492" s="41"/>
      <c r="C492" s="41"/>
      <c r="F492" s="1871"/>
      <c r="G492" s="67"/>
      <c r="H492" s="67"/>
      <c r="J492" s="67"/>
      <c r="K492" s="67"/>
      <c r="L492" s="67"/>
      <c r="M492" s="67"/>
      <c r="N492" s="114"/>
      <c r="O492" s="67"/>
      <c r="P492" s="67"/>
      <c r="Q492" s="67"/>
      <c r="R492" s="67"/>
      <c r="S492" s="67"/>
      <c r="T492" s="67"/>
      <c r="U492" s="67"/>
      <c r="V492" s="67"/>
      <c r="W492" s="67"/>
      <c r="X492" s="67"/>
      <c r="Y492" s="67"/>
      <c r="Z492" s="67"/>
      <c r="AA492" s="67"/>
      <c r="AB492" s="67"/>
      <c r="AC492" s="67"/>
    </row>
    <row r="493" spans="1:29" ht="12" customHeight="1">
      <c r="A493" s="111"/>
      <c r="B493" s="41"/>
      <c r="C493" s="41"/>
      <c r="F493" s="1871"/>
      <c r="G493" s="67"/>
      <c r="H493" s="67"/>
      <c r="J493" s="67"/>
      <c r="K493" s="67"/>
      <c r="L493" s="67"/>
      <c r="M493" s="67"/>
      <c r="N493" s="114"/>
      <c r="O493" s="67"/>
      <c r="P493" s="67"/>
      <c r="Q493" s="67"/>
      <c r="R493" s="67"/>
      <c r="S493" s="67"/>
      <c r="T493" s="67"/>
      <c r="U493" s="67"/>
      <c r="V493" s="67"/>
      <c r="W493" s="67"/>
      <c r="X493" s="67"/>
      <c r="Y493" s="67"/>
      <c r="Z493" s="67"/>
      <c r="AA493" s="67"/>
      <c r="AB493" s="67"/>
      <c r="AC493" s="67"/>
    </row>
    <row r="494" spans="1:29" ht="12" customHeight="1">
      <c r="A494" s="111"/>
      <c r="B494" s="41"/>
      <c r="C494" s="41"/>
      <c r="F494" s="1871"/>
      <c r="G494" s="67"/>
      <c r="H494" s="67"/>
      <c r="J494" s="67"/>
      <c r="K494" s="67"/>
      <c r="L494" s="67"/>
      <c r="M494" s="67"/>
      <c r="N494" s="114"/>
      <c r="O494" s="67"/>
      <c r="P494" s="67"/>
      <c r="Q494" s="67"/>
      <c r="R494" s="67"/>
      <c r="S494" s="67"/>
      <c r="T494" s="67"/>
      <c r="U494" s="67"/>
      <c r="V494" s="67"/>
      <c r="W494" s="67"/>
      <c r="X494" s="67"/>
      <c r="Y494" s="67"/>
      <c r="Z494" s="67"/>
      <c r="AA494" s="67"/>
      <c r="AB494" s="67"/>
      <c r="AC494" s="67"/>
    </row>
    <row r="495" spans="1:29" ht="12" customHeight="1">
      <c r="A495" s="111"/>
      <c r="B495" s="41"/>
      <c r="C495" s="41"/>
      <c r="F495" s="1871"/>
      <c r="G495" s="67"/>
      <c r="H495" s="67"/>
      <c r="J495" s="67"/>
      <c r="K495" s="67"/>
      <c r="L495" s="67"/>
      <c r="M495" s="67"/>
      <c r="N495" s="114"/>
      <c r="O495" s="67"/>
      <c r="P495" s="67"/>
      <c r="Q495" s="67"/>
      <c r="R495" s="67"/>
      <c r="S495" s="67"/>
      <c r="T495" s="67"/>
      <c r="U495" s="67"/>
      <c r="V495" s="67"/>
      <c r="W495" s="67"/>
      <c r="X495" s="67"/>
      <c r="Y495" s="67"/>
      <c r="Z495" s="67"/>
      <c r="AA495" s="67"/>
      <c r="AB495" s="67"/>
      <c r="AC495" s="67"/>
    </row>
    <row r="496" spans="1:29" ht="12" customHeight="1">
      <c r="A496" s="111"/>
      <c r="B496" s="41"/>
      <c r="C496" s="41"/>
      <c r="F496" s="1871"/>
      <c r="G496" s="67"/>
      <c r="H496" s="67"/>
      <c r="J496" s="67"/>
      <c r="K496" s="67"/>
      <c r="L496" s="67"/>
      <c r="M496" s="67"/>
      <c r="N496" s="114"/>
      <c r="O496" s="67"/>
      <c r="P496" s="67"/>
      <c r="Q496" s="67"/>
      <c r="R496" s="67"/>
      <c r="S496" s="67"/>
      <c r="T496" s="67"/>
      <c r="U496" s="67"/>
      <c r="V496" s="67"/>
      <c r="W496" s="67"/>
      <c r="X496" s="67"/>
      <c r="Y496" s="67"/>
      <c r="Z496" s="67"/>
      <c r="AA496" s="67"/>
      <c r="AB496" s="67"/>
      <c r="AC496" s="67"/>
    </row>
    <row r="497" spans="1:29" ht="12" customHeight="1">
      <c r="A497" s="111"/>
      <c r="B497" s="41"/>
      <c r="C497" s="41"/>
      <c r="F497" s="1871"/>
      <c r="G497" s="67"/>
      <c r="H497" s="67"/>
      <c r="J497" s="67"/>
      <c r="K497" s="67"/>
      <c r="L497" s="67"/>
      <c r="M497" s="67"/>
      <c r="N497" s="114"/>
      <c r="O497" s="67"/>
      <c r="P497" s="67"/>
      <c r="Q497" s="67"/>
      <c r="R497" s="67"/>
      <c r="S497" s="67"/>
      <c r="T497" s="67"/>
      <c r="U497" s="67"/>
      <c r="V497" s="67"/>
      <c r="W497" s="67"/>
      <c r="X497" s="67"/>
      <c r="Y497" s="67"/>
      <c r="Z497" s="67"/>
      <c r="AA497" s="67"/>
      <c r="AB497" s="67"/>
      <c r="AC497" s="67"/>
    </row>
    <row r="498" spans="1:29" ht="12" customHeight="1">
      <c r="A498" s="111"/>
      <c r="B498" s="41"/>
      <c r="C498" s="41"/>
      <c r="F498" s="1871"/>
      <c r="G498" s="67"/>
      <c r="H498" s="67"/>
      <c r="J498" s="67"/>
      <c r="K498" s="67"/>
      <c r="L498" s="67"/>
      <c r="M498" s="67"/>
      <c r="N498" s="114"/>
      <c r="O498" s="67"/>
      <c r="P498" s="67"/>
      <c r="Q498" s="67"/>
      <c r="R498" s="67"/>
      <c r="S498" s="67"/>
      <c r="T498" s="67"/>
      <c r="U498" s="67"/>
      <c r="V498" s="67"/>
      <c r="W498" s="67"/>
      <c r="X498" s="67"/>
      <c r="Y498" s="67"/>
      <c r="Z498" s="67"/>
      <c r="AA498" s="67"/>
      <c r="AB498" s="67"/>
      <c r="AC498" s="67"/>
    </row>
    <row r="499" spans="1:29" ht="12" customHeight="1">
      <c r="A499" s="111"/>
      <c r="B499" s="41"/>
      <c r="C499" s="41"/>
      <c r="F499" s="1871"/>
      <c r="G499" s="67"/>
      <c r="H499" s="67"/>
      <c r="J499" s="67"/>
      <c r="K499" s="67"/>
      <c r="L499" s="67"/>
      <c r="M499" s="67"/>
      <c r="N499" s="114"/>
      <c r="O499" s="67"/>
      <c r="P499" s="67"/>
      <c r="Q499" s="67"/>
      <c r="R499" s="67"/>
      <c r="S499" s="67"/>
      <c r="T499" s="67"/>
      <c r="U499" s="67"/>
      <c r="V499" s="67"/>
      <c r="W499" s="67"/>
      <c r="X499" s="67"/>
      <c r="Y499" s="67"/>
      <c r="Z499" s="67"/>
      <c r="AA499" s="67"/>
      <c r="AB499" s="67"/>
      <c r="AC499" s="67"/>
    </row>
    <row r="500" spans="1:29" ht="12" customHeight="1">
      <c r="A500" s="111"/>
      <c r="B500" s="41"/>
      <c r="C500" s="41"/>
      <c r="F500" s="1871"/>
      <c r="G500" s="67"/>
      <c r="H500" s="67"/>
      <c r="J500" s="67"/>
      <c r="K500" s="67"/>
      <c r="L500" s="67"/>
      <c r="M500" s="67"/>
      <c r="N500" s="114"/>
      <c r="O500" s="67"/>
      <c r="P500" s="67"/>
      <c r="Q500" s="67"/>
      <c r="R500" s="67"/>
      <c r="S500" s="67"/>
      <c r="T500" s="67"/>
      <c r="U500" s="67"/>
      <c r="V500" s="67"/>
      <c r="W500" s="67"/>
      <c r="X500" s="67"/>
      <c r="Y500" s="67"/>
      <c r="Z500" s="67"/>
      <c r="AA500" s="67"/>
      <c r="AB500" s="67"/>
      <c r="AC500" s="67"/>
    </row>
    <row r="501" spans="1:29" ht="12" customHeight="1">
      <c r="A501" s="111"/>
      <c r="B501" s="41"/>
      <c r="C501" s="41"/>
      <c r="F501" s="1871"/>
      <c r="G501" s="67"/>
      <c r="H501" s="67"/>
      <c r="J501" s="67"/>
      <c r="K501" s="67"/>
      <c r="L501" s="67"/>
      <c r="M501" s="67"/>
      <c r="N501" s="114"/>
      <c r="O501" s="67"/>
      <c r="P501" s="67"/>
      <c r="Q501" s="67"/>
      <c r="R501" s="67"/>
      <c r="S501" s="67"/>
      <c r="T501" s="67"/>
      <c r="U501" s="67"/>
      <c r="V501" s="67"/>
      <c r="W501" s="67"/>
      <c r="X501" s="67"/>
      <c r="Y501" s="67"/>
      <c r="Z501" s="67"/>
      <c r="AA501" s="67"/>
      <c r="AB501" s="67"/>
      <c r="AC501" s="67"/>
    </row>
    <row r="502" spans="1:29" ht="12" customHeight="1">
      <c r="A502" s="111"/>
      <c r="B502" s="41"/>
      <c r="C502" s="41"/>
      <c r="F502" s="1871"/>
      <c r="G502" s="67"/>
      <c r="H502" s="67"/>
      <c r="J502" s="67"/>
      <c r="K502" s="67"/>
      <c r="L502" s="67"/>
      <c r="M502" s="67"/>
      <c r="N502" s="114"/>
      <c r="O502" s="67"/>
      <c r="P502" s="67"/>
      <c r="Q502" s="67"/>
      <c r="R502" s="67"/>
      <c r="S502" s="67"/>
      <c r="T502" s="67"/>
      <c r="U502" s="67"/>
      <c r="V502" s="67"/>
      <c r="W502" s="67"/>
      <c r="X502" s="67"/>
      <c r="Y502" s="67"/>
      <c r="Z502" s="67"/>
      <c r="AA502" s="67"/>
      <c r="AB502" s="67"/>
      <c r="AC502" s="67"/>
    </row>
    <row r="503" spans="1:29" ht="12" customHeight="1">
      <c r="A503" s="111"/>
      <c r="B503" s="41"/>
      <c r="C503" s="41"/>
      <c r="F503" s="1871"/>
      <c r="G503" s="67"/>
      <c r="H503" s="67"/>
      <c r="J503" s="67"/>
      <c r="K503" s="67"/>
      <c r="L503" s="67"/>
      <c r="M503" s="67"/>
      <c r="N503" s="114"/>
      <c r="O503" s="67"/>
      <c r="P503" s="67"/>
      <c r="Q503" s="67"/>
      <c r="R503" s="67"/>
      <c r="S503" s="67"/>
      <c r="T503" s="67"/>
      <c r="U503" s="67"/>
      <c r="V503" s="67"/>
      <c r="W503" s="67"/>
      <c r="X503" s="67"/>
      <c r="Y503" s="67"/>
      <c r="Z503" s="67"/>
      <c r="AA503" s="67"/>
      <c r="AB503" s="67"/>
      <c r="AC503" s="67"/>
    </row>
    <row r="504" spans="1:29" ht="12" customHeight="1">
      <c r="A504" s="111"/>
      <c r="B504" s="41"/>
      <c r="C504" s="41"/>
      <c r="F504" s="1871"/>
      <c r="G504" s="67"/>
      <c r="H504" s="67"/>
      <c r="J504" s="67"/>
      <c r="K504" s="67"/>
      <c r="L504" s="67"/>
      <c r="M504" s="67"/>
      <c r="N504" s="114"/>
      <c r="O504" s="67"/>
      <c r="P504" s="67"/>
      <c r="Q504" s="67"/>
      <c r="R504" s="67"/>
      <c r="S504" s="67"/>
      <c r="T504" s="67"/>
      <c r="U504" s="67"/>
      <c r="V504" s="67"/>
      <c r="W504" s="67"/>
      <c r="X504" s="67"/>
      <c r="Y504" s="67"/>
      <c r="Z504" s="67"/>
      <c r="AA504" s="67"/>
      <c r="AB504" s="67"/>
      <c r="AC504" s="67"/>
    </row>
    <row r="505" spans="1:29" ht="12" customHeight="1">
      <c r="A505" s="111"/>
      <c r="B505" s="41"/>
      <c r="C505" s="41"/>
      <c r="F505" s="1871"/>
      <c r="G505" s="67"/>
      <c r="H505" s="67"/>
      <c r="J505" s="67"/>
      <c r="K505" s="67"/>
      <c r="L505" s="67"/>
      <c r="M505" s="67"/>
      <c r="N505" s="114"/>
      <c r="O505" s="67"/>
      <c r="P505" s="67"/>
      <c r="Q505" s="67"/>
      <c r="R505" s="67"/>
      <c r="S505" s="67"/>
      <c r="T505" s="67"/>
      <c r="U505" s="67"/>
      <c r="V505" s="67"/>
      <c r="W505" s="67"/>
      <c r="X505" s="67"/>
      <c r="Y505" s="67"/>
      <c r="Z505" s="67"/>
      <c r="AA505" s="67"/>
      <c r="AB505" s="67"/>
      <c r="AC505" s="67"/>
    </row>
    <row r="506" spans="1:29" ht="12" customHeight="1">
      <c r="A506" s="111"/>
      <c r="B506" s="41"/>
      <c r="C506" s="41"/>
      <c r="F506" s="1871"/>
      <c r="G506" s="67"/>
      <c r="H506" s="67"/>
      <c r="J506" s="67"/>
      <c r="K506" s="67"/>
      <c r="L506" s="67"/>
      <c r="M506" s="67"/>
      <c r="N506" s="114"/>
      <c r="O506" s="67"/>
      <c r="P506" s="67"/>
      <c r="Q506" s="67"/>
      <c r="R506" s="67"/>
      <c r="S506" s="67"/>
      <c r="T506" s="67"/>
      <c r="U506" s="67"/>
      <c r="V506" s="67"/>
      <c r="W506" s="67"/>
      <c r="X506" s="67"/>
      <c r="Y506" s="67"/>
      <c r="Z506" s="67"/>
      <c r="AA506" s="67"/>
      <c r="AB506" s="67"/>
      <c r="AC506" s="67"/>
    </row>
    <row r="507" spans="1:29" ht="12" customHeight="1">
      <c r="A507" s="111"/>
      <c r="B507" s="41"/>
      <c r="C507" s="41"/>
      <c r="F507" s="1871"/>
      <c r="G507" s="67"/>
      <c r="H507" s="67"/>
      <c r="J507" s="67"/>
      <c r="K507" s="67"/>
      <c r="L507" s="67"/>
      <c r="M507" s="67"/>
      <c r="N507" s="114"/>
      <c r="O507" s="67"/>
      <c r="P507" s="67"/>
      <c r="Q507" s="67"/>
      <c r="R507" s="67"/>
      <c r="S507" s="67"/>
      <c r="T507" s="67"/>
      <c r="U507" s="67"/>
      <c r="V507" s="67"/>
      <c r="W507" s="67"/>
      <c r="X507" s="67"/>
      <c r="Y507" s="67"/>
      <c r="Z507" s="67"/>
      <c r="AA507" s="67"/>
      <c r="AB507" s="67"/>
      <c r="AC507" s="67"/>
    </row>
    <row r="508" spans="1:29" ht="12" customHeight="1">
      <c r="A508" s="111"/>
      <c r="B508" s="41"/>
      <c r="C508" s="41"/>
      <c r="F508" s="1871"/>
      <c r="G508" s="67"/>
      <c r="H508" s="67"/>
      <c r="J508" s="67"/>
      <c r="K508" s="67"/>
      <c r="L508" s="67"/>
      <c r="M508" s="67"/>
      <c r="N508" s="114"/>
      <c r="O508" s="67"/>
      <c r="P508" s="67"/>
      <c r="Q508" s="67"/>
      <c r="R508" s="67"/>
      <c r="S508" s="67"/>
      <c r="T508" s="67"/>
      <c r="U508" s="67"/>
      <c r="V508" s="67"/>
      <c r="W508" s="67"/>
      <c r="X508" s="67"/>
      <c r="Y508" s="67"/>
      <c r="Z508" s="67"/>
      <c r="AA508" s="67"/>
      <c r="AB508" s="67"/>
      <c r="AC508" s="67"/>
    </row>
    <row r="509" spans="1:29" ht="12" customHeight="1">
      <c r="A509" s="111"/>
      <c r="B509" s="41"/>
      <c r="C509" s="41"/>
      <c r="F509" s="1871"/>
      <c r="G509" s="67"/>
      <c r="H509" s="67"/>
      <c r="J509" s="67"/>
      <c r="K509" s="67"/>
      <c r="L509" s="67"/>
      <c r="M509" s="67"/>
      <c r="N509" s="114"/>
      <c r="O509" s="67"/>
      <c r="P509" s="67"/>
      <c r="Q509" s="67"/>
      <c r="R509" s="67"/>
      <c r="S509" s="67"/>
      <c r="T509" s="67"/>
      <c r="U509" s="67"/>
      <c r="V509" s="67"/>
      <c r="W509" s="67"/>
      <c r="X509" s="67"/>
      <c r="Y509" s="67"/>
      <c r="Z509" s="67"/>
      <c r="AA509" s="67"/>
      <c r="AB509" s="67"/>
      <c r="AC509" s="67"/>
    </row>
    <row r="510" spans="1:29" ht="12" customHeight="1">
      <c r="A510" s="111"/>
      <c r="B510" s="41"/>
      <c r="C510" s="41"/>
      <c r="F510" s="1871"/>
      <c r="G510" s="67"/>
      <c r="H510" s="67"/>
      <c r="J510" s="67"/>
      <c r="K510" s="67"/>
      <c r="L510" s="67"/>
      <c r="M510" s="67"/>
      <c r="N510" s="114"/>
      <c r="O510" s="67"/>
      <c r="P510" s="67"/>
      <c r="Q510" s="67"/>
      <c r="R510" s="67"/>
      <c r="S510" s="67"/>
      <c r="T510" s="67"/>
      <c r="U510" s="67"/>
      <c r="V510" s="67"/>
      <c r="W510" s="67"/>
      <c r="X510" s="67"/>
      <c r="Y510" s="67"/>
      <c r="Z510" s="67"/>
      <c r="AA510" s="67"/>
      <c r="AB510" s="67"/>
      <c r="AC510" s="67"/>
    </row>
    <row r="511" spans="1:29" ht="12" customHeight="1">
      <c r="A511" s="111"/>
      <c r="B511" s="41"/>
      <c r="C511" s="41"/>
      <c r="F511" s="1871"/>
      <c r="G511" s="67"/>
      <c r="H511" s="67"/>
      <c r="J511" s="67"/>
      <c r="K511" s="67"/>
      <c r="L511" s="67"/>
      <c r="M511" s="67"/>
      <c r="N511" s="114"/>
      <c r="O511" s="67"/>
      <c r="P511" s="67"/>
      <c r="Q511" s="67"/>
      <c r="R511" s="67"/>
      <c r="S511" s="67"/>
      <c r="T511" s="67"/>
      <c r="U511" s="67"/>
      <c r="V511" s="67"/>
      <c r="W511" s="67"/>
      <c r="X511" s="67"/>
      <c r="Y511" s="67"/>
      <c r="Z511" s="67"/>
      <c r="AA511" s="67"/>
      <c r="AB511" s="67"/>
      <c r="AC511" s="67"/>
    </row>
    <row r="512" spans="1:29" ht="12" customHeight="1">
      <c r="A512" s="111"/>
      <c r="B512" s="41"/>
      <c r="C512" s="41"/>
      <c r="F512" s="1871"/>
      <c r="G512" s="67"/>
      <c r="H512" s="67"/>
      <c r="J512" s="67"/>
      <c r="K512" s="67"/>
      <c r="L512" s="67"/>
      <c r="M512" s="67"/>
      <c r="N512" s="114"/>
      <c r="O512" s="67"/>
      <c r="P512" s="67"/>
      <c r="Q512" s="67"/>
      <c r="R512" s="67"/>
      <c r="S512" s="67"/>
      <c r="T512" s="67"/>
      <c r="U512" s="67"/>
      <c r="V512" s="67"/>
      <c r="W512" s="67"/>
      <c r="X512" s="67"/>
      <c r="Y512" s="67"/>
      <c r="Z512" s="67"/>
      <c r="AA512" s="67"/>
      <c r="AB512" s="67"/>
      <c r="AC512" s="67"/>
    </row>
    <row r="513" spans="1:29" ht="12" customHeight="1">
      <c r="A513" s="111"/>
      <c r="B513" s="41"/>
      <c r="C513" s="41"/>
      <c r="F513" s="1871"/>
      <c r="G513" s="67"/>
      <c r="H513" s="67"/>
      <c r="J513" s="67"/>
      <c r="K513" s="67"/>
      <c r="L513" s="67"/>
      <c r="M513" s="67"/>
      <c r="N513" s="114"/>
      <c r="O513" s="67"/>
      <c r="P513" s="67"/>
      <c r="Q513" s="67"/>
      <c r="R513" s="67"/>
      <c r="S513" s="67"/>
      <c r="T513" s="67"/>
      <c r="U513" s="67"/>
      <c r="V513" s="67"/>
      <c r="W513" s="67"/>
      <c r="X513" s="67"/>
      <c r="Y513" s="67"/>
      <c r="Z513" s="67"/>
      <c r="AA513" s="67"/>
      <c r="AB513" s="67"/>
      <c r="AC513" s="67"/>
    </row>
    <row r="514" spans="1:29" ht="12" customHeight="1">
      <c r="A514" s="111"/>
      <c r="B514" s="41"/>
      <c r="C514" s="41"/>
      <c r="F514" s="1871"/>
      <c r="G514" s="67"/>
      <c r="H514" s="67"/>
      <c r="J514" s="67"/>
      <c r="K514" s="67"/>
      <c r="L514" s="67"/>
      <c r="M514" s="67"/>
      <c r="N514" s="114"/>
      <c r="O514" s="67"/>
      <c r="P514" s="67"/>
      <c r="Q514" s="67"/>
      <c r="R514" s="67"/>
      <c r="S514" s="67"/>
      <c r="T514" s="67"/>
      <c r="U514" s="67"/>
      <c r="V514" s="67"/>
      <c r="W514" s="67"/>
      <c r="X514" s="67"/>
      <c r="Y514" s="67"/>
      <c r="Z514" s="67"/>
      <c r="AA514" s="67"/>
      <c r="AB514" s="67"/>
      <c r="AC514" s="67"/>
    </row>
    <row r="515" spans="1:29" ht="12" customHeight="1">
      <c r="A515" s="111"/>
      <c r="B515" s="41"/>
      <c r="C515" s="41"/>
      <c r="F515" s="1871"/>
      <c r="G515" s="67"/>
      <c r="H515" s="67"/>
      <c r="J515" s="67"/>
      <c r="K515" s="67"/>
      <c r="L515" s="67"/>
      <c r="M515" s="67"/>
      <c r="N515" s="114"/>
      <c r="O515" s="67"/>
      <c r="P515" s="67"/>
      <c r="Q515" s="67"/>
      <c r="R515" s="67"/>
      <c r="S515" s="67"/>
      <c r="T515" s="67"/>
      <c r="U515" s="67"/>
      <c r="V515" s="67"/>
      <c r="W515" s="67"/>
      <c r="X515" s="67"/>
      <c r="Y515" s="67"/>
      <c r="Z515" s="67"/>
      <c r="AA515" s="67"/>
      <c r="AB515" s="67"/>
      <c r="AC515" s="67"/>
    </row>
    <row r="516" spans="1:29" ht="12" customHeight="1">
      <c r="A516" s="111"/>
      <c r="B516" s="41"/>
      <c r="C516" s="41"/>
      <c r="F516" s="1871"/>
      <c r="G516" s="67"/>
      <c r="H516" s="67"/>
      <c r="J516" s="67"/>
      <c r="K516" s="67"/>
      <c r="L516" s="67"/>
      <c r="M516" s="67"/>
      <c r="N516" s="114"/>
      <c r="O516" s="67"/>
      <c r="P516" s="67"/>
      <c r="Q516" s="67"/>
      <c r="R516" s="67"/>
      <c r="S516" s="67"/>
      <c r="T516" s="67"/>
      <c r="U516" s="67"/>
      <c r="V516" s="67"/>
      <c r="W516" s="67"/>
      <c r="X516" s="67"/>
      <c r="Y516" s="67"/>
      <c r="Z516" s="67"/>
      <c r="AA516" s="67"/>
      <c r="AB516" s="67"/>
      <c r="AC516" s="67"/>
    </row>
    <row r="517" spans="1:29" ht="12" customHeight="1">
      <c r="A517" s="111"/>
      <c r="B517" s="41"/>
      <c r="C517" s="41"/>
      <c r="F517" s="1871"/>
      <c r="G517" s="67"/>
      <c r="H517" s="67"/>
      <c r="J517" s="67"/>
      <c r="K517" s="67"/>
      <c r="L517" s="67"/>
      <c r="M517" s="67"/>
      <c r="N517" s="114"/>
      <c r="O517" s="67"/>
      <c r="P517" s="67"/>
      <c r="Q517" s="67"/>
      <c r="R517" s="67"/>
      <c r="S517" s="67"/>
      <c r="T517" s="67"/>
      <c r="U517" s="67"/>
      <c r="V517" s="67"/>
      <c r="W517" s="67"/>
      <c r="X517" s="67"/>
      <c r="Y517" s="67"/>
      <c r="Z517" s="67"/>
      <c r="AA517" s="67"/>
      <c r="AB517" s="67"/>
      <c r="AC517" s="67"/>
    </row>
    <row r="518" spans="1:29" ht="12" customHeight="1">
      <c r="A518" s="111"/>
      <c r="B518" s="41"/>
      <c r="C518" s="41"/>
      <c r="F518" s="1871"/>
      <c r="G518" s="67"/>
      <c r="H518" s="67"/>
      <c r="J518" s="67"/>
      <c r="K518" s="67"/>
      <c r="L518" s="67"/>
      <c r="M518" s="67"/>
      <c r="N518" s="114"/>
      <c r="O518" s="67"/>
      <c r="P518" s="67"/>
      <c r="Q518" s="67"/>
      <c r="R518" s="67"/>
      <c r="S518" s="67"/>
      <c r="T518" s="67"/>
      <c r="U518" s="67"/>
      <c r="V518" s="67"/>
      <c r="W518" s="67"/>
      <c r="X518" s="67"/>
      <c r="Y518" s="67"/>
      <c r="Z518" s="67"/>
      <c r="AA518" s="67"/>
      <c r="AB518" s="67"/>
      <c r="AC518" s="67"/>
    </row>
    <row r="519" spans="1:29" ht="12" customHeight="1">
      <c r="A519" s="111"/>
      <c r="B519" s="41"/>
      <c r="C519" s="41"/>
      <c r="F519" s="1871"/>
      <c r="G519" s="67"/>
      <c r="H519" s="67"/>
      <c r="J519" s="67"/>
      <c r="K519" s="67"/>
      <c r="L519" s="67"/>
      <c r="M519" s="67"/>
      <c r="N519" s="114"/>
      <c r="O519" s="67"/>
      <c r="P519" s="67"/>
      <c r="Q519" s="67"/>
      <c r="R519" s="67"/>
      <c r="S519" s="67"/>
      <c r="T519" s="67"/>
      <c r="U519" s="67"/>
      <c r="V519" s="67"/>
      <c r="W519" s="67"/>
      <c r="X519" s="67"/>
      <c r="Y519" s="67"/>
      <c r="Z519" s="67"/>
      <c r="AA519" s="67"/>
      <c r="AB519" s="67"/>
      <c r="AC519" s="67"/>
    </row>
    <row r="520" spans="1:29" ht="12" customHeight="1">
      <c r="A520" s="111"/>
      <c r="B520" s="41"/>
      <c r="C520" s="41"/>
      <c r="F520" s="1871"/>
      <c r="G520" s="67"/>
      <c r="H520" s="67"/>
      <c r="J520" s="67"/>
      <c r="K520" s="67"/>
      <c r="L520" s="67"/>
      <c r="M520" s="67"/>
      <c r="N520" s="114"/>
      <c r="O520" s="67"/>
      <c r="P520" s="67"/>
      <c r="Q520" s="67"/>
      <c r="R520" s="67"/>
      <c r="S520" s="67"/>
      <c r="T520" s="67"/>
      <c r="U520" s="67"/>
      <c r="V520" s="67"/>
      <c r="W520" s="67"/>
      <c r="X520" s="67"/>
      <c r="Y520" s="67"/>
      <c r="Z520" s="67"/>
      <c r="AA520" s="67"/>
      <c r="AB520" s="67"/>
      <c r="AC520" s="67"/>
    </row>
    <row r="521" spans="1:29" ht="12" customHeight="1">
      <c r="A521" s="111"/>
      <c r="B521" s="41"/>
      <c r="C521" s="41"/>
      <c r="F521" s="1871"/>
      <c r="G521" s="67"/>
      <c r="H521" s="67"/>
      <c r="J521" s="67"/>
      <c r="K521" s="67"/>
      <c r="L521" s="67"/>
      <c r="M521" s="67"/>
      <c r="N521" s="114"/>
      <c r="O521" s="67"/>
      <c r="P521" s="67"/>
      <c r="Q521" s="67"/>
      <c r="R521" s="67"/>
      <c r="S521" s="67"/>
      <c r="T521" s="67"/>
      <c r="U521" s="67"/>
      <c r="V521" s="67"/>
      <c r="W521" s="67"/>
      <c r="X521" s="67"/>
      <c r="Y521" s="67"/>
      <c r="Z521" s="67"/>
      <c r="AA521" s="67"/>
      <c r="AB521" s="67"/>
      <c r="AC521" s="67"/>
    </row>
    <row r="522" spans="1:29" ht="12" customHeight="1">
      <c r="A522" s="111"/>
      <c r="B522" s="41"/>
      <c r="C522" s="41"/>
      <c r="F522" s="1871"/>
      <c r="G522" s="67"/>
      <c r="H522" s="67"/>
      <c r="J522" s="67"/>
      <c r="K522" s="67"/>
      <c r="L522" s="67"/>
      <c r="M522" s="67"/>
      <c r="N522" s="114"/>
      <c r="O522" s="67"/>
      <c r="P522" s="67"/>
      <c r="Q522" s="67"/>
      <c r="R522" s="67"/>
      <c r="S522" s="67"/>
      <c r="T522" s="67"/>
      <c r="U522" s="67"/>
      <c r="V522" s="67"/>
      <c r="W522" s="67"/>
      <c r="X522" s="67"/>
      <c r="Y522" s="67"/>
      <c r="Z522" s="67"/>
      <c r="AA522" s="67"/>
      <c r="AB522" s="67"/>
      <c r="AC522" s="67"/>
    </row>
    <row r="523" spans="1:29" ht="12" customHeight="1">
      <c r="A523" s="111"/>
      <c r="B523" s="41"/>
      <c r="C523" s="41"/>
      <c r="F523" s="1871"/>
      <c r="G523" s="67"/>
      <c r="H523" s="67"/>
      <c r="J523" s="67"/>
      <c r="K523" s="67"/>
      <c r="L523" s="67"/>
      <c r="M523" s="67"/>
      <c r="N523" s="114"/>
      <c r="O523" s="67"/>
      <c r="P523" s="67"/>
      <c r="Q523" s="67"/>
      <c r="R523" s="67"/>
      <c r="S523" s="67"/>
      <c r="T523" s="67"/>
      <c r="U523" s="67"/>
      <c r="V523" s="67"/>
      <c r="W523" s="67"/>
      <c r="X523" s="67"/>
      <c r="Y523" s="67"/>
      <c r="Z523" s="67"/>
      <c r="AA523" s="67"/>
      <c r="AB523" s="67"/>
      <c r="AC523" s="67"/>
    </row>
    <row r="524" spans="1:29" ht="12" customHeight="1">
      <c r="A524" s="111"/>
      <c r="B524" s="41"/>
      <c r="C524" s="41"/>
      <c r="F524" s="1871"/>
      <c r="G524" s="67"/>
      <c r="H524" s="67"/>
      <c r="J524" s="67"/>
      <c r="K524" s="67"/>
      <c r="L524" s="67"/>
      <c r="M524" s="67"/>
      <c r="N524" s="114"/>
      <c r="O524" s="67"/>
      <c r="P524" s="67"/>
      <c r="Q524" s="67"/>
      <c r="R524" s="67"/>
      <c r="S524" s="67"/>
      <c r="T524" s="67"/>
      <c r="U524" s="67"/>
      <c r="V524" s="67"/>
      <c r="W524" s="67"/>
      <c r="X524" s="67"/>
      <c r="Y524" s="67"/>
      <c r="Z524" s="67"/>
      <c r="AA524" s="67"/>
      <c r="AB524" s="67"/>
      <c r="AC524" s="67"/>
    </row>
    <row r="525" spans="1:29" ht="12" customHeight="1">
      <c r="A525" s="111"/>
      <c r="B525" s="41"/>
      <c r="C525" s="41"/>
      <c r="F525" s="1871"/>
      <c r="G525" s="67"/>
      <c r="H525" s="67"/>
      <c r="J525" s="67"/>
      <c r="K525" s="67"/>
      <c r="L525" s="67"/>
      <c r="M525" s="67"/>
      <c r="N525" s="114"/>
      <c r="O525" s="67"/>
      <c r="P525" s="67"/>
      <c r="Q525" s="67"/>
      <c r="R525" s="67"/>
      <c r="S525" s="67"/>
      <c r="T525" s="67"/>
      <c r="U525" s="67"/>
      <c r="V525" s="67"/>
      <c r="W525" s="67"/>
      <c r="X525" s="67"/>
      <c r="Y525" s="67"/>
      <c r="Z525" s="67"/>
      <c r="AA525" s="67"/>
      <c r="AB525" s="67"/>
      <c r="AC525" s="67"/>
    </row>
    <row r="526" spans="1:29" ht="12" customHeight="1">
      <c r="A526" s="111"/>
      <c r="B526" s="41"/>
      <c r="C526" s="41"/>
      <c r="F526" s="1871"/>
      <c r="G526" s="67"/>
      <c r="H526" s="67"/>
      <c r="J526" s="67"/>
      <c r="K526" s="67"/>
      <c r="L526" s="67"/>
      <c r="M526" s="67"/>
      <c r="N526" s="114"/>
      <c r="O526" s="67"/>
      <c r="P526" s="67"/>
      <c r="Q526" s="67"/>
      <c r="R526" s="67"/>
      <c r="S526" s="67"/>
      <c r="T526" s="67"/>
      <c r="U526" s="67"/>
      <c r="V526" s="67"/>
      <c r="W526" s="67"/>
      <c r="X526" s="67"/>
      <c r="Y526" s="67"/>
      <c r="Z526" s="67"/>
      <c r="AA526" s="67"/>
      <c r="AB526" s="67"/>
      <c r="AC526" s="67"/>
    </row>
    <row r="527" spans="1:29" ht="12" customHeight="1">
      <c r="A527" s="111"/>
      <c r="B527" s="41"/>
      <c r="C527" s="41"/>
      <c r="F527" s="1871"/>
      <c r="G527" s="67"/>
      <c r="H527" s="67"/>
      <c r="J527" s="67"/>
      <c r="K527" s="67"/>
      <c r="L527" s="67"/>
      <c r="M527" s="67"/>
      <c r="N527" s="114"/>
      <c r="O527" s="67"/>
      <c r="P527" s="67"/>
      <c r="Q527" s="67"/>
      <c r="R527" s="67"/>
      <c r="S527" s="67"/>
      <c r="T527" s="67"/>
      <c r="U527" s="67"/>
      <c r="V527" s="67"/>
      <c r="W527" s="67"/>
      <c r="X527" s="67"/>
      <c r="Y527" s="67"/>
      <c r="Z527" s="67"/>
      <c r="AA527" s="67"/>
      <c r="AB527" s="67"/>
      <c r="AC527" s="67"/>
    </row>
  </sheetData>
  <autoFilter ref="A7:BO7"/>
  <mergeCells count="58">
    <mergeCell ref="AW4:AW6"/>
    <mergeCell ref="AX4:AX6"/>
    <mergeCell ref="AY4:AY6"/>
    <mergeCell ref="BL4:BL6"/>
    <mergeCell ref="BL1:BO3"/>
    <mergeCell ref="AZ1:BA3"/>
    <mergeCell ref="AU1:AY3"/>
    <mergeCell ref="BM4:BM6"/>
    <mergeCell ref="BN4:BN6"/>
    <mergeCell ref="BO4:BO6"/>
    <mergeCell ref="AZ4:AZ6"/>
    <mergeCell ref="BA4:BA6"/>
    <mergeCell ref="BB1:BK3"/>
    <mergeCell ref="BB4:BK5"/>
    <mergeCell ref="AU4:AU6"/>
    <mergeCell ref="AV4:AV6"/>
    <mergeCell ref="AS1:AT3"/>
    <mergeCell ref="AO5:AP5"/>
    <mergeCell ref="AF5:AJ5"/>
    <mergeCell ref="AS4:AS6"/>
    <mergeCell ref="AQ4:AR4"/>
    <mergeCell ref="AT4:AT6"/>
    <mergeCell ref="U4:AJ4"/>
    <mergeCell ref="AK4:AP4"/>
    <mergeCell ref="AQ5:AR5"/>
    <mergeCell ref="U1:AR3"/>
    <mergeCell ref="U5:V5"/>
    <mergeCell ref="W5:Z5"/>
    <mergeCell ref="AA5:AE5"/>
    <mergeCell ref="AK5:AL5"/>
    <mergeCell ref="AM5:AN5"/>
    <mergeCell ref="A4:A6"/>
    <mergeCell ref="G1:J3"/>
    <mergeCell ref="A1:F3"/>
    <mergeCell ref="K1:T1"/>
    <mergeCell ref="K3:Q3"/>
    <mergeCell ref="R3:R6"/>
    <mergeCell ref="K5:K6"/>
    <mergeCell ref="L5:L6"/>
    <mergeCell ref="M5:M6"/>
    <mergeCell ref="N5:N6"/>
    <mergeCell ref="O5:O6"/>
    <mergeCell ref="P5:P6"/>
    <mergeCell ref="Q5:Q6"/>
    <mergeCell ref="H4:H6"/>
    <mergeCell ref="J4:J6"/>
    <mergeCell ref="K4:N4"/>
    <mergeCell ref="T4:T6"/>
    <mergeCell ref="S4:S6"/>
    <mergeCell ref="M2:R2"/>
    <mergeCell ref="I4:I6"/>
    <mergeCell ref="B4:B6"/>
    <mergeCell ref="O4:Q4"/>
    <mergeCell ref="C4:C6"/>
    <mergeCell ref="D4:D6"/>
    <mergeCell ref="E4:E6"/>
    <mergeCell ref="F4:F6"/>
    <mergeCell ref="G4:G6"/>
  </mergeCells>
  <conditionalFormatting sqref="S7">
    <cfRule type="colorScale" priority="775">
      <colorScale>
        <cfvo type="min"/>
        <cfvo type="percentile" val="50"/>
        <cfvo type="max"/>
        <color theme="7" tint="0.79998168889431442"/>
        <color theme="5" tint="0.39997558519241921"/>
        <color rgb="FFFF0000"/>
      </colorScale>
    </cfRule>
  </conditionalFormatting>
  <conditionalFormatting sqref="AS7:AT7">
    <cfRule type="colorScale" priority="774">
      <colorScale>
        <cfvo type="min"/>
        <cfvo type="percentile" val="50"/>
        <cfvo type="max"/>
        <color theme="7" tint="0.79998168889431442"/>
        <color theme="5" tint="0.39997558519241921"/>
        <color rgb="FFFF0000"/>
      </colorScale>
    </cfRule>
  </conditionalFormatting>
  <conditionalFormatting sqref="AF22:AF26 AF28:AF29 AF34 AF84 AF98:AF102 AF109:AF112 AF114 AF119:AF126 AF131:AF132 AF136:AF148 AF150:AF151 AF153 AF155:AF163 AF167:AF175 AF177:AF184 AF186:AF188 AF193:AF199 AF201:AF204 AF214:AF216 AF218:AF222 AF224:AF225 AF227:AF230 AF237:AF239 AF246:AF257 AF261:AF263 AF271:AF272 AF276:AF282 AF287:AF289 AF296:AF303 AF305:AF306 AF310:AF315 AF318:AF320 AF324:AF327 AF331:AF340 AF346:AF347 AF350:AF353 AF356 AF86:AF96 C49 I49 C45 I45 E45:F45 E49:F49 AV45:BA45 AV49:BA49 AV29:BA30 AV35:BA35 AV55:BA55">
    <cfRule type="cellIs" dxfId="1099" priority="769" operator="equal">
      <formula>"Hög"</formula>
    </cfRule>
    <cfRule type="containsText" dxfId="1098" priority="770" operator="containsText" text="Mycket låg">
      <formula>NOT(ISERROR(SEARCH("Mycket låg",C22)))</formula>
    </cfRule>
    <cfRule type="containsText" dxfId="1097" priority="771" operator="containsText" text="Låg">
      <formula>NOT(ISERROR(SEARCH("Låg",C22)))</formula>
    </cfRule>
    <cfRule type="containsText" dxfId="1096" priority="772" operator="containsText" text="Medel hög">
      <formula>NOT(ISERROR(SEARCH("Medel hög",C22)))</formula>
    </cfRule>
    <cfRule type="containsText" dxfId="1095" priority="773" operator="containsText" text="EJ bedömt">
      <formula>NOT(ISERROR(SEARCH("EJ bedömt",C22)))</formula>
    </cfRule>
  </conditionalFormatting>
  <conditionalFormatting sqref="AF97 AF106:AF108 AF113 AF115 AF133:AF135 AF149 AF152 AF164:AF166 AF176 AF223 AF240:AF245 AF258:AF260 AF264:AF270 AF273:AF275 AF283:AF286 AF290:AF295 AF304 AF307:AF309 AF316:AF317 AF321:AF323 AF328:AF330 AF341:AF345 AF348:AF349 AF357 AF127:AF130 AF154 AF217 AF231:AF236 AF354:AF355 AF185 AF189:AF192 AF200 AF226 AF117:AF118 AF211:AF213">
    <cfRule type="cellIs" dxfId="1094" priority="759" operator="equal">
      <formula>"Hög"</formula>
    </cfRule>
    <cfRule type="containsText" dxfId="1093" priority="760" operator="containsText" text="Mycket låg">
      <formula>NOT(ISERROR(SEARCH("Mycket låg",AF97)))</formula>
    </cfRule>
    <cfRule type="containsText" dxfId="1092" priority="761" operator="containsText" text="Låg">
      <formula>NOT(ISERROR(SEARCH("Låg",AF97)))</formula>
    </cfRule>
    <cfRule type="containsText" dxfId="1091" priority="762" operator="containsText" text="Medel hög">
      <formula>NOT(ISERROR(SEARCH("Medel hög",AF97)))</formula>
    </cfRule>
    <cfRule type="containsText" dxfId="1090" priority="763" operator="containsText" text="EJ bedömt">
      <formula>NOT(ISERROR(SEARCH("EJ bedömt",AF97)))</formula>
    </cfRule>
  </conditionalFormatting>
  <conditionalFormatting sqref="AU76">
    <cfRule type="cellIs" dxfId="1089" priority="724" operator="equal">
      <formula>"Hög"</formula>
    </cfRule>
    <cfRule type="containsText" dxfId="1088" priority="725" operator="containsText" text="Mycket låg">
      <formula>NOT(ISERROR(SEARCH("Mycket låg",AU76)))</formula>
    </cfRule>
    <cfRule type="containsText" dxfId="1087" priority="726" operator="containsText" text="Låg">
      <formula>NOT(ISERROR(SEARCH("Låg",AU76)))</formula>
    </cfRule>
    <cfRule type="containsText" dxfId="1086" priority="727" operator="containsText" text="Medel hög">
      <formula>NOT(ISERROR(SEARCH("Medel hög",AU76)))</formula>
    </cfRule>
    <cfRule type="containsText" dxfId="1085" priority="728" operator="containsText" text="EJ bedömt">
      <formula>NOT(ISERROR(SEARCH("EJ bedömt",AU76)))</formula>
    </cfRule>
  </conditionalFormatting>
  <conditionalFormatting sqref="AU77:AU83 AU34 AU40:AU74">
    <cfRule type="cellIs" dxfId="1084" priority="744" operator="equal">
      <formula>"Hög"</formula>
    </cfRule>
    <cfRule type="containsText" dxfId="1083" priority="745" operator="containsText" text="Mycket låg">
      <formula>NOT(ISERROR(SEARCH("Mycket låg",AU34)))</formula>
    </cfRule>
    <cfRule type="containsText" dxfId="1082" priority="746" operator="containsText" text="Låg">
      <formula>NOT(ISERROR(SEARCH("Låg",AU34)))</formula>
    </cfRule>
    <cfRule type="containsText" dxfId="1081" priority="747" operator="containsText" text="Medel hög">
      <formula>NOT(ISERROR(SEARCH("Medel hög",AU34)))</formula>
    </cfRule>
    <cfRule type="containsText" dxfId="1080" priority="748" operator="containsText" text="EJ bedömt">
      <formula>NOT(ISERROR(SEARCH("EJ bedömt",AU34)))</formula>
    </cfRule>
  </conditionalFormatting>
  <conditionalFormatting sqref="AU30">
    <cfRule type="cellIs" dxfId="1079" priority="734" operator="equal">
      <formula>"Hög"</formula>
    </cfRule>
    <cfRule type="containsText" dxfId="1078" priority="735" operator="containsText" text="Mycket låg">
      <formula>NOT(ISERROR(SEARCH("Mycket låg",AU30)))</formula>
    </cfRule>
    <cfRule type="containsText" dxfId="1077" priority="736" operator="containsText" text="Låg">
      <formula>NOT(ISERROR(SEARCH("Låg",AU30)))</formula>
    </cfRule>
    <cfRule type="containsText" dxfId="1076" priority="737" operator="containsText" text="Medel hög">
      <formula>NOT(ISERROR(SEARCH("Medel hög",AU30)))</formula>
    </cfRule>
    <cfRule type="containsText" dxfId="1075" priority="738" operator="containsText" text="EJ bedömt">
      <formula>NOT(ISERROR(SEARCH("EJ bedömt",AU30)))</formula>
    </cfRule>
  </conditionalFormatting>
  <conditionalFormatting sqref="AU29">
    <cfRule type="cellIs" dxfId="1074" priority="739" operator="equal">
      <formula>"Hög"</formula>
    </cfRule>
    <cfRule type="containsText" dxfId="1073" priority="740" operator="containsText" text="Mycket låg">
      <formula>NOT(ISERROR(SEARCH("Mycket låg",AU29)))</formula>
    </cfRule>
    <cfRule type="containsText" dxfId="1072" priority="741" operator="containsText" text="Låg">
      <formula>NOT(ISERROR(SEARCH("Låg",AU29)))</formula>
    </cfRule>
    <cfRule type="containsText" dxfId="1071" priority="742" operator="containsText" text="Medel hög">
      <formula>NOT(ISERROR(SEARCH("Medel hög",AU29)))</formula>
    </cfRule>
    <cfRule type="containsText" dxfId="1070" priority="743" operator="containsText" text="EJ bedömt">
      <formula>NOT(ISERROR(SEARCH("EJ bedömt",AU29)))</formula>
    </cfRule>
  </conditionalFormatting>
  <conditionalFormatting sqref="AU75">
    <cfRule type="cellIs" dxfId="1069" priority="729" operator="equal">
      <formula>"Hög"</formula>
    </cfRule>
    <cfRule type="containsText" dxfId="1068" priority="730" operator="containsText" text="Mycket låg">
      <formula>NOT(ISERROR(SEARCH("Mycket låg",AU75)))</formula>
    </cfRule>
    <cfRule type="containsText" dxfId="1067" priority="731" operator="containsText" text="Låg">
      <formula>NOT(ISERROR(SEARCH("Låg",AU75)))</formula>
    </cfRule>
    <cfRule type="containsText" dxfId="1066" priority="732" operator="containsText" text="Medel hög">
      <formula>NOT(ISERROR(SEARCH("Medel hög",AU75)))</formula>
    </cfRule>
    <cfRule type="containsText" dxfId="1065" priority="733" operator="containsText" text="EJ bedömt">
      <formula>NOT(ISERROR(SEARCH("EJ bedömt",AU75)))</formula>
    </cfRule>
  </conditionalFormatting>
  <conditionalFormatting sqref="AS77:AT83 AS34:AT34 AS40:AT74">
    <cfRule type="cellIs" dxfId="1064" priority="654" operator="equal">
      <formula>"Hög"</formula>
    </cfRule>
    <cfRule type="containsText" dxfId="1063" priority="655" operator="containsText" text="Mycket låg">
      <formula>NOT(ISERROR(SEARCH("Mycket låg",AS34)))</formula>
    </cfRule>
    <cfRule type="containsText" dxfId="1062" priority="656" operator="containsText" text="Låg">
      <formula>NOT(ISERROR(SEARCH("Låg",AS34)))</formula>
    </cfRule>
    <cfRule type="containsText" dxfId="1061" priority="657" operator="containsText" text="Medel hög">
      <formula>NOT(ISERROR(SEARCH("Medel hög",AS34)))</formula>
    </cfRule>
    <cfRule type="containsText" dxfId="1060" priority="658" operator="containsText" text="EJ bedömt">
      <formula>NOT(ISERROR(SEARCH("EJ bedömt",AS34)))</formula>
    </cfRule>
  </conditionalFormatting>
  <conditionalFormatting sqref="AF358">
    <cfRule type="cellIs" dxfId="1059" priority="699" operator="equal">
      <formula>"Hög"</formula>
    </cfRule>
    <cfRule type="containsText" dxfId="1058" priority="700" operator="containsText" text="Mycket låg">
      <formula>NOT(ISERROR(SEARCH("Mycket låg",AF358)))</formula>
    </cfRule>
    <cfRule type="containsText" dxfId="1057" priority="701" operator="containsText" text="Låg">
      <formula>NOT(ISERROR(SEARCH("Låg",AF358)))</formula>
    </cfRule>
    <cfRule type="containsText" dxfId="1056" priority="702" operator="containsText" text="Medel hög">
      <formula>NOT(ISERROR(SEARCH("Medel hög",AF358)))</formula>
    </cfRule>
    <cfRule type="containsText" dxfId="1055" priority="703" operator="containsText" text="EJ bedömt">
      <formula>NOT(ISERROR(SEARCH("EJ bedömt",AF358)))</formula>
    </cfRule>
  </conditionalFormatting>
  <conditionalFormatting sqref="AF359">
    <cfRule type="cellIs" dxfId="1054" priority="684" operator="equal">
      <formula>"Hög"</formula>
    </cfRule>
    <cfRule type="containsText" dxfId="1053" priority="685" operator="containsText" text="Mycket låg">
      <formula>NOT(ISERROR(SEARCH("Mycket låg",AF359)))</formula>
    </cfRule>
    <cfRule type="containsText" dxfId="1052" priority="686" operator="containsText" text="Låg">
      <formula>NOT(ISERROR(SEARCH("Låg",AF359)))</formula>
    </cfRule>
    <cfRule type="containsText" dxfId="1051" priority="687" operator="containsText" text="Medel hög">
      <formula>NOT(ISERROR(SEARCH("Medel hög",AF359)))</formula>
    </cfRule>
    <cfRule type="containsText" dxfId="1050" priority="688" operator="containsText" text="EJ bedömt">
      <formula>NOT(ISERROR(SEARCH("EJ bedömt",AF359)))</formula>
    </cfRule>
  </conditionalFormatting>
  <conditionalFormatting sqref="AS29:AT29">
    <cfRule type="cellIs" dxfId="1049" priority="649" operator="equal">
      <formula>"Hög"</formula>
    </cfRule>
    <cfRule type="containsText" dxfId="1048" priority="650" operator="containsText" text="Mycket låg">
      <formula>NOT(ISERROR(SEARCH("Mycket låg",AS29)))</formula>
    </cfRule>
    <cfRule type="containsText" dxfId="1047" priority="651" operator="containsText" text="Låg">
      <formula>NOT(ISERROR(SEARCH("Låg",AS29)))</formula>
    </cfRule>
    <cfRule type="containsText" dxfId="1046" priority="652" operator="containsText" text="Medel hög">
      <formula>NOT(ISERROR(SEARCH("Medel hög",AS29)))</formula>
    </cfRule>
    <cfRule type="containsText" dxfId="1045" priority="653" operator="containsText" text="EJ bedömt">
      <formula>NOT(ISERROR(SEARCH("EJ bedömt",AS29)))</formula>
    </cfRule>
  </conditionalFormatting>
  <conditionalFormatting sqref="AS30:AT30">
    <cfRule type="cellIs" dxfId="1044" priority="644" operator="equal">
      <formula>"Hög"</formula>
    </cfRule>
    <cfRule type="containsText" dxfId="1043" priority="645" operator="containsText" text="Mycket låg">
      <formula>NOT(ISERROR(SEARCH("Mycket låg",AS30)))</formula>
    </cfRule>
    <cfRule type="containsText" dxfId="1042" priority="646" operator="containsText" text="Låg">
      <formula>NOT(ISERROR(SEARCH("Låg",AS30)))</formula>
    </cfRule>
    <cfRule type="containsText" dxfId="1041" priority="647" operator="containsText" text="Medel hög">
      <formula>NOT(ISERROR(SEARCH("Medel hög",AS30)))</formula>
    </cfRule>
    <cfRule type="containsText" dxfId="1040" priority="648" operator="containsText" text="EJ bedömt">
      <formula>NOT(ISERROR(SEARCH("EJ bedömt",AS30)))</formula>
    </cfRule>
  </conditionalFormatting>
  <conditionalFormatting sqref="AS75:AT75">
    <cfRule type="cellIs" dxfId="1039" priority="639" operator="equal">
      <formula>"Hög"</formula>
    </cfRule>
    <cfRule type="containsText" dxfId="1038" priority="640" operator="containsText" text="Mycket låg">
      <formula>NOT(ISERROR(SEARCH("Mycket låg",AS75)))</formula>
    </cfRule>
    <cfRule type="containsText" dxfId="1037" priority="641" operator="containsText" text="Låg">
      <formula>NOT(ISERROR(SEARCH("Låg",AS75)))</formula>
    </cfRule>
    <cfRule type="containsText" dxfId="1036" priority="642" operator="containsText" text="Medel hög">
      <formula>NOT(ISERROR(SEARCH("Medel hög",AS75)))</formula>
    </cfRule>
    <cfRule type="containsText" dxfId="1035" priority="643" operator="containsText" text="EJ bedömt">
      <formula>NOT(ISERROR(SEARCH("EJ bedömt",AS75)))</formula>
    </cfRule>
  </conditionalFormatting>
  <conditionalFormatting sqref="W6">
    <cfRule type="cellIs" dxfId="1034" priority="668" operator="equal">
      <formula>0</formula>
    </cfRule>
  </conditionalFormatting>
  <conditionalFormatting sqref="X6">
    <cfRule type="cellIs" dxfId="1033" priority="667" operator="equal">
      <formula>0</formula>
    </cfRule>
  </conditionalFormatting>
  <conditionalFormatting sqref="AA6">
    <cfRule type="cellIs" dxfId="1032" priority="664" operator="equal">
      <formula>0</formula>
    </cfRule>
  </conditionalFormatting>
  <conditionalFormatting sqref="AC6">
    <cfRule type="cellIs" dxfId="1031" priority="665" operator="equal">
      <formula>0</formula>
    </cfRule>
  </conditionalFormatting>
  <conditionalFormatting sqref="AB6">
    <cfRule type="cellIs" dxfId="1030" priority="666" operator="equal">
      <formula>0</formula>
    </cfRule>
  </conditionalFormatting>
  <conditionalFormatting sqref="AF14">
    <cfRule type="cellIs" dxfId="1029" priority="589" operator="equal">
      <formula>"Hög"</formula>
    </cfRule>
    <cfRule type="containsText" dxfId="1028" priority="590" operator="containsText" text="Mycket låg">
      <formula>NOT(ISERROR(SEARCH("Mycket låg",AF14)))</formula>
    </cfRule>
    <cfRule type="containsText" dxfId="1027" priority="591" operator="containsText" text="Låg">
      <formula>NOT(ISERROR(SEARCH("Låg",AF14)))</formula>
    </cfRule>
    <cfRule type="containsText" dxfId="1026" priority="592" operator="containsText" text="Medel hög">
      <formula>NOT(ISERROR(SEARCH("Medel hög",AF14)))</formula>
    </cfRule>
    <cfRule type="containsText" dxfId="1025" priority="593" operator="containsText" text="EJ bedömt">
      <formula>NOT(ISERROR(SEARCH("EJ bedömt",AF14)))</formula>
    </cfRule>
  </conditionalFormatting>
  <conditionalFormatting sqref="AF16">
    <cfRule type="cellIs" dxfId="1024" priority="579" operator="equal">
      <formula>"Hög"</formula>
    </cfRule>
    <cfRule type="containsText" dxfId="1023" priority="580" operator="containsText" text="Mycket låg">
      <formula>NOT(ISERROR(SEARCH("Mycket låg",AF16)))</formula>
    </cfRule>
    <cfRule type="containsText" dxfId="1022" priority="581" operator="containsText" text="Låg">
      <formula>NOT(ISERROR(SEARCH("Låg",AF16)))</formula>
    </cfRule>
    <cfRule type="containsText" dxfId="1021" priority="582" operator="containsText" text="Medel hög">
      <formula>NOT(ISERROR(SEARCH("Medel hög",AF16)))</formula>
    </cfRule>
    <cfRule type="containsText" dxfId="1020" priority="583" operator="containsText" text="EJ bedömt">
      <formula>NOT(ISERROR(SEARCH("EJ bedömt",AF16)))</formula>
    </cfRule>
  </conditionalFormatting>
  <conditionalFormatting sqref="AS76:AT76">
    <cfRule type="cellIs" dxfId="1019" priority="634" operator="equal">
      <formula>"Hög"</formula>
    </cfRule>
    <cfRule type="containsText" dxfId="1018" priority="635" operator="containsText" text="Mycket låg">
      <formula>NOT(ISERROR(SEARCH("Mycket låg",AS76)))</formula>
    </cfRule>
    <cfRule type="containsText" dxfId="1017" priority="636" operator="containsText" text="Låg">
      <formula>NOT(ISERROR(SEARCH("Låg",AS76)))</formula>
    </cfRule>
    <cfRule type="containsText" dxfId="1016" priority="637" operator="containsText" text="Medel hög">
      <formula>NOT(ISERROR(SEARCH("Medel hög",AS76)))</formula>
    </cfRule>
    <cfRule type="containsText" dxfId="1015" priority="638" operator="containsText" text="EJ bedömt">
      <formula>NOT(ISERROR(SEARCH("EJ bedömt",AS76)))</formula>
    </cfRule>
  </conditionalFormatting>
  <conditionalFormatting sqref="AF9:AF11">
    <cfRule type="cellIs" dxfId="1014" priority="604" operator="equal">
      <formula>"Hög"</formula>
    </cfRule>
    <cfRule type="containsText" dxfId="1013" priority="605" operator="containsText" text="Mycket låg">
      <formula>NOT(ISERROR(SEARCH("Mycket låg",AF9)))</formula>
    </cfRule>
    <cfRule type="containsText" dxfId="1012" priority="606" operator="containsText" text="Låg">
      <formula>NOT(ISERROR(SEARCH("Låg",AF9)))</formula>
    </cfRule>
    <cfRule type="containsText" dxfId="1011" priority="607" operator="containsText" text="Medel hög">
      <formula>NOT(ISERROR(SEARCH("Medel hög",AF9)))</formula>
    </cfRule>
    <cfRule type="containsText" dxfId="1010" priority="608" operator="containsText" text="EJ bedömt">
      <formula>NOT(ISERROR(SEARCH("EJ bedömt",AF9)))</formula>
    </cfRule>
  </conditionalFormatting>
  <conditionalFormatting sqref="AF13">
    <cfRule type="cellIs" dxfId="1009" priority="594" operator="equal">
      <formula>"Hög"</formula>
    </cfRule>
    <cfRule type="containsText" dxfId="1008" priority="595" operator="containsText" text="Mycket låg">
      <formula>NOT(ISERROR(SEARCH("Mycket låg",AF13)))</formula>
    </cfRule>
    <cfRule type="containsText" dxfId="1007" priority="596" operator="containsText" text="Låg">
      <formula>NOT(ISERROR(SEARCH("Låg",AF13)))</formula>
    </cfRule>
    <cfRule type="containsText" dxfId="1006" priority="597" operator="containsText" text="Medel hög">
      <formula>NOT(ISERROR(SEARCH("Medel hög",AF13)))</formula>
    </cfRule>
    <cfRule type="containsText" dxfId="1005" priority="598" operator="containsText" text="EJ bedömt">
      <formula>NOT(ISERROR(SEARCH("EJ bedömt",AF13)))</formula>
    </cfRule>
  </conditionalFormatting>
  <conditionalFormatting sqref="AF15">
    <cfRule type="cellIs" dxfId="1004" priority="584" operator="equal">
      <formula>"Hög"</formula>
    </cfRule>
    <cfRule type="containsText" dxfId="1003" priority="585" operator="containsText" text="Mycket låg">
      <formula>NOT(ISERROR(SEARCH("Mycket låg",AF15)))</formula>
    </cfRule>
    <cfRule type="containsText" dxfId="1002" priority="586" operator="containsText" text="Låg">
      <formula>NOT(ISERROR(SEARCH("Låg",AF15)))</formula>
    </cfRule>
    <cfRule type="containsText" dxfId="1001" priority="587" operator="containsText" text="Medel hög">
      <formula>NOT(ISERROR(SEARCH("Medel hög",AF15)))</formula>
    </cfRule>
    <cfRule type="containsText" dxfId="1000" priority="588" operator="containsText" text="EJ bedömt">
      <formula>NOT(ISERROR(SEARCH("EJ bedömt",AF15)))</formula>
    </cfRule>
  </conditionalFormatting>
  <conditionalFormatting sqref="AF8">
    <cfRule type="cellIs" dxfId="999" priority="609" operator="equal">
      <formula>"Hög"</formula>
    </cfRule>
    <cfRule type="containsText" dxfId="998" priority="610" operator="containsText" text="Mycket låg">
      <formula>NOT(ISERROR(SEARCH("Mycket låg",AF8)))</formula>
    </cfRule>
    <cfRule type="containsText" dxfId="997" priority="611" operator="containsText" text="Låg">
      <formula>NOT(ISERROR(SEARCH("Låg",AF8)))</formula>
    </cfRule>
    <cfRule type="containsText" dxfId="996" priority="612" operator="containsText" text="Medel hög">
      <formula>NOT(ISERROR(SEARCH("Medel hög",AF8)))</formula>
    </cfRule>
    <cfRule type="containsText" dxfId="995" priority="613" operator="containsText" text="EJ bedömt">
      <formula>NOT(ISERROR(SEARCH("EJ bedömt",AF8)))</formula>
    </cfRule>
  </conditionalFormatting>
  <conditionalFormatting sqref="AF12">
    <cfRule type="cellIs" dxfId="994" priority="599" operator="equal">
      <formula>"Hög"</formula>
    </cfRule>
    <cfRule type="containsText" dxfId="993" priority="600" operator="containsText" text="Mycket låg">
      <formula>NOT(ISERROR(SEARCH("Mycket låg",AF12)))</formula>
    </cfRule>
    <cfRule type="containsText" dxfId="992" priority="601" operator="containsText" text="Låg">
      <formula>NOT(ISERROR(SEARCH("Låg",AF12)))</formula>
    </cfRule>
    <cfRule type="containsText" dxfId="991" priority="602" operator="containsText" text="Medel hög">
      <formula>NOT(ISERROR(SEARCH("Medel hög",AF12)))</formula>
    </cfRule>
    <cfRule type="containsText" dxfId="990" priority="603" operator="containsText" text="EJ bedömt">
      <formula>NOT(ISERROR(SEARCH("EJ bedömt",AF12)))</formula>
    </cfRule>
  </conditionalFormatting>
  <conditionalFormatting sqref="AF17">
    <cfRule type="cellIs" dxfId="989" priority="574" operator="equal">
      <formula>"Hög"</formula>
    </cfRule>
    <cfRule type="containsText" dxfId="988" priority="575" operator="containsText" text="Mycket låg">
      <formula>NOT(ISERROR(SEARCH("Mycket låg",AF17)))</formula>
    </cfRule>
    <cfRule type="containsText" dxfId="987" priority="576" operator="containsText" text="Låg">
      <formula>NOT(ISERROR(SEARCH("Låg",AF17)))</formula>
    </cfRule>
    <cfRule type="containsText" dxfId="986" priority="577" operator="containsText" text="Medel hög">
      <formula>NOT(ISERROR(SEARCH("Medel hög",AF17)))</formula>
    </cfRule>
    <cfRule type="containsText" dxfId="985" priority="578" operator="containsText" text="EJ bedömt">
      <formula>NOT(ISERROR(SEARCH("EJ bedömt",AF17)))</formula>
    </cfRule>
  </conditionalFormatting>
  <conditionalFormatting sqref="AF18:AF19">
    <cfRule type="cellIs" dxfId="984" priority="569" operator="equal">
      <formula>"Hög"</formula>
    </cfRule>
    <cfRule type="containsText" dxfId="983" priority="570" operator="containsText" text="Mycket låg">
      <formula>NOT(ISERROR(SEARCH("Mycket låg",AF18)))</formula>
    </cfRule>
    <cfRule type="containsText" dxfId="982" priority="571" operator="containsText" text="Låg">
      <formula>NOT(ISERROR(SEARCH("Låg",AF18)))</formula>
    </cfRule>
    <cfRule type="containsText" dxfId="981" priority="572" operator="containsText" text="Medel hög">
      <formula>NOT(ISERROR(SEARCH("Medel hög",AF18)))</formula>
    </cfRule>
    <cfRule type="containsText" dxfId="980" priority="573" operator="containsText" text="EJ bedömt">
      <formula>NOT(ISERROR(SEARCH("EJ bedömt",AF18)))</formula>
    </cfRule>
  </conditionalFormatting>
  <conditionalFormatting sqref="AF20">
    <cfRule type="cellIs" dxfId="979" priority="564" operator="equal">
      <formula>"Hög"</formula>
    </cfRule>
    <cfRule type="containsText" dxfId="978" priority="565" operator="containsText" text="Mycket låg">
      <formula>NOT(ISERROR(SEARCH("Mycket låg",AF20)))</formula>
    </cfRule>
    <cfRule type="containsText" dxfId="977" priority="566" operator="containsText" text="Låg">
      <formula>NOT(ISERROR(SEARCH("Låg",AF20)))</formula>
    </cfRule>
    <cfRule type="containsText" dxfId="976" priority="567" operator="containsText" text="Medel hög">
      <formula>NOT(ISERROR(SEARCH("Medel hög",AF20)))</formula>
    </cfRule>
    <cfRule type="containsText" dxfId="975" priority="568" operator="containsText" text="EJ bedömt">
      <formula>NOT(ISERROR(SEARCH("EJ bedömt",AF20)))</formula>
    </cfRule>
  </conditionalFormatting>
  <conditionalFormatting sqref="AF21">
    <cfRule type="cellIs" dxfId="974" priority="559" operator="equal">
      <formula>"Hög"</formula>
    </cfRule>
    <cfRule type="containsText" dxfId="973" priority="560" operator="containsText" text="Mycket låg">
      <formula>NOT(ISERROR(SEARCH("Mycket låg",AF21)))</formula>
    </cfRule>
    <cfRule type="containsText" dxfId="972" priority="561" operator="containsText" text="Låg">
      <formula>NOT(ISERROR(SEARCH("Låg",AF21)))</formula>
    </cfRule>
    <cfRule type="containsText" dxfId="971" priority="562" operator="containsText" text="Medel hög">
      <formula>NOT(ISERROR(SEARCH("Medel hög",AF21)))</formula>
    </cfRule>
    <cfRule type="containsText" dxfId="970" priority="563" operator="containsText" text="EJ bedömt">
      <formula>NOT(ISERROR(SEARCH("EJ bedömt",AF21)))</formula>
    </cfRule>
  </conditionalFormatting>
  <conditionalFormatting sqref="AF27">
    <cfRule type="cellIs" dxfId="969" priority="554" operator="equal">
      <formula>"Hög"</formula>
    </cfRule>
    <cfRule type="containsText" dxfId="968" priority="555" operator="containsText" text="Mycket låg">
      <formula>NOT(ISERROR(SEARCH("Mycket låg",AF27)))</formula>
    </cfRule>
    <cfRule type="containsText" dxfId="967" priority="556" operator="containsText" text="Låg">
      <formula>NOT(ISERROR(SEARCH("Låg",AF27)))</formula>
    </cfRule>
    <cfRule type="containsText" dxfId="966" priority="557" operator="containsText" text="Medel hög">
      <formula>NOT(ISERROR(SEARCH("Medel hög",AF27)))</formula>
    </cfRule>
    <cfRule type="containsText" dxfId="965" priority="558" operator="containsText" text="EJ bedömt">
      <formula>NOT(ISERROR(SEARCH("EJ bedömt",AF27)))</formula>
    </cfRule>
  </conditionalFormatting>
  <conditionalFormatting sqref="AF30:AF32">
    <cfRule type="cellIs" dxfId="964" priority="544" operator="equal">
      <formula>"Hög"</formula>
    </cfRule>
    <cfRule type="containsText" dxfId="963" priority="545" operator="containsText" text="Mycket låg">
      <formula>NOT(ISERROR(SEARCH("Mycket låg",AF30)))</formula>
    </cfRule>
    <cfRule type="containsText" dxfId="962" priority="546" operator="containsText" text="Låg">
      <formula>NOT(ISERROR(SEARCH("Låg",AF30)))</formula>
    </cfRule>
    <cfRule type="containsText" dxfId="961" priority="547" operator="containsText" text="Medel hög">
      <formula>NOT(ISERROR(SEARCH("Medel hög",AF30)))</formula>
    </cfRule>
    <cfRule type="containsText" dxfId="960" priority="548" operator="containsText" text="EJ bedömt">
      <formula>NOT(ISERROR(SEARCH("EJ bedömt",AF30)))</formula>
    </cfRule>
  </conditionalFormatting>
  <conditionalFormatting sqref="AF33">
    <cfRule type="cellIs" dxfId="959" priority="529" operator="equal">
      <formula>"Hög"</formula>
    </cfRule>
    <cfRule type="containsText" dxfId="958" priority="530" operator="containsText" text="Mycket låg">
      <formula>NOT(ISERROR(SEARCH("Mycket låg",AF33)))</formula>
    </cfRule>
    <cfRule type="containsText" dxfId="957" priority="531" operator="containsText" text="Låg">
      <formula>NOT(ISERROR(SEARCH("Låg",AF33)))</formula>
    </cfRule>
    <cfRule type="containsText" dxfId="956" priority="532" operator="containsText" text="Medel hög">
      <formula>NOT(ISERROR(SEARCH("Medel hög",AF33)))</formula>
    </cfRule>
    <cfRule type="containsText" dxfId="955" priority="533" operator="containsText" text="EJ bedömt">
      <formula>NOT(ISERROR(SEARCH("EJ bedömt",AF33)))</formula>
    </cfRule>
  </conditionalFormatting>
  <conditionalFormatting sqref="AU35">
    <cfRule type="cellIs" dxfId="954" priority="509" operator="equal">
      <formula>"Hög"</formula>
    </cfRule>
    <cfRule type="containsText" dxfId="953" priority="510" operator="containsText" text="Mycket låg">
      <formula>NOT(ISERROR(SEARCH("Mycket låg",AU35)))</formula>
    </cfRule>
    <cfRule type="containsText" dxfId="952" priority="511" operator="containsText" text="Låg">
      <formula>NOT(ISERROR(SEARCH("Låg",AU35)))</formula>
    </cfRule>
    <cfRule type="containsText" dxfId="951" priority="512" operator="containsText" text="Medel hög">
      <formula>NOT(ISERROR(SEARCH("Medel hög",AU35)))</formula>
    </cfRule>
    <cfRule type="containsText" dxfId="950" priority="513" operator="containsText" text="EJ bedömt">
      <formula>NOT(ISERROR(SEARCH("EJ bedömt",AU35)))</formula>
    </cfRule>
  </conditionalFormatting>
  <conditionalFormatting sqref="AS35:AT35">
    <cfRule type="cellIs" dxfId="949" priority="504" operator="equal">
      <formula>"Hög"</formula>
    </cfRule>
    <cfRule type="containsText" dxfId="948" priority="505" operator="containsText" text="Mycket låg">
      <formula>NOT(ISERROR(SEARCH("Mycket låg",AS35)))</formula>
    </cfRule>
    <cfRule type="containsText" dxfId="947" priority="506" operator="containsText" text="Låg">
      <formula>NOT(ISERROR(SEARCH("Låg",AS35)))</formula>
    </cfRule>
    <cfRule type="containsText" dxfId="946" priority="507" operator="containsText" text="Medel hög">
      <formula>NOT(ISERROR(SEARCH("Medel hög",AS35)))</formula>
    </cfRule>
    <cfRule type="containsText" dxfId="945" priority="508" operator="containsText" text="EJ bedömt">
      <formula>NOT(ISERROR(SEARCH("EJ bedömt",AS35)))</formula>
    </cfRule>
  </conditionalFormatting>
  <conditionalFormatting sqref="AF35">
    <cfRule type="cellIs" dxfId="944" priority="494" operator="equal">
      <formula>"Hög"</formula>
    </cfRule>
    <cfRule type="containsText" dxfId="943" priority="495" operator="containsText" text="Mycket låg">
      <formula>NOT(ISERROR(SEARCH("Mycket låg",AF35)))</formula>
    </cfRule>
    <cfRule type="containsText" dxfId="942" priority="496" operator="containsText" text="Låg">
      <formula>NOT(ISERROR(SEARCH("Låg",AF35)))</formula>
    </cfRule>
    <cfRule type="containsText" dxfId="941" priority="497" operator="containsText" text="Medel hög">
      <formula>NOT(ISERROR(SEARCH("Medel hög",AF35)))</formula>
    </cfRule>
    <cfRule type="containsText" dxfId="940" priority="498" operator="containsText" text="EJ bedömt">
      <formula>NOT(ISERROR(SEARCH("EJ bedömt",AF35)))</formula>
    </cfRule>
  </conditionalFormatting>
  <conditionalFormatting sqref="AF36:AF39">
    <cfRule type="cellIs" dxfId="939" priority="489" operator="equal">
      <formula>"Hög"</formula>
    </cfRule>
    <cfRule type="containsText" dxfId="938" priority="490" operator="containsText" text="Mycket låg">
      <formula>NOT(ISERROR(SEARCH("Mycket låg",AF36)))</formula>
    </cfRule>
    <cfRule type="containsText" dxfId="937" priority="491" operator="containsText" text="Låg">
      <formula>NOT(ISERROR(SEARCH("Låg",AF36)))</formula>
    </cfRule>
    <cfRule type="containsText" dxfId="936" priority="492" operator="containsText" text="Medel hög">
      <formula>NOT(ISERROR(SEARCH("Medel hög",AF36)))</formula>
    </cfRule>
    <cfRule type="containsText" dxfId="935" priority="493" operator="containsText" text="EJ bedömt">
      <formula>NOT(ISERROR(SEARCH("EJ bedömt",AF36)))</formula>
    </cfRule>
  </conditionalFormatting>
  <conditionalFormatting sqref="BB45">
    <cfRule type="cellIs" dxfId="934" priority="474" operator="equal">
      <formula>"Hög"</formula>
    </cfRule>
    <cfRule type="containsText" dxfId="933" priority="475" operator="containsText" text="Mycket låg">
      <formula>NOT(ISERROR(SEARCH("Mycket låg",BB45)))</formula>
    </cfRule>
    <cfRule type="containsText" dxfId="932" priority="476" operator="containsText" text="Låg">
      <formula>NOT(ISERROR(SEARCH("Låg",BB45)))</formula>
    </cfRule>
    <cfRule type="containsText" dxfId="931" priority="477" operator="containsText" text="Medel hög">
      <formula>NOT(ISERROR(SEARCH("Medel hög",BB45)))</formula>
    </cfRule>
    <cfRule type="containsText" dxfId="930" priority="478" operator="containsText" text="EJ bedömt">
      <formula>NOT(ISERROR(SEARCH("EJ bedömt",BB45)))</formula>
    </cfRule>
  </conditionalFormatting>
  <conditionalFormatting sqref="BC45:BE45">
    <cfRule type="cellIs" dxfId="929" priority="469" operator="equal">
      <formula>"Hög"</formula>
    </cfRule>
    <cfRule type="containsText" dxfId="928" priority="470" operator="containsText" text="Mycket låg">
      <formula>NOT(ISERROR(SEARCH("Mycket låg",BC45)))</formula>
    </cfRule>
    <cfRule type="containsText" dxfId="927" priority="471" operator="containsText" text="Låg">
      <formula>NOT(ISERROR(SEARCH("Låg",BC45)))</formula>
    </cfRule>
    <cfRule type="containsText" dxfId="926" priority="472" operator="containsText" text="Medel hög">
      <formula>NOT(ISERROR(SEARCH("Medel hög",BC45)))</formula>
    </cfRule>
    <cfRule type="containsText" dxfId="925" priority="473" operator="containsText" text="EJ bedömt">
      <formula>NOT(ISERROR(SEARCH("EJ bedömt",BC45)))</formula>
    </cfRule>
  </conditionalFormatting>
  <conditionalFormatting sqref="BF45:BK45">
    <cfRule type="cellIs" dxfId="924" priority="464" operator="equal">
      <formula>"Hög"</formula>
    </cfRule>
    <cfRule type="containsText" dxfId="923" priority="465" operator="containsText" text="Mycket låg">
      <formula>NOT(ISERROR(SEARCH("Mycket låg",BF45)))</formula>
    </cfRule>
    <cfRule type="containsText" dxfId="922" priority="466" operator="containsText" text="Låg">
      <formula>NOT(ISERROR(SEARCH("Låg",BF45)))</formula>
    </cfRule>
    <cfRule type="containsText" dxfId="921" priority="467" operator="containsText" text="Medel hög">
      <formula>NOT(ISERROR(SEARCH("Medel hög",BF45)))</formula>
    </cfRule>
    <cfRule type="containsText" dxfId="920" priority="468" operator="containsText" text="EJ bedömt">
      <formula>NOT(ISERROR(SEARCH("EJ bedömt",BF45)))</formula>
    </cfRule>
  </conditionalFormatting>
  <conditionalFormatting sqref="BB49">
    <cfRule type="cellIs" dxfId="919" priority="459" operator="equal">
      <formula>"Hög"</formula>
    </cfRule>
    <cfRule type="containsText" dxfId="918" priority="460" operator="containsText" text="Mycket låg">
      <formula>NOT(ISERROR(SEARCH("Mycket låg",BB49)))</formula>
    </cfRule>
    <cfRule type="containsText" dxfId="917" priority="461" operator="containsText" text="Låg">
      <formula>NOT(ISERROR(SEARCH("Låg",BB49)))</formula>
    </cfRule>
    <cfRule type="containsText" dxfId="916" priority="462" operator="containsText" text="Medel hög">
      <formula>NOT(ISERROR(SEARCH("Medel hög",BB49)))</formula>
    </cfRule>
    <cfRule type="containsText" dxfId="915" priority="463" operator="containsText" text="EJ bedömt">
      <formula>NOT(ISERROR(SEARCH("EJ bedömt",BB49)))</formula>
    </cfRule>
  </conditionalFormatting>
  <conditionalFormatting sqref="BC49:BE49">
    <cfRule type="cellIs" dxfId="914" priority="454" operator="equal">
      <formula>"Hög"</formula>
    </cfRule>
    <cfRule type="containsText" dxfId="913" priority="455" operator="containsText" text="Mycket låg">
      <formula>NOT(ISERROR(SEARCH("Mycket låg",BC49)))</formula>
    </cfRule>
    <cfRule type="containsText" dxfId="912" priority="456" operator="containsText" text="Låg">
      <formula>NOT(ISERROR(SEARCH("Låg",BC49)))</formula>
    </cfRule>
    <cfRule type="containsText" dxfId="911" priority="457" operator="containsText" text="Medel hög">
      <formula>NOT(ISERROR(SEARCH("Medel hög",BC49)))</formula>
    </cfRule>
    <cfRule type="containsText" dxfId="910" priority="458" operator="containsText" text="EJ bedömt">
      <formula>NOT(ISERROR(SEARCH("EJ bedömt",BC49)))</formula>
    </cfRule>
  </conditionalFormatting>
  <conditionalFormatting sqref="BF49:BK49">
    <cfRule type="cellIs" dxfId="909" priority="449" operator="equal">
      <formula>"Hög"</formula>
    </cfRule>
    <cfRule type="containsText" dxfId="908" priority="450" operator="containsText" text="Mycket låg">
      <formula>NOT(ISERROR(SEARCH("Mycket låg",BF49)))</formula>
    </cfRule>
    <cfRule type="containsText" dxfId="907" priority="451" operator="containsText" text="Låg">
      <formula>NOT(ISERROR(SEARCH("Låg",BF49)))</formula>
    </cfRule>
    <cfRule type="containsText" dxfId="906" priority="452" operator="containsText" text="Medel hög">
      <formula>NOT(ISERROR(SEARCH("Medel hög",BF49)))</formula>
    </cfRule>
    <cfRule type="containsText" dxfId="905" priority="453" operator="containsText" text="EJ bedömt">
      <formula>NOT(ISERROR(SEARCH("EJ bedömt",BF49)))</formula>
    </cfRule>
  </conditionalFormatting>
  <conditionalFormatting sqref="AF40:AF83">
    <cfRule type="cellIs" dxfId="904" priority="439" operator="equal">
      <formula>"Hög"</formula>
    </cfRule>
    <cfRule type="containsText" dxfId="903" priority="440" operator="containsText" text="Mycket låg">
      <formula>NOT(ISERROR(SEARCH("Mycket låg",AF40)))</formula>
    </cfRule>
    <cfRule type="containsText" dxfId="902" priority="441" operator="containsText" text="Låg">
      <formula>NOT(ISERROR(SEARCH("Låg",AF40)))</formula>
    </cfRule>
    <cfRule type="containsText" dxfId="901" priority="442" operator="containsText" text="Medel hög">
      <formula>NOT(ISERROR(SEARCH("Medel hög",AF40)))</formula>
    </cfRule>
    <cfRule type="containsText" dxfId="900" priority="443" operator="containsText" text="EJ bedömt">
      <formula>NOT(ISERROR(SEARCH("EJ bedömt",AF40)))</formula>
    </cfRule>
  </conditionalFormatting>
  <conditionalFormatting sqref="AF85">
    <cfRule type="cellIs" dxfId="899" priority="421" operator="equal">
      <formula>"Hög"</formula>
    </cfRule>
    <cfRule type="containsText" dxfId="898" priority="422" operator="containsText" text="Mycket låg">
      <formula>NOT(ISERROR(SEARCH("Mycket låg",AF85)))</formula>
    </cfRule>
    <cfRule type="containsText" dxfId="897" priority="423" operator="containsText" text="Låg">
      <formula>NOT(ISERROR(SEARCH("Låg",AF85)))</formula>
    </cfRule>
    <cfRule type="containsText" dxfId="896" priority="424" operator="containsText" text="Medel hög">
      <formula>NOT(ISERROR(SEARCH("Medel hög",AF85)))</formula>
    </cfRule>
    <cfRule type="containsText" dxfId="895" priority="425" operator="containsText" text="EJ bedömt">
      <formula>NOT(ISERROR(SEARCH("EJ bedömt",AF85)))</formula>
    </cfRule>
  </conditionalFormatting>
  <conditionalFormatting sqref="AF103:AF105">
    <cfRule type="cellIs" dxfId="894" priority="413" operator="equal">
      <formula>"Hög"</formula>
    </cfRule>
    <cfRule type="containsText" dxfId="893" priority="414" operator="containsText" text="Mycket låg">
      <formula>NOT(ISERROR(SEARCH("Mycket låg",AF103)))</formula>
    </cfRule>
    <cfRule type="containsText" dxfId="892" priority="415" operator="containsText" text="Låg">
      <formula>NOT(ISERROR(SEARCH("Låg",AF103)))</formula>
    </cfRule>
    <cfRule type="containsText" dxfId="891" priority="416" operator="containsText" text="Medel hög">
      <formula>NOT(ISERROR(SEARCH("Medel hög",AF103)))</formula>
    </cfRule>
    <cfRule type="containsText" dxfId="890" priority="417" operator="containsText" text="EJ bedömt">
      <formula>NOT(ISERROR(SEARCH("EJ bedömt",AF103)))</formula>
    </cfRule>
  </conditionalFormatting>
  <conditionalFormatting sqref="AF116">
    <cfRule type="cellIs" dxfId="889" priority="405" operator="equal">
      <formula>"Hög"</formula>
    </cfRule>
    <cfRule type="containsText" dxfId="888" priority="406" operator="containsText" text="Mycket låg">
      <formula>NOT(ISERROR(SEARCH("Mycket låg",AF116)))</formula>
    </cfRule>
    <cfRule type="containsText" dxfId="887" priority="407" operator="containsText" text="Låg">
      <formula>NOT(ISERROR(SEARCH("Låg",AF116)))</formula>
    </cfRule>
    <cfRule type="containsText" dxfId="886" priority="408" operator="containsText" text="Medel hög">
      <formula>NOT(ISERROR(SEARCH("Medel hög",AF116)))</formula>
    </cfRule>
    <cfRule type="containsText" dxfId="885" priority="409" operator="containsText" text="EJ bedömt">
      <formula>NOT(ISERROR(SEARCH("EJ bedömt",AF116)))</formula>
    </cfRule>
  </conditionalFormatting>
  <conditionalFormatting sqref="AF205:AF210">
    <cfRule type="cellIs" dxfId="884" priority="397" operator="equal">
      <formula>"Hög"</formula>
    </cfRule>
    <cfRule type="containsText" dxfId="883" priority="398" operator="containsText" text="Mycket låg">
      <formula>NOT(ISERROR(SEARCH("Mycket låg",AF205)))</formula>
    </cfRule>
    <cfRule type="containsText" dxfId="882" priority="399" operator="containsText" text="Låg">
      <formula>NOT(ISERROR(SEARCH("Låg",AF205)))</formula>
    </cfRule>
    <cfRule type="containsText" dxfId="881" priority="400" operator="containsText" text="Medel hög">
      <formula>NOT(ISERROR(SEARCH("Medel hög",AF205)))</formula>
    </cfRule>
    <cfRule type="containsText" dxfId="880" priority="401" operator="containsText" text="EJ bedömt">
      <formula>NOT(ISERROR(SEARCH("EJ bedömt",AF205)))</formula>
    </cfRule>
  </conditionalFormatting>
  <conditionalFormatting sqref="V8:V33">
    <cfRule type="cellIs" dxfId="879" priority="392" operator="equal">
      <formula>"Hög"</formula>
    </cfRule>
    <cfRule type="containsText" dxfId="878" priority="393" operator="containsText" text="Mycket låg">
      <formula>NOT(ISERROR(SEARCH("Mycket låg",V8)))</formula>
    </cfRule>
    <cfRule type="containsText" dxfId="877" priority="394" operator="containsText" text="Låg">
      <formula>NOT(ISERROR(SEARCH("Låg",V8)))</formula>
    </cfRule>
    <cfRule type="containsText" dxfId="876" priority="395" operator="containsText" text="Medel hög">
      <formula>NOT(ISERROR(SEARCH("Medel hög",V8)))</formula>
    </cfRule>
    <cfRule type="containsText" dxfId="875" priority="396" operator="containsText" text="EJ bedömt">
      <formula>NOT(ISERROR(SEARCH("EJ bedömt",V8)))</formula>
    </cfRule>
  </conditionalFormatting>
  <conditionalFormatting sqref="V34:V40">
    <cfRule type="cellIs" dxfId="874" priority="387" operator="equal">
      <formula>"Hög"</formula>
    </cfRule>
    <cfRule type="containsText" dxfId="873" priority="388" operator="containsText" text="Mycket låg">
      <formula>NOT(ISERROR(SEARCH("Mycket låg",V34)))</formula>
    </cfRule>
    <cfRule type="containsText" dxfId="872" priority="389" operator="containsText" text="Låg">
      <formula>NOT(ISERROR(SEARCH("Låg",V34)))</formula>
    </cfRule>
    <cfRule type="containsText" dxfId="871" priority="390" operator="containsText" text="Medel hög">
      <formula>NOT(ISERROR(SEARCH("Medel hög",V34)))</formula>
    </cfRule>
    <cfRule type="containsText" dxfId="870" priority="391" operator="containsText" text="EJ bedömt">
      <formula>NOT(ISERROR(SEARCH("EJ bedömt",V34)))</formula>
    </cfRule>
  </conditionalFormatting>
  <conditionalFormatting sqref="V41:V49">
    <cfRule type="cellIs" dxfId="869" priority="382" operator="equal">
      <formula>"Hög"</formula>
    </cfRule>
    <cfRule type="containsText" dxfId="868" priority="383" operator="containsText" text="Mycket låg">
      <formula>NOT(ISERROR(SEARCH("Mycket låg",V41)))</formula>
    </cfRule>
    <cfRule type="containsText" dxfId="867" priority="384" operator="containsText" text="Låg">
      <formula>NOT(ISERROR(SEARCH("Låg",V41)))</formula>
    </cfRule>
    <cfRule type="containsText" dxfId="866" priority="385" operator="containsText" text="Medel hög">
      <formula>NOT(ISERROR(SEARCH("Medel hög",V41)))</formula>
    </cfRule>
    <cfRule type="containsText" dxfId="865" priority="386" operator="containsText" text="EJ bedömt">
      <formula>NOT(ISERROR(SEARCH("EJ bedömt",V41)))</formula>
    </cfRule>
  </conditionalFormatting>
  <conditionalFormatting sqref="Z8:Z33">
    <cfRule type="cellIs" dxfId="864" priority="377" operator="equal">
      <formula>"Hög"</formula>
    </cfRule>
    <cfRule type="containsText" dxfId="863" priority="378" operator="containsText" text="Mycket låg">
      <formula>NOT(ISERROR(SEARCH("Mycket låg",Z8)))</formula>
    </cfRule>
    <cfRule type="containsText" dxfId="862" priority="379" operator="containsText" text="Låg">
      <formula>NOT(ISERROR(SEARCH("Låg",Z8)))</formula>
    </cfRule>
    <cfRule type="containsText" dxfId="861" priority="380" operator="containsText" text="Medel hög">
      <formula>NOT(ISERROR(SEARCH("Medel hög",Z8)))</formula>
    </cfRule>
    <cfRule type="containsText" dxfId="860" priority="381" operator="containsText" text="EJ bedömt">
      <formula>NOT(ISERROR(SEARCH("EJ bedömt",Z8)))</formula>
    </cfRule>
  </conditionalFormatting>
  <conditionalFormatting sqref="Z34:Z40">
    <cfRule type="cellIs" dxfId="859" priority="372" operator="equal">
      <formula>"Hög"</formula>
    </cfRule>
    <cfRule type="containsText" dxfId="858" priority="373" operator="containsText" text="Mycket låg">
      <formula>NOT(ISERROR(SEARCH("Mycket låg",Z34)))</formula>
    </cfRule>
    <cfRule type="containsText" dxfId="857" priority="374" operator="containsText" text="Låg">
      <formula>NOT(ISERROR(SEARCH("Låg",Z34)))</formula>
    </cfRule>
    <cfRule type="containsText" dxfId="856" priority="375" operator="containsText" text="Medel hög">
      <formula>NOT(ISERROR(SEARCH("Medel hög",Z34)))</formula>
    </cfRule>
    <cfRule type="containsText" dxfId="855" priority="376" operator="containsText" text="EJ bedömt">
      <formula>NOT(ISERROR(SEARCH("EJ bedömt",Z34)))</formula>
    </cfRule>
  </conditionalFormatting>
  <conditionalFormatting sqref="Z41">
    <cfRule type="cellIs" dxfId="854" priority="367" operator="equal">
      <formula>"Hög"</formula>
    </cfRule>
    <cfRule type="containsText" dxfId="853" priority="368" operator="containsText" text="Mycket låg">
      <formula>NOT(ISERROR(SEARCH("Mycket låg",Z41)))</formula>
    </cfRule>
    <cfRule type="containsText" dxfId="852" priority="369" operator="containsText" text="Låg">
      <formula>NOT(ISERROR(SEARCH("Låg",Z41)))</formula>
    </cfRule>
    <cfRule type="containsText" dxfId="851" priority="370" operator="containsText" text="Medel hög">
      <formula>NOT(ISERROR(SEARCH("Medel hög",Z41)))</formula>
    </cfRule>
    <cfRule type="containsText" dxfId="850" priority="371" operator="containsText" text="EJ bedömt">
      <formula>NOT(ISERROR(SEARCH("EJ bedömt",Z41)))</formula>
    </cfRule>
  </conditionalFormatting>
  <conditionalFormatting sqref="AE8:AE33">
    <cfRule type="cellIs" dxfId="849" priority="362" operator="equal">
      <formula>"Hög"</formula>
    </cfRule>
    <cfRule type="containsText" dxfId="848" priority="363" operator="containsText" text="Mycket låg">
      <formula>NOT(ISERROR(SEARCH("Mycket låg",AE8)))</formula>
    </cfRule>
    <cfRule type="containsText" dxfId="847" priority="364" operator="containsText" text="Låg">
      <formula>NOT(ISERROR(SEARCH("Låg",AE8)))</formula>
    </cfRule>
    <cfRule type="containsText" dxfId="846" priority="365" operator="containsText" text="Medel hög">
      <formula>NOT(ISERROR(SEARCH("Medel hög",AE8)))</formula>
    </cfRule>
    <cfRule type="containsText" dxfId="845" priority="366" operator="containsText" text="EJ bedömt">
      <formula>NOT(ISERROR(SEARCH("EJ bedömt",AE8)))</formula>
    </cfRule>
  </conditionalFormatting>
  <conditionalFormatting sqref="AE34:AE40">
    <cfRule type="cellIs" dxfId="844" priority="357" operator="equal">
      <formula>"Hög"</formula>
    </cfRule>
    <cfRule type="containsText" dxfId="843" priority="358" operator="containsText" text="Mycket låg">
      <formula>NOT(ISERROR(SEARCH("Mycket låg",AE34)))</formula>
    </cfRule>
    <cfRule type="containsText" dxfId="842" priority="359" operator="containsText" text="Låg">
      <formula>NOT(ISERROR(SEARCH("Låg",AE34)))</formula>
    </cfRule>
    <cfRule type="containsText" dxfId="841" priority="360" operator="containsText" text="Medel hög">
      <formula>NOT(ISERROR(SEARCH("Medel hög",AE34)))</formula>
    </cfRule>
    <cfRule type="containsText" dxfId="840" priority="361" operator="containsText" text="EJ bedömt">
      <formula>NOT(ISERROR(SEARCH("EJ bedömt",AE34)))</formula>
    </cfRule>
  </conditionalFormatting>
  <conditionalFormatting sqref="AE41">
    <cfRule type="cellIs" dxfId="839" priority="352" operator="equal">
      <formula>"Hög"</formula>
    </cfRule>
    <cfRule type="containsText" dxfId="838" priority="353" operator="containsText" text="Mycket låg">
      <formula>NOT(ISERROR(SEARCH("Mycket låg",AE41)))</formula>
    </cfRule>
    <cfRule type="containsText" dxfId="837" priority="354" operator="containsText" text="Låg">
      <formula>NOT(ISERROR(SEARCH("Låg",AE41)))</formula>
    </cfRule>
    <cfRule type="containsText" dxfId="836" priority="355" operator="containsText" text="Medel hög">
      <formula>NOT(ISERROR(SEARCH("Medel hög",AE41)))</formula>
    </cfRule>
    <cfRule type="containsText" dxfId="835" priority="356" operator="containsText" text="EJ bedömt">
      <formula>NOT(ISERROR(SEARCH("EJ bedömt",AE41)))</formula>
    </cfRule>
  </conditionalFormatting>
  <conditionalFormatting sqref="AL8:AL33">
    <cfRule type="cellIs" dxfId="834" priority="347" operator="equal">
      <formula>"Hög"</formula>
    </cfRule>
    <cfRule type="containsText" dxfId="833" priority="348" operator="containsText" text="Mycket låg">
      <formula>NOT(ISERROR(SEARCH("Mycket låg",AL8)))</formula>
    </cfRule>
    <cfRule type="containsText" dxfId="832" priority="349" operator="containsText" text="Låg">
      <formula>NOT(ISERROR(SEARCH("Låg",AL8)))</formula>
    </cfRule>
    <cfRule type="containsText" dxfId="831" priority="350" operator="containsText" text="Medel hög">
      <formula>NOT(ISERROR(SEARCH("Medel hög",AL8)))</formula>
    </cfRule>
    <cfRule type="containsText" dxfId="830" priority="351" operator="containsText" text="EJ bedömt">
      <formula>NOT(ISERROR(SEARCH("EJ bedömt",AL8)))</formula>
    </cfRule>
  </conditionalFormatting>
  <conditionalFormatting sqref="AL34:AL40">
    <cfRule type="cellIs" dxfId="829" priority="342" operator="equal">
      <formula>"Hög"</formula>
    </cfRule>
    <cfRule type="containsText" dxfId="828" priority="343" operator="containsText" text="Mycket låg">
      <formula>NOT(ISERROR(SEARCH("Mycket låg",AL34)))</formula>
    </cfRule>
    <cfRule type="containsText" dxfId="827" priority="344" operator="containsText" text="Låg">
      <formula>NOT(ISERROR(SEARCH("Låg",AL34)))</formula>
    </cfRule>
    <cfRule type="containsText" dxfId="826" priority="345" operator="containsText" text="Medel hög">
      <formula>NOT(ISERROR(SEARCH("Medel hög",AL34)))</formula>
    </cfRule>
    <cfRule type="containsText" dxfId="825" priority="346" operator="containsText" text="EJ bedömt">
      <formula>NOT(ISERROR(SEARCH("EJ bedömt",AL34)))</formula>
    </cfRule>
  </conditionalFormatting>
  <conditionalFormatting sqref="AL41">
    <cfRule type="cellIs" dxfId="824" priority="337" operator="equal">
      <formula>"Hög"</formula>
    </cfRule>
    <cfRule type="containsText" dxfId="823" priority="338" operator="containsText" text="Mycket låg">
      <formula>NOT(ISERROR(SEARCH("Mycket låg",AL41)))</formula>
    </cfRule>
    <cfRule type="containsText" dxfId="822" priority="339" operator="containsText" text="Låg">
      <formula>NOT(ISERROR(SEARCH("Låg",AL41)))</formula>
    </cfRule>
    <cfRule type="containsText" dxfId="821" priority="340" operator="containsText" text="Medel hög">
      <formula>NOT(ISERROR(SEARCH("Medel hög",AL41)))</formula>
    </cfRule>
    <cfRule type="containsText" dxfId="820" priority="341" operator="containsText" text="EJ bedömt">
      <formula>NOT(ISERROR(SEARCH("EJ bedömt",AL41)))</formula>
    </cfRule>
  </conditionalFormatting>
  <conditionalFormatting sqref="AN8:AN33">
    <cfRule type="cellIs" dxfId="819" priority="332" operator="equal">
      <formula>"Hög"</formula>
    </cfRule>
    <cfRule type="containsText" dxfId="818" priority="333" operator="containsText" text="Mycket låg">
      <formula>NOT(ISERROR(SEARCH("Mycket låg",AN8)))</formula>
    </cfRule>
    <cfRule type="containsText" dxfId="817" priority="334" operator="containsText" text="Låg">
      <formula>NOT(ISERROR(SEARCH("Låg",AN8)))</formula>
    </cfRule>
    <cfRule type="containsText" dxfId="816" priority="335" operator="containsText" text="Medel hög">
      <formula>NOT(ISERROR(SEARCH("Medel hög",AN8)))</formula>
    </cfRule>
    <cfRule type="containsText" dxfId="815" priority="336" operator="containsText" text="EJ bedömt">
      <formula>NOT(ISERROR(SEARCH("EJ bedömt",AN8)))</formula>
    </cfRule>
  </conditionalFormatting>
  <conditionalFormatting sqref="AN34:AN40">
    <cfRule type="cellIs" dxfId="814" priority="327" operator="equal">
      <formula>"Hög"</formula>
    </cfRule>
    <cfRule type="containsText" dxfId="813" priority="328" operator="containsText" text="Mycket låg">
      <formula>NOT(ISERROR(SEARCH("Mycket låg",AN34)))</formula>
    </cfRule>
    <cfRule type="containsText" dxfId="812" priority="329" operator="containsText" text="Låg">
      <formula>NOT(ISERROR(SEARCH("Låg",AN34)))</formula>
    </cfRule>
    <cfRule type="containsText" dxfId="811" priority="330" operator="containsText" text="Medel hög">
      <formula>NOT(ISERROR(SEARCH("Medel hög",AN34)))</formula>
    </cfRule>
    <cfRule type="containsText" dxfId="810" priority="331" operator="containsText" text="EJ bedömt">
      <formula>NOT(ISERROR(SEARCH("EJ bedömt",AN34)))</formula>
    </cfRule>
  </conditionalFormatting>
  <conditionalFormatting sqref="AN41">
    <cfRule type="cellIs" dxfId="809" priority="322" operator="equal">
      <formula>"Hög"</formula>
    </cfRule>
    <cfRule type="containsText" dxfId="808" priority="323" operator="containsText" text="Mycket låg">
      <formula>NOT(ISERROR(SEARCH("Mycket låg",AN41)))</formula>
    </cfRule>
    <cfRule type="containsText" dxfId="807" priority="324" operator="containsText" text="Låg">
      <formula>NOT(ISERROR(SEARCH("Låg",AN41)))</formula>
    </cfRule>
    <cfRule type="containsText" dxfId="806" priority="325" operator="containsText" text="Medel hög">
      <formula>NOT(ISERROR(SEARCH("Medel hög",AN41)))</formula>
    </cfRule>
    <cfRule type="containsText" dxfId="805" priority="326" operator="containsText" text="EJ bedömt">
      <formula>NOT(ISERROR(SEARCH("EJ bedömt",AN41)))</formula>
    </cfRule>
  </conditionalFormatting>
  <conditionalFormatting sqref="AP8:AQ33">
    <cfRule type="cellIs" dxfId="804" priority="317" operator="equal">
      <formula>"Hög"</formula>
    </cfRule>
    <cfRule type="containsText" dxfId="803" priority="318" operator="containsText" text="Mycket låg">
      <formula>NOT(ISERROR(SEARCH("Mycket låg",AP8)))</formula>
    </cfRule>
    <cfRule type="containsText" dxfId="802" priority="319" operator="containsText" text="Låg">
      <formula>NOT(ISERROR(SEARCH("Låg",AP8)))</formula>
    </cfRule>
    <cfRule type="containsText" dxfId="801" priority="320" operator="containsText" text="Medel hög">
      <formula>NOT(ISERROR(SEARCH("Medel hög",AP8)))</formula>
    </cfRule>
    <cfRule type="containsText" dxfId="800" priority="321" operator="containsText" text="EJ bedömt">
      <formula>NOT(ISERROR(SEARCH("EJ bedömt",AP8)))</formula>
    </cfRule>
  </conditionalFormatting>
  <conditionalFormatting sqref="AP34:AQ40">
    <cfRule type="cellIs" dxfId="799" priority="312" operator="equal">
      <formula>"Hög"</formula>
    </cfRule>
    <cfRule type="containsText" dxfId="798" priority="313" operator="containsText" text="Mycket låg">
      <formula>NOT(ISERROR(SEARCH("Mycket låg",AP34)))</formula>
    </cfRule>
    <cfRule type="containsText" dxfId="797" priority="314" operator="containsText" text="Låg">
      <formula>NOT(ISERROR(SEARCH("Låg",AP34)))</formula>
    </cfRule>
    <cfRule type="containsText" dxfId="796" priority="315" operator="containsText" text="Medel hög">
      <formula>NOT(ISERROR(SEARCH("Medel hög",AP34)))</formula>
    </cfRule>
    <cfRule type="containsText" dxfId="795" priority="316" operator="containsText" text="EJ bedömt">
      <formula>NOT(ISERROR(SEARCH("EJ bedömt",AP34)))</formula>
    </cfRule>
  </conditionalFormatting>
  <conditionalFormatting sqref="AP41:AQ41">
    <cfRule type="cellIs" dxfId="794" priority="307" operator="equal">
      <formula>"Hög"</formula>
    </cfRule>
    <cfRule type="containsText" dxfId="793" priority="308" operator="containsText" text="Mycket låg">
      <formula>NOT(ISERROR(SEARCH("Mycket låg",AP41)))</formula>
    </cfRule>
    <cfRule type="containsText" dxfId="792" priority="309" operator="containsText" text="Låg">
      <formula>NOT(ISERROR(SEARCH("Låg",AP41)))</formula>
    </cfRule>
    <cfRule type="containsText" dxfId="791" priority="310" operator="containsText" text="Medel hög">
      <formula>NOT(ISERROR(SEARCH("Medel hög",AP41)))</formula>
    </cfRule>
    <cfRule type="containsText" dxfId="790" priority="311" operator="containsText" text="EJ bedömt">
      <formula>NOT(ISERROR(SEARCH("EJ bedömt",AP41)))</formula>
    </cfRule>
  </conditionalFormatting>
  <conditionalFormatting sqref="V50:V61">
    <cfRule type="cellIs" dxfId="789" priority="302" operator="equal">
      <formula>"Hög"</formula>
    </cfRule>
    <cfRule type="containsText" dxfId="788" priority="303" operator="containsText" text="Mycket låg">
      <formula>NOT(ISERROR(SEARCH("Mycket låg",V50)))</formula>
    </cfRule>
    <cfRule type="containsText" dxfId="787" priority="304" operator="containsText" text="Låg">
      <formula>NOT(ISERROR(SEARCH("Låg",V50)))</formula>
    </cfRule>
    <cfRule type="containsText" dxfId="786" priority="305" operator="containsText" text="Medel hög">
      <formula>NOT(ISERROR(SEARCH("Medel hög",V50)))</formula>
    </cfRule>
    <cfRule type="containsText" dxfId="785" priority="306" operator="containsText" text="EJ bedömt">
      <formula>NOT(ISERROR(SEARCH("EJ bedömt",V50)))</formula>
    </cfRule>
  </conditionalFormatting>
  <conditionalFormatting sqref="V62:V63">
    <cfRule type="cellIs" dxfId="784" priority="297" operator="equal">
      <formula>"Hög"</formula>
    </cfRule>
    <cfRule type="containsText" dxfId="783" priority="298" operator="containsText" text="Mycket låg">
      <formula>NOT(ISERROR(SEARCH("Mycket låg",V62)))</formula>
    </cfRule>
    <cfRule type="containsText" dxfId="782" priority="299" operator="containsText" text="Låg">
      <formula>NOT(ISERROR(SEARCH("Låg",V62)))</formula>
    </cfRule>
    <cfRule type="containsText" dxfId="781" priority="300" operator="containsText" text="Medel hög">
      <formula>NOT(ISERROR(SEARCH("Medel hög",V62)))</formula>
    </cfRule>
    <cfRule type="containsText" dxfId="780" priority="301" operator="containsText" text="EJ bedömt">
      <formula>NOT(ISERROR(SEARCH("EJ bedömt",V62)))</formula>
    </cfRule>
  </conditionalFormatting>
  <conditionalFormatting sqref="V64:V74">
    <cfRule type="cellIs" dxfId="779" priority="292" operator="equal">
      <formula>"Hög"</formula>
    </cfRule>
    <cfRule type="containsText" dxfId="778" priority="293" operator="containsText" text="Mycket låg">
      <formula>NOT(ISERROR(SEARCH("Mycket låg",V64)))</formula>
    </cfRule>
    <cfRule type="containsText" dxfId="777" priority="294" operator="containsText" text="Låg">
      <formula>NOT(ISERROR(SEARCH("Låg",V64)))</formula>
    </cfRule>
    <cfRule type="containsText" dxfId="776" priority="295" operator="containsText" text="Medel hög">
      <formula>NOT(ISERROR(SEARCH("Medel hög",V64)))</formula>
    </cfRule>
    <cfRule type="containsText" dxfId="775" priority="296" operator="containsText" text="EJ bedömt">
      <formula>NOT(ISERROR(SEARCH("EJ bedömt",V64)))</formula>
    </cfRule>
  </conditionalFormatting>
  <conditionalFormatting sqref="AE42:AE49">
    <cfRule type="cellIs" dxfId="774" priority="287" operator="equal">
      <formula>"Hög"</formula>
    </cfRule>
    <cfRule type="containsText" dxfId="773" priority="288" operator="containsText" text="Mycket låg">
      <formula>NOT(ISERROR(SEARCH("Mycket låg",AE42)))</formula>
    </cfRule>
    <cfRule type="containsText" dxfId="772" priority="289" operator="containsText" text="Låg">
      <formula>NOT(ISERROR(SEARCH("Låg",AE42)))</formula>
    </cfRule>
    <cfRule type="containsText" dxfId="771" priority="290" operator="containsText" text="Medel hög">
      <formula>NOT(ISERROR(SEARCH("Medel hög",AE42)))</formula>
    </cfRule>
    <cfRule type="containsText" dxfId="770" priority="291" operator="containsText" text="EJ bedömt">
      <formula>NOT(ISERROR(SEARCH("EJ bedömt",AE42)))</formula>
    </cfRule>
  </conditionalFormatting>
  <conditionalFormatting sqref="AE50:AE61">
    <cfRule type="cellIs" dxfId="769" priority="282" operator="equal">
      <formula>"Hög"</formula>
    </cfRule>
    <cfRule type="containsText" dxfId="768" priority="283" operator="containsText" text="Mycket låg">
      <formula>NOT(ISERROR(SEARCH("Mycket låg",AE50)))</formula>
    </cfRule>
    <cfRule type="containsText" dxfId="767" priority="284" operator="containsText" text="Låg">
      <formula>NOT(ISERROR(SEARCH("Låg",AE50)))</formula>
    </cfRule>
    <cfRule type="containsText" dxfId="766" priority="285" operator="containsText" text="Medel hög">
      <formula>NOT(ISERROR(SEARCH("Medel hög",AE50)))</formula>
    </cfRule>
    <cfRule type="containsText" dxfId="765" priority="286" operator="containsText" text="EJ bedömt">
      <formula>NOT(ISERROR(SEARCH("EJ bedömt",AE50)))</formula>
    </cfRule>
  </conditionalFormatting>
  <conditionalFormatting sqref="AE62:AE63">
    <cfRule type="cellIs" dxfId="764" priority="277" operator="equal">
      <formula>"Hög"</formula>
    </cfRule>
    <cfRule type="containsText" dxfId="763" priority="278" operator="containsText" text="Mycket låg">
      <formula>NOT(ISERROR(SEARCH("Mycket låg",AE62)))</formula>
    </cfRule>
    <cfRule type="containsText" dxfId="762" priority="279" operator="containsText" text="Låg">
      <formula>NOT(ISERROR(SEARCH("Låg",AE62)))</formula>
    </cfRule>
    <cfRule type="containsText" dxfId="761" priority="280" operator="containsText" text="Medel hög">
      <formula>NOT(ISERROR(SEARCH("Medel hög",AE62)))</formula>
    </cfRule>
    <cfRule type="containsText" dxfId="760" priority="281" operator="containsText" text="EJ bedömt">
      <formula>NOT(ISERROR(SEARCH("EJ bedömt",AE62)))</formula>
    </cfRule>
  </conditionalFormatting>
  <conditionalFormatting sqref="AE64:AE65">
    <cfRule type="cellIs" dxfId="759" priority="272" operator="equal">
      <formula>"Hög"</formula>
    </cfRule>
    <cfRule type="containsText" dxfId="758" priority="273" operator="containsText" text="Mycket låg">
      <formula>NOT(ISERROR(SEARCH("Mycket låg",AE64)))</formula>
    </cfRule>
    <cfRule type="containsText" dxfId="757" priority="274" operator="containsText" text="Låg">
      <formula>NOT(ISERROR(SEARCH("Låg",AE64)))</formula>
    </cfRule>
    <cfRule type="containsText" dxfId="756" priority="275" operator="containsText" text="Medel hög">
      <formula>NOT(ISERROR(SEARCH("Medel hög",AE64)))</formula>
    </cfRule>
    <cfRule type="containsText" dxfId="755" priority="276" operator="containsText" text="EJ bedömt">
      <formula>NOT(ISERROR(SEARCH("EJ bedömt",AE64)))</formula>
    </cfRule>
  </conditionalFormatting>
  <conditionalFormatting sqref="Z42:Z49">
    <cfRule type="cellIs" dxfId="754" priority="267" operator="equal">
      <formula>"Hög"</formula>
    </cfRule>
    <cfRule type="containsText" dxfId="753" priority="268" operator="containsText" text="Mycket låg">
      <formula>NOT(ISERROR(SEARCH("Mycket låg",Z42)))</formula>
    </cfRule>
    <cfRule type="containsText" dxfId="752" priority="269" operator="containsText" text="Låg">
      <formula>NOT(ISERROR(SEARCH("Låg",Z42)))</formula>
    </cfRule>
    <cfRule type="containsText" dxfId="751" priority="270" operator="containsText" text="Medel hög">
      <formula>NOT(ISERROR(SEARCH("Medel hög",Z42)))</formula>
    </cfRule>
    <cfRule type="containsText" dxfId="750" priority="271" operator="containsText" text="EJ bedömt">
      <formula>NOT(ISERROR(SEARCH("EJ bedömt",Z42)))</formula>
    </cfRule>
  </conditionalFormatting>
  <conditionalFormatting sqref="Z50:Z61">
    <cfRule type="cellIs" dxfId="749" priority="262" operator="equal">
      <formula>"Hög"</formula>
    </cfRule>
    <cfRule type="containsText" dxfId="748" priority="263" operator="containsText" text="Mycket låg">
      <formula>NOT(ISERROR(SEARCH("Mycket låg",Z50)))</formula>
    </cfRule>
    <cfRule type="containsText" dxfId="747" priority="264" operator="containsText" text="Låg">
      <formula>NOT(ISERROR(SEARCH("Låg",Z50)))</formula>
    </cfRule>
    <cfRule type="containsText" dxfId="746" priority="265" operator="containsText" text="Medel hög">
      <formula>NOT(ISERROR(SEARCH("Medel hög",Z50)))</formula>
    </cfRule>
    <cfRule type="containsText" dxfId="745" priority="266" operator="containsText" text="EJ bedömt">
      <formula>NOT(ISERROR(SEARCH("EJ bedömt",Z50)))</formula>
    </cfRule>
  </conditionalFormatting>
  <conditionalFormatting sqref="Z62:Z63">
    <cfRule type="cellIs" dxfId="744" priority="257" operator="equal">
      <formula>"Hög"</formula>
    </cfRule>
    <cfRule type="containsText" dxfId="743" priority="258" operator="containsText" text="Mycket låg">
      <formula>NOT(ISERROR(SEARCH("Mycket låg",Z62)))</formula>
    </cfRule>
    <cfRule type="containsText" dxfId="742" priority="259" operator="containsText" text="Låg">
      <formula>NOT(ISERROR(SEARCH("Låg",Z62)))</formula>
    </cfRule>
    <cfRule type="containsText" dxfId="741" priority="260" operator="containsText" text="Medel hög">
      <formula>NOT(ISERROR(SEARCH("Medel hög",Z62)))</formula>
    </cfRule>
    <cfRule type="containsText" dxfId="740" priority="261" operator="containsText" text="EJ bedömt">
      <formula>NOT(ISERROR(SEARCH("EJ bedömt",Z62)))</formula>
    </cfRule>
  </conditionalFormatting>
  <conditionalFormatting sqref="Z64:Z65">
    <cfRule type="cellIs" dxfId="739" priority="252" operator="equal">
      <formula>"Hög"</formula>
    </cfRule>
    <cfRule type="containsText" dxfId="738" priority="253" operator="containsText" text="Mycket låg">
      <formula>NOT(ISERROR(SEARCH("Mycket låg",Z64)))</formula>
    </cfRule>
    <cfRule type="containsText" dxfId="737" priority="254" operator="containsText" text="Låg">
      <formula>NOT(ISERROR(SEARCH("Låg",Z64)))</formula>
    </cfRule>
    <cfRule type="containsText" dxfId="736" priority="255" operator="containsText" text="Medel hög">
      <formula>NOT(ISERROR(SEARCH("Medel hög",Z64)))</formula>
    </cfRule>
    <cfRule type="containsText" dxfId="735" priority="256" operator="containsText" text="EJ bedömt">
      <formula>NOT(ISERROR(SEARCH("EJ bedömt",Z64)))</formula>
    </cfRule>
  </conditionalFormatting>
  <conditionalFormatting sqref="AL42:AL49">
    <cfRule type="cellIs" dxfId="734" priority="247" operator="equal">
      <formula>"Hög"</formula>
    </cfRule>
    <cfRule type="containsText" dxfId="733" priority="248" operator="containsText" text="Mycket låg">
      <formula>NOT(ISERROR(SEARCH("Mycket låg",AL42)))</formula>
    </cfRule>
    <cfRule type="containsText" dxfId="732" priority="249" operator="containsText" text="Låg">
      <formula>NOT(ISERROR(SEARCH("Låg",AL42)))</formula>
    </cfRule>
    <cfRule type="containsText" dxfId="731" priority="250" operator="containsText" text="Medel hög">
      <formula>NOT(ISERROR(SEARCH("Medel hög",AL42)))</formula>
    </cfRule>
    <cfRule type="containsText" dxfId="730" priority="251" operator="containsText" text="EJ bedömt">
      <formula>NOT(ISERROR(SEARCH("EJ bedömt",AL42)))</formula>
    </cfRule>
  </conditionalFormatting>
  <conditionalFormatting sqref="AL50:AL61">
    <cfRule type="cellIs" dxfId="729" priority="242" operator="equal">
      <formula>"Hög"</formula>
    </cfRule>
    <cfRule type="containsText" dxfId="728" priority="243" operator="containsText" text="Mycket låg">
      <formula>NOT(ISERROR(SEARCH("Mycket låg",AL50)))</formula>
    </cfRule>
    <cfRule type="containsText" dxfId="727" priority="244" operator="containsText" text="Låg">
      <formula>NOT(ISERROR(SEARCH("Låg",AL50)))</formula>
    </cfRule>
    <cfRule type="containsText" dxfId="726" priority="245" operator="containsText" text="Medel hög">
      <formula>NOT(ISERROR(SEARCH("Medel hög",AL50)))</formula>
    </cfRule>
    <cfRule type="containsText" dxfId="725" priority="246" operator="containsText" text="EJ bedömt">
      <formula>NOT(ISERROR(SEARCH("EJ bedömt",AL50)))</formula>
    </cfRule>
  </conditionalFormatting>
  <conditionalFormatting sqref="AL62:AL63">
    <cfRule type="cellIs" dxfId="724" priority="237" operator="equal">
      <formula>"Hög"</formula>
    </cfRule>
    <cfRule type="containsText" dxfId="723" priority="238" operator="containsText" text="Mycket låg">
      <formula>NOT(ISERROR(SEARCH("Mycket låg",AL62)))</formula>
    </cfRule>
    <cfRule type="containsText" dxfId="722" priority="239" operator="containsText" text="Låg">
      <formula>NOT(ISERROR(SEARCH("Låg",AL62)))</formula>
    </cfRule>
    <cfRule type="containsText" dxfId="721" priority="240" operator="containsText" text="Medel hög">
      <formula>NOT(ISERROR(SEARCH("Medel hög",AL62)))</formula>
    </cfRule>
    <cfRule type="containsText" dxfId="720" priority="241" operator="containsText" text="EJ bedömt">
      <formula>NOT(ISERROR(SEARCH("EJ bedömt",AL62)))</formula>
    </cfRule>
  </conditionalFormatting>
  <conditionalFormatting sqref="AL64:AL65">
    <cfRule type="cellIs" dxfId="719" priority="232" operator="equal">
      <formula>"Hög"</formula>
    </cfRule>
    <cfRule type="containsText" dxfId="718" priority="233" operator="containsText" text="Mycket låg">
      <formula>NOT(ISERROR(SEARCH("Mycket låg",AL64)))</formula>
    </cfRule>
    <cfRule type="containsText" dxfId="717" priority="234" operator="containsText" text="Låg">
      <formula>NOT(ISERROR(SEARCH("Låg",AL64)))</formula>
    </cfRule>
    <cfRule type="containsText" dxfId="716" priority="235" operator="containsText" text="Medel hög">
      <formula>NOT(ISERROR(SEARCH("Medel hög",AL64)))</formula>
    </cfRule>
    <cfRule type="containsText" dxfId="715" priority="236" operator="containsText" text="EJ bedömt">
      <formula>NOT(ISERROR(SEARCH("EJ bedömt",AL64)))</formula>
    </cfRule>
  </conditionalFormatting>
  <conditionalFormatting sqref="Z84:Z369">
    <cfRule type="cellIs" dxfId="714" priority="67" operator="equal">
      <formula>"Hög"</formula>
    </cfRule>
    <cfRule type="containsText" dxfId="713" priority="68" operator="containsText" text="Mycket låg">
      <formula>NOT(ISERROR(SEARCH("Mycket låg",Z84)))</formula>
    </cfRule>
    <cfRule type="containsText" dxfId="712" priority="69" operator="containsText" text="Låg">
      <formula>NOT(ISERROR(SEARCH("Låg",Z84)))</formula>
    </cfRule>
    <cfRule type="containsText" dxfId="711" priority="70" operator="containsText" text="Medel hög">
      <formula>NOT(ISERROR(SEARCH("Medel hög",Z84)))</formula>
    </cfRule>
    <cfRule type="containsText" dxfId="710" priority="71" operator="containsText" text="EJ bedömt">
      <formula>NOT(ISERROR(SEARCH("EJ bedömt",Z84)))</formula>
    </cfRule>
  </conditionalFormatting>
  <conditionalFormatting sqref="AE84:AE359">
    <cfRule type="cellIs" dxfId="709" priority="62" operator="equal">
      <formula>"Hög"</formula>
    </cfRule>
    <cfRule type="containsText" dxfId="708" priority="63" operator="containsText" text="Mycket låg">
      <formula>NOT(ISERROR(SEARCH("Mycket låg",AE84)))</formula>
    </cfRule>
    <cfRule type="containsText" dxfId="707" priority="64" operator="containsText" text="Låg">
      <formula>NOT(ISERROR(SEARCH("Låg",AE84)))</formula>
    </cfRule>
    <cfRule type="containsText" dxfId="706" priority="65" operator="containsText" text="Medel hög">
      <formula>NOT(ISERROR(SEARCH("Medel hög",AE84)))</formula>
    </cfRule>
    <cfRule type="containsText" dxfId="705" priority="66" operator="containsText" text="EJ bedömt">
      <formula>NOT(ISERROR(SEARCH("EJ bedömt",AE84)))</formula>
    </cfRule>
  </conditionalFormatting>
  <conditionalFormatting sqref="V84:V369">
    <cfRule type="cellIs" dxfId="704" priority="57" operator="equal">
      <formula>"Hög"</formula>
    </cfRule>
    <cfRule type="containsText" dxfId="703" priority="58" operator="containsText" text="Mycket låg">
      <formula>NOT(ISERROR(SEARCH("Mycket låg",V84)))</formula>
    </cfRule>
    <cfRule type="containsText" dxfId="702" priority="59" operator="containsText" text="Låg">
      <formula>NOT(ISERROR(SEARCH("Låg",V84)))</formula>
    </cfRule>
    <cfRule type="containsText" dxfId="701" priority="60" operator="containsText" text="Medel hög">
      <formula>NOT(ISERROR(SEARCH("Medel hög",V84)))</formula>
    </cfRule>
    <cfRule type="containsText" dxfId="700" priority="61" operator="containsText" text="EJ bedömt">
      <formula>NOT(ISERROR(SEARCH("EJ bedömt",V84)))</formula>
    </cfRule>
  </conditionalFormatting>
  <conditionalFormatting sqref="AN42:AN49">
    <cfRule type="cellIs" dxfId="699" priority="207" operator="equal">
      <formula>"Hög"</formula>
    </cfRule>
    <cfRule type="containsText" dxfId="698" priority="208" operator="containsText" text="Mycket låg">
      <formula>NOT(ISERROR(SEARCH("Mycket låg",AN42)))</formula>
    </cfRule>
    <cfRule type="containsText" dxfId="697" priority="209" operator="containsText" text="Låg">
      <formula>NOT(ISERROR(SEARCH("Låg",AN42)))</formula>
    </cfRule>
    <cfRule type="containsText" dxfId="696" priority="210" operator="containsText" text="Medel hög">
      <formula>NOT(ISERROR(SEARCH("Medel hög",AN42)))</formula>
    </cfRule>
    <cfRule type="containsText" dxfId="695" priority="211" operator="containsText" text="EJ bedömt">
      <formula>NOT(ISERROR(SEARCH("EJ bedömt",AN42)))</formula>
    </cfRule>
  </conditionalFormatting>
  <conditionalFormatting sqref="AN50:AN61">
    <cfRule type="cellIs" dxfId="694" priority="202" operator="equal">
      <formula>"Hög"</formula>
    </cfRule>
    <cfRule type="containsText" dxfId="693" priority="203" operator="containsText" text="Mycket låg">
      <formula>NOT(ISERROR(SEARCH("Mycket låg",AN50)))</formula>
    </cfRule>
    <cfRule type="containsText" dxfId="692" priority="204" operator="containsText" text="Låg">
      <formula>NOT(ISERROR(SEARCH("Låg",AN50)))</formula>
    </cfRule>
    <cfRule type="containsText" dxfId="691" priority="205" operator="containsText" text="Medel hög">
      <formula>NOT(ISERROR(SEARCH("Medel hög",AN50)))</formula>
    </cfRule>
    <cfRule type="containsText" dxfId="690" priority="206" operator="containsText" text="EJ bedömt">
      <formula>NOT(ISERROR(SEARCH("EJ bedömt",AN50)))</formula>
    </cfRule>
  </conditionalFormatting>
  <conditionalFormatting sqref="AN62:AN63">
    <cfRule type="cellIs" dxfId="689" priority="197" operator="equal">
      <formula>"Hög"</formula>
    </cfRule>
    <cfRule type="containsText" dxfId="688" priority="198" operator="containsText" text="Mycket låg">
      <formula>NOT(ISERROR(SEARCH("Mycket låg",AN62)))</formula>
    </cfRule>
    <cfRule type="containsText" dxfId="687" priority="199" operator="containsText" text="Låg">
      <formula>NOT(ISERROR(SEARCH("Låg",AN62)))</formula>
    </cfRule>
    <cfRule type="containsText" dxfId="686" priority="200" operator="containsText" text="Medel hög">
      <formula>NOT(ISERROR(SEARCH("Medel hög",AN62)))</formula>
    </cfRule>
    <cfRule type="containsText" dxfId="685" priority="201" operator="containsText" text="EJ bedömt">
      <formula>NOT(ISERROR(SEARCH("EJ bedömt",AN62)))</formula>
    </cfRule>
  </conditionalFormatting>
  <conditionalFormatting sqref="AN64:AN65">
    <cfRule type="cellIs" dxfId="684" priority="192" operator="equal">
      <formula>"Hög"</formula>
    </cfRule>
    <cfRule type="containsText" dxfId="683" priority="193" operator="containsText" text="Mycket låg">
      <formula>NOT(ISERROR(SEARCH("Mycket låg",AN64)))</formula>
    </cfRule>
    <cfRule type="containsText" dxfId="682" priority="194" operator="containsText" text="Låg">
      <formula>NOT(ISERROR(SEARCH("Låg",AN64)))</formula>
    </cfRule>
    <cfRule type="containsText" dxfId="681" priority="195" operator="containsText" text="Medel hög">
      <formula>NOT(ISERROR(SEARCH("Medel hög",AN64)))</formula>
    </cfRule>
    <cfRule type="containsText" dxfId="680" priority="196" operator="containsText" text="EJ bedömt">
      <formula>NOT(ISERROR(SEARCH("EJ bedömt",AN64)))</formula>
    </cfRule>
  </conditionalFormatting>
  <conditionalFormatting sqref="AP42:AQ49">
    <cfRule type="cellIs" dxfId="679" priority="187" operator="equal">
      <formula>"Hög"</formula>
    </cfRule>
    <cfRule type="containsText" dxfId="678" priority="188" operator="containsText" text="Mycket låg">
      <formula>NOT(ISERROR(SEARCH("Mycket låg",AP42)))</formula>
    </cfRule>
    <cfRule type="containsText" dxfId="677" priority="189" operator="containsText" text="Låg">
      <formula>NOT(ISERROR(SEARCH("Låg",AP42)))</formula>
    </cfRule>
    <cfRule type="containsText" dxfId="676" priority="190" operator="containsText" text="Medel hög">
      <formula>NOT(ISERROR(SEARCH("Medel hög",AP42)))</formula>
    </cfRule>
    <cfRule type="containsText" dxfId="675" priority="191" operator="containsText" text="EJ bedömt">
      <formula>NOT(ISERROR(SEARCH("EJ bedömt",AP42)))</formula>
    </cfRule>
  </conditionalFormatting>
  <conditionalFormatting sqref="AP50:AQ61">
    <cfRule type="cellIs" dxfId="674" priority="182" operator="equal">
      <formula>"Hög"</formula>
    </cfRule>
    <cfRule type="containsText" dxfId="673" priority="183" operator="containsText" text="Mycket låg">
      <formula>NOT(ISERROR(SEARCH("Mycket låg",AP50)))</formula>
    </cfRule>
    <cfRule type="containsText" dxfId="672" priority="184" operator="containsText" text="Låg">
      <formula>NOT(ISERROR(SEARCH("Låg",AP50)))</formula>
    </cfRule>
    <cfRule type="containsText" dxfId="671" priority="185" operator="containsText" text="Medel hög">
      <formula>NOT(ISERROR(SEARCH("Medel hög",AP50)))</formula>
    </cfRule>
    <cfRule type="containsText" dxfId="670" priority="186" operator="containsText" text="EJ bedömt">
      <formula>NOT(ISERROR(SEARCH("EJ bedömt",AP50)))</formula>
    </cfRule>
  </conditionalFormatting>
  <conditionalFormatting sqref="AP62:AQ63">
    <cfRule type="cellIs" dxfId="669" priority="177" operator="equal">
      <formula>"Hög"</formula>
    </cfRule>
    <cfRule type="containsText" dxfId="668" priority="178" operator="containsText" text="Mycket låg">
      <formula>NOT(ISERROR(SEARCH("Mycket låg",AP62)))</formula>
    </cfRule>
    <cfRule type="containsText" dxfId="667" priority="179" operator="containsText" text="Låg">
      <formula>NOT(ISERROR(SEARCH("Låg",AP62)))</formula>
    </cfRule>
    <cfRule type="containsText" dxfId="666" priority="180" operator="containsText" text="Medel hög">
      <formula>NOT(ISERROR(SEARCH("Medel hög",AP62)))</formula>
    </cfRule>
    <cfRule type="containsText" dxfId="665" priority="181" operator="containsText" text="EJ bedömt">
      <formula>NOT(ISERROR(SEARCH("EJ bedömt",AP62)))</formula>
    </cfRule>
  </conditionalFormatting>
  <conditionalFormatting sqref="AP64:AQ65">
    <cfRule type="cellIs" dxfId="664" priority="172" operator="equal">
      <formula>"Hög"</formula>
    </cfRule>
    <cfRule type="containsText" dxfId="663" priority="173" operator="containsText" text="Mycket låg">
      <formula>NOT(ISERROR(SEARCH("Mycket låg",AP64)))</formula>
    </cfRule>
    <cfRule type="containsText" dxfId="662" priority="174" operator="containsText" text="Låg">
      <formula>NOT(ISERROR(SEARCH("Låg",AP64)))</formula>
    </cfRule>
    <cfRule type="containsText" dxfId="661" priority="175" operator="containsText" text="Medel hög">
      <formula>NOT(ISERROR(SEARCH("Medel hög",AP64)))</formula>
    </cfRule>
    <cfRule type="containsText" dxfId="660" priority="176" operator="containsText" text="EJ bedömt">
      <formula>NOT(ISERROR(SEARCH("EJ bedömt",AP64)))</formula>
    </cfRule>
  </conditionalFormatting>
  <conditionalFormatting sqref="V75:V76">
    <cfRule type="cellIs" dxfId="659" priority="167" operator="equal">
      <formula>"Hög"</formula>
    </cfRule>
    <cfRule type="containsText" dxfId="658" priority="168" operator="containsText" text="Mycket låg">
      <formula>NOT(ISERROR(SEARCH("Mycket låg",V75)))</formula>
    </cfRule>
    <cfRule type="containsText" dxfId="657" priority="169" operator="containsText" text="Låg">
      <formula>NOT(ISERROR(SEARCH("Låg",V75)))</formula>
    </cfRule>
    <cfRule type="containsText" dxfId="656" priority="170" operator="containsText" text="Medel hög">
      <formula>NOT(ISERROR(SEARCH("Medel hög",V75)))</formula>
    </cfRule>
    <cfRule type="containsText" dxfId="655" priority="171" operator="containsText" text="EJ bedömt">
      <formula>NOT(ISERROR(SEARCH("EJ bedömt",V75)))</formula>
    </cfRule>
  </conditionalFormatting>
  <conditionalFormatting sqref="V77:V83">
    <cfRule type="cellIs" dxfId="654" priority="162" operator="equal">
      <formula>"Hög"</formula>
    </cfRule>
    <cfRule type="containsText" dxfId="653" priority="163" operator="containsText" text="Mycket låg">
      <formula>NOT(ISERROR(SEARCH("Mycket låg",V77)))</formula>
    </cfRule>
    <cfRule type="containsText" dxfId="652" priority="164" operator="containsText" text="Låg">
      <formula>NOT(ISERROR(SEARCH("Låg",V77)))</formula>
    </cfRule>
    <cfRule type="containsText" dxfId="651" priority="165" operator="containsText" text="Medel hög">
      <formula>NOT(ISERROR(SEARCH("Medel hög",V77)))</formula>
    </cfRule>
    <cfRule type="containsText" dxfId="650" priority="166" operator="containsText" text="EJ bedömt">
      <formula>NOT(ISERROR(SEARCH("EJ bedömt",V77)))</formula>
    </cfRule>
  </conditionalFormatting>
  <conditionalFormatting sqref="Z66:Z74">
    <cfRule type="cellIs" dxfId="649" priority="157" operator="equal">
      <formula>"Hög"</formula>
    </cfRule>
    <cfRule type="containsText" dxfId="648" priority="158" operator="containsText" text="Mycket låg">
      <formula>NOT(ISERROR(SEARCH("Mycket låg",Z66)))</formula>
    </cfRule>
    <cfRule type="containsText" dxfId="647" priority="159" operator="containsText" text="Låg">
      <formula>NOT(ISERROR(SEARCH("Låg",Z66)))</formula>
    </cfRule>
    <cfRule type="containsText" dxfId="646" priority="160" operator="containsText" text="Medel hög">
      <formula>NOT(ISERROR(SEARCH("Medel hög",Z66)))</formula>
    </cfRule>
    <cfRule type="containsText" dxfId="645" priority="161" operator="containsText" text="EJ bedömt">
      <formula>NOT(ISERROR(SEARCH("EJ bedömt",Z66)))</formula>
    </cfRule>
  </conditionalFormatting>
  <conditionalFormatting sqref="Z75:Z76">
    <cfRule type="cellIs" dxfId="644" priority="152" operator="equal">
      <formula>"Hög"</formula>
    </cfRule>
    <cfRule type="containsText" dxfId="643" priority="153" operator="containsText" text="Mycket låg">
      <formula>NOT(ISERROR(SEARCH("Mycket låg",Z75)))</formula>
    </cfRule>
    <cfRule type="containsText" dxfId="642" priority="154" operator="containsText" text="Låg">
      <formula>NOT(ISERROR(SEARCH("Låg",Z75)))</formula>
    </cfRule>
    <cfRule type="containsText" dxfId="641" priority="155" operator="containsText" text="Medel hög">
      <formula>NOT(ISERROR(SEARCH("Medel hög",Z75)))</formula>
    </cfRule>
    <cfRule type="containsText" dxfId="640" priority="156" operator="containsText" text="EJ bedömt">
      <formula>NOT(ISERROR(SEARCH("EJ bedömt",Z75)))</formula>
    </cfRule>
  </conditionalFormatting>
  <conditionalFormatting sqref="Z77:Z83">
    <cfRule type="cellIs" dxfId="639" priority="147" operator="equal">
      <formula>"Hög"</formula>
    </cfRule>
    <cfRule type="containsText" dxfId="638" priority="148" operator="containsText" text="Mycket låg">
      <formula>NOT(ISERROR(SEARCH("Mycket låg",Z77)))</formula>
    </cfRule>
    <cfRule type="containsText" dxfId="637" priority="149" operator="containsText" text="Låg">
      <formula>NOT(ISERROR(SEARCH("Låg",Z77)))</formula>
    </cfRule>
    <cfRule type="containsText" dxfId="636" priority="150" operator="containsText" text="Medel hög">
      <formula>NOT(ISERROR(SEARCH("Medel hög",Z77)))</formula>
    </cfRule>
    <cfRule type="containsText" dxfId="635" priority="151" operator="containsText" text="EJ bedömt">
      <formula>NOT(ISERROR(SEARCH("EJ bedömt",Z77)))</formula>
    </cfRule>
  </conditionalFormatting>
  <conditionalFormatting sqref="AE66:AE74">
    <cfRule type="cellIs" dxfId="634" priority="142" operator="equal">
      <formula>"Hög"</formula>
    </cfRule>
    <cfRule type="containsText" dxfId="633" priority="143" operator="containsText" text="Mycket låg">
      <formula>NOT(ISERROR(SEARCH("Mycket låg",AE66)))</formula>
    </cfRule>
    <cfRule type="containsText" dxfId="632" priority="144" operator="containsText" text="Låg">
      <formula>NOT(ISERROR(SEARCH("Låg",AE66)))</formula>
    </cfRule>
    <cfRule type="containsText" dxfId="631" priority="145" operator="containsText" text="Medel hög">
      <formula>NOT(ISERROR(SEARCH("Medel hög",AE66)))</formula>
    </cfRule>
    <cfRule type="containsText" dxfId="630" priority="146" operator="containsText" text="EJ bedömt">
      <formula>NOT(ISERROR(SEARCH("EJ bedömt",AE66)))</formula>
    </cfRule>
  </conditionalFormatting>
  <conditionalFormatting sqref="AE75:AE76">
    <cfRule type="cellIs" dxfId="629" priority="137" operator="equal">
      <formula>"Hög"</formula>
    </cfRule>
    <cfRule type="containsText" dxfId="628" priority="138" operator="containsText" text="Mycket låg">
      <formula>NOT(ISERROR(SEARCH("Mycket låg",AE75)))</formula>
    </cfRule>
    <cfRule type="containsText" dxfId="627" priority="139" operator="containsText" text="Låg">
      <formula>NOT(ISERROR(SEARCH("Låg",AE75)))</formula>
    </cfRule>
    <cfRule type="containsText" dxfId="626" priority="140" operator="containsText" text="Medel hög">
      <formula>NOT(ISERROR(SEARCH("Medel hög",AE75)))</formula>
    </cfRule>
    <cfRule type="containsText" dxfId="625" priority="141" operator="containsText" text="EJ bedömt">
      <formula>NOT(ISERROR(SEARCH("EJ bedömt",AE75)))</formula>
    </cfRule>
  </conditionalFormatting>
  <conditionalFormatting sqref="AE77:AE83">
    <cfRule type="cellIs" dxfId="624" priority="132" operator="equal">
      <formula>"Hög"</formula>
    </cfRule>
    <cfRule type="containsText" dxfId="623" priority="133" operator="containsText" text="Mycket låg">
      <formula>NOT(ISERROR(SEARCH("Mycket låg",AE77)))</formula>
    </cfRule>
    <cfRule type="containsText" dxfId="622" priority="134" operator="containsText" text="Låg">
      <formula>NOT(ISERROR(SEARCH("Låg",AE77)))</formula>
    </cfRule>
    <cfRule type="containsText" dxfId="621" priority="135" operator="containsText" text="Medel hög">
      <formula>NOT(ISERROR(SEARCH("Medel hög",AE77)))</formula>
    </cfRule>
    <cfRule type="containsText" dxfId="620" priority="136" operator="containsText" text="EJ bedömt">
      <formula>NOT(ISERROR(SEARCH("EJ bedömt",AE77)))</formula>
    </cfRule>
  </conditionalFormatting>
  <conditionalFormatting sqref="AL66:AL74">
    <cfRule type="cellIs" dxfId="619" priority="127" operator="equal">
      <formula>"Hög"</formula>
    </cfRule>
    <cfRule type="containsText" dxfId="618" priority="128" operator="containsText" text="Mycket låg">
      <formula>NOT(ISERROR(SEARCH("Mycket låg",AL66)))</formula>
    </cfRule>
    <cfRule type="containsText" dxfId="617" priority="129" operator="containsText" text="Låg">
      <formula>NOT(ISERROR(SEARCH("Låg",AL66)))</formula>
    </cfRule>
    <cfRule type="containsText" dxfId="616" priority="130" operator="containsText" text="Medel hög">
      <formula>NOT(ISERROR(SEARCH("Medel hög",AL66)))</formula>
    </cfRule>
    <cfRule type="containsText" dxfId="615" priority="131" operator="containsText" text="EJ bedömt">
      <formula>NOT(ISERROR(SEARCH("EJ bedömt",AL66)))</formula>
    </cfRule>
  </conditionalFormatting>
  <conditionalFormatting sqref="AL75:AL76">
    <cfRule type="cellIs" dxfId="614" priority="122" operator="equal">
      <formula>"Hög"</formula>
    </cfRule>
    <cfRule type="containsText" dxfId="613" priority="123" operator="containsText" text="Mycket låg">
      <formula>NOT(ISERROR(SEARCH("Mycket låg",AL75)))</formula>
    </cfRule>
    <cfRule type="containsText" dxfId="612" priority="124" operator="containsText" text="Låg">
      <formula>NOT(ISERROR(SEARCH("Låg",AL75)))</formula>
    </cfRule>
    <cfRule type="containsText" dxfId="611" priority="125" operator="containsText" text="Medel hög">
      <formula>NOT(ISERROR(SEARCH("Medel hög",AL75)))</formula>
    </cfRule>
    <cfRule type="containsText" dxfId="610" priority="126" operator="containsText" text="EJ bedömt">
      <formula>NOT(ISERROR(SEARCH("EJ bedömt",AL75)))</formula>
    </cfRule>
  </conditionalFormatting>
  <conditionalFormatting sqref="AL77:AL369">
    <cfRule type="cellIs" dxfId="609" priority="117" operator="equal">
      <formula>"Hög"</formula>
    </cfRule>
    <cfRule type="containsText" dxfId="608" priority="118" operator="containsText" text="Mycket låg">
      <formula>NOT(ISERROR(SEARCH("Mycket låg",AL77)))</formula>
    </cfRule>
    <cfRule type="containsText" dxfId="607" priority="119" operator="containsText" text="Låg">
      <formula>NOT(ISERROR(SEARCH("Låg",AL77)))</formula>
    </cfRule>
    <cfRule type="containsText" dxfId="606" priority="120" operator="containsText" text="Medel hög">
      <formula>NOT(ISERROR(SEARCH("Medel hög",AL77)))</formula>
    </cfRule>
    <cfRule type="containsText" dxfId="605" priority="121" operator="containsText" text="EJ bedömt">
      <formula>NOT(ISERROR(SEARCH("EJ bedömt",AL77)))</formula>
    </cfRule>
  </conditionalFormatting>
  <conditionalFormatting sqref="AN66:AN74">
    <cfRule type="cellIs" dxfId="604" priority="112" operator="equal">
      <formula>"Hög"</formula>
    </cfRule>
    <cfRule type="containsText" dxfId="603" priority="113" operator="containsText" text="Mycket låg">
      <formula>NOT(ISERROR(SEARCH("Mycket låg",AN66)))</formula>
    </cfRule>
    <cfRule type="containsText" dxfId="602" priority="114" operator="containsText" text="Låg">
      <formula>NOT(ISERROR(SEARCH("Låg",AN66)))</formula>
    </cfRule>
    <cfRule type="containsText" dxfId="601" priority="115" operator="containsText" text="Medel hög">
      <formula>NOT(ISERROR(SEARCH("Medel hög",AN66)))</formula>
    </cfRule>
    <cfRule type="containsText" dxfId="600" priority="116" operator="containsText" text="EJ bedömt">
      <formula>NOT(ISERROR(SEARCH("EJ bedömt",AN66)))</formula>
    </cfRule>
  </conditionalFormatting>
  <conditionalFormatting sqref="AN75:AN76">
    <cfRule type="cellIs" dxfId="599" priority="107" operator="equal">
      <formula>"Hög"</formula>
    </cfRule>
    <cfRule type="containsText" dxfId="598" priority="108" operator="containsText" text="Mycket låg">
      <formula>NOT(ISERROR(SEARCH("Mycket låg",AN75)))</formula>
    </cfRule>
    <cfRule type="containsText" dxfId="597" priority="109" operator="containsText" text="Låg">
      <formula>NOT(ISERROR(SEARCH("Låg",AN75)))</formula>
    </cfRule>
    <cfRule type="containsText" dxfId="596" priority="110" operator="containsText" text="Medel hög">
      <formula>NOT(ISERROR(SEARCH("Medel hög",AN75)))</formula>
    </cfRule>
    <cfRule type="containsText" dxfId="595" priority="111" operator="containsText" text="EJ bedömt">
      <formula>NOT(ISERROR(SEARCH("EJ bedömt",AN75)))</formula>
    </cfRule>
  </conditionalFormatting>
  <conditionalFormatting sqref="AN77:AN82">
    <cfRule type="cellIs" dxfId="594" priority="102" operator="equal">
      <formula>"Hög"</formula>
    </cfRule>
    <cfRule type="containsText" dxfId="593" priority="103" operator="containsText" text="Mycket låg">
      <formula>NOT(ISERROR(SEARCH("Mycket låg",AN77)))</formula>
    </cfRule>
    <cfRule type="containsText" dxfId="592" priority="104" operator="containsText" text="Låg">
      <formula>NOT(ISERROR(SEARCH("Låg",AN77)))</formula>
    </cfRule>
    <cfRule type="containsText" dxfId="591" priority="105" operator="containsText" text="Medel hög">
      <formula>NOT(ISERROR(SEARCH("Medel hög",AN77)))</formula>
    </cfRule>
    <cfRule type="containsText" dxfId="590" priority="106" operator="containsText" text="EJ bedömt">
      <formula>NOT(ISERROR(SEARCH("EJ bedömt",AN77)))</formula>
    </cfRule>
  </conditionalFormatting>
  <conditionalFormatting sqref="AP66:AQ74">
    <cfRule type="cellIs" dxfId="589" priority="97" operator="equal">
      <formula>"Hög"</formula>
    </cfRule>
    <cfRule type="containsText" dxfId="588" priority="98" operator="containsText" text="Mycket låg">
      <formula>NOT(ISERROR(SEARCH("Mycket låg",AP66)))</formula>
    </cfRule>
    <cfRule type="containsText" dxfId="587" priority="99" operator="containsText" text="Låg">
      <formula>NOT(ISERROR(SEARCH("Låg",AP66)))</formula>
    </cfRule>
    <cfRule type="containsText" dxfId="586" priority="100" operator="containsText" text="Medel hög">
      <formula>NOT(ISERROR(SEARCH("Medel hög",AP66)))</formula>
    </cfRule>
    <cfRule type="containsText" dxfId="585" priority="101" operator="containsText" text="EJ bedömt">
      <formula>NOT(ISERROR(SEARCH("EJ bedömt",AP66)))</formula>
    </cfRule>
  </conditionalFormatting>
  <conditionalFormatting sqref="AP75:AQ76">
    <cfRule type="cellIs" dxfId="584" priority="92" operator="equal">
      <formula>"Hög"</formula>
    </cfRule>
    <cfRule type="containsText" dxfId="583" priority="93" operator="containsText" text="Mycket låg">
      <formula>NOT(ISERROR(SEARCH("Mycket låg",AP75)))</formula>
    </cfRule>
    <cfRule type="containsText" dxfId="582" priority="94" operator="containsText" text="Låg">
      <formula>NOT(ISERROR(SEARCH("Låg",AP75)))</formula>
    </cfRule>
    <cfRule type="containsText" dxfId="581" priority="95" operator="containsText" text="Medel hög">
      <formula>NOT(ISERROR(SEARCH("Medel hög",AP75)))</formula>
    </cfRule>
    <cfRule type="containsText" dxfId="580" priority="96" operator="containsText" text="EJ bedömt">
      <formula>NOT(ISERROR(SEARCH("EJ bedömt",AP75)))</formula>
    </cfRule>
  </conditionalFormatting>
  <conditionalFormatting sqref="AP77:AQ369">
    <cfRule type="cellIs" dxfId="579" priority="87" operator="equal">
      <formula>"Hög"</formula>
    </cfRule>
    <cfRule type="containsText" dxfId="578" priority="88" operator="containsText" text="Mycket låg">
      <formula>NOT(ISERROR(SEARCH("Mycket låg",AP77)))</formula>
    </cfRule>
    <cfRule type="containsText" dxfId="577" priority="89" operator="containsText" text="Låg">
      <formula>NOT(ISERROR(SEARCH("Låg",AP77)))</formula>
    </cfRule>
    <cfRule type="containsText" dxfId="576" priority="90" operator="containsText" text="Medel hög">
      <formula>NOT(ISERROR(SEARCH("Medel hög",AP77)))</formula>
    </cfRule>
    <cfRule type="containsText" dxfId="575" priority="91" operator="containsText" text="EJ bedömt">
      <formula>NOT(ISERROR(SEARCH("EJ bedömt",AP77)))</formula>
    </cfRule>
  </conditionalFormatting>
  <conditionalFormatting sqref="AN83:AN369">
    <cfRule type="cellIs" dxfId="574" priority="82" operator="equal">
      <formula>"Hög"</formula>
    </cfRule>
    <cfRule type="containsText" dxfId="573" priority="83" operator="containsText" text="Mycket låg">
      <formula>NOT(ISERROR(SEARCH("Mycket låg",AN83)))</formula>
    </cfRule>
    <cfRule type="containsText" dxfId="572" priority="84" operator="containsText" text="Låg">
      <formula>NOT(ISERROR(SEARCH("Låg",AN83)))</formula>
    </cfRule>
    <cfRule type="containsText" dxfId="571" priority="85" operator="containsText" text="Medel hög">
      <formula>NOT(ISERROR(SEARCH("Medel hög",AN83)))</formula>
    </cfRule>
    <cfRule type="containsText" dxfId="570" priority="86" operator="containsText" text="EJ bedömt">
      <formula>NOT(ISERROR(SEARCH("EJ bedömt",AN83)))</formula>
    </cfRule>
  </conditionalFormatting>
  <conditionalFormatting sqref="AE360:AE369">
    <cfRule type="cellIs" dxfId="569" priority="77" operator="equal">
      <formula>"Hög"</formula>
    </cfRule>
    <cfRule type="containsText" dxfId="568" priority="78" operator="containsText" text="Mycket låg">
      <formula>NOT(ISERROR(SEARCH("Mycket låg",AE360)))</formula>
    </cfRule>
    <cfRule type="containsText" dxfId="567" priority="79" operator="containsText" text="Låg">
      <formula>NOT(ISERROR(SEARCH("Låg",AE360)))</formula>
    </cfRule>
    <cfRule type="containsText" dxfId="566" priority="80" operator="containsText" text="Medel hög">
      <formula>NOT(ISERROR(SEARCH("Medel hög",AE360)))</formula>
    </cfRule>
    <cfRule type="containsText" dxfId="565" priority="81" operator="containsText" text="EJ bedömt">
      <formula>NOT(ISERROR(SEARCH("EJ bedömt",AE360)))</formula>
    </cfRule>
  </conditionalFormatting>
  <conditionalFormatting sqref="AJ8:AJ369">
    <cfRule type="cellIs" dxfId="564" priority="52" operator="equal">
      <formula>"Hög"</formula>
    </cfRule>
    <cfRule type="containsText" dxfId="563" priority="53" operator="containsText" text="Mycket låg">
      <formula>NOT(ISERROR(SEARCH("Mycket låg",AJ8)))</formula>
    </cfRule>
    <cfRule type="containsText" dxfId="562" priority="54" operator="containsText" text="Låg">
      <formula>NOT(ISERROR(SEARCH("Låg",AJ8)))</formula>
    </cfRule>
    <cfRule type="containsText" dxfId="561" priority="55" operator="containsText" text="Medel hög">
      <formula>NOT(ISERROR(SEARCH("Medel hög",AJ8)))</formula>
    </cfRule>
    <cfRule type="containsText" dxfId="560" priority="56" operator="containsText" text="EJ bedömt">
      <formula>NOT(ISERROR(SEARCH("EJ bedömt",AJ8)))</formula>
    </cfRule>
  </conditionalFormatting>
  <conditionalFormatting sqref="BM30:BO33">
    <cfRule type="colorScale" priority="51">
      <colorScale>
        <cfvo type="min"/>
        <cfvo type="percentile" val="50"/>
        <cfvo type="max"/>
        <color theme="0" tint="-0.14999847407452621"/>
        <color theme="0" tint="-0.249977111117893"/>
        <color theme="0" tint="-0.34998626667073579"/>
      </colorScale>
    </cfRule>
  </conditionalFormatting>
  <conditionalFormatting sqref="BM35:BO40 BM41:BN41">
    <cfRule type="colorScale" priority="50">
      <colorScale>
        <cfvo type="min"/>
        <cfvo type="percentile" val="50"/>
        <cfvo type="max"/>
        <color theme="0" tint="-0.14999847407452621"/>
        <color theme="0" tint="-0.249977111117893"/>
        <color theme="0" tint="-0.34998626667073579"/>
      </colorScale>
    </cfRule>
  </conditionalFormatting>
  <conditionalFormatting sqref="BN42">
    <cfRule type="colorScale" priority="48">
      <colorScale>
        <cfvo type="min"/>
        <cfvo type="percentile" val="50"/>
        <cfvo type="max"/>
        <color theme="0" tint="-0.14999847407452621"/>
        <color theme="0" tint="-0.249977111117893"/>
        <color theme="0" tint="-0.34998626667073579"/>
      </colorScale>
    </cfRule>
  </conditionalFormatting>
  <conditionalFormatting sqref="BO42 BM42">
    <cfRule type="colorScale" priority="49">
      <colorScale>
        <cfvo type="min"/>
        <cfvo type="percentile" val="50"/>
        <cfvo type="max"/>
        <color theme="0" tint="-0.14999847407452621"/>
        <color theme="0" tint="-0.249977111117893"/>
        <color theme="0" tint="-0.34998626667073579"/>
      </colorScale>
    </cfRule>
  </conditionalFormatting>
  <conditionalFormatting sqref="BM44:BO44 BM46:BO46 BO45 BM45">
    <cfRule type="colorScale" priority="47">
      <colorScale>
        <cfvo type="min"/>
        <cfvo type="percentile" val="50"/>
        <cfvo type="max"/>
        <color theme="0" tint="-0.14999847407452621"/>
        <color theme="0" tint="-0.249977111117893"/>
        <color theme="0" tint="-0.34998626667073579"/>
      </colorScale>
    </cfRule>
  </conditionalFormatting>
  <conditionalFormatting sqref="BN45">
    <cfRule type="colorScale" priority="46">
      <colorScale>
        <cfvo type="min"/>
        <cfvo type="percentile" val="50"/>
        <cfvo type="max"/>
        <color theme="0" tint="-0.14999847407452621"/>
        <color theme="0" tint="-0.249977111117893"/>
        <color theme="0" tint="-0.34998626667073579"/>
      </colorScale>
    </cfRule>
  </conditionalFormatting>
  <conditionalFormatting sqref="BO48:BO49 BM48:BM49">
    <cfRule type="colorScale" priority="45">
      <colorScale>
        <cfvo type="min"/>
        <cfvo type="percentile" val="50"/>
        <cfvo type="max"/>
        <color theme="0" tint="-0.14999847407452621"/>
        <color theme="0" tint="-0.249977111117893"/>
        <color theme="0" tint="-0.34998626667073579"/>
      </colorScale>
    </cfRule>
  </conditionalFormatting>
  <conditionalFormatting sqref="BN48">
    <cfRule type="colorScale" priority="44">
      <colorScale>
        <cfvo type="min"/>
        <cfvo type="percentile" val="50"/>
        <cfvo type="max"/>
        <color theme="0" tint="-0.14999847407452621"/>
        <color theme="0" tint="-0.249977111117893"/>
        <color theme="0" tint="-0.34998626667073579"/>
      </colorScale>
    </cfRule>
  </conditionalFormatting>
  <conditionalFormatting sqref="BN49">
    <cfRule type="colorScale" priority="43">
      <colorScale>
        <cfvo type="min"/>
        <cfvo type="percentile" val="50"/>
        <cfvo type="max"/>
        <color theme="0" tint="-0.14999847407452621"/>
        <color theme="0" tint="-0.249977111117893"/>
        <color theme="0" tint="-0.34998626667073579"/>
      </colorScale>
    </cfRule>
  </conditionalFormatting>
  <conditionalFormatting sqref="BN51:BN53">
    <cfRule type="colorScale" priority="41">
      <colorScale>
        <cfvo type="min"/>
        <cfvo type="percentile" val="50"/>
        <cfvo type="max"/>
        <color theme="0" tint="-0.14999847407452621"/>
        <color theme="0" tint="-0.249977111117893"/>
        <color theme="0" tint="-0.34998626667073579"/>
      </colorScale>
    </cfRule>
  </conditionalFormatting>
  <conditionalFormatting sqref="BM51:BM53 BO51:BO53">
    <cfRule type="colorScale" priority="42">
      <colorScale>
        <cfvo type="min"/>
        <cfvo type="percentile" val="50"/>
        <cfvo type="max"/>
        <color theme="0" tint="-0.14999847407452621"/>
        <color theme="0" tint="-0.249977111117893"/>
        <color theme="0" tint="-0.34998626667073579"/>
      </colorScale>
    </cfRule>
  </conditionalFormatting>
  <conditionalFormatting sqref="BN54">
    <cfRule type="colorScale" priority="39">
      <colorScale>
        <cfvo type="min"/>
        <cfvo type="percentile" val="50"/>
        <cfvo type="max"/>
        <color theme="0" tint="-0.14999847407452621"/>
        <color theme="0" tint="-0.249977111117893"/>
        <color theme="0" tint="-0.34998626667073579"/>
      </colorScale>
    </cfRule>
  </conditionalFormatting>
  <conditionalFormatting sqref="BN57">
    <cfRule type="colorScale" priority="38">
      <colorScale>
        <cfvo type="min"/>
        <cfvo type="percentile" val="50"/>
        <cfvo type="max"/>
        <color theme="0" tint="-0.14999847407452621"/>
        <color theme="0" tint="-0.249977111117893"/>
        <color theme="0" tint="-0.34998626667073579"/>
      </colorScale>
    </cfRule>
  </conditionalFormatting>
  <conditionalFormatting sqref="BM54:BM57 BO54:BO57">
    <cfRule type="colorScale" priority="40">
      <colorScale>
        <cfvo type="min"/>
        <cfvo type="percentile" val="50"/>
        <cfvo type="max"/>
        <color theme="0" tint="-0.14999847407452621"/>
        <color theme="0" tint="-0.249977111117893"/>
        <color theme="0" tint="-0.34998626667073579"/>
      </colorScale>
    </cfRule>
  </conditionalFormatting>
  <conditionalFormatting sqref="BN55">
    <cfRule type="colorScale" priority="37">
      <colorScale>
        <cfvo type="min"/>
        <cfvo type="percentile" val="50"/>
        <cfvo type="max"/>
        <color theme="0" tint="-0.14999847407452621"/>
        <color theme="0" tint="-0.249977111117893"/>
        <color theme="0" tint="-0.34998626667073579"/>
      </colorScale>
    </cfRule>
  </conditionalFormatting>
  <conditionalFormatting sqref="BN56">
    <cfRule type="colorScale" priority="36">
      <colorScale>
        <cfvo type="min"/>
        <cfvo type="percentile" val="50"/>
        <cfvo type="max"/>
        <color theme="0" tint="-0.14999847407452621"/>
        <color theme="0" tint="-0.249977111117893"/>
        <color theme="0" tint="-0.34998626667073579"/>
      </colorScale>
    </cfRule>
  </conditionalFormatting>
  <conditionalFormatting sqref="BN58">
    <cfRule type="colorScale" priority="34">
      <colorScale>
        <cfvo type="min"/>
        <cfvo type="percentile" val="50"/>
        <cfvo type="max"/>
        <color theme="0" tint="-0.14999847407452621"/>
        <color theme="0" tint="-0.249977111117893"/>
        <color theme="0" tint="-0.34998626667073579"/>
      </colorScale>
    </cfRule>
  </conditionalFormatting>
  <conditionalFormatting sqref="BN59">
    <cfRule type="colorScale" priority="33">
      <colorScale>
        <cfvo type="min"/>
        <cfvo type="percentile" val="50"/>
        <cfvo type="max"/>
        <color theme="0" tint="-0.14999847407452621"/>
        <color theme="0" tint="-0.249977111117893"/>
        <color theme="0" tint="-0.34998626667073579"/>
      </colorScale>
    </cfRule>
  </conditionalFormatting>
  <conditionalFormatting sqref="BN61">
    <cfRule type="colorScale" priority="32">
      <colorScale>
        <cfvo type="min"/>
        <cfvo type="percentile" val="50"/>
        <cfvo type="max"/>
        <color theme="0" tint="-0.14999847407452621"/>
        <color theme="0" tint="-0.249977111117893"/>
        <color theme="0" tint="-0.34998626667073579"/>
      </colorScale>
    </cfRule>
  </conditionalFormatting>
  <conditionalFormatting sqref="BM58:BM61 BO58:BO61">
    <cfRule type="colorScale" priority="35">
      <colorScale>
        <cfvo type="min"/>
        <cfvo type="percentile" val="50"/>
        <cfvo type="max"/>
        <color theme="0" tint="-0.14999847407452621"/>
        <color theme="0" tint="-0.249977111117893"/>
        <color theme="0" tint="-0.34998626667073579"/>
      </colorScale>
    </cfRule>
  </conditionalFormatting>
  <conditionalFormatting sqref="BN60">
    <cfRule type="colorScale" priority="31">
      <colorScale>
        <cfvo type="min"/>
        <cfvo type="percentile" val="50"/>
        <cfvo type="max"/>
        <color theme="0" tint="-0.14999847407452621"/>
        <color theme="0" tint="-0.249977111117893"/>
        <color theme="0" tint="-0.34998626667073579"/>
      </colorScale>
    </cfRule>
  </conditionalFormatting>
  <conditionalFormatting sqref="BN83">
    <cfRule type="colorScale" priority="8">
      <colorScale>
        <cfvo type="min"/>
        <cfvo type="percentile" val="50"/>
        <cfvo type="max"/>
        <color theme="0" tint="-0.14999847407452621"/>
        <color theme="0" tint="-0.249977111117893"/>
        <color theme="0" tint="-0.34998626667073579"/>
      </colorScale>
    </cfRule>
  </conditionalFormatting>
  <conditionalFormatting sqref="BN63">
    <cfRule type="colorScale" priority="29">
      <colorScale>
        <cfvo type="min"/>
        <cfvo type="percentile" val="50"/>
        <cfvo type="max"/>
        <color theme="0" tint="-0.14999847407452621"/>
        <color theme="0" tint="-0.249977111117893"/>
        <color theme="0" tint="-0.34998626667073579"/>
      </colorScale>
    </cfRule>
  </conditionalFormatting>
  <conditionalFormatting sqref="BM63 BO63">
    <cfRule type="colorScale" priority="30">
      <colorScale>
        <cfvo type="min"/>
        <cfvo type="percentile" val="50"/>
        <cfvo type="max"/>
        <color theme="0" tint="-0.14999847407452621"/>
        <color theme="0" tint="-0.249977111117893"/>
        <color theme="0" tint="-0.34998626667073579"/>
      </colorScale>
    </cfRule>
  </conditionalFormatting>
  <conditionalFormatting sqref="BN66">
    <cfRule type="colorScale" priority="27">
      <colorScale>
        <cfvo type="min"/>
        <cfvo type="percentile" val="50"/>
        <cfvo type="max"/>
        <color theme="0" tint="-0.14999847407452621"/>
        <color theme="0" tint="-0.249977111117893"/>
        <color theme="0" tint="-0.34998626667073579"/>
      </colorScale>
    </cfRule>
  </conditionalFormatting>
  <conditionalFormatting sqref="BM65:BN65 BM66 BO65:BO66">
    <cfRule type="colorScale" priority="28">
      <colorScale>
        <cfvo type="min"/>
        <cfvo type="percentile" val="50"/>
        <cfvo type="max"/>
        <color theme="0" tint="-0.14999847407452621"/>
        <color theme="0" tint="-0.249977111117893"/>
        <color theme="0" tint="-0.34998626667073579"/>
      </colorScale>
    </cfRule>
  </conditionalFormatting>
  <conditionalFormatting sqref="BN68">
    <cfRule type="colorScale" priority="25">
      <colorScale>
        <cfvo type="min"/>
        <cfvo type="percentile" val="50"/>
        <cfvo type="max"/>
        <color theme="0" tint="-0.14999847407452621"/>
        <color theme="0" tint="-0.249977111117893"/>
        <color theme="0" tint="-0.34998626667073579"/>
      </colorScale>
    </cfRule>
  </conditionalFormatting>
  <conditionalFormatting sqref="BM68 BO68">
    <cfRule type="colorScale" priority="26">
      <colorScale>
        <cfvo type="min"/>
        <cfvo type="percentile" val="50"/>
        <cfvo type="max"/>
        <color theme="0" tint="-0.14999847407452621"/>
        <color theme="0" tint="-0.249977111117893"/>
        <color theme="0" tint="-0.34998626667073579"/>
      </colorScale>
    </cfRule>
  </conditionalFormatting>
  <conditionalFormatting sqref="BN69">
    <cfRule type="colorScale" priority="23">
      <colorScale>
        <cfvo type="min"/>
        <cfvo type="percentile" val="50"/>
        <cfvo type="max"/>
        <color theme="0" tint="-0.14999847407452621"/>
        <color theme="0" tint="-0.249977111117893"/>
        <color theme="0" tint="-0.34998626667073579"/>
      </colorScale>
    </cfRule>
  </conditionalFormatting>
  <conditionalFormatting sqref="BN70">
    <cfRule type="colorScale" priority="22">
      <colorScale>
        <cfvo type="min"/>
        <cfvo type="percentile" val="50"/>
        <cfvo type="max"/>
        <color theme="0" tint="-0.14999847407452621"/>
        <color theme="0" tint="-0.249977111117893"/>
        <color theme="0" tint="-0.34998626667073579"/>
      </colorScale>
    </cfRule>
  </conditionalFormatting>
  <conditionalFormatting sqref="BM69:BM70 BO69:BO70">
    <cfRule type="colorScale" priority="24">
      <colorScale>
        <cfvo type="min"/>
        <cfvo type="percentile" val="50"/>
        <cfvo type="max"/>
        <color theme="0" tint="-0.14999847407452621"/>
        <color theme="0" tint="-0.249977111117893"/>
        <color theme="0" tint="-0.34998626667073579"/>
      </colorScale>
    </cfRule>
  </conditionalFormatting>
  <conditionalFormatting sqref="BN73">
    <cfRule type="colorScale" priority="20">
      <colorScale>
        <cfvo type="min"/>
        <cfvo type="percentile" val="50"/>
        <cfvo type="max"/>
        <color theme="0" tint="-0.14999847407452621"/>
        <color theme="0" tint="-0.249977111117893"/>
        <color theme="0" tint="-0.34998626667073579"/>
      </colorScale>
    </cfRule>
  </conditionalFormatting>
  <conditionalFormatting sqref="BN74">
    <cfRule type="colorScale" priority="19">
      <colorScale>
        <cfvo type="min"/>
        <cfvo type="percentile" val="50"/>
        <cfvo type="max"/>
        <color theme="0" tint="-0.14999847407452621"/>
        <color theme="0" tint="-0.249977111117893"/>
        <color theme="0" tint="-0.34998626667073579"/>
      </colorScale>
    </cfRule>
  </conditionalFormatting>
  <conditionalFormatting sqref="BN71">
    <cfRule type="colorScale" priority="18">
      <colorScale>
        <cfvo type="min"/>
        <cfvo type="percentile" val="50"/>
        <cfvo type="max"/>
        <color theme="0" tint="-0.14999847407452621"/>
        <color theme="0" tint="-0.249977111117893"/>
        <color theme="0" tint="-0.34998626667073579"/>
      </colorScale>
    </cfRule>
  </conditionalFormatting>
  <conditionalFormatting sqref="BM72:BN72 BM73 BM71 BO71:BO74">
    <cfRule type="colorScale" priority="21">
      <colorScale>
        <cfvo type="min"/>
        <cfvo type="percentile" val="50"/>
        <cfvo type="max"/>
        <color theme="0" tint="-0.14999847407452621"/>
        <color theme="0" tint="-0.249977111117893"/>
        <color theme="0" tint="-0.34998626667073579"/>
      </colorScale>
    </cfRule>
  </conditionalFormatting>
  <conditionalFormatting sqref="BM74">
    <cfRule type="colorScale" priority="17">
      <colorScale>
        <cfvo type="min"/>
        <cfvo type="percentile" val="50"/>
        <cfvo type="max"/>
        <color theme="0" tint="-0.14999847407452621"/>
        <color theme="0" tint="-0.249977111117893"/>
        <color theme="0" tint="-0.34998626667073579"/>
      </colorScale>
    </cfRule>
  </conditionalFormatting>
  <conditionalFormatting sqref="BN76">
    <cfRule type="colorScale" priority="15">
      <colorScale>
        <cfvo type="min"/>
        <cfvo type="percentile" val="50"/>
        <cfvo type="max"/>
        <color theme="0" tint="-0.14999847407452621"/>
        <color theme="0" tint="-0.249977111117893"/>
        <color theme="0" tint="-0.34998626667073579"/>
      </colorScale>
    </cfRule>
  </conditionalFormatting>
  <conditionalFormatting sqref="BM76 BO76">
    <cfRule type="colorScale" priority="16">
      <colorScale>
        <cfvo type="min"/>
        <cfvo type="percentile" val="50"/>
        <cfvo type="max"/>
        <color theme="0" tint="-0.14999847407452621"/>
        <color theme="0" tint="-0.249977111117893"/>
        <color theme="0" tint="-0.34998626667073579"/>
      </colorScale>
    </cfRule>
  </conditionalFormatting>
  <conditionalFormatting sqref="BN78">
    <cfRule type="colorScale" priority="13">
      <colorScale>
        <cfvo type="min"/>
        <cfvo type="percentile" val="50"/>
        <cfvo type="max"/>
        <color theme="0" tint="-0.14999847407452621"/>
        <color theme="0" tint="-0.249977111117893"/>
        <color theme="0" tint="-0.34998626667073579"/>
      </colorScale>
    </cfRule>
  </conditionalFormatting>
  <conditionalFormatting sqref="BN79">
    <cfRule type="colorScale" priority="12">
      <colorScale>
        <cfvo type="min"/>
        <cfvo type="percentile" val="50"/>
        <cfvo type="max"/>
        <color theme="0" tint="-0.14999847407452621"/>
        <color theme="0" tint="-0.249977111117893"/>
        <color theme="0" tint="-0.34998626667073579"/>
      </colorScale>
    </cfRule>
  </conditionalFormatting>
  <conditionalFormatting sqref="BN80">
    <cfRule type="colorScale" priority="11">
      <colorScale>
        <cfvo type="min"/>
        <cfvo type="percentile" val="50"/>
        <cfvo type="max"/>
        <color theme="0" tint="-0.14999847407452621"/>
        <color theme="0" tint="-0.249977111117893"/>
        <color theme="0" tint="-0.34998626667073579"/>
      </colorScale>
    </cfRule>
  </conditionalFormatting>
  <conditionalFormatting sqref="BM78:BM80 BO78:BO80">
    <cfRule type="colorScale" priority="14">
      <colorScale>
        <cfvo type="min"/>
        <cfvo type="percentile" val="50"/>
        <cfvo type="max"/>
        <color theme="0" tint="-0.14999847407452621"/>
        <color theme="0" tint="-0.249977111117893"/>
        <color theme="0" tint="-0.34998626667073579"/>
      </colorScale>
    </cfRule>
  </conditionalFormatting>
  <conditionalFormatting sqref="BO82:BO83 BM82:BM83">
    <cfRule type="colorScale" priority="10">
      <colorScale>
        <cfvo type="min"/>
        <cfvo type="percentile" val="50"/>
        <cfvo type="max"/>
        <color theme="0" tint="-0.14999847407452621"/>
        <color theme="0" tint="-0.249977111117893"/>
        <color theme="0" tint="-0.34998626667073579"/>
      </colorScale>
    </cfRule>
  </conditionalFormatting>
  <conditionalFormatting sqref="BN82">
    <cfRule type="colorScale" priority="9">
      <colorScale>
        <cfvo type="min"/>
        <cfvo type="percentile" val="50"/>
        <cfvo type="max"/>
        <color theme="0" tint="-0.14999847407452621"/>
        <color theme="0" tint="-0.249977111117893"/>
        <color theme="0" tint="-0.34998626667073579"/>
      </colorScale>
    </cfRule>
  </conditionalFormatting>
  <conditionalFormatting sqref="S8:S369">
    <cfRule type="colorScale" priority="7">
      <colorScale>
        <cfvo type="min"/>
        <cfvo type="max"/>
        <color rgb="FFFFFFCC"/>
        <color rgb="FFFF0000"/>
      </colorScale>
    </cfRule>
  </conditionalFormatting>
  <conditionalFormatting sqref="T8:T369">
    <cfRule type="colorScale" priority="6">
      <colorScale>
        <cfvo type="min"/>
        <cfvo type="percentile" val="50"/>
        <cfvo type="max"/>
        <color theme="0" tint="-4.9989318521683403E-2"/>
        <color theme="0" tint="-0.249977111117893"/>
        <color theme="0" tint="-0.499984740745262"/>
      </colorScale>
    </cfRule>
  </conditionalFormatting>
  <conditionalFormatting sqref="AR8:AR369">
    <cfRule type="cellIs" dxfId="559" priority="1" operator="equal">
      <formula>"Hög"</formula>
    </cfRule>
    <cfRule type="containsText" dxfId="558" priority="2" operator="containsText" text="Mycket låg">
      <formula>NOT(ISERROR(SEARCH("Mycket låg",AR8)))</formula>
    </cfRule>
    <cfRule type="containsText" dxfId="557" priority="3" operator="containsText" text="Låg">
      <formula>NOT(ISERROR(SEARCH("Låg",AR8)))</formula>
    </cfRule>
    <cfRule type="containsText" dxfId="556" priority="4" operator="containsText" text="Medel hög">
      <formula>NOT(ISERROR(SEARCH("Medel hög",AR8)))</formula>
    </cfRule>
    <cfRule type="containsText" dxfId="555" priority="5" operator="containsText" text="EJ bedömt">
      <formula>NOT(ISERROR(SEARCH("EJ bedömt",AR8)))</formula>
    </cfRule>
  </conditionalFormatting>
  <hyperlinks>
    <hyperlink ref="AX44" r:id="rId1" display="https://artfakta.se/naturvard/taxon/myoxocephalus-scorpius-206109"/>
    <hyperlink ref="AX46" r:id="rId2" display="https://artfakta.se/naturvard/taxon/myoxocephalus-quadricornis-100140"/>
    <hyperlink ref="AX51" r:id="rId3" display="https://artfakta.se/naturvard/taxon/blicca-bjoerkna-206117"/>
  </hyperlinks>
  <pageMargins left="0.7" right="0.7" top="0.75" bottom="0.75" header="0.3" footer="0.3"/>
  <pageSetup orientation="portrait"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'P:\PROJEKT\MOSAIC projekten 2015032_2016017\Arbetsdokument\Data\EK_FNVB_2020\Listor från 2019 att föra ihop till en lista\Östersjön\[Fisk_EK_PBH_20191211.xlsx]Tillförlitlighet i bedömning'!#REF!</xm:f>
          </x14:formula1>
          <xm:sqref>AS29:AU30 AS34:AU35 AS40:AU83</xm:sqref>
        </x14:dataValidation>
        <x14:dataValidation type="list" allowBlank="1" showInputMessage="1" showErrorMessage="1">
          <x14:formula1>
            <xm:f>'Tillförlitlighet i bedömning'!$B$5:$B$9</xm:f>
          </x14:formula1>
          <xm:sqref>AE8:AE369 Z8:Z369 AL8:AL369 AN8:AN369 AJ8:AJ369 V8:V369 AP8:AP369 AR8:AR369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BO470"/>
  <sheetViews>
    <sheetView zoomScaleNormal="100" workbookViewId="0">
      <pane xSplit="7" ySplit="7" topLeftCell="H8" activePane="bottomRight" state="frozen"/>
      <selection pane="topRight" activeCell="H1" sqref="H1"/>
      <selection pane="bottomLeft" activeCell="A8" sqref="A8"/>
      <selection pane="bottomRight" activeCell="J298" sqref="J298"/>
    </sheetView>
  </sheetViews>
  <sheetFormatPr defaultColWidth="8.5546875" defaultRowHeight="14.4"/>
  <cols>
    <col min="1" max="1" width="3.44140625" style="115" customWidth="1"/>
    <col min="2" max="2" width="4.5546875" customWidth="1"/>
    <col min="3" max="3" width="4.33203125" style="52" customWidth="1"/>
    <col min="4" max="4" width="4.44140625" style="41" customWidth="1"/>
    <col min="5" max="5" width="4.5546875" style="2852" customWidth="1"/>
    <col min="6" max="6" width="5.44140625" style="1870" customWidth="1"/>
    <col min="7" max="7" width="100.33203125" customWidth="1"/>
    <col min="8" max="8" width="3.44140625" style="41" customWidth="1"/>
    <col min="9" max="9" width="4" style="79" customWidth="1"/>
    <col min="10" max="10" width="3.44140625" style="41" customWidth="1"/>
    <col min="11" max="13" width="4.5546875" customWidth="1"/>
    <col min="14" max="14" width="4.5546875" style="98" customWidth="1"/>
    <col min="15" max="17" width="4.5546875" customWidth="1"/>
    <col min="18" max="20" width="2.5546875" customWidth="1"/>
    <col min="21" max="21" width="12.33203125" customWidth="1"/>
    <col min="22" max="22" width="8.5546875" customWidth="1"/>
    <col min="23" max="23" width="27.44140625" customWidth="1"/>
    <col min="24" max="24" width="10.44140625" customWidth="1"/>
    <col min="25" max="27" width="8.5546875" customWidth="1"/>
    <col min="28" max="28" width="11.5546875" customWidth="1"/>
    <col min="29" max="29" width="14.6640625" customWidth="1"/>
    <col min="30" max="31" width="8.5546875" customWidth="1"/>
    <col min="32" max="32" width="5.6640625" style="98" customWidth="1"/>
    <col min="33" max="33" width="8.6640625" style="98" customWidth="1"/>
    <col min="34" max="35" width="6.33203125" style="98" customWidth="1"/>
    <col min="36" max="36" width="9.44140625" style="98" customWidth="1"/>
    <col min="37" max="37" width="16.33203125" customWidth="1"/>
    <col min="38" max="38" width="8.5546875" customWidth="1"/>
    <col min="39" max="39" width="16.5546875" customWidth="1"/>
    <col min="40" max="40" width="8.5546875" customWidth="1"/>
    <col min="41" max="41" width="16.33203125" customWidth="1"/>
    <col min="42" max="42" width="8.5546875" customWidth="1"/>
    <col min="43" max="43" width="10.6640625" customWidth="1"/>
    <col min="44" max="46" width="8.5546875" customWidth="1"/>
    <col min="47" max="47" width="10.44140625" customWidth="1"/>
    <col min="48" max="48" width="4.33203125" customWidth="1"/>
    <col min="49" max="49" width="3.6640625" style="78" customWidth="1"/>
    <col min="50" max="50" width="3.33203125" customWidth="1"/>
    <col min="51" max="51" width="8.6640625" customWidth="1"/>
    <col min="52" max="53" width="2.44140625" customWidth="1"/>
    <col min="54" max="62" width="3" customWidth="1"/>
    <col min="63" max="63" width="3.33203125" customWidth="1"/>
    <col min="64" max="64" width="5.44140625" customWidth="1"/>
    <col min="65" max="65" width="4.44140625" customWidth="1"/>
    <col min="66" max="66" width="4.5546875" customWidth="1"/>
    <col min="67" max="67" width="27.5546875" customWidth="1"/>
  </cols>
  <sheetData>
    <row r="1" spans="1:67" ht="15" customHeight="1" thickBot="1">
      <c r="A1" s="3880" t="s">
        <v>0</v>
      </c>
      <c r="B1" s="3881"/>
      <c r="C1" s="3881"/>
      <c r="D1" s="3881"/>
      <c r="E1" s="3881"/>
      <c r="F1" s="3882"/>
      <c r="G1" s="3834" t="s">
        <v>3167</v>
      </c>
      <c r="H1" s="3835"/>
      <c r="I1" s="3835"/>
      <c r="J1" s="3835"/>
      <c r="K1" s="3761" t="s">
        <v>1</v>
      </c>
      <c r="L1" s="3901"/>
      <c r="M1" s="3901"/>
      <c r="N1" s="3901"/>
      <c r="O1" s="3901"/>
      <c r="P1" s="3901"/>
      <c r="Q1" s="3901"/>
      <c r="R1" s="3901"/>
      <c r="S1" s="3901"/>
      <c r="T1" s="3763"/>
      <c r="U1" s="3608" t="s">
        <v>2</v>
      </c>
      <c r="V1" s="3610"/>
      <c r="W1" s="3610"/>
      <c r="X1" s="3610"/>
      <c r="Y1" s="3610"/>
      <c r="Z1" s="3610"/>
      <c r="AA1" s="3610"/>
      <c r="AB1" s="3610"/>
      <c r="AC1" s="3610"/>
      <c r="AD1" s="3610"/>
      <c r="AE1" s="3610"/>
      <c r="AF1" s="3610"/>
      <c r="AG1" s="3610"/>
      <c r="AH1" s="3610"/>
      <c r="AI1" s="3610"/>
      <c r="AJ1" s="3610"/>
      <c r="AK1" s="3610"/>
      <c r="AL1" s="3610"/>
      <c r="AM1" s="3610"/>
      <c r="AN1" s="3610"/>
      <c r="AO1" s="3610"/>
      <c r="AP1" s="3610"/>
      <c r="AQ1" s="3611"/>
      <c r="AR1" s="3612"/>
      <c r="AS1" s="3909" t="s">
        <v>3461</v>
      </c>
      <c r="AT1" s="3910"/>
      <c r="AU1" s="3909" t="s">
        <v>3</v>
      </c>
      <c r="AV1" s="3931"/>
      <c r="AW1" s="3931"/>
      <c r="AX1" s="3931"/>
      <c r="AY1" s="3932"/>
      <c r="AZ1" s="3939" t="s">
        <v>3454</v>
      </c>
      <c r="BA1" s="3940"/>
      <c r="BB1" s="3927" t="s">
        <v>5</v>
      </c>
      <c r="BC1" s="3928"/>
      <c r="BD1" s="3928"/>
      <c r="BE1" s="3928"/>
      <c r="BF1" s="3928"/>
      <c r="BG1" s="3928"/>
      <c r="BH1" s="3928"/>
      <c r="BI1" s="3928"/>
      <c r="BJ1" s="3928"/>
      <c r="BK1" s="3929"/>
      <c r="BL1" s="3906" t="s">
        <v>4</v>
      </c>
      <c r="BM1" s="3907"/>
      <c r="BN1" s="3907"/>
      <c r="BO1" s="3908"/>
    </row>
    <row r="2" spans="1:67" ht="15" customHeight="1" thickTop="1" thickBot="1">
      <c r="A2" s="3883"/>
      <c r="B2" s="3884"/>
      <c r="C2" s="3884"/>
      <c r="D2" s="3884"/>
      <c r="E2" s="3884"/>
      <c r="F2" s="3885"/>
      <c r="G2" s="3836"/>
      <c r="H2" s="3835"/>
      <c r="I2" s="3835"/>
      <c r="J2" s="3835"/>
      <c r="K2" s="1"/>
      <c r="L2" s="2"/>
      <c r="M2" s="3949" t="s">
        <v>6</v>
      </c>
      <c r="N2" s="3950"/>
      <c r="O2" s="3950"/>
      <c r="P2" s="3950"/>
      <c r="Q2" s="3950"/>
      <c r="R2" s="3951"/>
      <c r="S2" s="3"/>
      <c r="T2" s="4"/>
      <c r="U2" s="3608"/>
      <c r="V2" s="3610"/>
      <c r="W2" s="3610"/>
      <c r="X2" s="3610"/>
      <c r="Y2" s="3610"/>
      <c r="Z2" s="3610"/>
      <c r="AA2" s="3610"/>
      <c r="AB2" s="3610"/>
      <c r="AC2" s="3610"/>
      <c r="AD2" s="3610"/>
      <c r="AE2" s="3610"/>
      <c r="AF2" s="3610"/>
      <c r="AG2" s="3610"/>
      <c r="AH2" s="3610"/>
      <c r="AI2" s="3610"/>
      <c r="AJ2" s="3610"/>
      <c r="AK2" s="3610"/>
      <c r="AL2" s="3610"/>
      <c r="AM2" s="3610"/>
      <c r="AN2" s="3610"/>
      <c r="AO2" s="3610"/>
      <c r="AP2" s="3610"/>
      <c r="AQ2" s="3611"/>
      <c r="AR2" s="3612"/>
      <c r="AS2" s="3845"/>
      <c r="AT2" s="3846"/>
      <c r="AU2" s="3933"/>
      <c r="AV2" s="3934"/>
      <c r="AW2" s="3934"/>
      <c r="AX2" s="3934"/>
      <c r="AY2" s="3935"/>
      <c r="AZ2" s="3860"/>
      <c r="BA2" s="3859"/>
      <c r="BB2" s="3866"/>
      <c r="BC2" s="3930"/>
      <c r="BD2" s="3930"/>
      <c r="BE2" s="3930"/>
      <c r="BF2" s="3930"/>
      <c r="BG2" s="3930"/>
      <c r="BH2" s="3930"/>
      <c r="BI2" s="3930"/>
      <c r="BJ2" s="3930"/>
      <c r="BK2" s="3750"/>
      <c r="BL2" s="3855"/>
      <c r="BM2" s="3853"/>
      <c r="BN2" s="3853"/>
      <c r="BO2" s="3854"/>
    </row>
    <row r="3" spans="1:67" ht="30" customHeight="1" thickTop="1">
      <c r="A3" s="3886"/>
      <c r="B3" s="3887"/>
      <c r="C3" s="3887"/>
      <c r="D3" s="3887"/>
      <c r="E3" s="3887"/>
      <c r="F3" s="3888"/>
      <c r="G3" s="3837"/>
      <c r="H3" s="3838"/>
      <c r="I3" s="3838"/>
      <c r="J3" s="3838"/>
      <c r="K3" s="3892" t="s">
        <v>2763</v>
      </c>
      <c r="L3" s="3893"/>
      <c r="M3" s="3893"/>
      <c r="N3" s="3893"/>
      <c r="O3" s="3893"/>
      <c r="P3" s="3893"/>
      <c r="Q3" s="3894"/>
      <c r="R3" s="3791" t="s">
        <v>8</v>
      </c>
      <c r="S3" s="5"/>
      <c r="T3" s="4"/>
      <c r="U3" s="3613"/>
      <c r="V3" s="3614"/>
      <c r="W3" s="3614"/>
      <c r="X3" s="3614"/>
      <c r="Y3" s="3614"/>
      <c r="Z3" s="3614"/>
      <c r="AA3" s="3614"/>
      <c r="AB3" s="3614"/>
      <c r="AC3" s="3614"/>
      <c r="AD3" s="3614"/>
      <c r="AE3" s="3614"/>
      <c r="AF3" s="3614"/>
      <c r="AG3" s="3614"/>
      <c r="AH3" s="3614"/>
      <c r="AI3" s="3614"/>
      <c r="AJ3" s="3614"/>
      <c r="AK3" s="3614"/>
      <c r="AL3" s="3614"/>
      <c r="AM3" s="3614"/>
      <c r="AN3" s="3614"/>
      <c r="AO3" s="3614"/>
      <c r="AP3" s="3614"/>
      <c r="AQ3" s="3615"/>
      <c r="AR3" s="3616"/>
      <c r="AS3" s="3847"/>
      <c r="AT3" s="3848"/>
      <c r="AU3" s="3936"/>
      <c r="AV3" s="3937"/>
      <c r="AW3" s="3937"/>
      <c r="AX3" s="3937"/>
      <c r="AY3" s="3938"/>
      <c r="AZ3" s="3861"/>
      <c r="BA3" s="3862"/>
      <c r="BB3" s="3866"/>
      <c r="BC3" s="3930"/>
      <c r="BD3" s="3930"/>
      <c r="BE3" s="3930"/>
      <c r="BF3" s="3930"/>
      <c r="BG3" s="3930"/>
      <c r="BH3" s="3930"/>
      <c r="BI3" s="3930"/>
      <c r="BJ3" s="3930"/>
      <c r="BK3" s="3750"/>
      <c r="BL3" s="3856"/>
      <c r="BM3" s="3857"/>
      <c r="BN3" s="3857"/>
      <c r="BO3" s="3858"/>
    </row>
    <row r="4" spans="1:67" ht="74.099999999999994" customHeight="1">
      <c r="A4" s="3757" t="s">
        <v>43</v>
      </c>
      <c r="B4" s="3759" t="s">
        <v>44</v>
      </c>
      <c r="C4" s="3772" t="s">
        <v>9</v>
      </c>
      <c r="D4" s="3772" t="s">
        <v>10</v>
      </c>
      <c r="E4" s="3759" t="s">
        <v>11</v>
      </c>
      <c r="F4" s="3807" t="s">
        <v>12</v>
      </c>
      <c r="G4" s="3776" t="s">
        <v>13</v>
      </c>
      <c r="H4" s="3627" t="s">
        <v>14</v>
      </c>
      <c r="I4" s="3620" t="s">
        <v>3476</v>
      </c>
      <c r="J4" s="3676" t="s">
        <v>15</v>
      </c>
      <c r="K4" s="3895" t="s">
        <v>16</v>
      </c>
      <c r="L4" s="3896"/>
      <c r="M4" s="3896"/>
      <c r="N4" s="3897"/>
      <c r="O4" s="3898" t="s">
        <v>17</v>
      </c>
      <c r="P4" s="3899"/>
      <c r="Q4" s="3900"/>
      <c r="R4" s="3791"/>
      <c r="S4" s="3658" t="s">
        <v>18</v>
      </c>
      <c r="T4" s="3734" t="s">
        <v>19</v>
      </c>
      <c r="U4" s="3670" t="s">
        <v>16</v>
      </c>
      <c r="V4" s="3671"/>
      <c r="W4" s="3671"/>
      <c r="X4" s="3671"/>
      <c r="Y4" s="3671"/>
      <c r="Z4" s="3671"/>
      <c r="AA4" s="3671"/>
      <c r="AB4" s="3671"/>
      <c r="AC4" s="3671"/>
      <c r="AD4" s="3671"/>
      <c r="AE4" s="3671"/>
      <c r="AF4" s="3671"/>
      <c r="AG4" s="3671"/>
      <c r="AH4" s="3671"/>
      <c r="AI4" s="3671"/>
      <c r="AJ4" s="3672"/>
      <c r="AK4" s="3737" t="s">
        <v>20</v>
      </c>
      <c r="AL4" s="3738"/>
      <c r="AM4" s="3738"/>
      <c r="AN4" s="3738"/>
      <c r="AO4" s="3738"/>
      <c r="AP4" s="3739"/>
      <c r="AQ4" s="3744" t="s">
        <v>6</v>
      </c>
      <c r="AR4" s="3745"/>
      <c r="AS4" s="3757" t="s">
        <v>21</v>
      </c>
      <c r="AT4" s="3740" t="s">
        <v>22</v>
      </c>
      <c r="AU4" s="3919" t="s">
        <v>23</v>
      </c>
      <c r="AV4" s="3920" t="s">
        <v>24</v>
      </c>
      <c r="AW4" s="3947" t="s">
        <v>25</v>
      </c>
      <c r="AX4" s="3850" t="s">
        <v>26</v>
      </c>
      <c r="AY4" s="3807" t="s">
        <v>42</v>
      </c>
      <c r="AZ4" s="3757" t="s">
        <v>901</v>
      </c>
      <c r="BA4" s="3807" t="s">
        <v>902</v>
      </c>
      <c r="BB4" s="3872" t="s">
        <v>30</v>
      </c>
      <c r="BC4" s="3922"/>
      <c r="BD4" s="3922"/>
      <c r="BE4" s="3922"/>
      <c r="BF4" s="3922"/>
      <c r="BG4" s="3922"/>
      <c r="BH4" s="3922"/>
      <c r="BI4" s="3922"/>
      <c r="BJ4" s="3922"/>
      <c r="BK4" s="3923"/>
      <c r="BL4" s="3809" t="s">
        <v>27</v>
      </c>
      <c r="BM4" s="3772" t="s">
        <v>28</v>
      </c>
      <c r="BN4" s="3772" t="s">
        <v>29</v>
      </c>
      <c r="BO4" s="3805" t="s">
        <v>23</v>
      </c>
    </row>
    <row r="5" spans="1:67" ht="16.2" customHeight="1">
      <c r="A5" s="3879"/>
      <c r="B5" s="3878"/>
      <c r="C5" s="3889"/>
      <c r="D5" s="3889"/>
      <c r="E5" s="3771"/>
      <c r="F5" s="3890"/>
      <c r="G5" s="3891"/>
      <c r="H5" s="3628"/>
      <c r="I5" s="3621"/>
      <c r="J5" s="3677"/>
      <c r="K5" s="3902" t="s">
        <v>31</v>
      </c>
      <c r="L5" s="3904" t="s">
        <v>32</v>
      </c>
      <c r="M5" s="3904" t="s">
        <v>33</v>
      </c>
      <c r="N5" s="3941" t="s">
        <v>34</v>
      </c>
      <c r="O5" s="3942" t="s">
        <v>35</v>
      </c>
      <c r="P5" s="3944" t="s">
        <v>36</v>
      </c>
      <c r="Q5" s="3945" t="s">
        <v>37</v>
      </c>
      <c r="R5" s="3791"/>
      <c r="S5" s="3658"/>
      <c r="T5" s="3735"/>
      <c r="U5" s="3914" t="s">
        <v>31</v>
      </c>
      <c r="V5" s="3915"/>
      <c r="W5" s="3916" t="s">
        <v>32</v>
      </c>
      <c r="X5" s="3917"/>
      <c r="Y5" s="3917"/>
      <c r="Z5" s="3918"/>
      <c r="AA5" s="3916" t="s">
        <v>33</v>
      </c>
      <c r="AB5" s="3917"/>
      <c r="AC5" s="3917"/>
      <c r="AD5" s="3917"/>
      <c r="AE5" s="3946"/>
      <c r="AF5" s="3911" t="s">
        <v>38</v>
      </c>
      <c r="AG5" s="3912"/>
      <c r="AH5" s="3912"/>
      <c r="AI5" s="3912"/>
      <c r="AJ5" s="3913"/>
      <c r="AK5" s="3695" t="s">
        <v>39</v>
      </c>
      <c r="AL5" s="3694"/>
      <c r="AM5" s="3695" t="s">
        <v>40</v>
      </c>
      <c r="AN5" s="3694"/>
      <c r="AO5" s="3695" t="s">
        <v>41</v>
      </c>
      <c r="AP5" s="3695"/>
      <c r="AQ5" s="3746" t="s">
        <v>8</v>
      </c>
      <c r="AR5" s="3828"/>
      <c r="AS5" s="3849"/>
      <c r="AT5" s="3741"/>
      <c r="AU5" s="3798"/>
      <c r="AV5" s="3921"/>
      <c r="AW5" s="3948"/>
      <c r="AX5" s="3851"/>
      <c r="AY5" s="3808"/>
      <c r="AZ5" s="3849"/>
      <c r="BA5" s="3808"/>
      <c r="BB5" s="3924"/>
      <c r="BC5" s="3925"/>
      <c r="BD5" s="3925"/>
      <c r="BE5" s="3925"/>
      <c r="BF5" s="3925"/>
      <c r="BG5" s="3925"/>
      <c r="BH5" s="3925"/>
      <c r="BI5" s="3925"/>
      <c r="BJ5" s="3925"/>
      <c r="BK5" s="3926"/>
      <c r="BL5" s="3810"/>
      <c r="BM5" s="3773"/>
      <c r="BN5" s="3773"/>
      <c r="BO5" s="3806"/>
    </row>
    <row r="6" spans="1:67" ht="90" customHeight="1">
      <c r="A6" s="3879"/>
      <c r="B6" s="3878"/>
      <c r="C6" s="3889" t="s">
        <v>9</v>
      </c>
      <c r="D6" s="3889"/>
      <c r="E6" s="3771"/>
      <c r="F6" s="3890"/>
      <c r="G6" s="3891"/>
      <c r="H6" s="3628"/>
      <c r="I6" s="3621"/>
      <c r="J6" s="3677"/>
      <c r="K6" s="3903"/>
      <c r="L6" s="3905"/>
      <c r="M6" s="3905"/>
      <c r="N6" s="3941"/>
      <c r="O6" s="3647"/>
      <c r="P6" s="3649"/>
      <c r="Q6" s="3689"/>
      <c r="R6" s="3791"/>
      <c r="S6" s="3658"/>
      <c r="T6" s="3943"/>
      <c r="U6" s="2884" t="s">
        <v>45</v>
      </c>
      <c r="V6" s="725" t="s">
        <v>46</v>
      </c>
      <c r="W6" s="2885" t="s">
        <v>47</v>
      </c>
      <c r="X6" s="2886" t="s">
        <v>48</v>
      </c>
      <c r="Y6" s="2887" t="s">
        <v>49</v>
      </c>
      <c r="Z6" s="725" t="s">
        <v>46</v>
      </c>
      <c r="AA6" s="2888" t="s">
        <v>50</v>
      </c>
      <c r="AB6" s="2886" t="s">
        <v>51</v>
      </c>
      <c r="AC6" s="2886" t="s">
        <v>52</v>
      </c>
      <c r="AD6" s="2889" t="s">
        <v>49</v>
      </c>
      <c r="AE6" s="725" t="s">
        <v>46</v>
      </c>
      <c r="AF6" s="2825" t="s">
        <v>53</v>
      </c>
      <c r="AG6" s="2826" t="s">
        <v>54</v>
      </c>
      <c r="AH6" s="2826" t="s">
        <v>55</v>
      </c>
      <c r="AI6" s="2826" t="s">
        <v>49</v>
      </c>
      <c r="AJ6" s="3469" t="s">
        <v>46</v>
      </c>
      <c r="AK6" s="2827" t="s">
        <v>3452</v>
      </c>
      <c r="AL6" s="727" t="s">
        <v>46</v>
      </c>
      <c r="AM6" s="2827" t="s">
        <v>3452</v>
      </c>
      <c r="AN6" s="727" t="s">
        <v>46</v>
      </c>
      <c r="AO6" s="2827" t="s">
        <v>3452</v>
      </c>
      <c r="AP6" s="727" t="s">
        <v>46</v>
      </c>
      <c r="AQ6" s="3468" t="s">
        <v>3609</v>
      </c>
      <c r="AR6" s="3471" t="s">
        <v>46</v>
      </c>
      <c r="AS6" s="3849"/>
      <c r="AT6" s="3741"/>
      <c r="AU6" s="3798"/>
      <c r="AV6" s="3921"/>
      <c r="AW6" s="3948"/>
      <c r="AX6" s="3851"/>
      <c r="AY6" s="3808"/>
      <c r="AZ6" s="3849"/>
      <c r="BA6" s="3808"/>
      <c r="BB6" s="70">
        <v>1110</v>
      </c>
      <c r="BC6" s="2853">
        <v>1130</v>
      </c>
      <c r="BD6" s="2853">
        <v>1140</v>
      </c>
      <c r="BE6" s="2853">
        <v>1150</v>
      </c>
      <c r="BF6" s="2854">
        <v>1160</v>
      </c>
      <c r="BG6" s="2853">
        <v>1170</v>
      </c>
      <c r="BH6" s="2853">
        <v>1610</v>
      </c>
      <c r="BI6" s="2853">
        <v>1620</v>
      </c>
      <c r="BJ6" s="2853">
        <v>1650</v>
      </c>
      <c r="BK6" s="2855">
        <v>8330</v>
      </c>
      <c r="BL6" s="3810"/>
      <c r="BM6" s="3773"/>
      <c r="BN6" s="3773"/>
      <c r="BO6" s="3806"/>
    </row>
    <row r="7" spans="1:67" ht="12" customHeight="1">
      <c r="A7" s="2878"/>
      <c r="B7" s="185"/>
      <c r="C7" s="185"/>
      <c r="D7" s="756"/>
      <c r="E7" s="2879"/>
      <c r="F7" s="2880"/>
      <c r="G7" s="2881"/>
      <c r="H7" s="2882"/>
      <c r="I7" s="182"/>
      <c r="J7" s="2883"/>
      <c r="K7" s="734"/>
      <c r="L7" s="696"/>
      <c r="M7" s="696"/>
      <c r="N7" s="2891"/>
      <c r="O7" s="735"/>
      <c r="P7" s="699"/>
      <c r="Q7" s="700"/>
      <c r="R7" s="3599"/>
      <c r="S7" s="116"/>
      <c r="T7" s="117"/>
      <c r="U7" s="2892"/>
      <c r="V7" s="705"/>
      <c r="W7" s="2893"/>
      <c r="X7" s="2894"/>
      <c r="Y7" s="2894"/>
      <c r="Z7" s="705"/>
      <c r="AA7" s="2893"/>
      <c r="AB7" s="2894"/>
      <c r="AC7" s="2894"/>
      <c r="AD7" s="2894"/>
      <c r="AE7" s="705"/>
      <c r="AF7" s="2876"/>
      <c r="AG7" s="2877"/>
      <c r="AH7" s="2877"/>
      <c r="AI7" s="2877"/>
      <c r="AJ7" s="2851"/>
      <c r="AK7" s="2844"/>
      <c r="AL7" s="2895"/>
      <c r="AM7" s="2896"/>
      <c r="AN7" s="2846"/>
      <c r="AO7" s="2897"/>
      <c r="AP7" s="2895"/>
      <c r="AQ7" s="3452"/>
      <c r="AR7" s="3452"/>
      <c r="AS7" s="184"/>
      <c r="AT7" s="752"/>
      <c r="AU7" s="753"/>
      <c r="AV7" s="185"/>
      <c r="AW7" s="2890"/>
      <c r="AX7" s="185"/>
      <c r="AY7" s="749"/>
      <c r="AZ7" s="753"/>
      <c r="BA7" s="754"/>
      <c r="BB7" s="184"/>
      <c r="BC7" s="185"/>
      <c r="BD7" s="185"/>
      <c r="BE7" s="185"/>
      <c r="BF7" s="185"/>
      <c r="BG7" s="185"/>
      <c r="BH7" s="185"/>
      <c r="BI7" s="185"/>
      <c r="BJ7" s="185"/>
      <c r="BK7" s="752"/>
      <c r="BL7" s="753"/>
      <c r="BM7" s="750"/>
      <c r="BN7" s="2837"/>
      <c r="BO7" s="754"/>
    </row>
    <row r="8" spans="1:67" s="33" customFormat="1" ht="12" customHeight="1">
      <c r="A8" s="506">
        <v>1</v>
      </c>
      <c r="B8" s="507" t="s">
        <v>56</v>
      </c>
      <c r="C8" s="507" t="s">
        <v>57</v>
      </c>
      <c r="D8" s="760" t="s">
        <v>2764</v>
      </c>
      <c r="E8" s="2898" t="s">
        <v>59</v>
      </c>
      <c r="F8" s="2899" t="s">
        <v>59</v>
      </c>
      <c r="G8" s="200" t="s">
        <v>923</v>
      </c>
      <c r="H8" s="197"/>
      <c r="I8" s="201"/>
      <c r="J8" s="762"/>
      <c r="K8" s="934">
        <v>1</v>
      </c>
      <c r="L8" s="456">
        <v>8</v>
      </c>
      <c r="M8" s="457">
        <v>2</v>
      </c>
      <c r="N8" s="1843">
        <v>4</v>
      </c>
      <c r="O8" s="458">
        <v>0</v>
      </c>
      <c r="P8" s="459">
        <v>4</v>
      </c>
      <c r="Q8" s="3562">
        <v>0</v>
      </c>
      <c r="R8" s="3565"/>
      <c r="S8" s="764">
        <f t="shared" ref="S8:S17" si="0">SUM(K8:M8)+SUM(O8:R8)</f>
        <v>15</v>
      </c>
      <c r="T8" s="764">
        <f t="shared" ref="T8:T17" si="1">SUM(K8:R8)</f>
        <v>19</v>
      </c>
      <c r="U8" s="765" t="s">
        <v>62</v>
      </c>
      <c r="V8" s="1891" t="s">
        <v>63</v>
      </c>
      <c r="W8" s="765" t="s">
        <v>924</v>
      </c>
      <c r="X8" s="166" t="s">
        <v>65</v>
      </c>
      <c r="Y8" s="166"/>
      <c r="Z8" s="1891" t="s">
        <v>63</v>
      </c>
      <c r="AA8" s="765" t="s">
        <v>96</v>
      </c>
      <c r="AB8" s="166" t="s">
        <v>67</v>
      </c>
      <c r="AC8" s="166" t="s">
        <v>97</v>
      </c>
      <c r="AD8" s="166" t="s">
        <v>925</v>
      </c>
      <c r="AE8" s="1891" t="s">
        <v>63</v>
      </c>
      <c r="AF8" s="1889" t="s">
        <v>70</v>
      </c>
      <c r="AG8" s="1905" t="s">
        <v>3523</v>
      </c>
      <c r="AH8" s="1890" t="s">
        <v>926</v>
      </c>
      <c r="AI8" s="1890"/>
      <c r="AJ8" s="1891" t="s">
        <v>63</v>
      </c>
      <c r="AK8" s="467" t="s">
        <v>486</v>
      </c>
      <c r="AL8" s="143" t="s">
        <v>63</v>
      </c>
      <c r="AM8" s="766" t="s">
        <v>171</v>
      </c>
      <c r="AN8" s="143" t="s">
        <v>63</v>
      </c>
      <c r="AO8" s="767" t="s">
        <v>72</v>
      </c>
      <c r="AP8" s="143" t="s">
        <v>63</v>
      </c>
      <c r="AQ8" s="3457"/>
      <c r="AR8" s="1891" t="s">
        <v>63</v>
      </c>
      <c r="AS8" s="768"/>
      <c r="AT8" s="769"/>
      <c r="AU8" s="1851"/>
      <c r="AV8" s="759" t="s">
        <v>73</v>
      </c>
      <c r="AW8" s="2900">
        <v>102109</v>
      </c>
      <c r="AX8" s="1852" t="s">
        <v>94</v>
      </c>
      <c r="AY8" s="682" t="s">
        <v>927</v>
      </c>
      <c r="AZ8" s="1892"/>
      <c r="BA8" s="769"/>
      <c r="BB8" s="506" t="s">
        <v>59</v>
      </c>
      <c r="BC8" s="507"/>
      <c r="BD8" s="507"/>
      <c r="BE8" s="507"/>
      <c r="BF8" s="507"/>
      <c r="BG8" s="507" t="s">
        <v>59</v>
      </c>
      <c r="BH8" s="507" t="s">
        <v>59</v>
      </c>
      <c r="BI8" s="507" t="s">
        <v>59</v>
      </c>
      <c r="BJ8" s="507" t="s">
        <v>59</v>
      </c>
      <c r="BK8" s="682"/>
      <c r="BL8" s="506" t="s">
        <v>641</v>
      </c>
      <c r="BM8" s="507" t="s">
        <v>3283</v>
      </c>
      <c r="BN8" s="507" t="s">
        <v>3455</v>
      </c>
      <c r="BO8" s="682" t="s">
        <v>3284</v>
      </c>
    </row>
    <row r="9" spans="1:67" s="33" customFormat="1" ht="14.25" customHeight="1">
      <c r="A9" s="232">
        <v>2</v>
      </c>
      <c r="B9" s="625" t="s">
        <v>56</v>
      </c>
      <c r="C9" s="511" t="s">
        <v>57</v>
      </c>
      <c r="D9" s="772" t="s">
        <v>2764</v>
      </c>
      <c r="E9" s="2901" t="s">
        <v>59</v>
      </c>
      <c r="F9" s="2902" t="s">
        <v>59</v>
      </c>
      <c r="G9" s="217" t="s">
        <v>118</v>
      </c>
      <c r="H9" s="1895"/>
      <c r="I9" s="219"/>
      <c r="J9" s="2903"/>
      <c r="K9" s="774">
        <v>1</v>
      </c>
      <c r="L9" s="220">
        <v>2</v>
      </c>
      <c r="M9" s="221">
        <v>2</v>
      </c>
      <c r="N9" s="1844">
        <v>0</v>
      </c>
      <c r="O9" s="222">
        <v>0</v>
      </c>
      <c r="P9" s="223">
        <v>4</v>
      </c>
      <c r="Q9" s="3546">
        <v>0</v>
      </c>
      <c r="R9" s="3566"/>
      <c r="S9" s="224">
        <f t="shared" si="0"/>
        <v>9</v>
      </c>
      <c r="T9" s="224">
        <f t="shared" si="1"/>
        <v>9</v>
      </c>
      <c r="U9" s="20" t="s">
        <v>62</v>
      </c>
      <c r="V9" s="1906" t="s">
        <v>63</v>
      </c>
      <c r="W9" s="20" t="s">
        <v>120</v>
      </c>
      <c r="X9" s="16" t="s">
        <v>65</v>
      </c>
      <c r="Y9" s="16"/>
      <c r="Z9" s="1906" t="s">
        <v>63</v>
      </c>
      <c r="AA9" s="20" t="s">
        <v>112</v>
      </c>
      <c r="AB9" s="16" t="s">
        <v>113</v>
      </c>
      <c r="AC9" s="16"/>
      <c r="AD9" s="16" t="s">
        <v>121</v>
      </c>
      <c r="AE9" s="1906" t="s">
        <v>63</v>
      </c>
      <c r="AF9" s="1904" t="s">
        <v>122</v>
      </c>
      <c r="AG9" s="1905"/>
      <c r="AH9" s="1905"/>
      <c r="AI9" s="1905"/>
      <c r="AJ9" s="1906" t="s">
        <v>63</v>
      </c>
      <c r="AK9" s="229" t="s">
        <v>486</v>
      </c>
      <c r="AL9" s="225" t="s">
        <v>63</v>
      </c>
      <c r="AM9" s="230" t="s">
        <v>123</v>
      </c>
      <c r="AN9" s="225" t="s">
        <v>63</v>
      </c>
      <c r="AO9" s="231" t="s">
        <v>72</v>
      </c>
      <c r="AP9" s="225" t="s">
        <v>63</v>
      </c>
      <c r="AQ9" s="3458"/>
      <c r="AR9" s="1906" t="s">
        <v>63</v>
      </c>
      <c r="AS9" s="232"/>
      <c r="AT9" s="233"/>
      <c r="AU9" s="624" t="s">
        <v>124</v>
      </c>
      <c r="AV9" s="625" t="s">
        <v>3679</v>
      </c>
      <c r="AW9" s="2904" t="s">
        <v>126</v>
      </c>
      <c r="AX9" s="626" t="s">
        <v>119</v>
      </c>
      <c r="AY9" s="627" t="s">
        <v>127</v>
      </c>
      <c r="AZ9" s="1907"/>
      <c r="BA9" s="233"/>
      <c r="BB9" s="510"/>
      <c r="BC9" s="511"/>
      <c r="BD9" s="511"/>
      <c r="BE9" s="511"/>
      <c r="BF9" s="511"/>
      <c r="BG9" s="511"/>
      <c r="BH9" s="511"/>
      <c r="BI9" s="511"/>
      <c r="BJ9" s="511"/>
      <c r="BK9" s="627"/>
      <c r="BL9" s="510" t="s">
        <v>641</v>
      </c>
      <c r="BM9" s="511" t="s">
        <v>3288</v>
      </c>
      <c r="BN9" s="511" t="s">
        <v>499</v>
      </c>
      <c r="BO9" s="627" t="s">
        <v>3289</v>
      </c>
    </row>
    <row r="10" spans="1:67" s="33" customFormat="1" ht="14.25" customHeight="1">
      <c r="A10" s="232">
        <v>3</v>
      </c>
      <c r="B10" s="625" t="s">
        <v>56</v>
      </c>
      <c r="C10" s="511" t="s">
        <v>57</v>
      </c>
      <c r="D10" s="772" t="s">
        <v>2764</v>
      </c>
      <c r="E10" s="2901" t="s">
        <v>59</v>
      </c>
      <c r="F10" s="2902" t="s">
        <v>59</v>
      </c>
      <c r="G10" s="217" t="s">
        <v>128</v>
      </c>
      <c r="H10" s="1895"/>
      <c r="I10" s="219"/>
      <c r="J10" s="2903"/>
      <c r="K10" s="777">
        <v>1</v>
      </c>
      <c r="L10" s="220">
        <v>8</v>
      </c>
      <c r="M10" s="221">
        <v>2</v>
      </c>
      <c r="N10" s="1844">
        <v>2</v>
      </c>
      <c r="O10" s="222">
        <v>0</v>
      </c>
      <c r="P10" s="223">
        <v>4</v>
      </c>
      <c r="Q10" s="3546">
        <v>0</v>
      </c>
      <c r="R10" s="3566"/>
      <c r="S10" s="224">
        <f t="shared" si="0"/>
        <v>15</v>
      </c>
      <c r="T10" s="224">
        <f t="shared" si="1"/>
        <v>17</v>
      </c>
      <c r="U10" s="20" t="s">
        <v>62</v>
      </c>
      <c r="V10" s="1906" t="s">
        <v>63</v>
      </c>
      <c r="W10" s="20" t="s">
        <v>130</v>
      </c>
      <c r="X10" s="16" t="s">
        <v>65</v>
      </c>
      <c r="Y10" s="16"/>
      <c r="Z10" s="1906" t="s">
        <v>63</v>
      </c>
      <c r="AA10" s="20" t="s">
        <v>131</v>
      </c>
      <c r="AB10" s="16" t="s">
        <v>132</v>
      </c>
      <c r="AC10" s="16" t="s">
        <v>133</v>
      </c>
      <c r="AD10" s="16" t="s">
        <v>134</v>
      </c>
      <c r="AE10" s="1906" t="s">
        <v>63</v>
      </c>
      <c r="AF10" s="1904" t="s">
        <v>99</v>
      </c>
      <c r="AG10" s="1905"/>
      <c r="AH10" s="1905"/>
      <c r="AI10" s="1905"/>
      <c r="AJ10" s="1906" t="s">
        <v>63</v>
      </c>
      <c r="AK10" s="229" t="s">
        <v>486</v>
      </c>
      <c r="AL10" s="225" t="s">
        <v>63</v>
      </c>
      <c r="AM10" s="230" t="s">
        <v>100</v>
      </c>
      <c r="AN10" s="225" t="s">
        <v>63</v>
      </c>
      <c r="AO10" s="231" t="s">
        <v>72</v>
      </c>
      <c r="AP10" s="225" t="s">
        <v>63</v>
      </c>
      <c r="AQ10" s="3458"/>
      <c r="AR10" s="1906" t="s">
        <v>63</v>
      </c>
      <c r="AS10" s="232"/>
      <c r="AT10" s="233"/>
      <c r="AU10" s="624"/>
      <c r="AV10" s="625" t="s">
        <v>3680</v>
      </c>
      <c r="AW10" s="2904">
        <v>102116</v>
      </c>
      <c r="AX10" s="626" t="s">
        <v>129</v>
      </c>
      <c r="AY10" s="627" t="s">
        <v>136</v>
      </c>
      <c r="AZ10" s="1907"/>
      <c r="BA10" s="233"/>
      <c r="BB10" s="510"/>
      <c r="BC10" s="511"/>
      <c r="BD10" s="511"/>
      <c r="BE10" s="511"/>
      <c r="BF10" s="511"/>
      <c r="BG10" s="511"/>
      <c r="BH10" s="511" t="s">
        <v>59</v>
      </c>
      <c r="BI10" s="511" t="s">
        <v>59</v>
      </c>
      <c r="BJ10" s="511"/>
      <c r="BK10" s="627"/>
      <c r="BL10" s="510" t="s">
        <v>641</v>
      </c>
      <c r="BM10" s="511" t="s">
        <v>3290</v>
      </c>
      <c r="BN10" s="511" t="s">
        <v>499</v>
      </c>
      <c r="BO10" s="627" t="s">
        <v>3291</v>
      </c>
    </row>
    <row r="11" spans="1:67" s="33" customFormat="1" ht="14.25" customHeight="1">
      <c r="A11" s="232">
        <v>4</v>
      </c>
      <c r="B11" s="625" t="s">
        <v>56</v>
      </c>
      <c r="C11" s="511" t="s">
        <v>57</v>
      </c>
      <c r="D11" s="772" t="s">
        <v>2764</v>
      </c>
      <c r="E11" s="2901" t="s">
        <v>59</v>
      </c>
      <c r="F11" s="2902" t="s">
        <v>59</v>
      </c>
      <c r="G11" s="218" t="s">
        <v>137</v>
      </c>
      <c r="H11" s="215"/>
      <c r="I11" s="219"/>
      <c r="J11" s="247"/>
      <c r="K11" s="774">
        <v>1</v>
      </c>
      <c r="L11" s="220">
        <v>8</v>
      </c>
      <c r="M11" s="221">
        <v>2</v>
      </c>
      <c r="N11" s="1845">
        <v>2</v>
      </c>
      <c r="O11" s="222">
        <v>0</v>
      </c>
      <c r="P11" s="223">
        <v>4</v>
      </c>
      <c r="Q11" s="3546">
        <v>0</v>
      </c>
      <c r="R11" s="3566"/>
      <c r="S11" s="224">
        <f t="shared" si="0"/>
        <v>15</v>
      </c>
      <c r="T11" s="224">
        <f t="shared" si="1"/>
        <v>17</v>
      </c>
      <c r="U11" s="20" t="s">
        <v>62</v>
      </c>
      <c r="V11" s="1906" t="s">
        <v>63</v>
      </c>
      <c r="W11" s="20" t="s">
        <v>138</v>
      </c>
      <c r="X11" s="16" t="s">
        <v>65</v>
      </c>
      <c r="Y11" s="16"/>
      <c r="Z11" s="1906" t="s">
        <v>244</v>
      </c>
      <c r="AA11" s="20" t="s">
        <v>139</v>
      </c>
      <c r="AB11" s="16"/>
      <c r="AC11" s="16"/>
      <c r="AD11" s="16"/>
      <c r="AE11" s="1906" t="s">
        <v>63</v>
      </c>
      <c r="AF11" s="1904" t="s">
        <v>99</v>
      </c>
      <c r="AG11" s="1905"/>
      <c r="AH11" s="1905"/>
      <c r="AI11" s="1905"/>
      <c r="AJ11" s="1906" t="s">
        <v>63</v>
      </c>
      <c r="AK11" s="229" t="s">
        <v>486</v>
      </c>
      <c r="AL11" s="225" t="s">
        <v>63</v>
      </c>
      <c r="AM11" s="230" t="s">
        <v>100</v>
      </c>
      <c r="AN11" s="225" t="s">
        <v>63</v>
      </c>
      <c r="AO11" s="231" t="s">
        <v>72</v>
      </c>
      <c r="AP11" s="225" t="s">
        <v>63</v>
      </c>
      <c r="AQ11" s="3458"/>
      <c r="AR11" s="1906" t="s">
        <v>63</v>
      </c>
      <c r="AS11" s="232"/>
      <c r="AT11" s="233"/>
      <c r="AU11" s="624"/>
      <c r="AV11" s="625" t="s">
        <v>3680</v>
      </c>
      <c r="AW11" s="2904">
        <v>102116</v>
      </c>
      <c r="AX11" s="626" t="s">
        <v>129</v>
      </c>
      <c r="AY11" s="627" t="s">
        <v>136</v>
      </c>
      <c r="AZ11" s="1907"/>
      <c r="BA11" s="233"/>
      <c r="BB11" s="510"/>
      <c r="BC11" s="511"/>
      <c r="BD11" s="511"/>
      <c r="BE11" s="511"/>
      <c r="BF11" s="511"/>
      <c r="BG11" s="511"/>
      <c r="BH11" s="511" t="s">
        <v>59</v>
      </c>
      <c r="BI11" s="511" t="s">
        <v>59</v>
      </c>
      <c r="BJ11" s="511"/>
      <c r="BK11" s="627"/>
      <c r="BL11" s="510" t="s">
        <v>641</v>
      </c>
      <c r="BM11" s="511" t="s">
        <v>3292</v>
      </c>
      <c r="BN11" s="511" t="s">
        <v>3455</v>
      </c>
      <c r="BO11" s="627" t="s">
        <v>3293</v>
      </c>
    </row>
    <row r="12" spans="1:67" s="33" customFormat="1" ht="14.25" customHeight="1">
      <c r="A12" s="232">
        <v>5</v>
      </c>
      <c r="B12" s="625" t="s">
        <v>56</v>
      </c>
      <c r="C12" s="511" t="s">
        <v>57</v>
      </c>
      <c r="D12" s="772" t="s">
        <v>2764</v>
      </c>
      <c r="E12" s="2901" t="s">
        <v>59</v>
      </c>
      <c r="F12" s="2902" t="s">
        <v>59</v>
      </c>
      <c r="G12" s="217" t="s">
        <v>3622</v>
      </c>
      <c r="H12" s="1895"/>
      <c r="I12" s="219"/>
      <c r="J12" s="2903"/>
      <c r="K12" s="2905">
        <v>1</v>
      </c>
      <c r="L12" s="242">
        <v>4</v>
      </c>
      <c r="M12" s="242">
        <v>2</v>
      </c>
      <c r="N12" s="2906">
        <v>4</v>
      </c>
      <c r="O12" s="222">
        <v>0</v>
      </c>
      <c r="P12" s="223">
        <v>4</v>
      </c>
      <c r="Q12" s="3546">
        <v>0</v>
      </c>
      <c r="R12" s="3566"/>
      <c r="S12" s="224">
        <f t="shared" si="0"/>
        <v>11</v>
      </c>
      <c r="T12" s="224">
        <f t="shared" si="1"/>
        <v>15</v>
      </c>
      <c r="U12" s="20" t="s">
        <v>62</v>
      </c>
      <c r="V12" s="1906" t="s">
        <v>63</v>
      </c>
      <c r="W12" s="20" t="s">
        <v>2765</v>
      </c>
      <c r="X12" s="16" t="s">
        <v>65</v>
      </c>
      <c r="Y12" s="16"/>
      <c r="Z12" s="1906" t="s">
        <v>63</v>
      </c>
      <c r="AA12" s="20" t="s">
        <v>167</v>
      </c>
      <c r="AB12" s="16" t="s">
        <v>168</v>
      </c>
      <c r="AC12" s="16" t="s">
        <v>169</v>
      </c>
      <c r="AD12" s="16" t="s">
        <v>170</v>
      </c>
      <c r="AE12" s="1906" t="s">
        <v>63</v>
      </c>
      <c r="AF12" s="1904" t="s">
        <v>70</v>
      </c>
      <c r="AG12" s="227" t="s">
        <v>3623</v>
      </c>
      <c r="AH12" s="1905"/>
      <c r="AI12" s="1905"/>
      <c r="AJ12" s="1906" t="s">
        <v>63</v>
      </c>
      <c r="AK12" s="229" t="s">
        <v>486</v>
      </c>
      <c r="AL12" s="225" t="s">
        <v>63</v>
      </c>
      <c r="AM12" s="230" t="s">
        <v>171</v>
      </c>
      <c r="AN12" s="225" t="s">
        <v>63</v>
      </c>
      <c r="AO12" s="231" t="s">
        <v>72</v>
      </c>
      <c r="AP12" s="225" t="s">
        <v>63</v>
      </c>
      <c r="AQ12" s="3458"/>
      <c r="AR12" s="1906" t="s">
        <v>63</v>
      </c>
      <c r="AS12" s="232"/>
      <c r="AT12" s="233"/>
      <c r="AU12" s="624" t="s">
        <v>3624</v>
      </c>
      <c r="AV12" s="625" t="s">
        <v>172</v>
      </c>
      <c r="AW12" s="2904" t="s">
        <v>3479</v>
      </c>
      <c r="AX12" s="626" t="s">
        <v>3478</v>
      </c>
      <c r="AY12" s="627" t="s">
        <v>3625</v>
      </c>
      <c r="AZ12" s="1907"/>
      <c r="BA12" s="233"/>
      <c r="BB12" s="510"/>
      <c r="BC12" s="511"/>
      <c r="BD12" s="511"/>
      <c r="BE12" s="511"/>
      <c r="BF12" s="511"/>
      <c r="BG12" s="511"/>
      <c r="BH12" s="511" t="s">
        <v>59</v>
      </c>
      <c r="BI12" s="511" t="s">
        <v>59</v>
      </c>
      <c r="BJ12" s="511"/>
      <c r="BK12" s="627"/>
      <c r="BL12" s="510" t="s">
        <v>641</v>
      </c>
      <c r="BM12" s="511" t="s">
        <v>3301</v>
      </c>
      <c r="BN12" s="511" t="s">
        <v>3455</v>
      </c>
      <c r="BO12" s="627" t="s">
        <v>3302</v>
      </c>
    </row>
    <row r="13" spans="1:67" s="33" customFormat="1" ht="14.25" customHeight="1">
      <c r="A13" s="232">
        <v>6</v>
      </c>
      <c r="B13" s="625" t="s">
        <v>56</v>
      </c>
      <c r="C13" s="511" t="s">
        <v>57</v>
      </c>
      <c r="D13" s="772" t="s">
        <v>2764</v>
      </c>
      <c r="E13" s="2901" t="s">
        <v>59</v>
      </c>
      <c r="F13" s="2902" t="s">
        <v>59</v>
      </c>
      <c r="G13" s="217" t="s">
        <v>943</v>
      </c>
      <c r="H13" s="1895"/>
      <c r="I13" s="219"/>
      <c r="J13" s="2903"/>
      <c r="K13" s="774">
        <v>1</v>
      </c>
      <c r="L13" s="220">
        <v>8</v>
      </c>
      <c r="M13" s="221">
        <v>2</v>
      </c>
      <c r="N13" s="1844">
        <v>2</v>
      </c>
      <c r="O13" s="222">
        <v>0</v>
      </c>
      <c r="P13" s="223">
        <v>4</v>
      </c>
      <c r="Q13" s="3546">
        <v>0</v>
      </c>
      <c r="R13" s="3566"/>
      <c r="S13" s="224">
        <f t="shared" si="0"/>
        <v>15</v>
      </c>
      <c r="T13" s="224">
        <f t="shared" si="1"/>
        <v>17</v>
      </c>
      <c r="U13" s="20" t="s">
        <v>62</v>
      </c>
      <c r="V13" s="1906" t="s">
        <v>63</v>
      </c>
      <c r="W13" s="20" t="s">
        <v>944</v>
      </c>
      <c r="X13" s="16" t="s">
        <v>65</v>
      </c>
      <c r="Y13" s="16"/>
      <c r="Z13" s="1906" t="s">
        <v>63</v>
      </c>
      <c r="AA13" s="20" t="s">
        <v>243</v>
      </c>
      <c r="AB13" s="16" t="s">
        <v>178</v>
      </c>
      <c r="AC13" s="16"/>
      <c r="AD13" s="16" t="s">
        <v>945</v>
      </c>
      <c r="AE13" s="1906" t="s">
        <v>63</v>
      </c>
      <c r="AF13" s="1904" t="s">
        <v>99</v>
      </c>
      <c r="AG13" s="227" t="s">
        <v>3518</v>
      </c>
      <c r="AH13" s="1905"/>
      <c r="AI13" s="1905"/>
      <c r="AJ13" s="1906" t="s">
        <v>63</v>
      </c>
      <c r="AK13" s="229" t="s">
        <v>486</v>
      </c>
      <c r="AL13" s="225" t="s">
        <v>63</v>
      </c>
      <c r="AM13" s="230" t="s">
        <v>946</v>
      </c>
      <c r="AN13" s="225" t="s">
        <v>63</v>
      </c>
      <c r="AO13" s="231" t="s">
        <v>72</v>
      </c>
      <c r="AP13" s="225" t="s">
        <v>63</v>
      </c>
      <c r="AQ13" s="3458"/>
      <c r="AR13" s="1906" t="s">
        <v>63</v>
      </c>
      <c r="AS13" s="232"/>
      <c r="AT13" s="233"/>
      <c r="AU13" s="624" t="s">
        <v>947</v>
      </c>
      <c r="AV13" s="625" t="s">
        <v>3702</v>
      </c>
      <c r="AW13" s="2904">
        <v>100134</v>
      </c>
      <c r="AX13" s="626" t="s">
        <v>949</v>
      </c>
      <c r="AY13" s="627" t="s">
        <v>950</v>
      </c>
      <c r="AZ13" s="1907"/>
      <c r="BA13" s="233"/>
      <c r="BB13" s="510"/>
      <c r="BC13" s="511"/>
      <c r="BD13" s="511"/>
      <c r="BE13" s="511"/>
      <c r="BF13" s="511"/>
      <c r="BG13" s="511"/>
      <c r="BH13" s="511"/>
      <c r="BI13" s="511"/>
      <c r="BJ13" s="511"/>
      <c r="BK13" s="627"/>
      <c r="BL13" s="510" t="s">
        <v>641</v>
      </c>
      <c r="BM13" s="511" t="s">
        <v>3301</v>
      </c>
      <c r="BN13" s="511" t="s">
        <v>3455</v>
      </c>
      <c r="BO13" s="627" t="s">
        <v>3303</v>
      </c>
    </row>
    <row r="14" spans="1:67" s="33" customFormat="1" ht="14.25" customHeight="1">
      <c r="A14" s="232">
        <v>7</v>
      </c>
      <c r="B14" s="625" t="s">
        <v>56</v>
      </c>
      <c r="C14" s="511" t="s">
        <v>57</v>
      </c>
      <c r="D14" s="772" t="s">
        <v>2764</v>
      </c>
      <c r="E14" s="2901" t="s">
        <v>59</v>
      </c>
      <c r="F14" s="2902" t="s">
        <v>59</v>
      </c>
      <c r="G14" s="217" t="s">
        <v>2404</v>
      </c>
      <c r="H14" s="1895"/>
      <c r="I14" s="219"/>
      <c r="J14" s="2903"/>
      <c r="K14" s="777">
        <v>1</v>
      </c>
      <c r="L14" s="220">
        <v>2</v>
      </c>
      <c r="M14" s="221">
        <v>2</v>
      </c>
      <c r="N14" s="1844">
        <v>2</v>
      </c>
      <c r="O14" s="222">
        <v>0</v>
      </c>
      <c r="P14" s="223">
        <v>4</v>
      </c>
      <c r="Q14" s="3546">
        <v>0</v>
      </c>
      <c r="R14" s="3566"/>
      <c r="S14" s="224">
        <f t="shared" si="0"/>
        <v>9</v>
      </c>
      <c r="T14" s="224">
        <f t="shared" si="1"/>
        <v>11</v>
      </c>
      <c r="U14" s="20" t="s">
        <v>62</v>
      </c>
      <c r="V14" s="1906" t="s">
        <v>63</v>
      </c>
      <c r="W14" s="20" t="s">
        <v>185</v>
      </c>
      <c r="X14" s="16" t="s">
        <v>186</v>
      </c>
      <c r="Y14" s="16"/>
      <c r="Z14" s="1906" t="s">
        <v>63</v>
      </c>
      <c r="AA14" s="20" t="s">
        <v>187</v>
      </c>
      <c r="AB14" s="16" t="s">
        <v>178</v>
      </c>
      <c r="AC14" s="16" t="s">
        <v>179</v>
      </c>
      <c r="AD14" s="16" t="s">
        <v>188</v>
      </c>
      <c r="AE14" s="1906" t="s">
        <v>63</v>
      </c>
      <c r="AF14" s="1904" t="s">
        <v>1786</v>
      </c>
      <c r="AG14" s="227" t="s">
        <v>3519</v>
      </c>
      <c r="AH14" s="1905"/>
      <c r="AI14" s="1905"/>
      <c r="AJ14" s="1906" t="s">
        <v>63</v>
      </c>
      <c r="AK14" s="229" t="s">
        <v>486</v>
      </c>
      <c r="AL14" s="225" t="s">
        <v>63</v>
      </c>
      <c r="AM14" s="230" t="s">
        <v>171</v>
      </c>
      <c r="AN14" s="225" t="s">
        <v>63</v>
      </c>
      <c r="AO14" s="231" t="s">
        <v>72</v>
      </c>
      <c r="AP14" s="225" t="s">
        <v>63</v>
      </c>
      <c r="AQ14" s="3458"/>
      <c r="AR14" s="1906" t="s">
        <v>63</v>
      </c>
      <c r="AS14" s="232"/>
      <c r="AT14" s="233"/>
      <c r="AU14" s="624" t="s">
        <v>3480</v>
      </c>
      <c r="AV14" s="625" t="s">
        <v>3481</v>
      </c>
      <c r="AW14" s="2904">
        <v>102927</v>
      </c>
      <c r="AX14" s="626" t="s">
        <v>205</v>
      </c>
      <c r="AY14" s="627" t="s">
        <v>211</v>
      </c>
      <c r="AZ14" s="1907"/>
      <c r="BA14" s="233"/>
      <c r="BB14" s="510"/>
      <c r="BC14" s="511"/>
      <c r="BD14" s="511"/>
      <c r="BE14" s="511"/>
      <c r="BF14" s="511" t="s">
        <v>59</v>
      </c>
      <c r="BG14" s="511"/>
      <c r="BH14" s="511"/>
      <c r="BI14" s="511"/>
      <c r="BJ14" s="511"/>
      <c r="BK14" s="627"/>
      <c r="BL14" s="510" t="s">
        <v>486</v>
      </c>
      <c r="BM14" s="511" t="s">
        <v>3296</v>
      </c>
      <c r="BN14" s="511" t="s">
        <v>3456</v>
      </c>
      <c r="BO14" s="627" t="s">
        <v>3305</v>
      </c>
    </row>
    <row r="15" spans="1:67" s="33" customFormat="1" ht="14.25" customHeight="1">
      <c r="A15" s="232">
        <v>8</v>
      </c>
      <c r="B15" s="625" t="s">
        <v>56</v>
      </c>
      <c r="C15" s="511" t="s">
        <v>57</v>
      </c>
      <c r="D15" s="772" t="s">
        <v>2764</v>
      </c>
      <c r="E15" s="2901" t="s">
        <v>59</v>
      </c>
      <c r="F15" s="2902" t="s">
        <v>59</v>
      </c>
      <c r="G15" s="217" t="s">
        <v>212</v>
      </c>
      <c r="H15" s="1895"/>
      <c r="I15" s="219"/>
      <c r="J15" s="2903"/>
      <c r="K15" s="774">
        <v>8</v>
      </c>
      <c r="L15" s="220">
        <v>8</v>
      </c>
      <c r="M15" s="221">
        <v>8</v>
      </c>
      <c r="N15" s="1844">
        <v>0</v>
      </c>
      <c r="O15" s="222">
        <v>0</v>
      </c>
      <c r="P15" s="223">
        <v>4</v>
      </c>
      <c r="Q15" s="3546">
        <v>0</v>
      </c>
      <c r="R15" s="3566"/>
      <c r="S15" s="224">
        <f t="shared" si="0"/>
        <v>28</v>
      </c>
      <c r="T15" s="224">
        <f t="shared" si="1"/>
        <v>28</v>
      </c>
      <c r="U15" s="20" t="s">
        <v>214</v>
      </c>
      <c r="V15" s="1906" t="s">
        <v>63</v>
      </c>
      <c r="W15" s="21" t="s">
        <v>215</v>
      </c>
      <c r="X15" s="22" t="s">
        <v>65</v>
      </c>
      <c r="Y15" s="16"/>
      <c r="Z15" s="1906" t="s">
        <v>63</v>
      </c>
      <c r="AA15" s="21" t="s">
        <v>216</v>
      </c>
      <c r="AB15" s="22" t="s">
        <v>217</v>
      </c>
      <c r="AC15" s="22" t="s">
        <v>84</v>
      </c>
      <c r="AD15" s="14" t="s">
        <v>218</v>
      </c>
      <c r="AE15" s="1906" t="s">
        <v>63</v>
      </c>
      <c r="AF15" s="1904"/>
      <c r="AG15" s="1905"/>
      <c r="AH15" s="1905"/>
      <c r="AI15" s="1905"/>
      <c r="AJ15" s="1906" t="s">
        <v>63</v>
      </c>
      <c r="AK15" s="229" t="s">
        <v>486</v>
      </c>
      <c r="AL15" s="225" t="s">
        <v>63</v>
      </c>
      <c r="AM15" s="230" t="s">
        <v>219</v>
      </c>
      <c r="AN15" s="225" t="s">
        <v>63</v>
      </c>
      <c r="AO15" s="231" t="s">
        <v>72</v>
      </c>
      <c r="AP15" s="225" t="s">
        <v>63</v>
      </c>
      <c r="AQ15" s="3458"/>
      <c r="AR15" s="1906" t="s">
        <v>63</v>
      </c>
      <c r="AS15" s="232"/>
      <c r="AT15" s="233"/>
      <c r="AU15" s="624"/>
      <c r="AV15" s="625"/>
      <c r="AW15" s="2904">
        <v>100106</v>
      </c>
      <c r="AX15" s="625"/>
      <c r="AY15" s="627" t="s">
        <v>951</v>
      </c>
      <c r="AZ15" s="1907"/>
      <c r="BA15" s="233"/>
      <c r="BB15" s="510"/>
      <c r="BC15" s="511"/>
      <c r="BD15" s="511"/>
      <c r="BE15" s="511"/>
      <c r="BF15" s="511"/>
      <c r="BG15" s="511"/>
      <c r="BH15" s="511"/>
      <c r="BI15" s="511"/>
      <c r="BJ15" s="511"/>
      <c r="BK15" s="627"/>
      <c r="BL15" s="510" t="s">
        <v>641</v>
      </c>
      <c r="BM15" s="511" t="s">
        <v>3290</v>
      </c>
      <c r="BN15" s="511" t="s">
        <v>499</v>
      </c>
      <c r="BO15" s="627" t="s">
        <v>3308</v>
      </c>
    </row>
    <row r="16" spans="1:67" s="33" customFormat="1" ht="14.25" customHeight="1">
      <c r="A16" s="232">
        <v>9</v>
      </c>
      <c r="B16" s="625" t="s">
        <v>56</v>
      </c>
      <c r="C16" s="511" t="s">
        <v>57</v>
      </c>
      <c r="D16" s="772" t="s">
        <v>2764</v>
      </c>
      <c r="E16" s="2901" t="s">
        <v>59</v>
      </c>
      <c r="F16" s="2902" t="s">
        <v>59</v>
      </c>
      <c r="G16" s="217" t="s">
        <v>220</v>
      </c>
      <c r="H16" s="1895"/>
      <c r="I16" s="219"/>
      <c r="J16" s="2903"/>
      <c r="K16" s="777">
        <v>8</v>
      </c>
      <c r="L16" s="220">
        <v>8</v>
      </c>
      <c r="M16" s="221">
        <v>4</v>
      </c>
      <c r="N16" s="1844">
        <v>0</v>
      </c>
      <c r="O16" s="222">
        <v>0</v>
      </c>
      <c r="P16" s="223">
        <v>4</v>
      </c>
      <c r="Q16" s="3546">
        <v>0</v>
      </c>
      <c r="R16" s="3566"/>
      <c r="S16" s="224">
        <f t="shared" si="0"/>
        <v>24</v>
      </c>
      <c r="T16" s="224">
        <f t="shared" si="1"/>
        <v>24</v>
      </c>
      <c r="U16" s="20" t="s">
        <v>214</v>
      </c>
      <c r="V16" s="1906" t="s">
        <v>63</v>
      </c>
      <c r="W16" s="21" t="s">
        <v>215</v>
      </c>
      <c r="X16" s="22" t="s">
        <v>65</v>
      </c>
      <c r="Y16" s="16"/>
      <c r="Z16" s="1906" t="s">
        <v>63</v>
      </c>
      <c r="AA16" s="21" t="s">
        <v>222</v>
      </c>
      <c r="AB16" s="22" t="s">
        <v>217</v>
      </c>
      <c r="AC16" s="22" t="s">
        <v>199</v>
      </c>
      <c r="AD16" s="14" t="s">
        <v>223</v>
      </c>
      <c r="AE16" s="1906" t="s">
        <v>63</v>
      </c>
      <c r="AF16" s="1904"/>
      <c r="AG16" s="1905"/>
      <c r="AH16" s="1905"/>
      <c r="AI16" s="1905"/>
      <c r="AJ16" s="1906" t="s">
        <v>63</v>
      </c>
      <c r="AK16" s="229" t="s">
        <v>486</v>
      </c>
      <c r="AL16" s="225" t="s">
        <v>63</v>
      </c>
      <c r="AM16" s="230" t="s">
        <v>224</v>
      </c>
      <c r="AN16" s="225" t="s">
        <v>63</v>
      </c>
      <c r="AO16" s="231" t="s">
        <v>72</v>
      </c>
      <c r="AP16" s="225" t="s">
        <v>63</v>
      </c>
      <c r="AQ16" s="3458"/>
      <c r="AR16" s="1906" t="s">
        <v>63</v>
      </c>
      <c r="AS16" s="232"/>
      <c r="AT16" s="233"/>
      <c r="AU16" s="624"/>
      <c r="AV16" s="625"/>
      <c r="AW16" s="2904"/>
      <c r="AX16" s="625"/>
      <c r="AY16" s="627" t="s">
        <v>951</v>
      </c>
      <c r="AZ16" s="1907"/>
      <c r="BA16" s="233"/>
      <c r="BB16" s="510"/>
      <c r="BC16" s="511"/>
      <c r="BD16" s="511"/>
      <c r="BE16" s="511"/>
      <c r="BF16" s="511"/>
      <c r="BG16" s="511"/>
      <c r="BH16" s="511"/>
      <c r="BI16" s="511"/>
      <c r="BJ16" s="511"/>
      <c r="BK16" s="627"/>
      <c r="BL16" s="510" t="s">
        <v>641</v>
      </c>
      <c r="BM16" s="511" t="s">
        <v>3290</v>
      </c>
      <c r="BN16" s="511" t="s">
        <v>499</v>
      </c>
      <c r="BO16" s="627" t="s">
        <v>3308</v>
      </c>
    </row>
    <row r="17" spans="1:67" s="33" customFormat="1" ht="14.1" customHeight="1">
      <c r="A17" s="806">
        <v>10</v>
      </c>
      <c r="B17" s="783" t="s">
        <v>56</v>
      </c>
      <c r="C17" s="782" t="s">
        <v>57</v>
      </c>
      <c r="D17" s="784" t="s">
        <v>2764</v>
      </c>
      <c r="E17" s="2907" t="s">
        <v>59</v>
      </c>
      <c r="F17" s="2908" t="s">
        <v>59</v>
      </c>
      <c r="G17" s="2909" t="s">
        <v>240</v>
      </c>
      <c r="H17" s="788" t="s">
        <v>241</v>
      </c>
      <c r="I17" s="789"/>
      <c r="J17" s="2910"/>
      <c r="K17" s="791">
        <v>8</v>
      </c>
      <c r="L17" s="792">
        <v>8</v>
      </c>
      <c r="M17" s="793">
        <v>4</v>
      </c>
      <c r="N17" s="1846">
        <v>0</v>
      </c>
      <c r="O17" s="794">
        <v>0</v>
      </c>
      <c r="P17" s="795">
        <v>4</v>
      </c>
      <c r="Q17" s="3573">
        <v>0</v>
      </c>
      <c r="R17" s="3567"/>
      <c r="S17" s="796">
        <f t="shared" si="0"/>
        <v>24</v>
      </c>
      <c r="T17" s="796">
        <f t="shared" si="1"/>
        <v>24</v>
      </c>
      <c r="U17" s="1951" t="s">
        <v>234</v>
      </c>
      <c r="V17" s="1955" t="s">
        <v>63</v>
      </c>
      <c r="W17" s="2913" t="s">
        <v>242</v>
      </c>
      <c r="X17" s="2914" t="s">
        <v>186</v>
      </c>
      <c r="Y17" s="106"/>
      <c r="Z17" s="1955" t="s">
        <v>63</v>
      </c>
      <c r="AA17" s="2913" t="s">
        <v>243</v>
      </c>
      <c r="AB17" s="2914" t="s">
        <v>244</v>
      </c>
      <c r="AC17" s="2914" t="s">
        <v>238</v>
      </c>
      <c r="AD17" s="2915" t="s">
        <v>239</v>
      </c>
      <c r="AE17" s="1955" t="s">
        <v>63</v>
      </c>
      <c r="AF17" s="2123"/>
      <c r="AG17" s="2916"/>
      <c r="AH17" s="2916"/>
      <c r="AI17" s="2916"/>
      <c r="AJ17" s="1955" t="s">
        <v>63</v>
      </c>
      <c r="AK17" s="804" t="s">
        <v>486</v>
      </c>
      <c r="AL17" s="798" t="s">
        <v>63</v>
      </c>
      <c r="AM17" s="1956" t="s">
        <v>147</v>
      </c>
      <c r="AN17" s="798" t="s">
        <v>63</v>
      </c>
      <c r="AO17" s="1956" t="s">
        <v>72</v>
      </c>
      <c r="AP17" s="798" t="s">
        <v>63</v>
      </c>
      <c r="AQ17" s="3460"/>
      <c r="AR17" s="1955" t="s">
        <v>63</v>
      </c>
      <c r="AS17" s="806"/>
      <c r="AT17" s="807"/>
      <c r="AU17" s="1854"/>
      <c r="AV17" s="783"/>
      <c r="AW17" s="2912"/>
      <c r="AX17" s="783"/>
      <c r="AY17" s="808" t="s">
        <v>955</v>
      </c>
      <c r="AZ17" s="1943"/>
      <c r="BA17" s="807"/>
      <c r="BB17" s="781"/>
      <c r="BC17" s="782"/>
      <c r="BD17" s="782"/>
      <c r="BE17" s="782"/>
      <c r="BF17" s="782"/>
      <c r="BG17" s="782"/>
      <c r="BH17" s="782"/>
      <c r="BI17" s="782"/>
      <c r="BJ17" s="782"/>
      <c r="BK17" s="808"/>
      <c r="BL17" s="781" t="s">
        <v>641</v>
      </c>
      <c r="BM17" s="782" t="s">
        <v>3311</v>
      </c>
      <c r="BN17" s="782" t="s">
        <v>3455</v>
      </c>
      <c r="BO17" s="808" t="s">
        <v>3312</v>
      </c>
    </row>
    <row r="18" spans="1:67" s="50" customFormat="1" ht="14.25" customHeight="1">
      <c r="A18" s="2917">
        <v>11</v>
      </c>
      <c r="B18" s="2918" t="s">
        <v>56</v>
      </c>
      <c r="C18" s="2918" t="s">
        <v>245</v>
      </c>
      <c r="D18" s="2919" t="s">
        <v>2764</v>
      </c>
      <c r="E18" s="2920" t="s">
        <v>59</v>
      </c>
      <c r="F18" s="2921" t="s">
        <v>59</v>
      </c>
      <c r="G18" s="2922" t="s">
        <v>968</v>
      </c>
      <c r="H18" s="2923"/>
      <c r="I18" s="2924"/>
      <c r="J18" s="2925"/>
      <c r="K18" s="3397">
        <v>1</v>
      </c>
      <c r="L18" s="3398">
        <v>2</v>
      </c>
      <c r="M18" s="3398">
        <v>4</v>
      </c>
      <c r="N18" s="3540">
        <v>0</v>
      </c>
      <c r="O18" s="3401">
        <v>0</v>
      </c>
      <c r="P18" s="3402">
        <v>0</v>
      </c>
      <c r="Q18" s="3603">
        <v>1</v>
      </c>
      <c r="R18" s="3600"/>
      <c r="S18" s="2926">
        <f>SUM(K18:M18)+SUM(O18:R18)</f>
        <v>8</v>
      </c>
      <c r="T18" s="2926">
        <f>SUM(K18:R18)</f>
        <v>8</v>
      </c>
      <c r="U18" s="3399" t="s">
        <v>262</v>
      </c>
      <c r="V18" s="2633" t="s">
        <v>63</v>
      </c>
      <c r="W18" s="2812" t="s">
        <v>969</v>
      </c>
      <c r="X18" s="2813" t="s">
        <v>186</v>
      </c>
      <c r="Y18" s="2813" t="s">
        <v>970</v>
      </c>
      <c r="Z18" s="2633" t="s">
        <v>63</v>
      </c>
      <c r="AA18" s="2812" t="s">
        <v>958</v>
      </c>
      <c r="AB18" s="2813" t="s">
        <v>971</v>
      </c>
      <c r="AC18" s="2813" t="s">
        <v>972</v>
      </c>
      <c r="AD18" s="2813"/>
      <c r="AE18" s="2633" t="s">
        <v>63</v>
      </c>
      <c r="AF18" s="3541" t="s">
        <v>122</v>
      </c>
      <c r="AG18" s="3400"/>
      <c r="AH18" s="3400"/>
      <c r="AI18" s="3400"/>
      <c r="AJ18" s="2633" t="s">
        <v>63</v>
      </c>
      <c r="AK18" s="3403" t="s">
        <v>252</v>
      </c>
      <c r="AL18" s="2632" t="s">
        <v>63</v>
      </c>
      <c r="AM18" s="3404" t="s">
        <v>973</v>
      </c>
      <c r="AN18" s="2632" t="s">
        <v>63</v>
      </c>
      <c r="AO18" s="3405" t="s">
        <v>266</v>
      </c>
      <c r="AP18" s="2632" t="s">
        <v>63</v>
      </c>
      <c r="AQ18" s="3470"/>
      <c r="AR18" s="2633" t="s">
        <v>63</v>
      </c>
      <c r="AS18" s="2927"/>
      <c r="AT18" s="2928"/>
      <c r="AU18" s="2929"/>
      <c r="AV18" s="2918" t="s">
        <v>974</v>
      </c>
      <c r="AW18" s="2930">
        <v>100068</v>
      </c>
      <c r="AX18" s="2931" t="s">
        <v>284</v>
      </c>
      <c r="AY18" s="2932" t="s">
        <v>975</v>
      </c>
      <c r="AZ18" s="2933"/>
      <c r="BA18" s="2928"/>
      <c r="BB18" s="2929"/>
      <c r="BC18" s="2934"/>
      <c r="BD18" s="2934"/>
      <c r="BE18" s="2934"/>
      <c r="BF18" s="2934"/>
      <c r="BG18" s="2934"/>
      <c r="BH18" s="2934" t="s">
        <v>59</v>
      </c>
      <c r="BI18" s="2934"/>
      <c r="BJ18" s="2934"/>
      <c r="BK18" s="2932"/>
      <c r="BL18" s="2935" t="s">
        <v>641</v>
      </c>
      <c r="BM18" s="2934"/>
      <c r="BN18" s="2934"/>
      <c r="BO18" s="2932"/>
    </row>
    <row r="19" spans="1:67" s="58" customFormat="1" ht="13.5" customHeight="1">
      <c r="A19" s="2005">
        <v>12</v>
      </c>
      <c r="B19" s="2002" t="s">
        <v>2424</v>
      </c>
      <c r="C19" s="2002" t="s">
        <v>299</v>
      </c>
      <c r="D19" s="2936" t="s">
        <v>989</v>
      </c>
      <c r="E19" s="2937" t="s">
        <v>59</v>
      </c>
      <c r="F19" s="2938" t="s">
        <v>59</v>
      </c>
      <c r="G19" s="2939" t="s">
        <v>989</v>
      </c>
      <c r="H19" s="2940"/>
      <c r="I19" s="884"/>
      <c r="J19" s="2941"/>
      <c r="K19" s="763">
        <v>2</v>
      </c>
      <c r="L19" s="456">
        <v>8</v>
      </c>
      <c r="M19" s="457">
        <v>8</v>
      </c>
      <c r="N19" s="1843">
        <v>0</v>
      </c>
      <c r="O19" s="458">
        <v>4</v>
      </c>
      <c r="P19" s="459">
        <v>4</v>
      </c>
      <c r="Q19" s="3562">
        <v>4</v>
      </c>
      <c r="R19" s="3565"/>
      <c r="S19" s="764">
        <f t="shared" ref="S19" si="2">SUM(K19:M19)+SUM(O19:R19)</f>
        <v>30</v>
      </c>
      <c r="T19" s="764">
        <f t="shared" ref="T19" si="3">SUM(K19:R19)</f>
        <v>30</v>
      </c>
      <c r="U19" s="2942" t="s">
        <v>990</v>
      </c>
      <c r="V19" s="1891" t="s">
        <v>186</v>
      </c>
      <c r="W19" s="765" t="s">
        <v>991</v>
      </c>
      <c r="X19" s="166" t="s">
        <v>992</v>
      </c>
      <c r="Y19" s="166" t="s">
        <v>993</v>
      </c>
      <c r="Z19" s="1891" t="s">
        <v>186</v>
      </c>
      <c r="AA19" s="765" t="s">
        <v>994</v>
      </c>
      <c r="AB19" s="166" t="s">
        <v>995</v>
      </c>
      <c r="AC19" s="166" t="s">
        <v>996</v>
      </c>
      <c r="AD19" s="166" t="s">
        <v>997</v>
      </c>
      <c r="AE19" s="1891" t="s">
        <v>186</v>
      </c>
      <c r="AF19" s="1889"/>
      <c r="AG19" s="1890"/>
      <c r="AH19" s="1890"/>
      <c r="AI19" s="1890"/>
      <c r="AJ19" s="1891" t="s">
        <v>63</v>
      </c>
      <c r="AK19" s="467" t="s">
        <v>998</v>
      </c>
      <c r="AL19" s="143" t="s">
        <v>186</v>
      </c>
      <c r="AM19" s="147" t="s">
        <v>999</v>
      </c>
      <c r="AN19" s="143" t="s">
        <v>186</v>
      </c>
      <c r="AO19" s="167" t="s">
        <v>1000</v>
      </c>
      <c r="AP19" s="143" t="s">
        <v>186</v>
      </c>
      <c r="AQ19" s="3457"/>
      <c r="AR19" s="1891" t="s">
        <v>63</v>
      </c>
      <c r="AS19" s="531"/>
      <c r="AT19" s="881"/>
      <c r="AU19" s="531"/>
      <c r="AV19" s="880"/>
      <c r="AW19" s="2943"/>
      <c r="AX19" s="880"/>
      <c r="AY19" s="881"/>
      <c r="AZ19" s="531"/>
      <c r="BA19" s="881"/>
      <c r="BB19" s="531"/>
      <c r="BC19" s="880"/>
      <c r="BD19" s="880"/>
      <c r="BE19" s="880"/>
      <c r="BF19" s="880"/>
      <c r="BG19" s="880"/>
      <c r="BH19" s="880"/>
      <c r="BI19" s="880"/>
      <c r="BJ19" s="880"/>
      <c r="BK19" s="2944"/>
      <c r="BL19" s="531" t="s">
        <v>641</v>
      </c>
      <c r="BM19" s="880"/>
      <c r="BN19" s="880"/>
      <c r="BO19" s="881" t="s">
        <v>3460</v>
      </c>
    </row>
    <row r="20" spans="1:67" s="33" customFormat="1" ht="13.5" customHeight="1">
      <c r="A20" s="1873">
        <v>13</v>
      </c>
      <c r="B20" s="1877" t="s">
        <v>2424</v>
      </c>
      <c r="C20" s="1877" t="s">
        <v>299</v>
      </c>
      <c r="D20" s="1877" t="s">
        <v>989</v>
      </c>
      <c r="E20" s="2945"/>
      <c r="F20" s="2946" t="s">
        <v>59</v>
      </c>
      <c r="G20" s="2947" t="s">
        <v>1133</v>
      </c>
      <c r="H20" s="2013"/>
      <c r="I20" s="64"/>
      <c r="J20" s="2948"/>
      <c r="K20" s="2905">
        <v>2</v>
      </c>
      <c r="L20" s="242">
        <v>8</v>
      </c>
      <c r="M20" s="242">
        <v>4</v>
      </c>
      <c r="N20" s="2906">
        <v>0</v>
      </c>
      <c r="O20" s="60">
        <v>4</v>
      </c>
      <c r="P20" s="61">
        <v>4</v>
      </c>
      <c r="Q20" s="3590">
        <v>4</v>
      </c>
      <c r="R20" s="3578"/>
      <c r="S20" s="244">
        <f t="shared" ref="S20:S74" si="4">SUM(K20:M20)+SUM(O20:R20)</f>
        <v>26</v>
      </c>
      <c r="T20" s="2949">
        <f t="shared" ref="T20:T74" si="5">SUM(K20:R20)</f>
        <v>26</v>
      </c>
      <c r="U20" s="2950" t="s">
        <v>1002</v>
      </c>
      <c r="V20" s="1906" t="s">
        <v>63</v>
      </c>
      <c r="W20" s="2951" t="s">
        <v>1134</v>
      </c>
      <c r="X20" s="2952" t="s">
        <v>186</v>
      </c>
      <c r="Y20" s="2952" t="s">
        <v>1135</v>
      </c>
      <c r="Z20" s="1906" t="s">
        <v>63</v>
      </c>
      <c r="AA20" s="2951" t="s">
        <v>1005</v>
      </c>
      <c r="AB20" s="2952" t="s">
        <v>1136</v>
      </c>
      <c r="AC20" s="2952" t="s">
        <v>1137</v>
      </c>
      <c r="AD20" s="2952" t="s">
        <v>1138</v>
      </c>
      <c r="AE20" s="1906" t="s">
        <v>63</v>
      </c>
      <c r="AF20" s="1904" t="s">
        <v>122</v>
      </c>
      <c r="AG20" s="132"/>
      <c r="AH20" s="132"/>
      <c r="AI20" s="132"/>
      <c r="AJ20" s="1906" t="s">
        <v>63</v>
      </c>
      <c r="AK20" s="71" t="s">
        <v>1139</v>
      </c>
      <c r="AL20" s="225" t="s">
        <v>63</v>
      </c>
      <c r="AM20" s="72" t="s">
        <v>1010</v>
      </c>
      <c r="AN20" s="225" t="s">
        <v>63</v>
      </c>
      <c r="AO20" s="73" t="s">
        <v>1011</v>
      </c>
      <c r="AP20" s="225" t="s">
        <v>63</v>
      </c>
      <c r="AQ20" s="3458"/>
      <c r="AR20" s="1906" t="s">
        <v>63</v>
      </c>
      <c r="AS20" s="1873"/>
      <c r="AT20" s="1874"/>
      <c r="AU20" s="1873" t="s">
        <v>1140</v>
      </c>
      <c r="AV20" s="1877" t="s">
        <v>379</v>
      </c>
      <c r="AW20" s="2023">
        <v>206198</v>
      </c>
      <c r="AX20" s="1877" t="s">
        <v>2425</v>
      </c>
      <c r="AY20" s="1874" t="s">
        <v>1142</v>
      </c>
      <c r="AZ20" s="1873"/>
      <c r="BA20" s="1874"/>
      <c r="BB20" s="1873"/>
      <c r="BC20" s="1877"/>
      <c r="BD20" s="1877"/>
      <c r="BE20" s="1877"/>
      <c r="BF20" s="1877"/>
      <c r="BG20" s="1877"/>
      <c r="BH20" s="1877"/>
      <c r="BI20" s="1877"/>
      <c r="BJ20" s="1877"/>
      <c r="BK20" s="2953"/>
      <c r="BL20" s="535" t="s">
        <v>641</v>
      </c>
      <c r="BM20" s="1877" t="s">
        <v>3313</v>
      </c>
      <c r="BN20" s="1877" t="s">
        <v>3314</v>
      </c>
      <c r="BO20" s="1874" t="s">
        <v>3315</v>
      </c>
    </row>
    <row r="21" spans="1:67" s="33" customFormat="1" ht="13.5" customHeight="1">
      <c r="A21" s="1873">
        <v>14</v>
      </c>
      <c r="B21" s="1877" t="s">
        <v>2424</v>
      </c>
      <c r="C21" s="1877" t="s">
        <v>299</v>
      </c>
      <c r="D21" s="1877" t="s">
        <v>989</v>
      </c>
      <c r="E21" s="2945"/>
      <c r="F21" s="2946" t="s">
        <v>59</v>
      </c>
      <c r="G21" s="2947" t="s">
        <v>1001</v>
      </c>
      <c r="H21" s="2013"/>
      <c r="I21" s="890"/>
      <c r="J21" s="2948"/>
      <c r="K21" s="2905">
        <v>2</v>
      </c>
      <c r="L21" s="242">
        <v>8</v>
      </c>
      <c r="M21" s="242">
        <v>8</v>
      </c>
      <c r="N21" s="2906">
        <v>0</v>
      </c>
      <c r="O21" s="60">
        <v>1</v>
      </c>
      <c r="P21" s="61">
        <v>4</v>
      </c>
      <c r="Q21" s="3590">
        <v>4</v>
      </c>
      <c r="R21" s="3578"/>
      <c r="S21" s="244">
        <f t="shared" si="4"/>
        <v>27</v>
      </c>
      <c r="T21" s="2949">
        <f t="shared" si="5"/>
        <v>27</v>
      </c>
      <c r="U21" s="2950" t="s">
        <v>1002</v>
      </c>
      <c r="V21" s="1906" t="s">
        <v>63</v>
      </c>
      <c r="W21" s="2951" t="s">
        <v>2426</v>
      </c>
      <c r="X21" s="2952" t="s">
        <v>186</v>
      </c>
      <c r="Y21" s="2952" t="s">
        <v>1004</v>
      </c>
      <c r="Z21" s="1906" t="s">
        <v>63</v>
      </c>
      <c r="AA21" s="2951" t="s">
        <v>1005</v>
      </c>
      <c r="AB21" s="2952" t="s">
        <v>1006</v>
      </c>
      <c r="AC21" s="2952" t="s">
        <v>1007</v>
      </c>
      <c r="AD21" s="2952" t="s">
        <v>1008</v>
      </c>
      <c r="AE21" s="1906" t="s">
        <v>63</v>
      </c>
      <c r="AF21" s="1904" t="s">
        <v>122</v>
      </c>
      <c r="AG21" s="132"/>
      <c r="AH21" s="132"/>
      <c r="AI21" s="132"/>
      <c r="AJ21" s="1906" t="s">
        <v>63</v>
      </c>
      <c r="AK21" s="71" t="s">
        <v>1009</v>
      </c>
      <c r="AL21" s="225" t="s">
        <v>63</v>
      </c>
      <c r="AM21" s="72" t="s">
        <v>1010</v>
      </c>
      <c r="AN21" s="225" t="s">
        <v>63</v>
      </c>
      <c r="AO21" s="73" t="s">
        <v>1011</v>
      </c>
      <c r="AP21" s="225" t="s">
        <v>63</v>
      </c>
      <c r="AQ21" s="3458"/>
      <c r="AR21" s="1906" t="s">
        <v>63</v>
      </c>
      <c r="AS21" s="1873"/>
      <c r="AT21" s="1874"/>
      <c r="AU21" s="1873"/>
      <c r="AV21" s="888" t="s">
        <v>379</v>
      </c>
      <c r="AW21" s="2086">
        <v>206140</v>
      </c>
      <c r="AX21" s="888" t="s">
        <v>1012</v>
      </c>
      <c r="AY21" s="889" t="s">
        <v>1013</v>
      </c>
      <c r="AZ21" s="535"/>
      <c r="BA21" s="889"/>
      <c r="BB21" s="535"/>
      <c r="BC21" s="888"/>
      <c r="BD21" s="888" t="s">
        <v>59</v>
      </c>
      <c r="BE21" s="888" t="s">
        <v>59</v>
      </c>
      <c r="BF21" s="888"/>
      <c r="BG21" s="888" t="s">
        <v>59</v>
      </c>
      <c r="BH21" s="888" t="s">
        <v>59</v>
      </c>
      <c r="BI21" s="888" t="s">
        <v>59</v>
      </c>
      <c r="BJ21" s="1877"/>
      <c r="BK21" s="2953"/>
      <c r="BL21" s="535" t="s">
        <v>641</v>
      </c>
      <c r="BM21" s="888" t="s">
        <v>3313</v>
      </c>
      <c r="BN21" s="888" t="s">
        <v>3314</v>
      </c>
      <c r="BO21" s="889" t="s">
        <v>3315</v>
      </c>
    </row>
    <row r="22" spans="1:67" s="33" customFormat="1" ht="13.5" customHeight="1">
      <c r="A22" s="1873">
        <v>15</v>
      </c>
      <c r="B22" s="1877" t="s">
        <v>2424</v>
      </c>
      <c r="C22" s="1877" t="s">
        <v>299</v>
      </c>
      <c r="D22" s="1877" t="s">
        <v>989</v>
      </c>
      <c r="E22" s="2945"/>
      <c r="F22" s="2946" t="s">
        <v>59</v>
      </c>
      <c r="G22" s="2947" t="s">
        <v>1014</v>
      </c>
      <c r="H22" s="2013"/>
      <c r="I22" s="890"/>
      <c r="J22" s="2948"/>
      <c r="K22" s="2905">
        <v>1</v>
      </c>
      <c r="L22" s="242">
        <v>8</v>
      </c>
      <c r="M22" s="242">
        <v>8</v>
      </c>
      <c r="N22" s="2906">
        <v>0</v>
      </c>
      <c r="O22" s="60">
        <v>4</v>
      </c>
      <c r="P22" s="61">
        <v>4</v>
      </c>
      <c r="Q22" s="3590">
        <v>4</v>
      </c>
      <c r="R22" s="3578"/>
      <c r="S22" s="244">
        <f t="shared" si="4"/>
        <v>29</v>
      </c>
      <c r="T22" s="2949">
        <f t="shared" si="5"/>
        <v>29</v>
      </c>
      <c r="U22" s="2950" t="s">
        <v>1002</v>
      </c>
      <c r="V22" s="1906" t="s">
        <v>63</v>
      </c>
      <c r="W22" s="2951" t="s">
        <v>1015</v>
      </c>
      <c r="X22" s="2952" t="s">
        <v>186</v>
      </c>
      <c r="Y22" s="2952" t="s">
        <v>1016</v>
      </c>
      <c r="Z22" s="1906" t="s">
        <v>63</v>
      </c>
      <c r="AA22" s="2951" t="s">
        <v>1005</v>
      </c>
      <c r="AB22" s="2952" t="s">
        <v>1017</v>
      </c>
      <c r="AC22" s="2952" t="s">
        <v>1018</v>
      </c>
      <c r="AD22" s="2952" t="s">
        <v>1019</v>
      </c>
      <c r="AE22" s="1906" t="s">
        <v>63</v>
      </c>
      <c r="AF22" s="1904" t="s">
        <v>122</v>
      </c>
      <c r="AG22" s="132"/>
      <c r="AH22" s="132"/>
      <c r="AI22" s="132"/>
      <c r="AJ22" s="1906" t="s">
        <v>63</v>
      </c>
      <c r="AK22" s="71" t="s">
        <v>1020</v>
      </c>
      <c r="AL22" s="225" t="s">
        <v>63</v>
      </c>
      <c r="AM22" s="72" t="s">
        <v>1010</v>
      </c>
      <c r="AN22" s="225" t="s">
        <v>63</v>
      </c>
      <c r="AO22" s="73" t="s">
        <v>1011</v>
      </c>
      <c r="AP22" s="225" t="s">
        <v>63</v>
      </c>
      <c r="AQ22" s="3458"/>
      <c r="AR22" s="1906" t="s">
        <v>63</v>
      </c>
      <c r="AS22" s="1873"/>
      <c r="AT22" s="1874"/>
      <c r="AU22" s="1873" t="s">
        <v>1021</v>
      </c>
      <c r="AV22" s="888" t="s">
        <v>379</v>
      </c>
      <c r="AW22" s="2086">
        <v>206199</v>
      </c>
      <c r="AX22" s="1857" t="s">
        <v>1022</v>
      </c>
      <c r="AY22" s="889" t="s">
        <v>1023</v>
      </c>
      <c r="AZ22" s="535"/>
      <c r="BA22" s="889"/>
      <c r="BB22" s="535"/>
      <c r="BC22" s="888"/>
      <c r="BD22" s="888" t="s">
        <v>59</v>
      </c>
      <c r="BE22" s="888"/>
      <c r="BF22" s="888"/>
      <c r="BG22" s="888"/>
      <c r="BH22" s="888" t="s">
        <v>59</v>
      </c>
      <c r="BI22" s="888"/>
      <c r="BJ22" s="888"/>
      <c r="BK22" s="2953"/>
      <c r="BL22" s="535" t="s">
        <v>641</v>
      </c>
      <c r="BM22" s="888" t="s">
        <v>3313</v>
      </c>
      <c r="BN22" s="888" t="s">
        <v>3314</v>
      </c>
      <c r="BO22" s="889" t="s">
        <v>3315</v>
      </c>
    </row>
    <row r="23" spans="1:67" s="33" customFormat="1" ht="13.5" customHeight="1">
      <c r="A23" s="1873">
        <v>16</v>
      </c>
      <c r="B23" s="1877" t="s">
        <v>2424</v>
      </c>
      <c r="C23" s="1877" t="s">
        <v>299</v>
      </c>
      <c r="D23" s="1877" t="s">
        <v>989</v>
      </c>
      <c r="E23" s="2945"/>
      <c r="F23" s="2946" t="s">
        <v>59</v>
      </c>
      <c r="G23" s="2947" t="s">
        <v>1024</v>
      </c>
      <c r="H23" s="2013"/>
      <c r="I23" s="890"/>
      <c r="J23" s="2948"/>
      <c r="K23" s="2905">
        <v>2</v>
      </c>
      <c r="L23" s="242">
        <v>8</v>
      </c>
      <c r="M23" s="242">
        <v>8</v>
      </c>
      <c r="N23" s="2906">
        <v>4</v>
      </c>
      <c r="O23" s="60">
        <v>1</v>
      </c>
      <c r="P23" s="61">
        <v>4</v>
      </c>
      <c r="Q23" s="3590">
        <v>4</v>
      </c>
      <c r="R23" s="3578"/>
      <c r="S23" s="244">
        <f t="shared" si="4"/>
        <v>27</v>
      </c>
      <c r="T23" s="2949">
        <f t="shared" si="5"/>
        <v>31</v>
      </c>
      <c r="U23" s="2950" t="s">
        <v>1002</v>
      </c>
      <c r="V23" s="1906" t="s">
        <v>63</v>
      </c>
      <c r="W23" s="2951" t="s">
        <v>1025</v>
      </c>
      <c r="X23" s="2952" t="s">
        <v>186</v>
      </c>
      <c r="Y23" s="2952" t="s">
        <v>1004</v>
      </c>
      <c r="Z23" s="1906" t="s">
        <v>63</v>
      </c>
      <c r="AA23" s="2951" t="s">
        <v>1005</v>
      </c>
      <c r="AB23" s="2952" t="s">
        <v>1026</v>
      </c>
      <c r="AC23" s="2952" t="s">
        <v>1027</v>
      </c>
      <c r="AD23" s="2952" t="s">
        <v>1028</v>
      </c>
      <c r="AE23" s="1906" t="s">
        <v>63</v>
      </c>
      <c r="AF23" s="2954" t="s">
        <v>70</v>
      </c>
      <c r="AG23" s="132"/>
      <c r="AH23" s="132"/>
      <c r="AI23" s="132"/>
      <c r="AJ23" s="1906" t="s">
        <v>63</v>
      </c>
      <c r="AK23" s="71" t="s">
        <v>1029</v>
      </c>
      <c r="AL23" s="225" t="s">
        <v>63</v>
      </c>
      <c r="AM23" s="72" t="s">
        <v>1030</v>
      </c>
      <c r="AN23" s="225" t="s">
        <v>63</v>
      </c>
      <c r="AO23" s="73" t="s">
        <v>1011</v>
      </c>
      <c r="AP23" s="225" t="s">
        <v>63</v>
      </c>
      <c r="AQ23" s="3458"/>
      <c r="AR23" s="1906" t="s">
        <v>63</v>
      </c>
      <c r="AS23" s="1873"/>
      <c r="AT23" s="1874"/>
      <c r="AU23" s="1873" t="s">
        <v>1031</v>
      </c>
      <c r="AV23" s="888" t="s">
        <v>428</v>
      </c>
      <c r="AW23" s="2086">
        <v>206178</v>
      </c>
      <c r="AX23" s="888" t="s">
        <v>1032</v>
      </c>
      <c r="AY23" s="889" t="s">
        <v>1033</v>
      </c>
      <c r="AZ23" s="535"/>
      <c r="BA23" s="889"/>
      <c r="BB23" s="535"/>
      <c r="BC23" s="888"/>
      <c r="BD23" s="888"/>
      <c r="BE23" s="888"/>
      <c r="BF23" s="888"/>
      <c r="BG23" s="888"/>
      <c r="BH23" s="888"/>
      <c r="BI23" s="888"/>
      <c r="BJ23" s="888"/>
      <c r="BK23" s="2953"/>
      <c r="BL23" s="535" t="s">
        <v>486</v>
      </c>
      <c r="BM23" s="888" t="s">
        <v>3316</v>
      </c>
      <c r="BN23" s="888" t="s">
        <v>3317</v>
      </c>
      <c r="BO23" s="889" t="s">
        <v>3318</v>
      </c>
    </row>
    <row r="24" spans="1:67" s="59" customFormat="1" ht="12" customHeight="1">
      <c r="A24" s="1873">
        <v>17</v>
      </c>
      <c r="B24" s="1877" t="s">
        <v>2424</v>
      </c>
      <c r="C24" s="1877" t="s">
        <v>299</v>
      </c>
      <c r="D24" s="2955" t="s">
        <v>1052</v>
      </c>
      <c r="E24" s="2956" t="s">
        <v>59</v>
      </c>
      <c r="F24" s="2957" t="s">
        <v>59</v>
      </c>
      <c r="G24" s="2958" t="s">
        <v>1052</v>
      </c>
      <c r="H24" s="2959"/>
      <c r="I24" s="2960"/>
      <c r="J24" s="2961"/>
      <c r="K24" s="2905">
        <v>2</v>
      </c>
      <c r="L24" s="242">
        <v>8</v>
      </c>
      <c r="M24" s="242">
        <v>8</v>
      </c>
      <c r="N24" s="2906">
        <v>0</v>
      </c>
      <c r="O24" s="60">
        <v>4</v>
      </c>
      <c r="P24" s="61">
        <v>4</v>
      </c>
      <c r="Q24" s="3590">
        <v>4</v>
      </c>
      <c r="R24" s="3601"/>
      <c r="S24" s="244">
        <f t="shared" si="4"/>
        <v>30</v>
      </c>
      <c r="T24" s="2949">
        <f t="shared" si="5"/>
        <v>30</v>
      </c>
      <c r="U24" s="2950" t="s">
        <v>1053</v>
      </c>
      <c r="V24" s="1906" t="s">
        <v>186</v>
      </c>
      <c r="W24" s="2951" t="s">
        <v>1054</v>
      </c>
      <c r="X24" s="2952" t="s">
        <v>1055</v>
      </c>
      <c r="Y24" s="2952" t="s">
        <v>1056</v>
      </c>
      <c r="Z24" s="1906" t="s">
        <v>186</v>
      </c>
      <c r="AA24" s="2951" t="s">
        <v>1057</v>
      </c>
      <c r="AB24" s="2952"/>
      <c r="AC24" s="2952"/>
      <c r="AD24" s="2952" t="s">
        <v>1058</v>
      </c>
      <c r="AE24" s="1906" t="s">
        <v>186</v>
      </c>
      <c r="AF24" s="2040"/>
      <c r="AG24" s="2041"/>
      <c r="AH24" s="2041"/>
      <c r="AI24" s="2041"/>
      <c r="AJ24" s="1906" t="s">
        <v>63</v>
      </c>
      <c r="AK24" s="71" t="s">
        <v>998</v>
      </c>
      <c r="AL24" s="225" t="s">
        <v>186</v>
      </c>
      <c r="AM24" s="72" t="s">
        <v>999</v>
      </c>
      <c r="AN24" s="225" t="s">
        <v>186</v>
      </c>
      <c r="AO24" s="73" t="s">
        <v>1000</v>
      </c>
      <c r="AP24" s="225" t="s">
        <v>186</v>
      </c>
      <c r="AQ24" s="3458"/>
      <c r="AR24" s="1906" t="s">
        <v>63</v>
      </c>
      <c r="AS24" s="2962"/>
      <c r="AT24" s="2963"/>
      <c r="AU24" s="2962"/>
      <c r="AV24" s="2964" t="s">
        <v>195</v>
      </c>
      <c r="AW24" s="2965"/>
      <c r="AX24" s="2964"/>
      <c r="AY24" s="2963"/>
      <c r="AZ24" s="2962"/>
      <c r="BA24" s="2963"/>
      <c r="BB24" s="2962"/>
      <c r="BC24" s="2964"/>
      <c r="BD24" s="2964"/>
      <c r="BE24" s="2964"/>
      <c r="BF24" s="2964"/>
      <c r="BG24" s="2964"/>
      <c r="BH24" s="2964"/>
      <c r="BI24" s="2964"/>
      <c r="BJ24" s="2964"/>
      <c r="BK24" s="1879"/>
      <c r="BL24" s="535" t="s">
        <v>641</v>
      </c>
      <c r="BM24" s="2964"/>
      <c r="BN24" s="2964"/>
      <c r="BO24" s="889" t="s">
        <v>3460</v>
      </c>
    </row>
    <row r="25" spans="1:67" s="33" customFormat="1" ht="13.5" customHeight="1">
      <c r="A25" s="1873">
        <v>18</v>
      </c>
      <c r="B25" s="1877" t="s">
        <v>2424</v>
      </c>
      <c r="C25" s="1877" t="s">
        <v>299</v>
      </c>
      <c r="D25" s="1877" t="s">
        <v>1052</v>
      </c>
      <c r="E25" s="2945"/>
      <c r="F25" s="2946" t="s">
        <v>59</v>
      </c>
      <c r="G25" s="2947" t="s">
        <v>1143</v>
      </c>
      <c r="H25" s="2013"/>
      <c r="I25" s="64"/>
      <c r="J25" s="2948"/>
      <c r="K25" s="2905">
        <v>2</v>
      </c>
      <c r="L25" s="242">
        <v>8</v>
      </c>
      <c r="M25" s="242">
        <v>4</v>
      </c>
      <c r="N25" s="2906">
        <v>0</v>
      </c>
      <c r="O25" s="60">
        <v>4</v>
      </c>
      <c r="P25" s="61">
        <v>4</v>
      </c>
      <c r="Q25" s="3590">
        <v>4</v>
      </c>
      <c r="R25" s="3578"/>
      <c r="S25" s="244">
        <f t="shared" si="4"/>
        <v>26</v>
      </c>
      <c r="T25" s="2949">
        <f t="shared" si="5"/>
        <v>26</v>
      </c>
      <c r="U25" s="2950" t="s">
        <v>1002</v>
      </c>
      <c r="V25" s="1906" t="s">
        <v>63</v>
      </c>
      <c r="W25" s="2951" t="s">
        <v>1134</v>
      </c>
      <c r="X25" s="2952" t="s">
        <v>186</v>
      </c>
      <c r="Y25" s="2952" t="s">
        <v>1135</v>
      </c>
      <c r="Z25" s="1906" t="s">
        <v>63</v>
      </c>
      <c r="AA25" s="2951" t="s">
        <v>1005</v>
      </c>
      <c r="AB25" s="2952" t="s">
        <v>1144</v>
      </c>
      <c r="AC25" s="2952" t="s">
        <v>1137</v>
      </c>
      <c r="AD25" s="2952" t="s">
        <v>1138</v>
      </c>
      <c r="AE25" s="1906" t="s">
        <v>63</v>
      </c>
      <c r="AF25" s="1904" t="s">
        <v>122</v>
      </c>
      <c r="AG25" s="132"/>
      <c r="AH25" s="132"/>
      <c r="AI25" s="132"/>
      <c r="AJ25" s="1906" t="s">
        <v>63</v>
      </c>
      <c r="AK25" s="71" t="s">
        <v>1139</v>
      </c>
      <c r="AL25" s="225" t="s">
        <v>63</v>
      </c>
      <c r="AM25" s="72" t="s">
        <v>1010</v>
      </c>
      <c r="AN25" s="225" t="s">
        <v>63</v>
      </c>
      <c r="AO25" s="73" t="s">
        <v>1011</v>
      </c>
      <c r="AP25" s="225" t="s">
        <v>63</v>
      </c>
      <c r="AQ25" s="3458"/>
      <c r="AR25" s="1906" t="s">
        <v>63</v>
      </c>
      <c r="AS25" s="1873"/>
      <c r="AT25" s="1874"/>
      <c r="AU25" s="1873" t="s">
        <v>1140</v>
      </c>
      <c r="AV25" s="1877" t="s">
        <v>379</v>
      </c>
      <c r="AW25" s="2023">
        <v>206198</v>
      </c>
      <c r="AX25" s="1877" t="s">
        <v>2425</v>
      </c>
      <c r="AY25" s="1874" t="s">
        <v>1142</v>
      </c>
      <c r="AZ25" s="1873"/>
      <c r="BA25" s="1874"/>
      <c r="BB25" s="1873"/>
      <c r="BC25" s="1877"/>
      <c r="BD25" s="1877"/>
      <c r="BE25" s="1877"/>
      <c r="BF25" s="1877"/>
      <c r="BG25" s="1877"/>
      <c r="BH25" s="1877"/>
      <c r="BI25" s="1877"/>
      <c r="BJ25" s="1877"/>
      <c r="BK25" s="2953"/>
      <c r="BL25" s="535" t="s">
        <v>641</v>
      </c>
      <c r="BM25" s="1877" t="s">
        <v>3321</v>
      </c>
      <c r="BN25" s="1877" t="s">
        <v>3314</v>
      </c>
      <c r="BO25" s="1874"/>
    </row>
    <row r="26" spans="1:67" s="33" customFormat="1" ht="13.5" customHeight="1">
      <c r="A26" s="1873">
        <v>19</v>
      </c>
      <c r="B26" s="1877" t="s">
        <v>2424</v>
      </c>
      <c r="C26" s="1877" t="s">
        <v>299</v>
      </c>
      <c r="D26" s="1877" t="s">
        <v>1052</v>
      </c>
      <c r="E26" s="2945"/>
      <c r="F26" s="2946" t="s">
        <v>59</v>
      </c>
      <c r="G26" s="2947" t="s">
        <v>1059</v>
      </c>
      <c r="H26" s="2013"/>
      <c r="I26" s="890"/>
      <c r="J26" s="2948"/>
      <c r="K26" s="2905">
        <v>2</v>
      </c>
      <c r="L26" s="242">
        <v>8</v>
      </c>
      <c r="M26" s="242">
        <v>8</v>
      </c>
      <c r="N26" s="2906">
        <v>0</v>
      </c>
      <c r="O26" s="60">
        <v>1</v>
      </c>
      <c r="P26" s="61">
        <v>4</v>
      </c>
      <c r="Q26" s="3590">
        <v>4</v>
      </c>
      <c r="R26" s="3578"/>
      <c r="S26" s="244">
        <f t="shared" si="4"/>
        <v>27</v>
      </c>
      <c r="T26" s="2949">
        <f t="shared" si="5"/>
        <v>27</v>
      </c>
      <c r="U26" s="2950" t="s">
        <v>1002</v>
      </c>
      <c r="V26" s="1906" t="s">
        <v>63</v>
      </c>
      <c r="W26" s="2951" t="s">
        <v>1060</v>
      </c>
      <c r="X26" s="2952" t="s">
        <v>186</v>
      </c>
      <c r="Y26" s="2952" t="s">
        <v>1004</v>
      </c>
      <c r="Z26" s="1906" t="s">
        <v>63</v>
      </c>
      <c r="AA26" s="2951" t="s">
        <v>1005</v>
      </c>
      <c r="AB26" s="2952" t="s">
        <v>1006</v>
      </c>
      <c r="AC26" s="2952" t="s">
        <v>1007</v>
      </c>
      <c r="AD26" s="2952" t="s">
        <v>1008</v>
      </c>
      <c r="AE26" s="1906" t="s">
        <v>63</v>
      </c>
      <c r="AF26" s="1904" t="s">
        <v>122</v>
      </c>
      <c r="AG26" s="132"/>
      <c r="AH26" s="132"/>
      <c r="AI26" s="132"/>
      <c r="AJ26" s="1906" t="s">
        <v>63</v>
      </c>
      <c r="AK26" s="71" t="s">
        <v>1009</v>
      </c>
      <c r="AL26" s="225" t="s">
        <v>63</v>
      </c>
      <c r="AM26" s="72" t="s">
        <v>1010</v>
      </c>
      <c r="AN26" s="225" t="s">
        <v>63</v>
      </c>
      <c r="AO26" s="73" t="s">
        <v>1011</v>
      </c>
      <c r="AP26" s="225" t="s">
        <v>63</v>
      </c>
      <c r="AQ26" s="3458"/>
      <c r="AR26" s="1906" t="s">
        <v>63</v>
      </c>
      <c r="AS26" s="1873"/>
      <c r="AT26" s="1874"/>
      <c r="AU26" s="1873"/>
      <c r="AV26" s="888" t="s">
        <v>379</v>
      </c>
      <c r="AW26" s="2086">
        <v>206140</v>
      </c>
      <c r="AX26" s="888" t="s">
        <v>1012</v>
      </c>
      <c r="AY26" s="889" t="s">
        <v>1013</v>
      </c>
      <c r="AZ26" s="535"/>
      <c r="BA26" s="889"/>
      <c r="BB26" s="535"/>
      <c r="BC26" s="888"/>
      <c r="BD26" s="888" t="s">
        <v>59</v>
      </c>
      <c r="BE26" s="888" t="s">
        <v>59</v>
      </c>
      <c r="BF26" s="888"/>
      <c r="BG26" s="888" t="s">
        <v>59</v>
      </c>
      <c r="BH26" s="888" t="s">
        <v>59</v>
      </c>
      <c r="BI26" s="888" t="s">
        <v>59</v>
      </c>
      <c r="BJ26" s="1877"/>
      <c r="BK26" s="2953"/>
      <c r="BL26" s="535" t="s">
        <v>641</v>
      </c>
      <c r="BM26" s="888" t="s">
        <v>3321</v>
      </c>
      <c r="BN26" s="888" t="s">
        <v>3314</v>
      </c>
      <c r="BO26" s="889"/>
    </row>
    <row r="27" spans="1:67" s="33" customFormat="1" ht="13.5" customHeight="1">
      <c r="A27" s="1873">
        <v>20</v>
      </c>
      <c r="B27" s="1877" t="s">
        <v>2424</v>
      </c>
      <c r="C27" s="1877" t="s">
        <v>299</v>
      </c>
      <c r="D27" s="1877" t="s">
        <v>1052</v>
      </c>
      <c r="E27" s="2945"/>
      <c r="F27" s="2946" t="s">
        <v>59</v>
      </c>
      <c r="G27" s="2947" t="s">
        <v>1061</v>
      </c>
      <c r="H27" s="2013"/>
      <c r="I27" s="890"/>
      <c r="J27" s="2948"/>
      <c r="K27" s="2905">
        <v>2</v>
      </c>
      <c r="L27" s="242">
        <v>8</v>
      </c>
      <c r="M27" s="242">
        <v>8</v>
      </c>
      <c r="N27" s="2906">
        <v>4</v>
      </c>
      <c r="O27" s="60">
        <v>1</v>
      </c>
      <c r="P27" s="61">
        <v>4</v>
      </c>
      <c r="Q27" s="3590">
        <v>4</v>
      </c>
      <c r="R27" s="3578"/>
      <c r="S27" s="244">
        <f t="shared" si="4"/>
        <v>27</v>
      </c>
      <c r="T27" s="2949">
        <f t="shared" si="5"/>
        <v>31</v>
      </c>
      <c r="U27" s="2950" t="s">
        <v>1002</v>
      </c>
      <c r="V27" s="1906" t="s">
        <v>63</v>
      </c>
      <c r="W27" s="2951" t="s">
        <v>1062</v>
      </c>
      <c r="X27" s="2952" t="s">
        <v>186</v>
      </c>
      <c r="Y27" s="2952" t="s">
        <v>1004</v>
      </c>
      <c r="Z27" s="1906" t="s">
        <v>63</v>
      </c>
      <c r="AA27" s="2951" t="s">
        <v>1005</v>
      </c>
      <c r="AB27" s="2952" t="s">
        <v>1026</v>
      </c>
      <c r="AC27" s="2952" t="s">
        <v>1027</v>
      </c>
      <c r="AD27" s="2952" t="s">
        <v>1028</v>
      </c>
      <c r="AE27" s="1906" t="s">
        <v>63</v>
      </c>
      <c r="AF27" s="2954" t="s">
        <v>70</v>
      </c>
      <c r="AG27" s="132"/>
      <c r="AH27" s="132"/>
      <c r="AI27" s="132"/>
      <c r="AJ27" s="1906" t="s">
        <v>63</v>
      </c>
      <c r="AK27" s="71" t="s">
        <v>1029</v>
      </c>
      <c r="AL27" s="225" t="s">
        <v>63</v>
      </c>
      <c r="AM27" s="72" t="s">
        <v>1030</v>
      </c>
      <c r="AN27" s="225" t="s">
        <v>63</v>
      </c>
      <c r="AO27" s="73" t="s">
        <v>1011</v>
      </c>
      <c r="AP27" s="225" t="s">
        <v>63</v>
      </c>
      <c r="AQ27" s="3458"/>
      <c r="AR27" s="1906" t="s">
        <v>63</v>
      </c>
      <c r="AS27" s="1873"/>
      <c r="AT27" s="1874"/>
      <c r="AU27" s="1873" t="s">
        <v>1031</v>
      </c>
      <c r="AV27" s="888" t="s">
        <v>428</v>
      </c>
      <c r="AW27" s="2086">
        <v>206178</v>
      </c>
      <c r="AX27" s="888" t="s">
        <v>1032</v>
      </c>
      <c r="AY27" s="889" t="s">
        <v>1033</v>
      </c>
      <c r="AZ27" s="535"/>
      <c r="BA27" s="889"/>
      <c r="BB27" s="535"/>
      <c r="BC27" s="888"/>
      <c r="BD27" s="888"/>
      <c r="BE27" s="888"/>
      <c r="BF27" s="888"/>
      <c r="BG27" s="888"/>
      <c r="BH27" s="888"/>
      <c r="BI27" s="888"/>
      <c r="BJ27" s="888"/>
      <c r="BK27" s="2953"/>
      <c r="BL27" s="535" t="s">
        <v>641</v>
      </c>
      <c r="BM27" s="888" t="s">
        <v>3322</v>
      </c>
      <c r="BN27" s="888" t="s">
        <v>499</v>
      </c>
      <c r="BO27" s="889"/>
    </row>
    <row r="28" spans="1:67" s="51" customFormat="1" ht="12" customHeight="1">
      <c r="A28" s="1873">
        <v>21</v>
      </c>
      <c r="B28" s="1877" t="s">
        <v>2424</v>
      </c>
      <c r="C28" s="1877" t="s">
        <v>299</v>
      </c>
      <c r="D28" s="1877" t="s">
        <v>1052</v>
      </c>
      <c r="E28" s="537"/>
      <c r="F28" s="2966" t="s">
        <v>59</v>
      </c>
      <c r="G28" s="2947" t="s">
        <v>1064</v>
      </c>
      <c r="H28" s="2013"/>
      <c r="I28" s="906"/>
      <c r="J28" s="2948"/>
      <c r="K28" s="2905">
        <v>2</v>
      </c>
      <c r="L28" s="242">
        <v>8</v>
      </c>
      <c r="M28" s="242">
        <v>8</v>
      </c>
      <c r="N28" s="2906">
        <v>0</v>
      </c>
      <c r="O28" s="60">
        <v>4</v>
      </c>
      <c r="P28" s="61">
        <v>4</v>
      </c>
      <c r="Q28" s="3590">
        <v>1</v>
      </c>
      <c r="R28" s="3566"/>
      <c r="S28" s="244">
        <f t="shared" si="4"/>
        <v>27</v>
      </c>
      <c r="T28" s="2949">
        <f t="shared" si="5"/>
        <v>27</v>
      </c>
      <c r="U28" s="2950" t="s">
        <v>1065</v>
      </c>
      <c r="V28" s="1906" t="s">
        <v>63</v>
      </c>
      <c r="W28" s="2951" t="s">
        <v>1066</v>
      </c>
      <c r="X28" s="2952" t="s">
        <v>186</v>
      </c>
      <c r="Y28" s="2952" t="s">
        <v>1067</v>
      </c>
      <c r="Z28" s="1906" t="s">
        <v>63</v>
      </c>
      <c r="AA28" s="2951" t="s">
        <v>1068</v>
      </c>
      <c r="AB28" s="2952" t="s">
        <v>1069</v>
      </c>
      <c r="AC28" s="2952"/>
      <c r="AD28" s="2952" t="s">
        <v>1019</v>
      </c>
      <c r="AE28" s="1906" t="s">
        <v>63</v>
      </c>
      <c r="AF28" s="1904" t="s">
        <v>122</v>
      </c>
      <c r="AG28" s="1905"/>
      <c r="AH28" s="1905"/>
      <c r="AI28" s="1905"/>
      <c r="AJ28" s="1906" t="s">
        <v>63</v>
      </c>
      <c r="AK28" s="229" t="s">
        <v>1020</v>
      </c>
      <c r="AL28" s="225" t="s">
        <v>63</v>
      </c>
      <c r="AM28" s="15" t="s">
        <v>1010</v>
      </c>
      <c r="AN28" s="225" t="s">
        <v>63</v>
      </c>
      <c r="AO28" s="34" t="s">
        <v>1070</v>
      </c>
      <c r="AP28" s="225" t="s">
        <v>63</v>
      </c>
      <c r="AQ28" s="3458"/>
      <c r="AR28" s="1906" t="s">
        <v>63</v>
      </c>
      <c r="AS28" s="535"/>
      <c r="AT28" s="889"/>
      <c r="AU28" s="907" t="s">
        <v>1071</v>
      </c>
      <c r="AV28" s="888" t="s">
        <v>1072</v>
      </c>
      <c r="AW28" s="2086">
        <v>100126</v>
      </c>
      <c r="AX28" s="888" t="s">
        <v>1073</v>
      </c>
      <c r="AY28" s="905" t="s">
        <v>1074</v>
      </c>
      <c r="AZ28" s="535"/>
      <c r="BA28" s="889"/>
      <c r="BB28" s="907"/>
      <c r="BC28" s="904"/>
      <c r="BD28" s="904"/>
      <c r="BE28" s="904"/>
      <c r="BF28" s="904"/>
      <c r="BG28" s="904"/>
      <c r="BH28" s="904"/>
      <c r="BI28" s="904"/>
      <c r="BJ28" s="904"/>
      <c r="BK28" s="1874"/>
      <c r="BL28" s="535" t="s">
        <v>641</v>
      </c>
      <c r="BM28" s="904" t="s">
        <v>3322</v>
      </c>
      <c r="BN28" s="904" t="s">
        <v>3314</v>
      </c>
      <c r="BO28" s="905" t="s">
        <v>3323</v>
      </c>
    </row>
    <row r="29" spans="1:67" s="51" customFormat="1" ht="12" customHeight="1">
      <c r="A29" s="1873">
        <v>22</v>
      </c>
      <c r="B29" s="1877" t="s">
        <v>2424</v>
      </c>
      <c r="C29" s="1877" t="s">
        <v>299</v>
      </c>
      <c r="D29" s="1877" t="s">
        <v>1052</v>
      </c>
      <c r="E29" s="2967"/>
      <c r="F29" s="2968" t="s">
        <v>59</v>
      </c>
      <c r="G29" s="2969" t="s">
        <v>1075</v>
      </c>
      <c r="H29" s="2970"/>
      <c r="I29" s="901"/>
      <c r="J29" s="2971"/>
      <c r="K29" s="2905">
        <v>1</v>
      </c>
      <c r="L29" s="242">
        <v>8</v>
      </c>
      <c r="M29" s="242">
        <v>8</v>
      </c>
      <c r="N29" s="2906">
        <v>8</v>
      </c>
      <c r="O29" s="60">
        <v>4</v>
      </c>
      <c r="P29" s="61">
        <v>4</v>
      </c>
      <c r="Q29" s="3590">
        <v>0</v>
      </c>
      <c r="R29" s="3566"/>
      <c r="S29" s="244">
        <f t="shared" si="4"/>
        <v>25</v>
      </c>
      <c r="T29" s="2949">
        <f t="shared" si="5"/>
        <v>33</v>
      </c>
      <c r="U29" s="2950" t="s">
        <v>1002</v>
      </c>
      <c r="V29" s="1906" t="s">
        <v>63</v>
      </c>
      <c r="W29" s="2951" t="s">
        <v>1076</v>
      </c>
      <c r="X29" s="2952" t="s">
        <v>186</v>
      </c>
      <c r="Y29" s="2952" t="s">
        <v>1077</v>
      </c>
      <c r="Z29" s="1906" t="s">
        <v>63</v>
      </c>
      <c r="AA29" s="2951" t="s">
        <v>1078</v>
      </c>
      <c r="AB29" s="2952" t="s">
        <v>1079</v>
      </c>
      <c r="AC29" s="2952" t="s">
        <v>271</v>
      </c>
      <c r="AD29" s="2952" t="s">
        <v>1080</v>
      </c>
      <c r="AE29" s="1906" t="s">
        <v>63</v>
      </c>
      <c r="AF29" s="1904" t="s">
        <v>961</v>
      </c>
      <c r="AG29" s="1905"/>
      <c r="AH29" s="1905"/>
      <c r="AI29" s="1905"/>
      <c r="AJ29" s="1906" t="s">
        <v>63</v>
      </c>
      <c r="AK29" s="229" t="s">
        <v>1081</v>
      </c>
      <c r="AL29" s="225" t="s">
        <v>63</v>
      </c>
      <c r="AM29" s="15" t="s">
        <v>1082</v>
      </c>
      <c r="AN29" s="225" t="s">
        <v>63</v>
      </c>
      <c r="AO29" s="34" t="s">
        <v>1011</v>
      </c>
      <c r="AP29" s="225" t="s">
        <v>63</v>
      </c>
      <c r="AQ29" s="3458"/>
      <c r="AR29" s="1906" t="s">
        <v>63</v>
      </c>
      <c r="AS29" s="535"/>
      <c r="AT29" s="889"/>
      <c r="AU29" s="1858" t="s">
        <v>1083</v>
      </c>
      <c r="AV29" s="888" t="s">
        <v>315</v>
      </c>
      <c r="AW29" s="2086">
        <v>206063</v>
      </c>
      <c r="AX29" s="888" t="s">
        <v>1084</v>
      </c>
      <c r="AY29" s="900" t="s">
        <v>1085</v>
      </c>
      <c r="AZ29" s="535"/>
      <c r="BA29" s="889"/>
      <c r="BB29" s="902" t="s">
        <v>59</v>
      </c>
      <c r="BC29" s="899"/>
      <c r="BD29" s="899" t="s">
        <v>59</v>
      </c>
      <c r="BE29" s="899" t="s">
        <v>59</v>
      </c>
      <c r="BF29" s="899"/>
      <c r="BG29" s="899"/>
      <c r="BH29" s="899"/>
      <c r="BI29" s="899"/>
      <c r="BJ29" s="899"/>
      <c r="BK29" s="1874"/>
      <c r="BL29" s="535" t="s">
        <v>641</v>
      </c>
      <c r="BM29" s="899" t="s">
        <v>3322</v>
      </c>
      <c r="BN29" s="899" t="s">
        <v>3314</v>
      </c>
      <c r="BO29" s="900" t="s">
        <v>3324</v>
      </c>
    </row>
    <row r="30" spans="1:67" s="51" customFormat="1" ht="12" customHeight="1">
      <c r="A30" s="1873">
        <v>23</v>
      </c>
      <c r="B30" s="1877" t="s">
        <v>2424</v>
      </c>
      <c r="C30" s="1877" t="s">
        <v>299</v>
      </c>
      <c r="D30" s="1877" t="s">
        <v>1052</v>
      </c>
      <c r="E30" s="2967"/>
      <c r="F30" s="2968" t="s">
        <v>59</v>
      </c>
      <c r="G30" s="2969" t="s">
        <v>1146</v>
      </c>
      <c r="H30" s="2970"/>
      <c r="I30" s="901"/>
      <c r="J30" s="2971"/>
      <c r="K30" s="2905">
        <v>4</v>
      </c>
      <c r="L30" s="242">
        <v>8</v>
      </c>
      <c r="M30" s="242">
        <v>4</v>
      </c>
      <c r="N30" s="2906">
        <v>0</v>
      </c>
      <c r="O30" s="60">
        <v>1</v>
      </c>
      <c r="P30" s="61">
        <v>4</v>
      </c>
      <c r="Q30" s="3590">
        <v>1</v>
      </c>
      <c r="R30" s="3566"/>
      <c r="S30" s="244">
        <f t="shared" si="4"/>
        <v>22</v>
      </c>
      <c r="T30" s="2949">
        <f t="shared" si="5"/>
        <v>22</v>
      </c>
      <c r="U30" s="2950" t="s">
        <v>1147</v>
      </c>
      <c r="V30" s="1906" t="s">
        <v>63</v>
      </c>
      <c r="W30" s="2951" t="s">
        <v>1475</v>
      </c>
      <c r="X30" s="2952" t="s">
        <v>186</v>
      </c>
      <c r="Y30" s="2952" t="s">
        <v>1016</v>
      </c>
      <c r="Z30" s="1906" t="s">
        <v>63</v>
      </c>
      <c r="AA30" s="2951" t="s">
        <v>1149</v>
      </c>
      <c r="AB30" s="2952" t="s">
        <v>1150</v>
      </c>
      <c r="AC30" s="2952" t="s">
        <v>1151</v>
      </c>
      <c r="AD30" s="2952" t="s">
        <v>1152</v>
      </c>
      <c r="AE30" s="1906" t="s">
        <v>63</v>
      </c>
      <c r="AF30" s="1904" t="s">
        <v>122</v>
      </c>
      <c r="AG30" s="1905"/>
      <c r="AH30" s="1905"/>
      <c r="AI30" s="1905"/>
      <c r="AJ30" s="1906" t="s">
        <v>63</v>
      </c>
      <c r="AK30" s="229" t="s">
        <v>1020</v>
      </c>
      <c r="AL30" s="225" t="s">
        <v>63</v>
      </c>
      <c r="AM30" s="15" t="s">
        <v>1153</v>
      </c>
      <c r="AN30" s="225" t="s">
        <v>63</v>
      </c>
      <c r="AO30" s="34" t="s">
        <v>1070</v>
      </c>
      <c r="AP30" s="225" t="s">
        <v>63</v>
      </c>
      <c r="AQ30" s="3458"/>
      <c r="AR30" s="1906" t="s">
        <v>63</v>
      </c>
      <c r="AS30" s="535"/>
      <c r="AT30" s="889"/>
      <c r="AU30" s="1858"/>
      <c r="AV30" s="888" t="s">
        <v>379</v>
      </c>
      <c r="AW30" s="2086">
        <v>100127</v>
      </c>
      <c r="AX30" s="888" t="s">
        <v>1154</v>
      </c>
      <c r="AY30" s="900" t="s">
        <v>1155</v>
      </c>
      <c r="AZ30" s="535"/>
      <c r="BA30" s="889"/>
      <c r="BB30" s="902"/>
      <c r="BC30" s="899"/>
      <c r="BD30" s="899"/>
      <c r="BE30" s="899" t="s">
        <v>59</v>
      </c>
      <c r="BF30" s="899" t="s">
        <v>59</v>
      </c>
      <c r="BG30" s="899"/>
      <c r="BH30" s="899"/>
      <c r="BI30" s="899"/>
      <c r="BJ30" s="899"/>
      <c r="BK30" s="1874"/>
      <c r="BL30" s="535" t="s">
        <v>641</v>
      </c>
      <c r="BM30" s="899" t="s">
        <v>3322</v>
      </c>
      <c r="BN30" s="899" t="s">
        <v>3314</v>
      </c>
      <c r="BO30" s="900" t="s">
        <v>3325</v>
      </c>
    </row>
    <row r="31" spans="1:67" s="59" customFormat="1" ht="12" customHeight="1">
      <c r="A31" s="1873">
        <v>24</v>
      </c>
      <c r="B31" s="1877" t="s">
        <v>2424</v>
      </c>
      <c r="C31" s="1877" t="s">
        <v>299</v>
      </c>
      <c r="D31" s="2955" t="s">
        <v>1086</v>
      </c>
      <c r="E31" s="2956" t="s">
        <v>59</v>
      </c>
      <c r="F31" s="2957" t="s">
        <v>59</v>
      </c>
      <c r="G31" s="2958" t="s">
        <v>1086</v>
      </c>
      <c r="H31" s="2959"/>
      <c r="I31" s="2960"/>
      <c r="J31" s="2961"/>
      <c r="K31" s="2905">
        <v>1</v>
      </c>
      <c r="L31" s="242">
        <v>2</v>
      </c>
      <c r="M31" s="242">
        <v>4</v>
      </c>
      <c r="N31" s="2906">
        <v>0</v>
      </c>
      <c r="O31" s="60">
        <v>0</v>
      </c>
      <c r="P31" s="61">
        <v>0</v>
      </c>
      <c r="Q31" s="3590">
        <v>0</v>
      </c>
      <c r="R31" s="3601"/>
      <c r="S31" s="244">
        <f t="shared" si="4"/>
        <v>7</v>
      </c>
      <c r="T31" s="2949">
        <f t="shared" si="5"/>
        <v>7</v>
      </c>
      <c r="U31" s="2950" t="s">
        <v>990</v>
      </c>
      <c r="V31" s="1906" t="s">
        <v>186</v>
      </c>
      <c r="W31" s="2951" t="s">
        <v>1087</v>
      </c>
      <c r="X31" s="2952" t="s">
        <v>1088</v>
      </c>
      <c r="Y31" s="2952" t="s">
        <v>1089</v>
      </c>
      <c r="Z31" s="1906" t="s">
        <v>186</v>
      </c>
      <c r="AA31" s="2951" t="s">
        <v>1037</v>
      </c>
      <c r="AB31" s="2952" t="s">
        <v>1090</v>
      </c>
      <c r="AC31" s="2952" t="s">
        <v>2766</v>
      </c>
      <c r="AD31" s="2952" t="s">
        <v>2767</v>
      </c>
      <c r="AE31" s="1906" t="s">
        <v>186</v>
      </c>
      <c r="AF31" s="2040"/>
      <c r="AG31" s="2041"/>
      <c r="AH31" s="2041"/>
      <c r="AI31" s="2041"/>
      <c r="AJ31" s="1906" t="s">
        <v>63</v>
      </c>
      <c r="AK31" s="71" t="s">
        <v>2768</v>
      </c>
      <c r="AL31" s="225" t="s">
        <v>186</v>
      </c>
      <c r="AM31" s="72" t="s">
        <v>2769</v>
      </c>
      <c r="AN31" s="225" t="s">
        <v>244</v>
      </c>
      <c r="AO31" s="73" t="s">
        <v>2770</v>
      </c>
      <c r="AP31" s="225" t="s">
        <v>244</v>
      </c>
      <c r="AQ31" s="3458"/>
      <c r="AR31" s="1906" t="s">
        <v>63</v>
      </c>
      <c r="AS31" s="2962"/>
      <c r="AT31" s="2963"/>
      <c r="AU31" s="2962"/>
      <c r="AV31" s="2964" t="s">
        <v>195</v>
      </c>
      <c r="AW31" s="2965"/>
      <c r="AX31" s="2964"/>
      <c r="AY31" s="2963"/>
      <c r="AZ31" s="2962"/>
      <c r="BA31" s="2963"/>
      <c r="BB31" s="2962"/>
      <c r="BC31" s="2964"/>
      <c r="BD31" s="2964"/>
      <c r="BE31" s="2964"/>
      <c r="BF31" s="2964"/>
      <c r="BG31" s="2964"/>
      <c r="BH31" s="2964"/>
      <c r="BI31" s="2964"/>
      <c r="BJ31" s="2964"/>
      <c r="BK31" s="1879"/>
      <c r="BL31" s="535" t="s">
        <v>641</v>
      </c>
      <c r="BM31" s="2964"/>
      <c r="BN31" s="2964"/>
      <c r="BO31" s="889" t="s">
        <v>3460</v>
      </c>
    </row>
    <row r="32" spans="1:67" s="13" customFormat="1" ht="12.75" customHeight="1">
      <c r="A32" s="1873">
        <v>25</v>
      </c>
      <c r="B32" s="1877" t="s">
        <v>2424</v>
      </c>
      <c r="C32" s="1877" t="s">
        <v>299</v>
      </c>
      <c r="D32" s="888" t="s">
        <v>1086</v>
      </c>
      <c r="E32" s="2967"/>
      <c r="F32" s="2968" t="s">
        <v>59</v>
      </c>
      <c r="G32" s="2947" t="s">
        <v>1093</v>
      </c>
      <c r="H32" s="2013"/>
      <c r="I32" s="901"/>
      <c r="J32" s="2948"/>
      <c r="K32" s="2905">
        <v>1</v>
      </c>
      <c r="L32" s="242">
        <v>2</v>
      </c>
      <c r="M32" s="242">
        <v>4</v>
      </c>
      <c r="N32" s="2906">
        <v>4</v>
      </c>
      <c r="O32" s="60">
        <v>0</v>
      </c>
      <c r="P32" s="61">
        <v>0</v>
      </c>
      <c r="Q32" s="3590">
        <v>0</v>
      </c>
      <c r="R32" s="3566"/>
      <c r="S32" s="244">
        <f t="shared" si="4"/>
        <v>7</v>
      </c>
      <c r="T32" s="2949">
        <f t="shared" si="5"/>
        <v>11</v>
      </c>
      <c r="U32" s="2950" t="s">
        <v>1002</v>
      </c>
      <c r="V32" s="1906" t="s">
        <v>63</v>
      </c>
      <c r="W32" s="2951" t="s">
        <v>1094</v>
      </c>
      <c r="X32" s="2952" t="s">
        <v>1095</v>
      </c>
      <c r="Y32" s="2952" t="s">
        <v>2427</v>
      </c>
      <c r="Z32" s="1906" t="s">
        <v>63</v>
      </c>
      <c r="AA32" s="2951" t="s">
        <v>1045</v>
      </c>
      <c r="AB32" s="2952" t="s">
        <v>1046</v>
      </c>
      <c r="AC32" s="2952" t="s">
        <v>2766</v>
      </c>
      <c r="AD32" s="2952" t="s">
        <v>1019</v>
      </c>
      <c r="AE32" s="1906" t="s">
        <v>63</v>
      </c>
      <c r="AF32" s="1904" t="s">
        <v>70</v>
      </c>
      <c r="AG32" s="1905"/>
      <c r="AH32" s="1905"/>
      <c r="AI32" s="1905"/>
      <c r="AJ32" s="1906" t="s">
        <v>63</v>
      </c>
      <c r="AK32" s="229" t="s">
        <v>1048</v>
      </c>
      <c r="AL32" s="225" t="s">
        <v>63</v>
      </c>
      <c r="AM32" s="15" t="s">
        <v>1097</v>
      </c>
      <c r="AN32" s="225" t="s">
        <v>63</v>
      </c>
      <c r="AO32" s="34" t="s">
        <v>1011</v>
      </c>
      <c r="AP32" s="225" t="s">
        <v>63</v>
      </c>
      <c r="AQ32" s="3458"/>
      <c r="AR32" s="1906" t="s">
        <v>63</v>
      </c>
      <c r="AS32" s="535"/>
      <c r="AT32" s="889"/>
      <c r="AU32" s="535" t="s">
        <v>1094</v>
      </c>
      <c r="AV32" s="888" t="s">
        <v>315</v>
      </c>
      <c r="AW32" s="2086">
        <v>206142</v>
      </c>
      <c r="AX32" s="888" t="s">
        <v>1050</v>
      </c>
      <c r="AY32" s="900" t="s">
        <v>1051</v>
      </c>
      <c r="AZ32" s="535"/>
      <c r="BA32" s="889"/>
      <c r="BB32" s="902" t="s">
        <v>59</v>
      </c>
      <c r="BC32" s="899"/>
      <c r="BD32" s="899"/>
      <c r="BE32" s="899" t="s">
        <v>59</v>
      </c>
      <c r="BF32" s="899" t="s">
        <v>59</v>
      </c>
      <c r="BG32" s="899"/>
      <c r="BH32" s="899" t="s">
        <v>59</v>
      </c>
      <c r="BI32" s="899"/>
      <c r="BJ32" s="899"/>
      <c r="BK32" s="1874"/>
      <c r="BL32" s="535" t="s">
        <v>641</v>
      </c>
      <c r="BM32" s="899" t="s">
        <v>3327</v>
      </c>
      <c r="BN32" s="899" t="s">
        <v>3314</v>
      </c>
      <c r="BO32" s="900" t="s">
        <v>3328</v>
      </c>
    </row>
    <row r="33" spans="1:67" s="63" customFormat="1" ht="12" customHeight="1">
      <c r="A33" s="1873">
        <v>26</v>
      </c>
      <c r="B33" s="1877" t="s">
        <v>2424</v>
      </c>
      <c r="C33" s="1877" t="s">
        <v>299</v>
      </c>
      <c r="D33" s="2955" t="s">
        <v>1172</v>
      </c>
      <c r="E33" s="2956" t="s">
        <v>59</v>
      </c>
      <c r="F33" s="2957" t="s">
        <v>59</v>
      </c>
      <c r="G33" s="2958" t="s">
        <v>1172</v>
      </c>
      <c r="H33" s="2959"/>
      <c r="I33" s="2032"/>
      <c r="J33" s="2961"/>
      <c r="K33" s="2905">
        <v>1</v>
      </c>
      <c r="L33" s="242">
        <v>4</v>
      </c>
      <c r="M33" s="242">
        <v>4</v>
      </c>
      <c r="N33" s="2906">
        <v>0</v>
      </c>
      <c r="O33" s="60">
        <v>1</v>
      </c>
      <c r="P33" s="61">
        <v>4</v>
      </c>
      <c r="Q33" s="3590">
        <v>1</v>
      </c>
      <c r="R33" s="3601"/>
      <c r="S33" s="244">
        <f t="shared" si="4"/>
        <v>15</v>
      </c>
      <c r="T33" s="2949">
        <f t="shared" si="5"/>
        <v>15</v>
      </c>
      <c r="U33" s="2950" t="s">
        <v>1173</v>
      </c>
      <c r="V33" s="1906" t="s">
        <v>244</v>
      </c>
      <c r="W33" s="2951" t="s">
        <v>991</v>
      </c>
      <c r="X33" s="2952" t="s">
        <v>992</v>
      </c>
      <c r="Y33" s="2952" t="s">
        <v>1174</v>
      </c>
      <c r="Z33" s="1906" t="s">
        <v>186</v>
      </c>
      <c r="AA33" s="2951" t="s">
        <v>1175</v>
      </c>
      <c r="AB33" s="2952" t="s">
        <v>1176</v>
      </c>
      <c r="AC33" s="2952"/>
      <c r="AD33" s="2952" t="s">
        <v>1177</v>
      </c>
      <c r="AE33" s="1906" t="s">
        <v>244</v>
      </c>
      <c r="AF33" s="2040"/>
      <c r="AG33" s="2041"/>
      <c r="AH33" s="2041"/>
      <c r="AI33" s="2041"/>
      <c r="AJ33" s="1906" t="s">
        <v>63</v>
      </c>
      <c r="AK33" s="71" t="s">
        <v>1178</v>
      </c>
      <c r="AL33" s="225" t="s">
        <v>186</v>
      </c>
      <c r="AM33" s="72" t="s">
        <v>1179</v>
      </c>
      <c r="AN33" s="225" t="s">
        <v>186</v>
      </c>
      <c r="AO33" s="73" t="s">
        <v>1180</v>
      </c>
      <c r="AP33" s="225" t="s">
        <v>244</v>
      </c>
      <c r="AQ33" s="3458"/>
      <c r="AR33" s="1906" t="s">
        <v>63</v>
      </c>
      <c r="AS33" s="2046"/>
      <c r="AT33" s="2049"/>
      <c r="AU33" s="2046"/>
      <c r="AV33" s="2047" t="s">
        <v>195</v>
      </c>
      <c r="AW33" s="2972"/>
      <c r="AX33" s="2047"/>
      <c r="AY33" s="2049"/>
      <c r="AZ33" s="2046"/>
      <c r="BA33" s="2049"/>
      <c r="BB33" s="2046"/>
      <c r="BC33" s="2047"/>
      <c r="BD33" s="2047"/>
      <c r="BE33" s="2047"/>
      <c r="BF33" s="2047"/>
      <c r="BG33" s="2047"/>
      <c r="BH33" s="2047"/>
      <c r="BI33" s="2047"/>
      <c r="BJ33" s="2047"/>
      <c r="BK33" s="1879"/>
      <c r="BL33" s="535" t="s">
        <v>641</v>
      </c>
      <c r="BM33" s="2047"/>
      <c r="BN33" s="2047"/>
      <c r="BO33" s="889" t="s">
        <v>3460</v>
      </c>
    </row>
    <row r="34" spans="1:67" s="51" customFormat="1" ht="12" customHeight="1">
      <c r="A34" s="1873">
        <v>27</v>
      </c>
      <c r="B34" s="1877" t="s">
        <v>2424</v>
      </c>
      <c r="C34" s="1877" t="s">
        <v>299</v>
      </c>
      <c r="D34" s="888" t="s">
        <v>1172</v>
      </c>
      <c r="E34" s="2967"/>
      <c r="F34" s="2968" t="s">
        <v>59</v>
      </c>
      <c r="G34" s="2947" t="s">
        <v>1192</v>
      </c>
      <c r="H34" s="2013"/>
      <c r="I34" s="901"/>
      <c r="J34" s="2948"/>
      <c r="K34" s="2905">
        <v>1</v>
      </c>
      <c r="L34" s="242">
        <v>2</v>
      </c>
      <c r="M34" s="242">
        <v>4</v>
      </c>
      <c r="N34" s="2906">
        <v>0</v>
      </c>
      <c r="O34" s="60">
        <v>0</v>
      </c>
      <c r="P34" s="61">
        <v>1</v>
      </c>
      <c r="Q34" s="3590">
        <v>1</v>
      </c>
      <c r="R34" s="3566"/>
      <c r="S34" s="244">
        <f t="shared" si="4"/>
        <v>9</v>
      </c>
      <c r="T34" s="2949">
        <f t="shared" si="5"/>
        <v>9</v>
      </c>
      <c r="U34" s="2950" t="s">
        <v>1173</v>
      </c>
      <c r="V34" s="1906" t="s">
        <v>63</v>
      </c>
      <c r="W34" s="2951" t="s">
        <v>1193</v>
      </c>
      <c r="X34" s="2952" t="s">
        <v>1194</v>
      </c>
      <c r="Y34" s="2952" t="s">
        <v>1195</v>
      </c>
      <c r="Z34" s="1906" t="s">
        <v>63</v>
      </c>
      <c r="AA34" s="2951" t="s">
        <v>1196</v>
      </c>
      <c r="AB34" s="2952" t="s">
        <v>1197</v>
      </c>
      <c r="AC34" s="2952" t="s">
        <v>1115</v>
      </c>
      <c r="AD34" s="2952" t="s">
        <v>1177</v>
      </c>
      <c r="AE34" s="1906" t="s">
        <v>63</v>
      </c>
      <c r="AF34" s="1904" t="s">
        <v>122</v>
      </c>
      <c r="AG34" s="1905"/>
      <c r="AH34" s="1905"/>
      <c r="AI34" s="1905"/>
      <c r="AJ34" s="1906" t="s">
        <v>63</v>
      </c>
      <c r="AK34" s="229" t="s">
        <v>1198</v>
      </c>
      <c r="AL34" s="225" t="s">
        <v>63</v>
      </c>
      <c r="AM34" s="15" t="s">
        <v>1199</v>
      </c>
      <c r="AN34" s="225" t="s">
        <v>63</v>
      </c>
      <c r="AO34" s="34" t="s">
        <v>1188</v>
      </c>
      <c r="AP34" s="225" t="s">
        <v>63</v>
      </c>
      <c r="AQ34" s="3458"/>
      <c r="AR34" s="1906" t="s">
        <v>63</v>
      </c>
      <c r="AS34" s="535"/>
      <c r="AT34" s="889"/>
      <c r="AU34" s="1858" t="s">
        <v>1200</v>
      </c>
      <c r="AV34" s="888"/>
      <c r="AW34" s="2086">
        <v>206109</v>
      </c>
      <c r="AX34" s="2973" t="s">
        <v>1201</v>
      </c>
      <c r="AY34" s="900" t="s">
        <v>1202</v>
      </c>
      <c r="AZ34" s="535"/>
      <c r="BA34" s="889"/>
      <c r="BB34" s="902"/>
      <c r="BC34" s="899"/>
      <c r="BD34" s="899"/>
      <c r="BE34" s="899"/>
      <c r="BF34" s="899"/>
      <c r="BG34" s="899"/>
      <c r="BH34" s="899"/>
      <c r="BI34" s="899"/>
      <c r="BJ34" s="2077"/>
      <c r="BK34" s="1874"/>
      <c r="BL34" s="535" t="s">
        <v>641</v>
      </c>
      <c r="BM34" s="899" t="s">
        <v>3332</v>
      </c>
      <c r="BN34" s="899" t="s">
        <v>499</v>
      </c>
      <c r="BO34" s="900" t="s">
        <v>3333</v>
      </c>
    </row>
    <row r="35" spans="1:67" s="51" customFormat="1" ht="12" customHeight="1">
      <c r="A35" s="1873">
        <v>28</v>
      </c>
      <c r="B35" s="1877" t="s">
        <v>2424</v>
      </c>
      <c r="C35" s="1877" t="s">
        <v>299</v>
      </c>
      <c r="D35" s="888" t="s">
        <v>1172</v>
      </c>
      <c r="E35" s="2028"/>
      <c r="F35" s="2974" t="s">
        <v>59</v>
      </c>
      <c r="G35" s="2947" t="s">
        <v>2428</v>
      </c>
      <c r="H35" s="2013"/>
      <c r="I35" s="2074"/>
      <c r="J35" s="2948"/>
      <c r="K35" s="2905">
        <v>1</v>
      </c>
      <c r="L35" s="242">
        <v>4</v>
      </c>
      <c r="M35" s="242">
        <v>4</v>
      </c>
      <c r="N35" s="2906">
        <v>0</v>
      </c>
      <c r="O35" s="60">
        <v>0</v>
      </c>
      <c r="P35" s="61">
        <v>4</v>
      </c>
      <c r="Q35" s="3590">
        <v>0</v>
      </c>
      <c r="R35" s="3566"/>
      <c r="S35" s="244">
        <f t="shared" si="4"/>
        <v>13</v>
      </c>
      <c r="T35" s="2949">
        <f t="shared" si="5"/>
        <v>13</v>
      </c>
      <c r="U35" s="2950" t="s">
        <v>2429</v>
      </c>
      <c r="V35" s="1906" t="s">
        <v>63</v>
      </c>
      <c r="W35" s="2951" t="s">
        <v>2430</v>
      </c>
      <c r="X35" s="2952" t="s">
        <v>186</v>
      </c>
      <c r="Y35" s="2952" t="s">
        <v>1174</v>
      </c>
      <c r="Z35" s="1906" t="s">
        <v>63</v>
      </c>
      <c r="AA35" s="2951" t="s">
        <v>2431</v>
      </c>
      <c r="AB35" s="2952" t="s">
        <v>2432</v>
      </c>
      <c r="AC35" s="2952" t="s">
        <v>2433</v>
      </c>
      <c r="AD35" s="2952" t="s">
        <v>2434</v>
      </c>
      <c r="AE35" s="1906" t="s">
        <v>63</v>
      </c>
      <c r="AF35" s="1904" t="s">
        <v>122</v>
      </c>
      <c r="AG35" s="128"/>
      <c r="AH35" s="128"/>
      <c r="AI35" s="128"/>
      <c r="AJ35" s="1906" t="s">
        <v>63</v>
      </c>
      <c r="AK35" s="71" t="s">
        <v>2435</v>
      </c>
      <c r="AL35" s="225" t="s">
        <v>63</v>
      </c>
      <c r="AM35" s="72" t="s">
        <v>1179</v>
      </c>
      <c r="AN35" s="225" t="s">
        <v>63</v>
      </c>
      <c r="AO35" s="73" t="s">
        <v>1188</v>
      </c>
      <c r="AP35" s="225" t="s">
        <v>63</v>
      </c>
      <c r="AQ35" s="3458"/>
      <c r="AR35" s="1906" t="s">
        <v>63</v>
      </c>
      <c r="AS35" s="2081"/>
      <c r="AT35" s="2080"/>
      <c r="AU35" s="2081" t="s">
        <v>2430</v>
      </c>
      <c r="AV35" s="2077" t="s">
        <v>210</v>
      </c>
      <c r="AW35" s="2078">
        <v>100139</v>
      </c>
      <c r="AX35" s="2079" t="s">
        <v>2437</v>
      </c>
      <c r="AY35" s="2080" t="s">
        <v>2438</v>
      </c>
      <c r="AZ35" s="2081"/>
      <c r="BA35" s="2080"/>
      <c r="BB35" s="2081"/>
      <c r="BC35" s="2077"/>
      <c r="BD35" s="2077"/>
      <c r="BE35" s="2077"/>
      <c r="BF35" s="2077"/>
      <c r="BG35" s="2077"/>
      <c r="BH35" s="2077"/>
      <c r="BI35" s="2077"/>
      <c r="BJ35" s="2077"/>
      <c r="BK35" s="1874"/>
      <c r="BL35" s="535" t="s">
        <v>641</v>
      </c>
      <c r="BM35" s="2077" t="s">
        <v>3392</v>
      </c>
      <c r="BN35" s="2077" t="s">
        <v>3314</v>
      </c>
      <c r="BO35" s="2080" t="s">
        <v>3393</v>
      </c>
    </row>
    <row r="36" spans="1:67" s="51" customFormat="1" ht="12" customHeight="1">
      <c r="A36" s="1873">
        <v>29</v>
      </c>
      <c r="B36" s="1877" t="s">
        <v>2424</v>
      </c>
      <c r="C36" s="1877" t="s">
        <v>299</v>
      </c>
      <c r="D36" s="888" t="s">
        <v>1172</v>
      </c>
      <c r="E36" s="2967"/>
      <c r="F36" s="2968" t="s">
        <v>59</v>
      </c>
      <c r="G36" s="2969" t="s">
        <v>1203</v>
      </c>
      <c r="H36" s="2970"/>
      <c r="I36" s="2065"/>
      <c r="J36" s="2971"/>
      <c r="K36" s="2905">
        <v>1</v>
      </c>
      <c r="L36" s="242">
        <v>2</v>
      </c>
      <c r="M36" s="242">
        <v>4</v>
      </c>
      <c r="N36" s="2906">
        <v>0</v>
      </c>
      <c r="O36" s="60">
        <v>0</v>
      </c>
      <c r="P36" s="61">
        <v>1</v>
      </c>
      <c r="Q36" s="3590">
        <v>1</v>
      </c>
      <c r="R36" s="3566"/>
      <c r="S36" s="244">
        <f t="shared" si="4"/>
        <v>9</v>
      </c>
      <c r="T36" s="2949">
        <f t="shared" si="5"/>
        <v>9</v>
      </c>
      <c r="U36" s="2950" t="s">
        <v>1204</v>
      </c>
      <c r="V36" s="1906" t="s">
        <v>63</v>
      </c>
      <c r="W36" s="2951" t="s">
        <v>1193</v>
      </c>
      <c r="X36" s="2952" t="s">
        <v>1194</v>
      </c>
      <c r="Y36" s="2952" t="s">
        <v>1195</v>
      </c>
      <c r="Z36" s="1906" t="s">
        <v>63</v>
      </c>
      <c r="AA36" s="2951" t="s">
        <v>1205</v>
      </c>
      <c r="AB36" s="2952" t="s">
        <v>1206</v>
      </c>
      <c r="AC36" s="2952" t="s">
        <v>1115</v>
      </c>
      <c r="AD36" s="2952" t="s">
        <v>1177</v>
      </c>
      <c r="AE36" s="1906" t="s">
        <v>63</v>
      </c>
      <c r="AF36" s="1904" t="s">
        <v>122</v>
      </c>
      <c r="AG36" s="1905"/>
      <c r="AH36" s="1905"/>
      <c r="AI36" s="1905"/>
      <c r="AJ36" s="1906" t="s">
        <v>63</v>
      </c>
      <c r="AK36" s="229" t="s">
        <v>1207</v>
      </c>
      <c r="AL36" s="225" t="s">
        <v>63</v>
      </c>
      <c r="AM36" s="15" t="s">
        <v>1199</v>
      </c>
      <c r="AN36" s="225" t="s">
        <v>63</v>
      </c>
      <c r="AO36" s="34" t="s">
        <v>1188</v>
      </c>
      <c r="AP36" s="225" t="s">
        <v>63</v>
      </c>
      <c r="AQ36" s="3458"/>
      <c r="AR36" s="1906" t="s">
        <v>63</v>
      </c>
      <c r="AS36" s="535"/>
      <c r="AT36" s="889"/>
      <c r="AU36" s="902" t="s">
        <v>1208</v>
      </c>
      <c r="AV36" s="888" t="s">
        <v>1209</v>
      </c>
      <c r="AW36" s="2086">
        <v>100140</v>
      </c>
      <c r="AX36" s="1859" t="s">
        <v>1210</v>
      </c>
      <c r="AY36" s="900" t="s">
        <v>1211</v>
      </c>
      <c r="AZ36" s="535"/>
      <c r="BA36" s="889"/>
      <c r="BB36" s="2063"/>
      <c r="BC36" s="2050"/>
      <c r="BD36" s="2050"/>
      <c r="BE36" s="2050"/>
      <c r="BF36" s="2050"/>
      <c r="BG36" s="2050"/>
      <c r="BH36" s="2050"/>
      <c r="BI36" s="2050"/>
      <c r="BJ36" s="2050"/>
      <c r="BK36" s="1874"/>
      <c r="BL36" s="535" t="s">
        <v>641</v>
      </c>
      <c r="BM36" s="2050" t="s">
        <v>3334</v>
      </c>
      <c r="BN36" s="2050" t="s">
        <v>499</v>
      </c>
      <c r="BO36" s="2073"/>
    </row>
    <row r="37" spans="1:67" s="63" customFormat="1" ht="12" customHeight="1">
      <c r="A37" s="1873">
        <v>30</v>
      </c>
      <c r="B37" s="1877" t="s">
        <v>2424</v>
      </c>
      <c r="C37" s="1877" t="s">
        <v>299</v>
      </c>
      <c r="D37" s="2955" t="s">
        <v>1212</v>
      </c>
      <c r="E37" s="2956" t="s">
        <v>59</v>
      </c>
      <c r="F37" s="2957" t="s">
        <v>59</v>
      </c>
      <c r="G37" s="2958" t="s">
        <v>1212</v>
      </c>
      <c r="H37" s="2959"/>
      <c r="I37" s="2032"/>
      <c r="J37" s="2961"/>
      <c r="K37" s="2905">
        <v>2</v>
      </c>
      <c r="L37" s="242">
        <v>8</v>
      </c>
      <c r="M37" s="242">
        <v>4</v>
      </c>
      <c r="N37" s="2906">
        <v>0</v>
      </c>
      <c r="O37" s="60">
        <v>1</v>
      </c>
      <c r="P37" s="61">
        <v>1</v>
      </c>
      <c r="Q37" s="3590">
        <v>0</v>
      </c>
      <c r="R37" s="3601"/>
      <c r="S37" s="244">
        <f t="shared" si="4"/>
        <v>16</v>
      </c>
      <c r="T37" s="2949">
        <f t="shared" si="5"/>
        <v>16</v>
      </c>
      <c r="U37" s="2950" t="s">
        <v>1053</v>
      </c>
      <c r="V37" s="1906" t="s">
        <v>186</v>
      </c>
      <c r="W37" s="2951" t="s">
        <v>1054</v>
      </c>
      <c r="X37" s="2952" t="s">
        <v>1055</v>
      </c>
      <c r="Y37" s="2952" t="s">
        <v>1213</v>
      </c>
      <c r="Z37" s="1906" t="s">
        <v>186</v>
      </c>
      <c r="AA37" s="2951" t="s">
        <v>1214</v>
      </c>
      <c r="AB37" s="2952"/>
      <c r="AC37" s="2952" t="s">
        <v>1115</v>
      </c>
      <c r="AD37" s="2952" t="s">
        <v>1177</v>
      </c>
      <c r="AE37" s="1906" t="s">
        <v>244</v>
      </c>
      <c r="AF37" s="2040"/>
      <c r="AG37" s="2041"/>
      <c r="AH37" s="2041"/>
      <c r="AI37" s="2041"/>
      <c r="AJ37" s="1906" t="s">
        <v>63</v>
      </c>
      <c r="AK37" s="71" t="s">
        <v>1178</v>
      </c>
      <c r="AL37" s="225" t="s">
        <v>186</v>
      </c>
      <c r="AM37" s="72" t="s">
        <v>1215</v>
      </c>
      <c r="AN37" s="225" t="s">
        <v>244</v>
      </c>
      <c r="AO37" s="73" t="s">
        <v>1000</v>
      </c>
      <c r="AP37" s="225" t="s">
        <v>186</v>
      </c>
      <c r="AQ37" s="3458"/>
      <c r="AR37" s="1906" t="s">
        <v>63</v>
      </c>
      <c r="AS37" s="2046"/>
      <c r="AT37" s="2049"/>
      <c r="AU37" s="2046"/>
      <c r="AV37" s="2047" t="s">
        <v>195</v>
      </c>
      <c r="AW37" s="2972"/>
      <c r="AX37" s="2047"/>
      <c r="AY37" s="2049"/>
      <c r="AZ37" s="2046"/>
      <c r="BA37" s="2049"/>
      <c r="BB37" s="2046"/>
      <c r="BC37" s="2047"/>
      <c r="BD37" s="2047"/>
      <c r="BE37" s="2047"/>
      <c r="BF37" s="2047"/>
      <c r="BG37" s="2047"/>
      <c r="BH37" s="2047"/>
      <c r="BI37" s="2047"/>
      <c r="BJ37" s="2047"/>
      <c r="BK37" s="1879"/>
      <c r="BL37" s="535" t="s">
        <v>641</v>
      </c>
      <c r="BM37" s="2047"/>
      <c r="BN37" s="2047"/>
      <c r="BO37" s="889" t="s">
        <v>3460</v>
      </c>
    </row>
    <row r="38" spans="1:67" s="51" customFormat="1" ht="12" customHeight="1">
      <c r="A38" s="1873">
        <v>31</v>
      </c>
      <c r="B38" s="1877" t="s">
        <v>2424</v>
      </c>
      <c r="C38" s="1877" t="s">
        <v>299</v>
      </c>
      <c r="D38" s="888" t="s">
        <v>1212</v>
      </c>
      <c r="E38" s="2967"/>
      <c r="F38" s="2968"/>
      <c r="G38" s="2969" t="s">
        <v>1216</v>
      </c>
      <c r="H38" s="2970"/>
      <c r="I38" s="901"/>
      <c r="J38" s="2971"/>
      <c r="K38" s="2905">
        <v>2</v>
      </c>
      <c r="L38" s="242">
        <v>8</v>
      </c>
      <c r="M38" s="242">
        <v>4</v>
      </c>
      <c r="N38" s="2906">
        <v>0</v>
      </c>
      <c r="O38" s="60">
        <v>1</v>
      </c>
      <c r="P38" s="61">
        <v>1</v>
      </c>
      <c r="Q38" s="3590">
        <v>0</v>
      </c>
      <c r="R38" s="3566"/>
      <c r="S38" s="244">
        <f t="shared" si="4"/>
        <v>16</v>
      </c>
      <c r="T38" s="2949">
        <f t="shared" si="5"/>
        <v>16</v>
      </c>
      <c r="U38" s="2950" t="s">
        <v>1217</v>
      </c>
      <c r="V38" s="1906" t="s">
        <v>63</v>
      </c>
      <c r="W38" s="2951" t="s">
        <v>1218</v>
      </c>
      <c r="X38" s="2952" t="s">
        <v>186</v>
      </c>
      <c r="Y38" s="2952" t="s">
        <v>1219</v>
      </c>
      <c r="Z38" s="1906" t="s">
        <v>63</v>
      </c>
      <c r="AA38" s="2951" t="s">
        <v>1217</v>
      </c>
      <c r="AB38" s="2952" t="s">
        <v>1220</v>
      </c>
      <c r="AC38" s="2952" t="s">
        <v>1115</v>
      </c>
      <c r="AD38" s="2952" t="s">
        <v>1221</v>
      </c>
      <c r="AE38" s="1906" t="s">
        <v>63</v>
      </c>
      <c r="AF38" s="1904" t="s">
        <v>122</v>
      </c>
      <c r="AG38" s="1905"/>
      <c r="AH38" s="1905"/>
      <c r="AI38" s="1905"/>
      <c r="AJ38" s="1906" t="s">
        <v>63</v>
      </c>
      <c r="AK38" s="229" t="s">
        <v>1222</v>
      </c>
      <c r="AL38" s="225" t="s">
        <v>63</v>
      </c>
      <c r="AM38" s="15" t="s">
        <v>1223</v>
      </c>
      <c r="AN38" s="225" t="s">
        <v>63</v>
      </c>
      <c r="AO38" s="34" t="s">
        <v>1224</v>
      </c>
      <c r="AP38" s="225" t="s">
        <v>63</v>
      </c>
      <c r="AQ38" s="3458"/>
      <c r="AR38" s="1906" t="s">
        <v>63</v>
      </c>
      <c r="AS38" s="535"/>
      <c r="AT38" s="889"/>
      <c r="AU38" s="902" t="s">
        <v>1225</v>
      </c>
      <c r="AV38" s="888" t="s">
        <v>1226</v>
      </c>
      <c r="AW38" s="2086">
        <v>102737</v>
      </c>
      <c r="AX38" s="888" t="s">
        <v>1227</v>
      </c>
      <c r="AY38" s="900" t="s">
        <v>1228</v>
      </c>
      <c r="AZ38" s="535"/>
      <c r="BA38" s="889"/>
      <c r="BB38" s="902"/>
      <c r="BC38" s="899"/>
      <c r="BD38" s="899" t="s">
        <v>59</v>
      </c>
      <c r="BE38" s="899"/>
      <c r="BF38" s="899"/>
      <c r="BG38" s="899"/>
      <c r="BH38" s="899"/>
      <c r="BI38" s="899"/>
      <c r="BJ38" s="2050"/>
      <c r="BK38" s="1874"/>
      <c r="BL38" s="535" t="s">
        <v>641</v>
      </c>
      <c r="BM38" s="899" t="s">
        <v>3337</v>
      </c>
      <c r="BN38" s="899" t="s">
        <v>3314</v>
      </c>
      <c r="BO38" s="900" t="s">
        <v>3338</v>
      </c>
    </row>
    <row r="39" spans="1:67" s="51" customFormat="1" ht="12" customHeight="1">
      <c r="A39" s="1873">
        <v>32</v>
      </c>
      <c r="B39" s="1877" t="s">
        <v>2424</v>
      </c>
      <c r="C39" s="1877" t="s">
        <v>299</v>
      </c>
      <c r="D39" s="888" t="s">
        <v>1212</v>
      </c>
      <c r="E39" s="2967"/>
      <c r="F39" s="2968" t="s">
        <v>59</v>
      </c>
      <c r="G39" s="2969" t="s">
        <v>2440</v>
      </c>
      <c r="H39" s="2970"/>
      <c r="I39" s="2065"/>
      <c r="J39" s="2971"/>
      <c r="K39" s="2905">
        <v>1</v>
      </c>
      <c r="L39" s="242">
        <v>4</v>
      </c>
      <c r="M39" s="242">
        <v>4</v>
      </c>
      <c r="N39" s="2906">
        <v>0</v>
      </c>
      <c r="O39" s="60">
        <v>0</v>
      </c>
      <c r="P39" s="61">
        <v>4</v>
      </c>
      <c r="Q39" s="3590">
        <v>0</v>
      </c>
      <c r="R39" s="3566"/>
      <c r="S39" s="244">
        <f t="shared" si="4"/>
        <v>13</v>
      </c>
      <c r="T39" s="2949">
        <f t="shared" si="5"/>
        <v>13</v>
      </c>
      <c r="U39" s="2950" t="s">
        <v>2429</v>
      </c>
      <c r="V39" s="1906" t="s">
        <v>63</v>
      </c>
      <c r="W39" s="2951" t="s">
        <v>2441</v>
      </c>
      <c r="X39" s="2952" t="s">
        <v>186</v>
      </c>
      <c r="Y39" s="2952" t="s">
        <v>2442</v>
      </c>
      <c r="Z39" s="1906" t="s">
        <v>63</v>
      </c>
      <c r="AA39" s="2951" t="s">
        <v>2431</v>
      </c>
      <c r="AB39" s="2952" t="s">
        <v>2432</v>
      </c>
      <c r="AC39" s="2952" t="s">
        <v>2433</v>
      </c>
      <c r="AD39" s="2952" t="s">
        <v>2434</v>
      </c>
      <c r="AE39" s="1906" t="s">
        <v>63</v>
      </c>
      <c r="AF39" s="1904" t="s">
        <v>122</v>
      </c>
      <c r="AG39" s="128"/>
      <c r="AH39" s="128"/>
      <c r="AI39" s="128"/>
      <c r="AJ39" s="1906" t="s">
        <v>63</v>
      </c>
      <c r="AK39" s="71" t="s">
        <v>2435</v>
      </c>
      <c r="AL39" s="225" t="s">
        <v>63</v>
      </c>
      <c r="AM39" s="72" t="s">
        <v>1179</v>
      </c>
      <c r="AN39" s="225" t="s">
        <v>63</v>
      </c>
      <c r="AO39" s="73" t="s">
        <v>1188</v>
      </c>
      <c r="AP39" s="225" t="s">
        <v>63</v>
      </c>
      <c r="AQ39" s="3458"/>
      <c r="AR39" s="1906" t="s">
        <v>63</v>
      </c>
      <c r="AS39" s="2081"/>
      <c r="AT39" s="2080"/>
      <c r="AU39" s="2081" t="s">
        <v>2430</v>
      </c>
      <c r="AV39" s="2077" t="s">
        <v>210</v>
      </c>
      <c r="AW39" s="2078">
        <v>100139</v>
      </c>
      <c r="AX39" s="2077" t="s">
        <v>2437</v>
      </c>
      <c r="AY39" s="2080" t="s">
        <v>2438</v>
      </c>
      <c r="AZ39" s="2081"/>
      <c r="BA39" s="2080"/>
      <c r="BB39" s="2063"/>
      <c r="BC39" s="2050"/>
      <c r="BD39" s="2050"/>
      <c r="BE39" s="2050"/>
      <c r="BF39" s="2050"/>
      <c r="BG39" s="2050"/>
      <c r="BH39" s="2050"/>
      <c r="BI39" s="2050"/>
      <c r="BJ39" s="2050"/>
      <c r="BK39" s="1874"/>
      <c r="BL39" s="535" t="s">
        <v>641</v>
      </c>
      <c r="BM39" s="2050" t="s">
        <v>3394</v>
      </c>
      <c r="BN39" s="2050" t="s">
        <v>499</v>
      </c>
      <c r="BO39" s="2073" t="s">
        <v>3395</v>
      </c>
    </row>
    <row r="40" spans="1:67" s="63" customFormat="1" ht="12" customHeight="1">
      <c r="A40" s="1873">
        <v>33</v>
      </c>
      <c r="B40" s="1877" t="s">
        <v>2424</v>
      </c>
      <c r="C40" s="1877" t="s">
        <v>299</v>
      </c>
      <c r="D40" s="2955" t="s">
        <v>1229</v>
      </c>
      <c r="E40" s="2956" t="s">
        <v>59</v>
      </c>
      <c r="F40" s="2957" t="s">
        <v>59</v>
      </c>
      <c r="G40" s="2958" t="s">
        <v>1229</v>
      </c>
      <c r="H40" s="2959"/>
      <c r="I40" s="2032"/>
      <c r="J40" s="2961"/>
      <c r="K40" s="2905">
        <v>1</v>
      </c>
      <c r="L40" s="242">
        <v>8</v>
      </c>
      <c r="M40" s="242">
        <v>4</v>
      </c>
      <c r="N40" s="2906">
        <v>0</v>
      </c>
      <c r="O40" s="60">
        <v>4</v>
      </c>
      <c r="P40" s="61">
        <v>4</v>
      </c>
      <c r="Q40" s="3590">
        <v>0</v>
      </c>
      <c r="R40" s="3601"/>
      <c r="S40" s="244">
        <f t="shared" si="4"/>
        <v>21</v>
      </c>
      <c r="T40" s="2949">
        <f t="shared" si="5"/>
        <v>21</v>
      </c>
      <c r="U40" s="2950" t="s">
        <v>1230</v>
      </c>
      <c r="V40" s="1906" t="s">
        <v>186</v>
      </c>
      <c r="W40" s="2951" t="s">
        <v>991</v>
      </c>
      <c r="X40" s="2952" t="s">
        <v>992</v>
      </c>
      <c r="Y40" s="2952" t="s">
        <v>1174</v>
      </c>
      <c r="Z40" s="1906" t="s">
        <v>186</v>
      </c>
      <c r="AA40" s="2951" t="s">
        <v>1231</v>
      </c>
      <c r="AB40" s="2952" t="s">
        <v>1232</v>
      </c>
      <c r="AC40" s="2952" t="s">
        <v>1115</v>
      </c>
      <c r="AD40" s="2952" t="s">
        <v>1233</v>
      </c>
      <c r="AE40" s="1906" t="s">
        <v>186</v>
      </c>
      <c r="AF40" s="2040"/>
      <c r="AG40" s="2041"/>
      <c r="AH40" s="2041"/>
      <c r="AI40" s="2041"/>
      <c r="AJ40" s="1906" t="s">
        <v>63</v>
      </c>
      <c r="AK40" s="71" t="s">
        <v>1234</v>
      </c>
      <c r="AL40" s="225" t="s">
        <v>186</v>
      </c>
      <c r="AM40" s="72" t="s">
        <v>1235</v>
      </c>
      <c r="AN40" s="225" t="s">
        <v>186</v>
      </c>
      <c r="AO40" s="73" t="s">
        <v>1236</v>
      </c>
      <c r="AP40" s="225" t="s">
        <v>186</v>
      </c>
      <c r="AQ40" s="3458"/>
      <c r="AR40" s="1906" t="s">
        <v>63</v>
      </c>
      <c r="AS40" s="2046"/>
      <c r="AT40" s="2049"/>
      <c r="AU40" s="2046"/>
      <c r="AV40" s="2047" t="s">
        <v>195</v>
      </c>
      <c r="AW40" s="2972"/>
      <c r="AX40" s="2047"/>
      <c r="AY40" s="2049"/>
      <c r="AZ40" s="2046"/>
      <c r="BA40" s="2049"/>
      <c r="BB40" s="2046"/>
      <c r="BC40" s="2047"/>
      <c r="BD40" s="2047"/>
      <c r="BE40" s="2047"/>
      <c r="BF40" s="2047"/>
      <c r="BG40" s="2047"/>
      <c r="BH40" s="2047"/>
      <c r="BI40" s="2047"/>
      <c r="BJ40" s="2047"/>
      <c r="BK40" s="1879"/>
      <c r="BL40" s="535" t="s">
        <v>641</v>
      </c>
      <c r="BM40" s="2047"/>
      <c r="BN40" s="2047"/>
      <c r="BO40" s="889" t="s">
        <v>3460</v>
      </c>
    </row>
    <row r="41" spans="1:67" s="51" customFormat="1" ht="12" customHeight="1">
      <c r="A41" s="1873">
        <v>34</v>
      </c>
      <c r="B41" s="1877" t="s">
        <v>2424</v>
      </c>
      <c r="C41" s="1877" t="s">
        <v>299</v>
      </c>
      <c r="D41" s="2050" t="s">
        <v>1229</v>
      </c>
      <c r="E41" s="2967"/>
      <c r="F41" s="2968" t="s">
        <v>59</v>
      </c>
      <c r="G41" s="2947" t="s">
        <v>1368</v>
      </c>
      <c r="H41" s="2013"/>
      <c r="I41" s="2065"/>
      <c r="J41" s="2948"/>
      <c r="K41" s="2905">
        <v>1</v>
      </c>
      <c r="L41" s="242">
        <v>4</v>
      </c>
      <c r="M41" s="242">
        <v>2</v>
      </c>
      <c r="N41" s="2906">
        <v>0</v>
      </c>
      <c r="O41" s="60">
        <v>0</v>
      </c>
      <c r="P41" s="61">
        <v>0</v>
      </c>
      <c r="Q41" s="3590">
        <v>0</v>
      </c>
      <c r="R41" s="3566"/>
      <c r="S41" s="244">
        <f t="shared" si="4"/>
        <v>7</v>
      </c>
      <c r="T41" s="2949">
        <f t="shared" si="5"/>
        <v>7</v>
      </c>
      <c r="U41" s="2950" t="s">
        <v>1369</v>
      </c>
      <c r="V41" s="1906" t="s">
        <v>63</v>
      </c>
      <c r="W41" s="2951" t="s">
        <v>1370</v>
      </c>
      <c r="X41" s="2952" t="s">
        <v>186</v>
      </c>
      <c r="Y41" s="2952" t="s">
        <v>1174</v>
      </c>
      <c r="Z41" s="1906" t="s">
        <v>63</v>
      </c>
      <c r="AA41" s="2951" t="s">
        <v>1350</v>
      </c>
      <c r="AB41" s="2952" t="s">
        <v>353</v>
      </c>
      <c r="AC41" s="2952" t="s">
        <v>1115</v>
      </c>
      <c r="AD41" s="2952" t="s">
        <v>1221</v>
      </c>
      <c r="AE41" s="1906" t="s">
        <v>63</v>
      </c>
      <c r="AF41" s="1904" t="s">
        <v>122</v>
      </c>
      <c r="AG41" s="1905"/>
      <c r="AH41" s="1905"/>
      <c r="AI41" s="1905"/>
      <c r="AJ41" s="1906" t="s">
        <v>63</v>
      </c>
      <c r="AK41" s="229" t="s">
        <v>1286</v>
      </c>
      <c r="AL41" s="225" t="s">
        <v>63</v>
      </c>
      <c r="AM41" s="15" t="s">
        <v>1371</v>
      </c>
      <c r="AN41" s="225" t="s">
        <v>63</v>
      </c>
      <c r="AO41" s="34" t="s">
        <v>1129</v>
      </c>
      <c r="AP41" s="225" t="s">
        <v>63</v>
      </c>
      <c r="AQ41" s="3458"/>
      <c r="AR41" s="1906" t="s">
        <v>63</v>
      </c>
      <c r="AS41" s="535"/>
      <c r="AT41" s="889"/>
      <c r="AU41" s="902" t="s">
        <v>1372</v>
      </c>
      <c r="AV41" s="888"/>
      <c r="AW41" s="2086">
        <v>206197</v>
      </c>
      <c r="AX41" s="888" t="s">
        <v>1373</v>
      </c>
      <c r="AY41" s="910" t="s">
        <v>1374</v>
      </c>
      <c r="AZ41" s="535"/>
      <c r="BA41" s="889"/>
      <c r="BB41" s="2063"/>
      <c r="BC41" s="2050"/>
      <c r="BD41" s="2050"/>
      <c r="BE41" s="2050"/>
      <c r="BF41" s="2050"/>
      <c r="BG41" s="2050"/>
      <c r="BH41" s="2050"/>
      <c r="BI41" s="2050"/>
      <c r="BJ41" s="2050"/>
      <c r="BK41" s="1874"/>
      <c r="BL41" s="535" t="s">
        <v>641</v>
      </c>
      <c r="BM41" s="2050" t="s">
        <v>3313</v>
      </c>
      <c r="BN41" s="2050" t="s">
        <v>3314</v>
      </c>
      <c r="BO41" s="2073" t="s">
        <v>3339</v>
      </c>
    </row>
    <row r="42" spans="1:67" s="51" customFormat="1" ht="12" customHeight="1">
      <c r="A42" s="1873">
        <v>35</v>
      </c>
      <c r="B42" s="1877" t="s">
        <v>2424</v>
      </c>
      <c r="C42" s="1877" t="s">
        <v>299</v>
      </c>
      <c r="D42" s="2050" t="s">
        <v>1229</v>
      </c>
      <c r="E42" s="2967"/>
      <c r="F42" s="2968" t="s">
        <v>59</v>
      </c>
      <c r="G42" s="2969" t="s">
        <v>1375</v>
      </c>
      <c r="H42" s="2970"/>
      <c r="I42" s="2065"/>
      <c r="J42" s="2971"/>
      <c r="K42" s="2905">
        <v>1</v>
      </c>
      <c r="L42" s="242">
        <v>8</v>
      </c>
      <c r="M42" s="242">
        <v>2</v>
      </c>
      <c r="N42" s="2906">
        <v>0</v>
      </c>
      <c r="O42" s="60">
        <v>1</v>
      </c>
      <c r="P42" s="61">
        <v>1</v>
      </c>
      <c r="Q42" s="3590">
        <v>0</v>
      </c>
      <c r="R42" s="3566"/>
      <c r="S42" s="244">
        <f t="shared" si="4"/>
        <v>13</v>
      </c>
      <c r="T42" s="2949">
        <f t="shared" si="5"/>
        <v>13</v>
      </c>
      <c r="U42" s="2950" t="s">
        <v>1123</v>
      </c>
      <c r="V42" s="1906" t="s">
        <v>63</v>
      </c>
      <c r="W42" s="2951" t="s">
        <v>1111</v>
      </c>
      <c r="X42" s="2952" t="s">
        <v>186</v>
      </c>
      <c r="Y42" s="2952" t="s">
        <v>1219</v>
      </c>
      <c r="Z42" s="1906" t="s">
        <v>63</v>
      </c>
      <c r="AA42" s="2951" t="s">
        <v>1376</v>
      </c>
      <c r="AB42" s="2952" t="s">
        <v>353</v>
      </c>
      <c r="AC42" s="2952" t="s">
        <v>1115</v>
      </c>
      <c r="AD42" s="2952" t="s">
        <v>1221</v>
      </c>
      <c r="AE42" s="1906" t="s">
        <v>63</v>
      </c>
      <c r="AF42" s="1904" t="s">
        <v>122</v>
      </c>
      <c r="AG42" s="1905"/>
      <c r="AH42" s="1905"/>
      <c r="AI42" s="1905"/>
      <c r="AJ42" s="1906" t="s">
        <v>63</v>
      </c>
      <c r="AK42" s="229" t="s">
        <v>1377</v>
      </c>
      <c r="AL42" s="225" t="s">
        <v>63</v>
      </c>
      <c r="AM42" s="15" t="s">
        <v>1378</v>
      </c>
      <c r="AN42" s="225" t="s">
        <v>63</v>
      </c>
      <c r="AO42" s="34" t="s">
        <v>1129</v>
      </c>
      <c r="AP42" s="225" t="s">
        <v>63</v>
      </c>
      <c r="AQ42" s="3458"/>
      <c r="AR42" s="1906" t="s">
        <v>63</v>
      </c>
      <c r="AS42" s="535"/>
      <c r="AT42" s="889"/>
      <c r="AU42" s="902" t="s">
        <v>1379</v>
      </c>
      <c r="AV42" s="888"/>
      <c r="AW42" s="2086">
        <v>206120</v>
      </c>
      <c r="AX42" s="888" t="s">
        <v>1380</v>
      </c>
      <c r="AY42" s="900" t="s">
        <v>1381</v>
      </c>
      <c r="AZ42" s="535"/>
      <c r="BA42" s="889"/>
      <c r="BB42" s="2063"/>
      <c r="BC42" s="2050"/>
      <c r="BD42" s="2050"/>
      <c r="BE42" s="2050"/>
      <c r="BF42" s="2050"/>
      <c r="BG42" s="2050"/>
      <c r="BH42" s="2050"/>
      <c r="BI42" s="2050"/>
      <c r="BJ42" s="2050"/>
      <c r="BK42" s="1874"/>
      <c r="BL42" s="535" t="s">
        <v>641</v>
      </c>
      <c r="BM42" s="2050" t="s">
        <v>3313</v>
      </c>
      <c r="BN42" s="2050" t="s">
        <v>3314</v>
      </c>
      <c r="BO42" s="2073" t="s">
        <v>3339</v>
      </c>
    </row>
    <row r="43" spans="1:67" s="51" customFormat="1" ht="12" customHeight="1">
      <c r="A43" s="1873">
        <v>36</v>
      </c>
      <c r="B43" s="1877" t="s">
        <v>2424</v>
      </c>
      <c r="C43" s="1877" t="s">
        <v>299</v>
      </c>
      <c r="D43" s="2050" t="s">
        <v>1229</v>
      </c>
      <c r="E43" s="2967"/>
      <c r="F43" s="2968" t="s">
        <v>59</v>
      </c>
      <c r="G43" s="2969" t="s">
        <v>1237</v>
      </c>
      <c r="H43" s="2970"/>
      <c r="I43" s="2065"/>
      <c r="J43" s="2971"/>
      <c r="K43" s="2905">
        <v>2</v>
      </c>
      <c r="L43" s="242">
        <v>8</v>
      </c>
      <c r="M43" s="242">
        <v>4</v>
      </c>
      <c r="N43" s="2906">
        <v>0</v>
      </c>
      <c r="O43" s="60">
        <v>1</v>
      </c>
      <c r="P43" s="61">
        <v>4</v>
      </c>
      <c r="Q43" s="3590">
        <v>0</v>
      </c>
      <c r="R43" s="3566"/>
      <c r="S43" s="244">
        <f t="shared" si="4"/>
        <v>19</v>
      </c>
      <c r="T43" s="2949">
        <f t="shared" si="5"/>
        <v>19</v>
      </c>
      <c r="U43" s="2950" t="s">
        <v>1238</v>
      </c>
      <c r="V43" s="1906" t="s">
        <v>63</v>
      </c>
      <c r="W43" s="2951" t="s">
        <v>1239</v>
      </c>
      <c r="X43" s="2952" t="s">
        <v>186</v>
      </c>
      <c r="Y43" s="2952" t="s">
        <v>1219</v>
      </c>
      <c r="Z43" s="1906" t="s">
        <v>63</v>
      </c>
      <c r="AA43" s="2951" t="s">
        <v>1240</v>
      </c>
      <c r="AB43" s="2952" t="s">
        <v>1241</v>
      </c>
      <c r="AC43" s="2952" t="s">
        <v>1115</v>
      </c>
      <c r="AD43" s="2952" t="s">
        <v>1242</v>
      </c>
      <c r="AE43" s="1906" t="s">
        <v>63</v>
      </c>
      <c r="AF43" s="1904" t="s">
        <v>122</v>
      </c>
      <c r="AG43" s="1905"/>
      <c r="AH43" s="1905"/>
      <c r="AI43" s="1905"/>
      <c r="AJ43" s="1906" t="s">
        <v>63</v>
      </c>
      <c r="AK43" s="229" t="s">
        <v>1278</v>
      </c>
      <c r="AL43" s="225" t="s">
        <v>63</v>
      </c>
      <c r="AM43" s="15" t="s">
        <v>1244</v>
      </c>
      <c r="AN43" s="225" t="s">
        <v>63</v>
      </c>
      <c r="AO43" s="34" t="s">
        <v>1129</v>
      </c>
      <c r="AP43" s="225" t="s">
        <v>63</v>
      </c>
      <c r="AQ43" s="3458"/>
      <c r="AR43" s="1906" t="s">
        <v>63</v>
      </c>
      <c r="AS43" s="535"/>
      <c r="AT43" s="889"/>
      <c r="AU43" s="902" t="s">
        <v>1279</v>
      </c>
      <c r="AV43" s="888"/>
      <c r="AW43" s="2086">
        <v>234372</v>
      </c>
      <c r="AX43" s="888" t="s">
        <v>1247</v>
      </c>
      <c r="AY43" s="900" t="s">
        <v>1248</v>
      </c>
      <c r="AZ43" s="535"/>
      <c r="BA43" s="889"/>
      <c r="BB43" s="2063"/>
      <c r="BC43" s="2050"/>
      <c r="BD43" s="2050"/>
      <c r="BE43" s="2050"/>
      <c r="BF43" s="2050"/>
      <c r="BG43" s="2050"/>
      <c r="BH43" s="2050"/>
      <c r="BI43" s="2050"/>
      <c r="BJ43" s="2050"/>
      <c r="BK43" s="1874"/>
      <c r="BL43" s="535" t="s">
        <v>641</v>
      </c>
      <c r="BM43" s="2050" t="s">
        <v>3331</v>
      </c>
      <c r="BN43" s="2050" t="s">
        <v>3314</v>
      </c>
      <c r="BO43" s="2073"/>
    </row>
    <row r="44" spans="1:67" s="51" customFormat="1" ht="12" customHeight="1">
      <c r="A44" s="1873">
        <v>37</v>
      </c>
      <c r="B44" s="1877" t="s">
        <v>2424</v>
      </c>
      <c r="C44" s="1877" t="s">
        <v>299</v>
      </c>
      <c r="D44" s="2050" t="s">
        <v>1229</v>
      </c>
      <c r="E44" s="2967"/>
      <c r="F44" s="2968" t="s">
        <v>59</v>
      </c>
      <c r="G44" s="2969" t="s">
        <v>2443</v>
      </c>
      <c r="H44" s="2970"/>
      <c r="I44" s="2065"/>
      <c r="J44" s="2971"/>
      <c r="K44" s="2905">
        <v>1</v>
      </c>
      <c r="L44" s="242">
        <v>4</v>
      </c>
      <c r="M44" s="242">
        <v>4</v>
      </c>
      <c r="N44" s="2906">
        <v>0</v>
      </c>
      <c r="O44" s="60">
        <v>4</v>
      </c>
      <c r="P44" s="61">
        <v>4</v>
      </c>
      <c r="Q44" s="3590">
        <v>0</v>
      </c>
      <c r="R44" s="3566"/>
      <c r="S44" s="244">
        <f t="shared" si="4"/>
        <v>17</v>
      </c>
      <c r="T44" s="2949">
        <f t="shared" si="5"/>
        <v>17</v>
      </c>
      <c r="U44" s="2950" t="s">
        <v>2444</v>
      </c>
      <c r="V44" s="1906" t="s">
        <v>63</v>
      </c>
      <c r="W44" s="2951" t="s">
        <v>2445</v>
      </c>
      <c r="X44" s="2952" t="s">
        <v>186</v>
      </c>
      <c r="Y44" s="2952" t="s">
        <v>2446</v>
      </c>
      <c r="Z44" s="1906" t="s">
        <v>63</v>
      </c>
      <c r="AA44" s="2951" t="s">
        <v>2447</v>
      </c>
      <c r="AB44" s="2952" t="s">
        <v>2448</v>
      </c>
      <c r="AC44" s="2952" t="s">
        <v>1115</v>
      </c>
      <c r="AD44" s="2952" t="s">
        <v>2449</v>
      </c>
      <c r="AE44" s="1906" t="s">
        <v>63</v>
      </c>
      <c r="AF44" s="1919" t="s">
        <v>122</v>
      </c>
      <c r="AG44" s="128"/>
      <c r="AH44" s="128"/>
      <c r="AI44" s="128"/>
      <c r="AJ44" s="1906" t="s">
        <v>63</v>
      </c>
      <c r="AK44" s="71" t="s">
        <v>2450</v>
      </c>
      <c r="AL44" s="225" t="s">
        <v>63</v>
      </c>
      <c r="AM44" s="72" t="s">
        <v>2451</v>
      </c>
      <c r="AN44" s="225" t="s">
        <v>63</v>
      </c>
      <c r="AO44" s="73" t="s">
        <v>1129</v>
      </c>
      <c r="AP44" s="225" t="s">
        <v>63</v>
      </c>
      <c r="AQ44" s="3458"/>
      <c r="AR44" s="1906" t="s">
        <v>63</v>
      </c>
      <c r="AS44" s="2063"/>
      <c r="AT44" s="2073"/>
      <c r="AU44" s="2063" t="s">
        <v>2452</v>
      </c>
      <c r="AV44" s="2050" t="s">
        <v>1209</v>
      </c>
      <c r="AW44" s="2088">
        <v>6000083</v>
      </c>
      <c r="AX44" s="2050" t="s">
        <v>2453</v>
      </c>
      <c r="AY44" s="2073" t="s">
        <v>2454</v>
      </c>
      <c r="AZ44" s="2063"/>
      <c r="BA44" s="2073"/>
      <c r="BB44" s="2063"/>
      <c r="BC44" s="2050"/>
      <c r="BD44" s="2050"/>
      <c r="BE44" s="2050"/>
      <c r="BF44" s="2050"/>
      <c r="BG44" s="2050"/>
      <c r="BH44" s="2050"/>
      <c r="BI44" s="2050"/>
      <c r="BJ44" s="2050"/>
      <c r="BK44" s="1874"/>
      <c r="BL44" s="535" t="s">
        <v>641</v>
      </c>
      <c r="BM44" s="2050" t="s">
        <v>3331</v>
      </c>
      <c r="BN44" s="2050" t="s">
        <v>499</v>
      </c>
      <c r="BO44" s="2073" t="s">
        <v>3396</v>
      </c>
    </row>
    <row r="45" spans="1:67" s="51" customFormat="1" ht="12" customHeight="1">
      <c r="A45" s="1873">
        <v>38</v>
      </c>
      <c r="B45" s="1877" t="s">
        <v>2424</v>
      </c>
      <c r="C45" s="1877" t="s">
        <v>299</v>
      </c>
      <c r="D45" s="2050" t="s">
        <v>1229</v>
      </c>
      <c r="E45" s="2967"/>
      <c r="F45" s="2968" t="s">
        <v>59</v>
      </c>
      <c r="G45" s="2975" t="s">
        <v>1109</v>
      </c>
      <c r="H45" s="2976"/>
      <c r="I45" s="901"/>
      <c r="J45" s="2977"/>
      <c r="K45" s="2905">
        <v>2</v>
      </c>
      <c r="L45" s="242">
        <v>4</v>
      </c>
      <c r="M45" s="242">
        <v>8</v>
      </c>
      <c r="N45" s="2906">
        <v>0</v>
      </c>
      <c r="O45" s="60">
        <v>4</v>
      </c>
      <c r="P45" s="61">
        <v>4</v>
      </c>
      <c r="Q45" s="3590">
        <v>1</v>
      </c>
      <c r="R45" s="3566"/>
      <c r="S45" s="244">
        <f t="shared" si="4"/>
        <v>23</v>
      </c>
      <c r="T45" s="2949">
        <f t="shared" si="5"/>
        <v>23</v>
      </c>
      <c r="U45" s="2950" t="s">
        <v>1110</v>
      </c>
      <c r="V45" s="1906" t="s">
        <v>63</v>
      </c>
      <c r="W45" s="2951" t="s">
        <v>1111</v>
      </c>
      <c r="X45" s="2952" t="s">
        <v>186</v>
      </c>
      <c r="Y45" s="2952" t="s">
        <v>1112</v>
      </c>
      <c r="Z45" s="1906" t="s">
        <v>63</v>
      </c>
      <c r="AA45" s="2951" t="s">
        <v>1113</v>
      </c>
      <c r="AB45" s="2952" t="s">
        <v>1114</v>
      </c>
      <c r="AC45" s="2952" t="s">
        <v>1115</v>
      </c>
      <c r="AD45" s="2952" t="s">
        <v>1116</v>
      </c>
      <c r="AE45" s="1906" t="s">
        <v>63</v>
      </c>
      <c r="AF45" s="1904" t="s">
        <v>122</v>
      </c>
      <c r="AG45" s="1905"/>
      <c r="AH45" s="1905"/>
      <c r="AI45" s="1905"/>
      <c r="AJ45" s="1906" t="s">
        <v>63</v>
      </c>
      <c r="AK45" s="229" t="s">
        <v>1048</v>
      </c>
      <c r="AL45" s="225" t="s">
        <v>63</v>
      </c>
      <c r="AM45" s="15" t="s">
        <v>1117</v>
      </c>
      <c r="AN45" s="225" t="s">
        <v>63</v>
      </c>
      <c r="AO45" s="34" t="s">
        <v>1118</v>
      </c>
      <c r="AP45" s="225" t="s">
        <v>63</v>
      </c>
      <c r="AQ45" s="3458"/>
      <c r="AR45" s="1906" t="s">
        <v>63</v>
      </c>
      <c r="AS45" s="535"/>
      <c r="AT45" s="889"/>
      <c r="AU45" s="1858" t="s">
        <v>1119</v>
      </c>
      <c r="AV45" s="888" t="s">
        <v>379</v>
      </c>
      <c r="AW45" s="2086">
        <v>206089</v>
      </c>
      <c r="AX45" s="888" t="s">
        <v>1120</v>
      </c>
      <c r="AY45" s="900" t="s">
        <v>1121</v>
      </c>
      <c r="AZ45" s="535"/>
      <c r="BA45" s="889"/>
      <c r="BB45" s="902" t="s">
        <v>59</v>
      </c>
      <c r="BC45" s="899"/>
      <c r="BD45" s="899"/>
      <c r="BE45" s="899"/>
      <c r="BF45" s="899" t="s">
        <v>59</v>
      </c>
      <c r="BG45" s="899"/>
      <c r="BH45" s="899"/>
      <c r="BI45" s="899" t="s">
        <v>59</v>
      </c>
      <c r="BJ45" s="2077"/>
      <c r="BK45" s="1874"/>
      <c r="BL45" s="535" t="s">
        <v>641</v>
      </c>
      <c r="BM45" s="899" t="s">
        <v>3342</v>
      </c>
      <c r="BN45" s="899" t="s">
        <v>499</v>
      </c>
      <c r="BO45" s="900" t="s">
        <v>3343</v>
      </c>
    </row>
    <row r="46" spans="1:67" s="51" customFormat="1" ht="12" customHeight="1">
      <c r="A46" s="1873">
        <v>39</v>
      </c>
      <c r="B46" s="1877" t="s">
        <v>2424</v>
      </c>
      <c r="C46" s="1877" t="s">
        <v>299</v>
      </c>
      <c r="D46" s="2050" t="s">
        <v>1229</v>
      </c>
      <c r="E46" s="2967"/>
      <c r="F46" s="2968" t="s">
        <v>59</v>
      </c>
      <c r="G46" s="2975" t="s">
        <v>1249</v>
      </c>
      <c r="H46" s="2976"/>
      <c r="I46" s="901"/>
      <c r="J46" s="2977"/>
      <c r="K46" s="2905">
        <v>1</v>
      </c>
      <c r="L46" s="242">
        <v>4</v>
      </c>
      <c r="M46" s="242">
        <v>4</v>
      </c>
      <c r="N46" s="2906">
        <v>0</v>
      </c>
      <c r="O46" s="60">
        <v>1</v>
      </c>
      <c r="P46" s="61">
        <v>0</v>
      </c>
      <c r="Q46" s="3590">
        <v>0</v>
      </c>
      <c r="R46" s="3566"/>
      <c r="S46" s="244">
        <f t="shared" si="4"/>
        <v>10</v>
      </c>
      <c r="T46" s="2949">
        <f t="shared" si="5"/>
        <v>10</v>
      </c>
      <c r="U46" s="2950" t="s">
        <v>1250</v>
      </c>
      <c r="V46" s="1906" t="s">
        <v>63</v>
      </c>
      <c r="W46" s="2951" t="s">
        <v>1251</v>
      </c>
      <c r="X46" s="2952" t="s">
        <v>1252</v>
      </c>
      <c r="Y46" s="2952" t="s">
        <v>2455</v>
      </c>
      <c r="Z46" s="1906" t="s">
        <v>63</v>
      </c>
      <c r="AA46" s="2951" t="s">
        <v>1253</v>
      </c>
      <c r="AB46" s="2952" t="s">
        <v>353</v>
      </c>
      <c r="AC46" s="2952" t="s">
        <v>1254</v>
      </c>
      <c r="AD46" s="2952" t="s">
        <v>1255</v>
      </c>
      <c r="AE46" s="1906" t="s">
        <v>63</v>
      </c>
      <c r="AF46" s="1904" t="s">
        <v>122</v>
      </c>
      <c r="AG46" s="1905"/>
      <c r="AH46" s="1905"/>
      <c r="AI46" s="1905"/>
      <c r="AJ46" s="1906" t="s">
        <v>63</v>
      </c>
      <c r="AK46" s="229" t="s">
        <v>1256</v>
      </c>
      <c r="AL46" s="225" t="s">
        <v>63</v>
      </c>
      <c r="AM46" s="15" t="s">
        <v>1129</v>
      </c>
      <c r="AN46" s="225" t="s">
        <v>63</v>
      </c>
      <c r="AO46" s="34" t="s">
        <v>1236</v>
      </c>
      <c r="AP46" s="225" t="s">
        <v>63</v>
      </c>
      <c r="AQ46" s="3458"/>
      <c r="AR46" s="1906" t="s">
        <v>63</v>
      </c>
      <c r="AS46" s="535"/>
      <c r="AT46" s="889"/>
      <c r="AU46" s="1858" t="s">
        <v>1257</v>
      </c>
      <c r="AV46" s="888" t="s">
        <v>379</v>
      </c>
      <c r="AW46" s="2086">
        <v>206151</v>
      </c>
      <c r="AX46" s="888" t="s">
        <v>1258</v>
      </c>
      <c r="AY46" s="900" t="s">
        <v>1259</v>
      </c>
      <c r="AZ46" s="535"/>
      <c r="BA46" s="889"/>
      <c r="BB46" s="902"/>
      <c r="BC46" s="899"/>
      <c r="BD46" s="899"/>
      <c r="BE46" s="899" t="s">
        <v>59</v>
      </c>
      <c r="BF46" s="899"/>
      <c r="BG46" s="899"/>
      <c r="BH46" s="899"/>
      <c r="BI46" s="899"/>
      <c r="BJ46" s="2077"/>
      <c r="BK46" s="1874"/>
      <c r="BL46" s="535" t="s">
        <v>641</v>
      </c>
      <c r="BM46" s="899" t="s">
        <v>3313</v>
      </c>
      <c r="BN46" s="899" t="s">
        <v>3314</v>
      </c>
      <c r="BO46" s="900" t="s">
        <v>3339</v>
      </c>
    </row>
    <row r="47" spans="1:67" s="51" customFormat="1" ht="12" customHeight="1">
      <c r="A47" s="1873">
        <v>40</v>
      </c>
      <c r="B47" s="1877" t="s">
        <v>2424</v>
      </c>
      <c r="C47" s="1877" t="s">
        <v>299</v>
      </c>
      <c r="D47" s="2050" t="s">
        <v>1229</v>
      </c>
      <c r="E47" s="537"/>
      <c r="F47" s="2966" t="s">
        <v>59</v>
      </c>
      <c r="G47" s="2947" t="s">
        <v>2456</v>
      </c>
      <c r="H47" s="2013"/>
      <c r="I47" s="906"/>
      <c r="J47" s="2948"/>
      <c r="K47" s="2905">
        <v>1</v>
      </c>
      <c r="L47" s="242">
        <v>4</v>
      </c>
      <c r="M47" s="242">
        <v>8</v>
      </c>
      <c r="N47" s="2906">
        <v>0</v>
      </c>
      <c r="O47" s="60">
        <v>0</v>
      </c>
      <c r="P47" s="61">
        <v>0</v>
      </c>
      <c r="Q47" s="3590">
        <v>0</v>
      </c>
      <c r="R47" s="3566"/>
      <c r="S47" s="244">
        <f t="shared" si="4"/>
        <v>13</v>
      </c>
      <c r="T47" s="2949">
        <f t="shared" si="5"/>
        <v>13</v>
      </c>
      <c r="U47" s="2950" t="s">
        <v>1123</v>
      </c>
      <c r="V47" s="1906" t="s">
        <v>63</v>
      </c>
      <c r="W47" s="2951" t="s">
        <v>1124</v>
      </c>
      <c r="X47" s="2952" t="s">
        <v>1095</v>
      </c>
      <c r="Y47" s="2952" t="s">
        <v>1125</v>
      </c>
      <c r="Z47" s="1906" t="s">
        <v>63</v>
      </c>
      <c r="AA47" s="2951" t="s">
        <v>1126</v>
      </c>
      <c r="AB47" s="2952" t="s">
        <v>353</v>
      </c>
      <c r="AC47" s="2952" t="s">
        <v>1127</v>
      </c>
      <c r="AD47" s="2952" t="s">
        <v>1116</v>
      </c>
      <c r="AE47" s="1906" t="s">
        <v>63</v>
      </c>
      <c r="AF47" s="1904" t="s">
        <v>122</v>
      </c>
      <c r="AG47" s="1905"/>
      <c r="AH47" s="1905"/>
      <c r="AI47" s="1905"/>
      <c r="AJ47" s="1906" t="s">
        <v>63</v>
      </c>
      <c r="AK47" s="229" t="s">
        <v>1128</v>
      </c>
      <c r="AL47" s="225" t="s">
        <v>63</v>
      </c>
      <c r="AM47" s="15" t="s">
        <v>1129</v>
      </c>
      <c r="AN47" s="225" t="s">
        <v>63</v>
      </c>
      <c r="AO47" s="34" t="s">
        <v>1129</v>
      </c>
      <c r="AP47" s="225" t="s">
        <v>63</v>
      </c>
      <c r="AQ47" s="3458"/>
      <c r="AR47" s="1906" t="s">
        <v>63</v>
      </c>
      <c r="AS47" s="535"/>
      <c r="AT47" s="889"/>
      <c r="AU47" s="535" t="s">
        <v>1130</v>
      </c>
      <c r="AV47" s="888"/>
      <c r="AW47" s="2086">
        <v>206058</v>
      </c>
      <c r="AX47" s="888" t="s">
        <v>1131</v>
      </c>
      <c r="AY47" s="905" t="s">
        <v>1132</v>
      </c>
      <c r="AZ47" s="535"/>
      <c r="BA47" s="889"/>
      <c r="BB47" s="907"/>
      <c r="BC47" s="904"/>
      <c r="BD47" s="904"/>
      <c r="BE47" s="904"/>
      <c r="BF47" s="904"/>
      <c r="BG47" s="904"/>
      <c r="BH47" s="904"/>
      <c r="BI47" s="904"/>
      <c r="BJ47" s="1877"/>
      <c r="BK47" s="1874"/>
      <c r="BL47" s="535" t="s">
        <v>486</v>
      </c>
      <c r="BM47" s="904" t="s">
        <v>3397</v>
      </c>
      <c r="BN47" s="904" t="s">
        <v>3317</v>
      </c>
      <c r="BO47" s="905" t="s">
        <v>3347</v>
      </c>
    </row>
    <row r="48" spans="1:67" s="63" customFormat="1" ht="12" customHeight="1">
      <c r="A48" s="1873">
        <v>41</v>
      </c>
      <c r="B48" s="1877" t="s">
        <v>2424</v>
      </c>
      <c r="C48" s="1877" t="s">
        <v>299</v>
      </c>
      <c r="D48" s="2955" t="s">
        <v>1260</v>
      </c>
      <c r="E48" s="2956" t="s">
        <v>59</v>
      </c>
      <c r="F48" s="2957" t="s">
        <v>59</v>
      </c>
      <c r="G48" s="2958" t="s">
        <v>1260</v>
      </c>
      <c r="H48" s="2959"/>
      <c r="I48" s="2032"/>
      <c r="J48" s="2961"/>
      <c r="K48" s="2905">
        <v>2</v>
      </c>
      <c r="L48" s="242">
        <v>8</v>
      </c>
      <c r="M48" s="242">
        <v>4</v>
      </c>
      <c r="N48" s="2906">
        <v>0</v>
      </c>
      <c r="O48" s="60">
        <v>4</v>
      </c>
      <c r="P48" s="61">
        <v>4</v>
      </c>
      <c r="Q48" s="3590">
        <v>0</v>
      </c>
      <c r="R48" s="3601"/>
      <c r="S48" s="244">
        <f t="shared" si="4"/>
        <v>22</v>
      </c>
      <c r="T48" s="2949">
        <f t="shared" si="5"/>
        <v>22</v>
      </c>
      <c r="U48" s="2950" t="s">
        <v>1053</v>
      </c>
      <c r="V48" s="1906" t="s">
        <v>186</v>
      </c>
      <c r="W48" s="2951" t="s">
        <v>1054</v>
      </c>
      <c r="X48" s="2952" t="s">
        <v>1055</v>
      </c>
      <c r="Y48" s="2952" t="s">
        <v>1213</v>
      </c>
      <c r="Z48" s="1906" t="s">
        <v>186</v>
      </c>
      <c r="AA48" s="2951" t="s">
        <v>1231</v>
      </c>
      <c r="AB48" s="2952" t="s">
        <v>1079</v>
      </c>
      <c r="AC48" s="2952" t="s">
        <v>1115</v>
      </c>
      <c r="AD48" s="2952" t="s">
        <v>1261</v>
      </c>
      <c r="AE48" s="1906" t="s">
        <v>186</v>
      </c>
      <c r="AF48" s="2040"/>
      <c r="AG48" s="2041"/>
      <c r="AH48" s="2041"/>
      <c r="AI48" s="2041"/>
      <c r="AJ48" s="1906" t="s">
        <v>63</v>
      </c>
      <c r="AK48" s="71" t="s">
        <v>1262</v>
      </c>
      <c r="AL48" s="225" t="s">
        <v>186</v>
      </c>
      <c r="AM48" s="72" t="s">
        <v>1244</v>
      </c>
      <c r="AN48" s="225" t="s">
        <v>186</v>
      </c>
      <c r="AO48" s="73" t="s">
        <v>1263</v>
      </c>
      <c r="AP48" s="225" t="s">
        <v>186</v>
      </c>
      <c r="AQ48" s="3458"/>
      <c r="AR48" s="1906" t="s">
        <v>63</v>
      </c>
      <c r="AS48" s="2046"/>
      <c r="AT48" s="2049"/>
      <c r="AU48" s="2046"/>
      <c r="AV48" s="2047" t="s">
        <v>195</v>
      </c>
      <c r="AW48" s="2972"/>
      <c r="AX48" s="2047"/>
      <c r="AY48" s="2049"/>
      <c r="AZ48" s="2046"/>
      <c r="BA48" s="2049"/>
      <c r="BB48" s="2046"/>
      <c r="BC48" s="2047"/>
      <c r="BD48" s="2047"/>
      <c r="BE48" s="2047"/>
      <c r="BF48" s="2047"/>
      <c r="BG48" s="2047"/>
      <c r="BH48" s="2047"/>
      <c r="BI48" s="2047"/>
      <c r="BJ48" s="2047"/>
      <c r="BK48" s="1879"/>
      <c r="BL48" s="535" t="s">
        <v>641</v>
      </c>
      <c r="BM48" s="2047"/>
      <c r="BN48" s="2047"/>
      <c r="BO48" s="889" t="s">
        <v>3460</v>
      </c>
    </row>
    <row r="49" spans="1:67" s="51" customFormat="1" ht="12" customHeight="1">
      <c r="A49" s="1873">
        <v>42</v>
      </c>
      <c r="B49" s="1877" t="s">
        <v>2424</v>
      </c>
      <c r="C49" s="1877" t="s">
        <v>299</v>
      </c>
      <c r="D49" s="888" t="s">
        <v>1260</v>
      </c>
      <c r="E49" s="2967"/>
      <c r="F49" s="2968" t="s">
        <v>59</v>
      </c>
      <c r="G49" s="2969" t="s">
        <v>1264</v>
      </c>
      <c r="H49" s="2970"/>
      <c r="I49" s="901"/>
      <c r="J49" s="2971"/>
      <c r="K49" s="2905">
        <v>2</v>
      </c>
      <c r="L49" s="242">
        <v>8</v>
      </c>
      <c r="M49" s="242">
        <v>4</v>
      </c>
      <c r="N49" s="2906">
        <v>0</v>
      </c>
      <c r="O49" s="60">
        <v>1</v>
      </c>
      <c r="P49" s="61">
        <v>1</v>
      </c>
      <c r="Q49" s="3590">
        <v>0</v>
      </c>
      <c r="R49" s="3566"/>
      <c r="S49" s="244">
        <f t="shared" si="4"/>
        <v>16</v>
      </c>
      <c r="T49" s="2949">
        <f t="shared" si="5"/>
        <v>16</v>
      </c>
      <c r="U49" s="2950" t="s">
        <v>1265</v>
      </c>
      <c r="V49" s="1906" t="s">
        <v>63</v>
      </c>
      <c r="W49" s="2951" t="s">
        <v>1266</v>
      </c>
      <c r="X49" s="2952" t="s">
        <v>186</v>
      </c>
      <c r="Y49" s="2952" t="s">
        <v>1219</v>
      </c>
      <c r="Z49" s="1906" t="s">
        <v>63</v>
      </c>
      <c r="AA49" s="2951" t="s">
        <v>1267</v>
      </c>
      <c r="AB49" s="2952" t="s">
        <v>1268</v>
      </c>
      <c r="AC49" s="2952" t="s">
        <v>1115</v>
      </c>
      <c r="AD49" s="2952" t="s">
        <v>1242</v>
      </c>
      <c r="AE49" s="1906" t="s">
        <v>63</v>
      </c>
      <c r="AF49" s="1904" t="s">
        <v>122</v>
      </c>
      <c r="AG49" s="1905"/>
      <c r="AH49" s="1905"/>
      <c r="AI49" s="1905"/>
      <c r="AJ49" s="1906" t="s">
        <v>63</v>
      </c>
      <c r="AK49" s="229" t="s">
        <v>1269</v>
      </c>
      <c r="AL49" s="225" t="s">
        <v>63</v>
      </c>
      <c r="AM49" s="15" t="s">
        <v>1270</v>
      </c>
      <c r="AN49" s="225" t="s">
        <v>63</v>
      </c>
      <c r="AO49" s="34" t="s">
        <v>1129</v>
      </c>
      <c r="AP49" s="225" t="s">
        <v>63</v>
      </c>
      <c r="AQ49" s="3458"/>
      <c r="AR49" s="1906" t="s">
        <v>63</v>
      </c>
      <c r="AS49" s="535"/>
      <c r="AT49" s="889"/>
      <c r="AU49" s="902" t="s">
        <v>1271</v>
      </c>
      <c r="AV49" s="888" t="s">
        <v>1246</v>
      </c>
      <c r="AW49" s="2086">
        <v>262067</v>
      </c>
      <c r="AX49" s="888" t="s">
        <v>1272</v>
      </c>
      <c r="AY49" s="900" t="s">
        <v>1273</v>
      </c>
      <c r="AZ49" s="535"/>
      <c r="BA49" s="889"/>
      <c r="BB49" s="902"/>
      <c r="BC49" s="899"/>
      <c r="BD49" s="899"/>
      <c r="BE49" s="899"/>
      <c r="BF49" s="899"/>
      <c r="BG49" s="899"/>
      <c r="BH49" s="899"/>
      <c r="BI49" s="899"/>
      <c r="BJ49" s="2050"/>
      <c r="BK49" s="1874"/>
      <c r="BL49" s="535" t="s">
        <v>641</v>
      </c>
      <c r="BM49" s="899" t="s">
        <v>3313</v>
      </c>
      <c r="BN49" s="899"/>
      <c r="BO49" s="900" t="s">
        <v>3351</v>
      </c>
    </row>
    <row r="50" spans="1:67" s="51" customFormat="1" ht="12" customHeight="1">
      <c r="A50" s="1873">
        <v>43</v>
      </c>
      <c r="B50" s="1877" t="s">
        <v>2424</v>
      </c>
      <c r="C50" s="1877" t="s">
        <v>299</v>
      </c>
      <c r="D50" s="888" t="s">
        <v>1260</v>
      </c>
      <c r="E50" s="2967"/>
      <c r="F50" s="2968"/>
      <c r="G50" s="2969" t="s">
        <v>1274</v>
      </c>
      <c r="H50" s="2970"/>
      <c r="I50" s="901"/>
      <c r="J50" s="2971"/>
      <c r="K50" s="2905">
        <v>2</v>
      </c>
      <c r="L50" s="242">
        <v>8</v>
      </c>
      <c r="M50" s="242">
        <v>4</v>
      </c>
      <c r="N50" s="2906">
        <v>0</v>
      </c>
      <c r="O50" s="60">
        <v>4</v>
      </c>
      <c r="P50" s="61">
        <v>4</v>
      </c>
      <c r="Q50" s="3590">
        <v>0</v>
      </c>
      <c r="R50" s="3566"/>
      <c r="S50" s="244">
        <f t="shared" si="4"/>
        <v>22</v>
      </c>
      <c r="T50" s="2949">
        <f t="shared" si="5"/>
        <v>22</v>
      </c>
      <c r="U50" s="2950" t="s">
        <v>1275</v>
      </c>
      <c r="V50" s="1906" t="s">
        <v>63</v>
      </c>
      <c r="W50" s="2951" t="s">
        <v>1276</v>
      </c>
      <c r="X50" s="2952" t="s">
        <v>186</v>
      </c>
      <c r="Y50" s="2952" t="s">
        <v>1277</v>
      </c>
      <c r="Z50" s="1906" t="s">
        <v>63</v>
      </c>
      <c r="AA50" s="2951" t="s">
        <v>1240</v>
      </c>
      <c r="AB50" s="2952" t="s">
        <v>1241</v>
      </c>
      <c r="AC50" s="2952" t="s">
        <v>1115</v>
      </c>
      <c r="AD50" s="2952" t="s">
        <v>1242</v>
      </c>
      <c r="AE50" s="1906" t="s">
        <v>63</v>
      </c>
      <c r="AF50" s="1904" t="s">
        <v>122</v>
      </c>
      <c r="AG50" s="1905"/>
      <c r="AH50" s="1905"/>
      <c r="AI50" s="1905"/>
      <c r="AJ50" s="1906" t="s">
        <v>63</v>
      </c>
      <c r="AK50" s="229" t="s">
        <v>1278</v>
      </c>
      <c r="AL50" s="225" t="s">
        <v>63</v>
      </c>
      <c r="AM50" s="15" t="s">
        <v>1244</v>
      </c>
      <c r="AN50" s="225" t="s">
        <v>63</v>
      </c>
      <c r="AO50" s="34" t="s">
        <v>1129</v>
      </c>
      <c r="AP50" s="225" t="s">
        <v>63</v>
      </c>
      <c r="AQ50" s="3458"/>
      <c r="AR50" s="1906" t="s">
        <v>63</v>
      </c>
      <c r="AS50" s="535"/>
      <c r="AT50" s="889"/>
      <c r="AU50" s="902" t="s">
        <v>1279</v>
      </c>
      <c r="AV50" s="888"/>
      <c r="AW50" s="2086">
        <v>234372</v>
      </c>
      <c r="AX50" s="888" t="s">
        <v>1247</v>
      </c>
      <c r="AY50" s="900" t="s">
        <v>1248</v>
      </c>
      <c r="AZ50" s="535"/>
      <c r="BA50" s="889"/>
      <c r="BB50" s="902"/>
      <c r="BC50" s="899"/>
      <c r="BD50" s="899"/>
      <c r="BE50" s="899"/>
      <c r="BF50" s="899" t="s">
        <v>59</v>
      </c>
      <c r="BG50" s="899"/>
      <c r="BH50" s="899"/>
      <c r="BI50" s="899"/>
      <c r="BJ50" s="2050"/>
      <c r="BK50" s="1874"/>
      <c r="BL50" s="535" t="s">
        <v>641</v>
      </c>
      <c r="BM50" s="899" t="s">
        <v>3352</v>
      </c>
      <c r="BN50" s="899" t="s">
        <v>3314</v>
      </c>
      <c r="BO50" s="900" t="s">
        <v>3353</v>
      </c>
    </row>
    <row r="51" spans="1:67" s="63" customFormat="1" ht="12" customHeight="1">
      <c r="A51" s="1873">
        <v>44</v>
      </c>
      <c r="B51" s="1877" t="s">
        <v>2424</v>
      </c>
      <c r="C51" s="1877" t="s">
        <v>299</v>
      </c>
      <c r="D51" s="2955" t="s">
        <v>1280</v>
      </c>
      <c r="E51" s="2956" t="s">
        <v>59</v>
      </c>
      <c r="F51" s="2957" t="s">
        <v>59</v>
      </c>
      <c r="G51" s="2958" t="s">
        <v>1280</v>
      </c>
      <c r="H51" s="2959"/>
      <c r="I51" s="2032"/>
      <c r="J51" s="2961"/>
      <c r="K51" s="2905">
        <v>1</v>
      </c>
      <c r="L51" s="242">
        <v>4</v>
      </c>
      <c r="M51" s="242">
        <v>4</v>
      </c>
      <c r="N51" s="2906">
        <v>0</v>
      </c>
      <c r="O51" s="60">
        <v>1</v>
      </c>
      <c r="P51" s="61">
        <v>1</v>
      </c>
      <c r="Q51" s="3590">
        <v>0</v>
      </c>
      <c r="R51" s="3601"/>
      <c r="S51" s="244">
        <f t="shared" si="4"/>
        <v>11</v>
      </c>
      <c r="T51" s="2949">
        <f t="shared" si="5"/>
        <v>11</v>
      </c>
      <c r="U51" s="2950" t="s">
        <v>1281</v>
      </c>
      <c r="V51" s="1906" t="s">
        <v>304</v>
      </c>
      <c r="W51" s="2951" t="s">
        <v>1282</v>
      </c>
      <c r="X51" s="2952" t="s">
        <v>1283</v>
      </c>
      <c r="Y51" s="2952" t="s">
        <v>1284</v>
      </c>
      <c r="Z51" s="1906" t="s">
        <v>186</v>
      </c>
      <c r="AA51" s="2951" t="s">
        <v>1231</v>
      </c>
      <c r="AB51" s="2952" t="s">
        <v>1232</v>
      </c>
      <c r="AC51" s="2952" t="s">
        <v>1115</v>
      </c>
      <c r="AD51" s="2952" t="s">
        <v>1285</v>
      </c>
      <c r="AE51" s="1906" t="s">
        <v>186</v>
      </c>
      <c r="AF51" s="2040"/>
      <c r="AG51" s="2041"/>
      <c r="AH51" s="2041"/>
      <c r="AI51" s="2041"/>
      <c r="AJ51" s="1906" t="s">
        <v>63</v>
      </c>
      <c r="AK51" s="71" t="s">
        <v>1286</v>
      </c>
      <c r="AL51" s="225" t="s">
        <v>244</v>
      </c>
      <c r="AM51" s="72" t="s">
        <v>1287</v>
      </c>
      <c r="AN51" s="225" t="s">
        <v>244</v>
      </c>
      <c r="AO51" s="73" t="s">
        <v>1236</v>
      </c>
      <c r="AP51" s="225" t="s">
        <v>186</v>
      </c>
      <c r="AQ51" s="3458"/>
      <c r="AR51" s="1906" t="s">
        <v>63</v>
      </c>
      <c r="AS51" s="2046"/>
      <c r="AT51" s="2049"/>
      <c r="AU51" s="2046"/>
      <c r="AV51" s="2047" t="s">
        <v>195</v>
      </c>
      <c r="AW51" s="2972"/>
      <c r="AX51" s="2047"/>
      <c r="AY51" s="2049"/>
      <c r="AZ51" s="2046"/>
      <c r="BA51" s="2049"/>
      <c r="BB51" s="2046"/>
      <c r="BC51" s="2047"/>
      <c r="BD51" s="2047"/>
      <c r="BE51" s="2047"/>
      <c r="BF51" s="2047"/>
      <c r="BG51" s="2047"/>
      <c r="BH51" s="2047"/>
      <c r="BI51" s="2047"/>
      <c r="BJ51" s="2047"/>
      <c r="BK51" s="1879"/>
      <c r="BL51" s="535" t="s">
        <v>641</v>
      </c>
      <c r="BM51" s="2047"/>
      <c r="BN51" s="2047"/>
      <c r="BO51" s="889" t="s">
        <v>3460</v>
      </c>
    </row>
    <row r="52" spans="1:67" s="51" customFormat="1" ht="12" customHeight="1">
      <c r="A52" s="1873">
        <v>45</v>
      </c>
      <c r="B52" s="1877" t="s">
        <v>2424</v>
      </c>
      <c r="C52" s="1877" t="s">
        <v>299</v>
      </c>
      <c r="D52" s="1877" t="s">
        <v>1280</v>
      </c>
      <c r="E52" s="2945"/>
      <c r="F52" s="2946" t="s">
        <v>59</v>
      </c>
      <c r="G52" s="2969" t="s">
        <v>1288</v>
      </c>
      <c r="H52" s="2970"/>
      <c r="I52" s="64"/>
      <c r="J52" s="2971"/>
      <c r="K52" s="2905">
        <v>1</v>
      </c>
      <c r="L52" s="242">
        <v>4</v>
      </c>
      <c r="M52" s="242">
        <v>4</v>
      </c>
      <c r="N52" s="2906">
        <v>0</v>
      </c>
      <c r="O52" s="60">
        <v>0</v>
      </c>
      <c r="P52" s="61">
        <v>1</v>
      </c>
      <c r="Q52" s="3590">
        <v>0</v>
      </c>
      <c r="R52" s="3566"/>
      <c r="S52" s="244">
        <f t="shared" si="4"/>
        <v>10</v>
      </c>
      <c r="T52" s="2949">
        <f t="shared" si="5"/>
        <v>10</v>
      </c>
      <c r="U52" s="2950" t="s">
        <v>1289</v>
      </c>
      <c r="V52" s="1906" t="s">
        <v>63</v>
      </c>
      <c r="W52" s="2951" t="s">
        <v>1290</v>
      </c>
      <c r="X52" s="2952" t="s">
        <v>1291</v>
      </c>
      <c r="Y52" s="2952" t="s">
        <v>1284</v>
      </c>
      <c r="Z52" s="1906" t="s">
        <v>63</v>
      </c>
      <c r="AA52" s="2951" t="s">
        <v>1292</v>
      </c>
      <c r="AB52" s="2952" t="s">
        <v>353</v>
      </c>
      <c r="AC52" s="2952" t="s">
        <v>1115</v>
      </c>
      <c r="AD52" s="2952" t="s">
        <v>1285</v>
      </c>
      <c r="AE52" s="1906" t="s">
        <v>63</v>
      </c>
      <c r="AF52" s="1904" t="s">
        <v>122</v>
      </c>
      <c r="AG52" s="1905"/>
      <c r="AH52" s="1905"/>
      <c r="AI52" s="1905"/>
      <c r="AJ52" s="1906" t="s">
        <v>63</v>
      </c>
      <c r="AK52" s="229" t="s">
        <v>1286</v>
      </c>
      <c r="AL52" s="225" t="s">
        <v>63</v>
      </c>
      <c r="AM52" s="15" t="s">
        <v>1293</v>
      </c>
      <c r="AN52" s="225" t="s">
        <v>63</v>
      </c>
      <c r="AO52" s="34" t="s">
        <v>1294</v>
      </c>
      <c r="AP52" s="225" t="s">
        <v>63</v>
      </c>
      <c r="AQ52" s="3458"/>
      <c r="AR52" s="1906" t="s">
        <v>63</v>
      </c>
      <c r="AS52" s="535"/>
      <c r="AT52" s="889"/>
      <c r="AU52" s="535" t="s">
        <v>1295</v>
      </c>
      <c r="AV52" s="888"/>
      <c r="AW52" s="2086">
        <v>206133</v>
      </c>
      <c r="AX52" s="888" t="s">
        <v>1296</v>
      </c>
      <c r="AY52" s="900" t="s">
        <v>1297</v>
      </c>
      <c r="AZ52" s="535"/>
      <c r="BA52" s="889"/>
      <c r="BB52" s="1873"/>
      <c r="BC52" s="1877"/>
      <c r="BD52" s="1877"/>
      <c r="BE52" s="1877"/>
      <c r="BF52" s="1877"/>
      <c r="BG52" s="1877"/>
      <c r="BH52" s="1877"/>
      <c r="BI52" s="1877"/>
      <c r="BJ52" s="1877"/>
      <c r="BK52" s="1874"/>
      <c r="BL52" s="535" t="s">
        <v>641</v>
      </c>
      <c r="BM52" s="1877" t="s">
        <v>3313</v>
      </c>
      <c r="BN52" s="1877" t="s">
        <v>3314</v>
      </c>
      <c r="BO52" s="1874" t="s">
        <v>3315</v>
      </c>
    </row>
    <row r="53" spans="1:67" s="51" customFormat="1" ht="12" customHeight="1">
      <c r="A53" s="1873">
        <v>46</v>
      </c>
      <c r="B53" s="1877" t="s">
        <v>2424</v>
      </c>
      <c r="C53" s="1877" t="s">
        <v>299</v>
      </c>
      <c r="D53" s="1877" t="s">
        <v>1280</v>
      </c>
      <c r="E53" s="2945"/>
      <c r="F53" s="2946" t="s">
        <v>59</v>
      </c>
      <c r="G53" s="2969" t="s">
        <v>1307</v>
      </c>
      <c r="H53" s="2970"/>
      <c r="I53" s="64"/>
      <c r="J53" s="2971"/>
      <c r="K53" s="2905">
        <v>1</v>
      </c>
      <c r="L53" s="242">
        <v>4</v>
      </c>
      <c r="M53" s="242">
        <v>4</v>
      </c>
      <c r="N53" s="2906">
        <v>0</v>
      </c>
      <c r="O53" s="60">
        <v>0</v>
      </c>
      <c r="P53" s="61">
        <v>0</v>
      </c>
      <c r="Q53" s="3590">
        <v>0</v>
      </c>
      <c r="R53" s="3566"/>
      <c r="S53" s="244">
        <f t="shared" si="4"/>
        <v>9</v>
      </c>
      <c r="T53" s="2949">
        <f t="shared" si="5"/>
        <v>9</v>
      </c>
      <c r="U53" s="2950" t="s">
        <v>1123</v>
      </c>
      <c r="V53" s="1906" t="s">
        <v>63</v>
      </c>
      <c r="W53" s="2951" t="s">
        <v>1308</v>
      </c>
      <c r="X53" s="2952" t="s">
        <v>1291</v>
      </c>
      <c r="Y53" s="2952" t="s">
        <v>1284</v>
      </c>
      <c r="Z53" s="1906" t="s">
        <v>63</v>
      </c>
      <c r="AA53" s="2951" t="s">
        <v>1292</v>
      </c>
      <c r="AB53" s="2952" t="s">
        <v>178</v>
      </c>
      <c r="AC53" s="2952" t="s">
        <v>1115</v>
      </c>
      <c r="AD53" s="2952" t="s">
        <v>1285</v>
      </c>
      <c r="AE53" s="1906" t="s">
        <v>63</v>
      </c>
      <c r="AF53" s="1904" t="s">
        <v>122</v>
      </c>
      <c r="AG53" s="1905"/>
      <c r="AH53" s="1905"/>
      <c r="AI53" s="1905"/>
      <c r="AJ53" s="1906" t="s">
        <v>63</v>
      </c>
      <c r="AK53" s="229" t="s">
        <v>1286</v>
      </c>
      <c r="AL53" s="225" t="s">
        <v>63</v>
      </c>
      <c r="AM53" s="15" t="s">
        <v>1129</v>
      </c>
      <c r="AN53" s="225" t="s">
        <v>63</v>
      </c>
      <c r="AO53" s="34" t="s">
        <v>1236</v>
      </c>
      <c r="AP53" s="225" t="s">
        <v>63</v>
      </c>
      <c r="AQ53" s="3458"/>
      <c r="AR53" s="1906" t="s">
        <v>63</v>
      </c>
      <c r="AS53" s="535"/>
      <c r="AT53" s="889"/>
      <c r="AU53" s="535" t="s">
        <v>1309</v>
      </c>
      <c r="AV53" s="888"/>
      <c r="AW53" s="2086">
        <v>206159</v>
      </c>
      <c r="AX53" s="888" t="s">
        <v>1310</v>
      </c>
      <c r="AY53" s="900" t="s">
        <v>1311</v>
      </c>
      <c r="AZ53" s="535"/>
      <c r="BA53" s="889"/>
      <c r="BB53" s="1873"/>
      <c r="BC53" s="1877"/>
      <c r="BD53" s="1877"/>
      <c r="BE53" s="1877"/>
      <c r="BF53" s="1877"/>
      <c r="BG53" s="1877"/>
      <c r="BH53" s="1877"/>
      <c r="BI53" s="1877"/>
      <c r="BJ53" s="1877"/>
      <c r="BK53" s="1874"/>
      <c r="BL53" s="535" t="s">
        <v>641</v>
      </c>
      <c r="BM53" s="1877" t="s">
        <v>3313</v>
      </c>
      <c r="BN53" s="1877" t="s">
        <v>3314</v>
      </c>
      <c r="BO53" s="1874" t="s">
        <v>3315</v>
      </c>
    </row>
    <row r="54" spans="1:67" s="51" customFormat="1" ht="12" customHeight="1">
      <c r="A54" s="1873">
        <v>47</v>
      </c>
      <c r="B54" s="1877" t="s">
        <v>2424</v>
      </c>
      <c r="C54" s="1877" t="s">
        <v>299</v>
      </c>
      <c r="D54" s="1877" t="s">
        <v>1280</v>
      </c>
      <c r="E54" s="2967"/>
      <c r="F54" s="2968" t="s">
        <v>59</v>
      </c>
      <c r="G54" s="2975" t="s">
        <v>1312</v>
      </c>
      <c r="H54" s="2976"/>
      <c r="I54" s="901"/>
      <c r="J54" s="2977"/>
      <c r="K54" s="2905">
        <v>2</v>
      </c>
      <c r="L54" s="242">
        <v>4</v>
      </c>
      <c r="M54" s="242">
        <v>4</v>
      </c>
      <c r="N54" s="2906">
        <v>0</v>
      </c>
      <c r="O54" s="60">
        <v>0</v>
      </c>
      <c r="P54" s="61">
        <v>0</v>
      </c>
      <c r="Q54" s="3590">
        <v>0</v>
      </c>
      <c r="R54" s="3566"/>
      <c r="S54" s="244">
        <f t="shared" si="4"/>
        <v>10</v>
      </c>
      <c r="T54" s="2949">
        <f t="shared" si="5"/>
        <v>10</v>
      </c>
      <c r="U54" s="2950" t="s">
        <v>1313</v>
      </c>
      <c r="V54" s="1906" t="s">
        <v>63</v>
      </c>
      <c r="W54" s="2951" t="s">
        <v>1314</v>
      </c>
      <c r="X54" s="2952" t="s">
        <v>186</v>
      </c>
      <c r="Y54" s="2952" t="s">
        <v>1284</v>
      </c>
      <c r="Z54" s="1906" t="s">
        <v>63</v>
      </c>
      <c r="AA54" s="2951" t="s">
        <v>1315</v>
      </c>
      <c r="AB54" s="2952" t="s">
        <v>353</v>
      </c>
      <c r="AC54" s="2952" t="s">
        <v>1303</v>
      </c>
      <c r="AD54" s="2952" t="s">
        <v>1285</v>
      </c>
      <c r="AE54" s="1906" t="s">
        <v>63</v>
      </c>
      <c r="AF54" s="1904" t="s">
        <v>1316</v>
      </c>
      <c r="AG54" s="1905"/>
      <c r="AH54" s="1905"/>
      <c r="AI54" s="1905"/>
      <c r="AJ54" s="1906" t="s">
        <v>63</v>
      </c>
      <c r="AK54" s="229" t="s">
        <v>1286</v>
      </c>
      <c r="AL54" s="225" t="s">
        <v>63</v>
      </c>
      <c r="AM54" s="15" t="s">
        <v>1129</v>
      </c>
      <c r="AN54" s="225" t="s">
        <v>63</v>
      </c>
      <c r="AO54" s="34" t="s">
        <v>1236</v>
      </c>
      <c r="AP54" s="225" t="s">
        <v>63</v>
      </c>
      <c r="AQ54" s="3458"/>
      <c r="AR54" s="1906" t="s">
        <v>63</v>
      </c>
      <c r="AS54" s="535"/>
      <c r="AT54" s="889"/>
      <c r="AU54" s="535" t="s">
        <v>1317</v>
      </c>
      <c r="AV54" s="888" t="s">
        <v>1318</v>
      </c>
      <c r="AW54" s="2086">
        <v>1001745</v>
      </c>
      <c r="AX54" s="888" t="s">
        <v>1319</v>
      </c>
      <c r="AY54" s="900" t="s">
        <v>1320</v>
      </c>
      <c r="AZ54" s="535"/>
      <c r="BA54" s="889"/>
      <c r="BB54" s="902" t="s">
        <v>59</v>
      </c>
      <c r="BC54" s="899" t="s">
        <v>59</v>
      </c>
      <c r="BD54" s="899"/>
      <c r="BE54" s="899"/>
      <c r="BF54" s="899"/>
      <c r="BG54" s="899" t="s">
        <v>59</v>
      </c>
      <c r="BH54" s="899"/>
      <c r="BI54" s="899" t="s">
        <v>59</v>
      </c>
      <c r="BJ54" s="1877"/>
      <c r="BK54" s="1874"/>
      <c r="BL54" s="535" t="s">
        <v>641</v>
      </c>
      <c r="BM54" s="899" t="s">
        <v>3313</v>
      </c>
      <c r="BN54" s="899" t="s">
        <v>3314</v>
      </c>
      <c r="BO54" s="900" t="s">
        <v>3339</v>
      </c>
    </row>
    <row r="55" spans="1:67" s="51" customFormat="1" ht="12" customHeight="1">
      <c r="A55" s="1873">
        <v>48</v>
      </c>
      <c r="B55" s="1877" t="s">
        <v>2424</v>
      </c>
      <c r="C55" s="1877" t="s">
        <v>299</v>
      </c>
      <c r="D55" s="1877" t="s">
        <v>1280</v>
      </c>
      <c r="E55" s="2967"/>
      <c r="F55" s="2968" t="s">
        <v>59</v>
      </c>
      <c r="G55" s="2975" t="s">
        <v>1326</v>
      </c>
      <c r="H55" s="2976"/>
      <c r="I55" s="901"/>
      <c r="J55" s="2977"/>
      <c r="K55" s="2905">
        <v>1</v>
      </c>
      <c r="L55" s="242">
        <v>4</v>
      </c>
      <c r="M55" s="242">
        <v>4</v>
      </c>
      <c r="N55" s="2906">
        <v>0</v>
      </c>
      <c r="O55" s="60">
        <v>1</v>
      </c>
      <c r="P55" s="61">
        <v>1</v>
      </c>
      <c r="Q55" s="3590">
        <v>1</v>
      </c>
      <c r="R55" s="3566"/>
      <c r="S55" s="244">
        <f t="shared" si="4"/>
        <v>12</v>
      </c>
      <c r="T55" s="2949">
        <f t="shared" si="5"/>
        <v>12</v>
      </c>
      <c r="U55" s="2950" t="s">
        <v>1123</v>
      </c>
      <c r="V55" s="1906" t="s">
        <v>63</v>
      </c>
      <c r="W55" s="2951" t="s">
        <v>1314</v>
      </c>
      <c r="X55" s="2952" t="s">
        <v>1095</v>
      </c>
      <c r="Y55" s="2952" t="s">
        <v>1284</v>
      </c>
      <c r="Z55" s="1906" t="s">
        <v>63</v>
      </c>
      <c r="AA55" s="2951" t="s">
        <v>1327</v>
      </c>
      <c r="AB55" s="2952" t="s">
        <v>353</v>
      </c>
      <c r="AC55" s="2952" t="s">
        <v>1115</v>
      </c>
      <c r="AD55" s="2952" t="s">
        <v>1285</v>
      </c>
      <c r="AE55" s="1906" t="s">
        <v>63</v>
      </c>
      <c r="AF55" s="1904" t="s">
        <v>122</v>
      </c>
      <c r="AG55" s="1905"/>
      <c r="AH55" s="1905"/>
      <c r="AI55" s="1905"/>
      <c r="AJ55" s="1906" t="s">
        <v>63</v>
      </c>
      <c r="AK55" s="229" t="s">
        <v>1328</v>
      </c>
      <c r="AL55" s="225" t="s">
        <v>63</v>
      </c>
      <c r="AM55" s="15" t="s">
        <v>1329</v>
      </c>
      <c r="AN55" s="225" t="s">
        <v>63</v>
      </c>
      <c r="AO55" s="34" t="s">
        <v>1330</v>
      </c>
      <c r="AP55" s="225" t="s">
        <v>63</v>
      </c>
      <c r="AQ55" s="3458"/>
      <c r="AR55" s="1906" t="s">
        <v>63</v>
      </c>
      <c r="AS55" s="535"/>
      <c r="AT55" s="889"/>
      <c r="AU55" s="535" t="s">
        <v>1331</v>
      </c>
      <c r="AV55" s="888" t="s">
        <v>379</v>
      </c>
      <c r="AW55" s="2086">
        <v>206293</v>
      </c>
      <c r="AX55" s="888" t="s">
        <v>1332</v>
      </c>
      <c r="AY55" s="900" t="s">
        <v>1333</v>
      </c>
      <c r="AZ55" s="535"/>
      <c r="BA55" s="889"/>
      <c r="BB55" s="902" t="s">
        <v>59</v>
      </c>
      <c r="BC55" s="899" t="s">
        <v>59</v>
      </c>
      <c r="BD55" s="899" t="s">
        <v>59</v>
      </c>
      <c r="BE55" s="899" t="s">
        <v>59</v>
      </c>
      <c r="BF55" s="899" t="s">
        <v>59</v>
      </c>
      <c r="BG55" s="899" t="s">
        <v>59</v>
      </c>
      <c r="BH55" s="899" t="s">
        <v>59</v>
      </c>
      <c r="BI55" s="899" t="s">
        <v>59</v>
      </c>
      <c r="BJ55" s="1877"/>
      <c r="BK55" s="1874"/>
      <c r="BL55" s="535" t="s">
        <v>641</v>
      </c>
      <c r="BM55" s="899" t="s">
        <v>3354</v>
      </c>
      <c r="BN55" s="899" t="s">
        <v>3314</v>
      </c>
      <c r="BO55" s="900" t="s">
        <v>3355</v>
      </c>
    </row>
    <row r="56" spans="1:67" s="51" customFormat="1" ht="12" customHeight="1">
      <c r="A56" s="1873">
        <v>49</v>
      </c>
      <c r="B56" s="1877" t="s">
        <v>2424</v>
      </c>
      <c r="C56" s="1877" t="s">
        <v>299</v>
      </c>
      <c r="D56" s="1877" t="s">
        <v>1280</v>
      </c>
      <c r="E56" s="2967"/>
      <c r="F56" s="2968" t="s">
        <v>59</v>
      </c>
      <c r="G56" s="2969" t="s">
        <v>1450</v>
      </c>
      <c r="H56" s="2970"/>
      <c r="I56" s="901"/>
      <c r="J56" s="2971"/>
      <c r="K56" s="2905">
        <v>1</v>
      </c>
      <c r="L56" s="242">
        <v>4</v>
      </c>
      <c r="M56" s="242">
        <v>2</v>
      </c>
      <c r="N56" s="2906">
        <v>0</v>
      </c>
      <c r="O56" s="60">
        <v>0</v>
      </c>
      <c r="P56" s="61">
        <v>0</v>
      </c>
      <c r="Q56" s="3590">
        <v>0</v>
      </c>
      <c r="R56" s="3566"/>
      <c r="S56" s="244">
        <f t="shared" si="4"/>
        <v>7</v>
      </c>
      <c r="T56" s="2949">
        <f t="shared" si="5"/>
        <v>7</v>
      </c>
      <c r="U56" s="2950" t="s">
        <v>1123</v>
      </c>
      <c r="V56" s="1906" t="s">
        <v>63</v>
      </c>
      <c r="W56" s="2951" t="s">
        <v>1308</v>
      </c>
      <c r="X56" s="2952" t="s">
        <v>1291</v>
      </c>
      <c r="Y56" s="2952" t="s">
        <v>1284</v>
      </c>
      <c r="Z56" s="1906" t="s">
        <v>63</v>
      </c>
      <c r="AA56" s="2951" t="s">
        <v>1292</v>
      </c>
      <c r="AB56" s="2952" t="s">
        <v>178</v>
      </c>
      <c r="AC56" s="2952" t="s">
        <v>1115</v>
      </c>
      <c r="AD56" s="2952" t="s">
        <v>1221</v>
      </c>
      <c r="AE56" s="1906" t="s">
        <v>63</v>
      </c>
      <c r="AF56" s="1904" t="s">
        <v>122</v>
      </c>
      <c r="AG56" s="1905"/>
      <c r="AH56" s="1905"/>
      <c r="AI56" s="1905"/>
      <c r="AJ56" s="1906" t="s">
        <v>63</v>
      </c>
      <c r="AK56" s="229" t="s">
        <v>1286</v>
      </c>
      <c r="AL56" s="225" t="s">
        <v>63</v>
      </c>
      <c r="AM56" s="15" t="s">
        <v>1129</v>
      </c>
      <c r="AN56" s="225" t="s">
        <v>63</v>
      </c>
      <c r="AO56" s="34" t="s">
        <v>1129</v>
      </c>
      <c r="AP56" s="225" t="s">
        <v>63</v>
      </c>
      <c r="AQ56" s="3458"/>
      <c r="AR56" s="1906" t="s">
        <v>63</v>
      </c>
      <c r="AS56" s="535"/>
      <c r="AT56" s="889"/>
      <c r="AU56" s="535" t="s">
        <v>1309</v>
      </c>
      <c r="AV56" s="888" t="s">
        <v>379</v>
      </c>
      <c r="AW56" s="2086">
        <v>206153</v>
      </c>
      <c r="AX56" s="888" t="s">
        <v>1451</v>
      </c>
      <c r="AY56" s="900" t="s">
        <v>1452</v>
      </c>
      <c r="AZ56" s="535"/>
      <c r="BA56" s="889"/>
      <c r="BB56" s="902" t="s">
        <v>59</v>
      </c>
      <c r="BC56" s="899"/>
      <c r="BD56" s="899"/>
      <c r="BE56" s="899"/>
      <c r="BF56" s="899"/>
      <c r="BG56" s="899"/>
      <c r="BH56" s="899"/>
      <c r="BI56" s="899"/>
      <c r="BJ56" s="1877"/>
      <c r="BK56" s="1874"/>
      <c r="BL56" s="535" t="s">
        <v>486</v>
      </c>
      <c r="BM56" s="899" t="s">
        <v>3313</v>
      </c>
      <c r="BN56" s="899" t="s">
        <v>3317</v>
      </c>
      <c r="BO56" s="900" t="s">
        <v>3329</v>
      </c>
    </row>
    <row r="57" spans="1:67" s="63" customFormat="1" ht="12" customHeight="1">
      <c r="A57" s="1873">
        <v>50</v>
      </c>
      <c r="B57" s="1877" t="s">
        <v>2424</v>
      </c>
      <c r="C57" s="1877" t="s">
        <v>299</v>
      </c>
      <c r="D57" s="2955" t="s">
        <v>1334</v>
      </c>
      <c r="E57" s="2956" t="s">
        <v>59</v>
      </c>
      <c r="F57" s="2957" t="s">
        <v>59</v>
      </c>
      <c r="G57" s="2958" t="s">
        <v>1334</v>
      </c>
      <c r="H57" s="2959"/>
      <c r="I57" s="2032"/>
      <c r="J57" s="2961"/>
      <c r="K57" s="2905">
        <v>1</v>
      </c>
      <c r="L57" s="242">
        <v>4</v>
      </c>
      <c r="M57" s="242">
        <v>4</v>
      </c>
      <c r="N57" s="2906">
        <v>0</v>
      </c>
      <c r="O57" s="60">
        <v>4</v>
      </c>
      <c r="P57" s="61">
        <v>1</v>
      </c>
      <c r="Q57" s="3590">
        <v>0</v>
      </c>
      <c r="R57" s="3601"/>
      <c r="S57" s="244">
        <f t="shared" si="4"/>
        <v>14</v>
      </c>
      <c r="T57" s="2949">
        <f t="shared" si="5"/>
        <v>14</v>
      </c>
      <c r="U57" s="2950" t="s">
        <v>1281</v>
      </c>
      <c r="V57" s="1906" t="s">
        <v>304</v>
      </c>
      <c r="W57" s="2951" t="s">
        <v>1282</v>
      </c>
      <c r="X57" s="2952" t="s">
        <v>1283</v>
      </c>
      <c r="Y57" s="2952" t="s">
        <v>1284</v>
      </c>
      <c r="Z57" s="1906" t="s">
        <v>186</v>
      </c>
      <c r="AA57" s="2951" t="s">
        <v>1231</v>
      </c>
      <c r="AB57" s="2952" t="s">
        <v>353</v>
      </c>
      <c r="AC57" s="2952" t="s">
        <v>1115</v>
      </c>
      <c r="AD57" s="2952" t="s">
        <v>1233</v>
      </c>
      <c r="AE57" s="1906" t="s">
        <v>186</v>
      </c>
      <c r="AF57" s="2040"/>
      <c r="AG57" s="2041"/>
      <c r="AH57" s="2041"/>
      <c r="AI57" s="2041"/>
      <c r="AJ57" s="1906" t="s">
        <v>63</v>
      </c>
      <c r="AK57" s="71" t="s">
        <v>1335</v>
      </c>
      <c r="AL57" s="225" t="s">
        <v>186</v>
      </c>
      <c r="AM57" s="72" t="s">
        <v>1336</v>
      </c>
      <c r="AN57" s="225" t="s">
        <v>244</v>
      </c>
      <c r="AO57" s="73" t="s">
        <v>1337</v>
      </c>
      <c r="AP57" s="225" t="s">
        <v>186</v>
      </c>
      <c r="AQ57" s="3458"/>
      <c r="AR57" s="1906" t="s">
        <v>63</v>
      </c>
      <c r="AS57" s="2046"/>
      <c r="AT57" s="2049"/>
      <c r="AU57" s="2046"/>
      <c r="AV57" s="2047" t="s">
        <v>195</v>
      </c>
      <c r="AW57" s="2972"/>
      <c r="AX57" s="2047"/>
      <c r="AY57" s="2049"/>
      <c r="AZ57" s="2046"/>
      <c r="BA57" s="2049"/>
      <c r="BB57" s="2046"/>
      <c r="BC57" s="2047"/>
      <c r="BD57" s="2047"/>
      <c r="BE57" s="2047"/>
      <c r="BF57" s="2047"/>
      <c r="BG57" s="2047"/>
      <c r="BH57" s="2047"/>
      <c r="BI57" s="2047"/>
      <c r="BJ57" s="2047"/>
      <c r="BK57" s="1879"/>
      <c r="BL57" s="535" t="s">
        <v>641</v>
      </c>
      <c r="BM57" s="2047"/>
      <c r="BN57" s="2047"/>
      <c r="BO57" s="889" t="s">
        <v>3460</v>
      </c>
    </row>
    <row r="58" spans="1:67" s="51" customFormat="1" ht="12" customHeight="1">
      <c r="A58" s="1873">
        <v>51</v>
      </c>
      <c r="B58" s="1877" t="s">
        <v>2424</v>
      </c>
      <c r="C58" s="1877" t="s">
        <v>299</v>
      </c>
      <c r="D58" s="888" t="s">
        <v>1334</v>
      </c>
      <c r="E58" s="2967"/>
      <c r="F58" s="2968"/>
      <c r="G58" s="2969" t="s">
        <v>1338</v>
      </c>
      <c r="H58" s="2970"/>
      <c r="I58" s="901"/>
      <c r="J58" s="2971"/>
      <c r="K58" s="2905">
        <v>1</v>
      </c>
      <c r="L58" s="242">
        <v>4</v>
      </c>
      <c r="M58" s="242">
        <v>4</v>
      </c>
      <c r="N58" s="2906">
        <v>0</v>
      </c>
      <c r="O58" s="60">
        <v>4</v>
      </c>
      <c r="P58" s="61">
        <v>1</v>
      </c>
      <c r="Q58" s="3590">
        <v>0</v>
      </c>
      <c r="R58" s="3566"/>
      <c r="S58" s="244">
        <f t="shared" si="4"/>
        <v>14</v>
      </c>
      <c r="T58" s="2949">
        <f t="shared" si="5"/>
        <v>14</v>
      </c>
      <c r="U58" s="2950" t="s">
        <v>1123</v>
      </c>
      <c r="V58" s="1906" t="s">
        <v>63</v>
      </c>
      <c r="W58" s="2951" t="s">
        <v>1339</v>
      </c>
      <c r="X58" s="2952" t="s">
        <v>244</v>
      </c>
      <c r="Y58" s="2952" t="s">
        <v>1284</v>
      </c>
      <c r="Z58" s="1906" t="s">
        <v>63</v>
      </c>
      <c r="AA58" s="2951" t="s">
        <v>1340</v>
      </c>
      <c r="AB58" s="2952" t="s">
        <v>1341</v>
      </c>
      <c r="AC58" s="2952" t="s">
        <v>1115</v>
      </c>
      <c r="AD58" s="2952" t="s">
        <v>1285</v>
      </c>
      <c r="AE58" s="1906" t="s">
        <v>63</v>
      </c>
      <c r="AF58" s="1904" t="s">
        <v>122</v>
      </c>
      <c r="AG58" s="1905"/>
      <c r="AH58" s="1905"/>
      <c r="AI58" s="1905"/>
      <c r="AJ58" s="1906" t="s">
        <v>63</v>
      </c>
      <c r="AK58" s="229" t="s">
        <v>1342</v>
      </c>
      <c r="AL58" s="225" t="s">
        <v>63</v>
      </c>
      <c r="AM58" s="15" t="s">
        <v>1336</v>
      </c>
      <c r="AN58" s="225" t="s">
        <v>63</v>
      </c>
      <c r="AO58" s="34" t="s">
        <v>1236</v>
      </c>
      <c r="AP58" s="225" t="s">
        <v>63</v>
      </c>
      <c r="AQ58" s="3458"/>
      <c r="AR58" s="1906" t="s">
        <v>63</v>
      </c>
      <c r="AS58" s="535"/>
      <c r="AT58" s="889"/>
      <c r="AU58" s="535" t="s">
        <v>1343</v>
      </c>
      <c r="AV58" s="888" t="s">
        <v>379</v>
      </c>
      <c r="AW58" s="2086">
        <v>206091</v>
      </c>
      <c r="AX58" s="888" t="s">
        <v>1344</v>
      </c>
      <c r="AY58" s="900" t="s">
        <v>1345</v>
      </c>
      <c r="AZ58" s="535"/>
      <c r="BA58" s="889"/>
      <c r="BB58" s="902" t="s">
        <v>59</v>
      </c>
      <c r="BC58" s="899"/>
      <c r="BD58" s="899"/>
      <c r="BE58" s="899"/>
      <c r="BF58" s="899" t="s">
        <v>59</v>
      </c>
      <c r="BG58" s="899"/>
      <c r="BH58" s="899"/>
      <c r="BI58" s="899"/>
      <c r="BJ58" s="1877"/>
      <c r="BK58" s="1874"/>
      <c r="BL58" s="535" t="s">
        <v>641</v>
      </c>
      <c r="BM58" s="899" t="s">
        <v>3356</v>
      </c>
      <c r="BN58" s="899" t="s">
        <v>3314</v>
      </c>
      <c r="BO58" s="900" t="s">
        <v>3357</v>
      </c>
    </row>
    <row r="59" spans="1:67" s="63" customFormat="1" ht="12" customHeight="1">
      <c r="A59" s="1873">
        <v>52</v>
      </c>
      <c r="B59" s="1877" t="s">
        <v>2424</v>
      </c>
      <c r="C59" s="1877" t="s">
        <v>299</v>
      </c>
      <c r="D59" s="1878" t="s">
        <v>1453</v>
      </c>
      <c r="E59" s="2956" t="s">
        <v>59</v>
      </c>
      <c r="F59" s="2957" t="s">
        <v>59</v>
      </c>
      <c r="G59" s="2978" t="s">
        <v>1453</v>
      </c>
      <c r="H59" s="2979"/>
      <c r="I59" s="2960"/>
      <c r="J59" s="2980"/>
      <c r="K59" s="2905">
        <v>1</v>
      </c>
      <c r="L59" s="242">
        <v>8</v>
      </c>
      <c r="M59" s="242">
        <v>2</v>
      </c>
      <c r="N59" s="2906">
        <v>0</v>
      </c>
      <c r="O59" s="60">
        <v>1</v>
      </c>
      <c r="P59" s="61">
        <v>1</v>
      </c>
      <c r="Q59" s="3590">
        <v>0</v>
      </c>
      <c r="R59" s="3601"/>
      <c r="S59" s="244">
        <f t="shared" si="4"/>
        <v>13</v>
      </c>
      <c r="T59" s="2949">
        <f t="shared" si="5"/>
        <v>13</v>
      </c>
      <c r="U59" s="2950" t="s">
        <v>1281</v>
      </c>
      <c r="V59" s="1906" t="s">
        <v>304</v>
      </c>
      <c r="W59" s="2951" t="s">
        <v>991</v>
      </c>
      <c r="X59" s="2952" t="s">
        <v>992</v>
      </c>
      <c r="Y59" s="2952" t="s">
        <v>1219</v>
      </c>
      <c r="Z59" s="1906" t="s">
        <v>186</v>
      </c>
      <c r="AA59" s="2951" t="s">
        <v>1454</v>
      </c>
      <c r="AB59" s="2952" t="s">
        <v>1232</v>
      </c>
      <c r="AC59" s="2952" t="s">
        <v>1303</v>
      </c>
      <c r="AD59" s="2952" t="s">
        <v>1455</v>
      </c>
      <c r="AE59" s="1906" t="s">
        <v>304</v>
      </c>
      <c r="AF59" s="2040"/>
      <c r="AG59" s="2041"/>
      <c r="AH59" s="2041"/>
      <c r="AI59" s="2097"/>
      <c r="AJ59" s="1906" t="s">
        <v>63</v>
      </c>
      <c r="AK59" s="71" t="s">
        <v>1328</v>
      </c>
      <c r="AL59" s="225" t="s">
        <v>244</v>
      </c>
      <c r="AM59" s="72" t="s">
        <v>1456</v>
      </c>
      <c r="AN59" s="225" t="s">
        <v>244</v>
      </c>
      <c r="AO59" s="73" t="s">
        <v>1236</v>
      </c>
      <c r="AP59" s="225" t="s">
        <v>186</v>
      </c>
      <c r="AQ59" s="3458"/>
      <c r="AR59" s="1906" t="s">
        <v>63</v>
      </c>
      <c r="AS59" s="2962"/>
      <c r="AT59" s="2963"/>
      <c r="AU59" s="2962"/>
      <c r="AV59" s="2964" t="s">
        <v>195</v>
      </c>
      <c r="AW59" s="2965"/>
      <c r="AX59" s="2964"/>
      <c r="AY59" s="2963"/>
      <c r="AZ59" s="2962"/>
      <c r="BA59" s="2963"/>
      <c r="BB59" s="2962"/>
      <c r="BC59" s="2964"/>
      <c r="BD59" s="2964"/>
      <c r="BE59" s="2964"/>
      <c r="BF59" s="2964"/>
      <c r="BG59" s="2964"/>
      <c r="BH59" s="2964"/>
      <c r="BI59" s="2964"/>
      <c r="BJ59" s="2964"/>
      <c r="BK59" s="1879"/>
      <c r="BL59" s="535" t="s">
        <v>641</v>
      </c>
      <c r="BM59" s="2964"/>
      <c r="BN59" s="2964"/>
      <c r="BO59" s="889" t="s">
        <v>3460</v>
      </c>
    </row>
    <row r="60" spans="1:67" s="51" customFormat="1" ht="12" customHeight="1">
      <c r="A60" s="1873">
        <v>53</v>
      </c>
      <c r="B60" s="1877" t="s">
        <v>2424</v>
      </c>
      <c r="C60" s="1877" t="s">
        <v>299</v>
      </c>
      <c r="D60" s="888" t="s">
        <v>1453</v>
      </c>
      <c r="E60" s="2967"/>
      <c r="F60" s="2968"/>
      <c r="G60" s="2947" t="s">
        <v>1457</v>
      </c>
      <c r="H60" s="2013"/>
      <c r="I60" s="901"/>
      <c r="J60" s="2948"/>
      <c r="K60" s="2905">
        <v>1</v>
      </c>
      <c r="L60" s="242">
        <v>8</v>
      </c>
      <c r="M60" s="242">
        <v>2</v>
      </c>
      <c r="N60" s="2906">
        <v>0</v>
      </c>
      <c r="O60" s="60">
        <v>1</v>
      </c>
      <c r="P60" s="61">
        <v>1</v>
      </c>
      <c r="Q60" s="3590">
        <v>0</v>
      </c>
      <c r="R60" s="3566"/>
      <c r="S60" s="244">
        <f t="shared" si="4"/>
        <v>13</v>
      </c>
      <c r="T60" s="2949">
        <f t="shared" si="5"/>
        <v>13</v>
      </c>
      <c r="U60" s="2950" t="s">
        <v>1358</v>
      </c>
      <c r="V60" s="1906" t="s">
        <v>63</v>
      </c>
      <c r="W60" s="2951" t="s">
        <v>1359</v>
      </c>
      <c r="X60" s="2952" t="s">
        <v>186</v>
      </c>
      <c r="Y60" s="2952" t="s">
        <v>1360</v>
      </c>
      <c r="Z60" s="1906" t="s">
        <v>63</v>
      </c>
      <c r="AA60" s="2951" t="s">
        <v>1361</v>
      </c>
      <c r="AB60" s="2952" t="s">
        <v>1362</v>
      </c>
      <c r="AC60" s="2952" t="s">
        <v>1115</v>
      </c>
      <c r="AD60" s="2952" t="s">
        <v>1221</v>
      </c>
      <c r="AE60" s="1906" t="s">
        <v>63</v>
      </c>
      <c r="AF60" s="1904" t="s">
        <v>122</v>
      </c>
      <c r="AG60" s="1905"/>
      <c r="AH60" s="1905"/>
      <c r="AI60" s="1905"/>
      <c r="AJ60" s="1906" t="s">
        <v>63</v>
      </c>
      <c r="AK60" s="229" t="s">
        <v>1328</v>
      </c>
      <c r="AL60" s="225" t="s">
        <v>63</v>
      </c>
      <c r="AM60" s="15" t="s">
        <v>1363</v>
      </c>
      <c r="AN60" s="225" t="s">
        <v>63</v>
      </c>
      <c r="AO60" s="34" t="s">
        <v>1236</v>
      </c>
      <c r="AP60" s="225" t="s">
        <v>63</v>
      </c>
      <c r="AQ60" s="3458"/>
      <c r="AR60" s="1906" t="s">
        <v>63</v>
      </c>
      <c r="AS60" s="535"/>
      <c r="AT60" s="889"/>
      <c r="AU60" s="1858" t="s">
        <v>1365</v>
      </c>
      <c r="AV60" s="888"/>
      <c r="AW60" s="2086">
        <v>206118</v>
      </c>
      <c r="AX60" s="888" t="s">
        <v>1458</v>
      </c>
      <c r="AY60" s="900" t="s">
        <v>1459</v>
      </c>
      <c r="AZ60" s="535"/>
      <c r="BA60" s="889"/>
      <c r="BB60" s="902"/>
      <c r="BC60" s="899"/>
      <c r="BD60" s="899"/>
      <c r="BE60" s="899"/>
      <c r="BF60" s="899"/>
      <c r="BG60" s="899"/>
      <c r="BH60" s="899"/>
      <c r="BI60" s="899"/>
      <c r="BJ60" s="2077"/>
      <c r="BK60" s="1874"/>
      <c r="BL60" s="535" t="s">
        <v>641</v>
      </c>
      <c r="BM60" s="899" t="s">
        <v>3313</v>
      </c>
      <c r="BN60" s="899" t="s">
        <v>3314</v>
      </c>
      <c r="BO60" s="900" t="s">
        <v>3339</v>
      </c>
    </row>
    <row r="61" spans="1:67" s="51" customFormat="1" ht="12" customHeight="1">
      <c r="A61" s="1873">
        <v>54</v>
      </c>
      <c r="B61" s="1877" t="s">
        <v>2424</v>
      </c>
      <c r="C61" s="1877" t="s">
        <v>299</v>
      </c>
      <c r="D61" s="888" t="s">
        <v>1453</v>
      </c>
      <c r="E61" s="2967"/>
      <c r="F61" s="2968"/>
      <c r="G61" s="2947" t="s">
        <v>1460</v>
      </c>
      <c r="H61" s="2013"/>
      <c r="I61" s="901"/>
      <c r="J61" s="2948"/>
      <c r="K61" s="2905">
        <v>1</v>
      </c>
      <c r="L61" s="242">
        <v>8</v>
      </c>
      <c r="M61" s="242">
        <v>2</v>
      </c>
      <c r="N61" s="2906">
        <v>0</v>
      </c>
      <c r="O61" s="60">
        <v>1</v>
      </c>
      <c r="P61" s="61">
        <v>1</v>
      </c>
      <c r="Q61" s="3590">
        <v>0</v>
      </c>
      <c r="R61" s="3566"/>
      <c r="S61" s="244">
        <f t="shared" si="4"/>
        <v>13</v>
      </c>
      <c r="T61" s="2949">
        <f t="shared" si="5"/>
        <v>13</v>
      </c>
      <c r="U61" s="2950" t="s">
        <v>1358</v>
      </c>
      <c r="V61" s="1906" t="s">
        <v>63</v>
      </c>
      <c r="W61" s="2951" t="s">
        <v>1359</v>
      </c>
      <c r="X61" s="2952" t="s">
        <v>186</v>
      </c>
      <c r="Y61" s="2952" t="s">
        <v>1360</v>
      </c>
      <c r="Z61" s="1906" t="s">
        <v>63</v>
      </c>
      <c r="AA61" s="2951" t="s">
        <v>1361</v>
      </c>
      <c r="AB61" s="2952" t="s">
        <v>1362</v>
      </c>
      <c r="AC61" s="2952" t="s">
        <v>1461</v>
      </c>
      <c r="AD61" s="2952" t="s">
        <v>1221</v>
      </c>
      <c r="AE61" s="1906" t="s">
        <v>63</v>
      </c>
      <c r="AF61" s="1904" t="s">
        <v>122</v>
      </c>
      <c r="AG61" s="1905"/>
      <c r="AH61" s="1905"/>
      <c r="AI61" s="1905"/>
      <c r="AJ61" s="1906" t="s">
        <v>63</v>
      </c>
      <c r="AK61" s="229" t="s">
        <v>1328</v>
      </c>
      <c r="AL61" s="225" t="s">
        <v>63</v>
      </c>
      <c r="AM61" s="15" t="s">
        <v>1462</v>
      </c>
      <c r="AN61" s="225" t="s">
        <v>63</v>
      </c>
      <c r="AO61" s="34" t="s">
        <v>1236</v>
      </c>
      <c r="AP61" s="225" t="s">
        <v>63</v>
      </c>
      <c r="AQ61" s="3458"/>
      <c r="AR61" s="1906" t="s">
        <v>63</v>
      </c>
      <c r="AS61" s="535"/>
      <c r="AT61" s="889"/>
      <c r="AU61" s="1858" t="s">
        <v>1365</v>
      </c>
      <c r="AV61" s="888" t="s">
        <v>379</v>
      </c>
      <c r="AW61" s="2086">
        <v>206135</v>
      </c>
      <c r="AX61" s="888" t="s">
        <v>1463</v>
      </c>
      <c r="AY61" s="900" t="s">
        <v>1464</v>
      </c>
      <c r="AZ61" s="535"/>
      <c r="BA61" s="889"/>
      <c r="BB61" s="902"/>
      <c r="BC61" s="899"/>
      <c r="BD61" s="899" t="s">
        <v>59</v>
      </c>
      <c r="BE61" s="899"/>
      <c r="BF61" s="899"/>
      <c r="BG61" s="899"/>
      <c r="BH61" s="899"/>
      <c r="BI61" s="899"/>
      <c r="BJ61" s="2077"/>
      <c r="BK61" s="1874"/>
      <c r="BL61" s="535" t="s">
        <v>641</v>
      </c>
      <c r="BM61" s="899" t="s">
        <v>3313</v>
      </c>
      <c r="BN61" s="899" t="s">
        <v>3314</v>
      </c>
      <c r="BO61" s="900" t="s">
        <v>3339</v>
      </c>
    </row>
    <row r="62" spans="1:67" s="63" customFormat="1" ht="12" customHeight="1">
      <c r="A62" s="1873">
        <v>55</v>
      </c>
      <c r="B62" s="1877" t="s">
        <v>2424</v>
      </c>
      <c r="C62" s="1877" t="s">
        <v>299</v>
      </c>
      <c r="D62" s="1878" t="s">
        <v>1468</v>
      </c>
      <c r="E62" s="2956" t="s">
        <v>59</v>
      </c>
      <c r="F62" s="2957" t="s">
        <v>59</v>
      </c>
      <c r="G62" s="2978" t="s">
        <v>1468</v>
      </c>
      <c r="H62" s="2979"/>
      <c r="I62" s="65"/>
      <c r="J62" s="2980"/>
      <c r="K62" s="2905">
        <v>1</v>
      </c>
      <c r="L62" s="242">
        <v>4</v>
      </c>
      <c r="M62" s="242">
        <v>2</v>
      </c>
      <c r="N62" s="2906">
        <v>0</v>
      </c>
      <c r="O62" s="60">
        <v>1</v>
      </c>
      <c r="P62" s="61">
        <v>1</v>
      </c>
      <c r="Q62" s="3590">
        <v>0</v>
      </c>
      <c r="R62" s="3602"/>
      <c r="S62" s="244">
        <f t="shared" si="4"/>
        <v>9</v>
      </c>
      <c r="T62" s="2949">
        <f t="shared" si="5"/>
        <v>9</v>
      </c>
      <c r="U62" s="2950" t="s">
        <v>1053</v>
      </c>
      <c r="V62" s="1906" t="s">
        <v>186</v>
      </c>
      <c r="W62" s="2951" t="s">
        <v>1054</v>
      </c>
      <c r="X62" s="2952" t="s">
        <v>1055</v>
      </c>
      <c r="Y62" s="2952" t="s">
        <v>2771</v>
      </c>
      <c r="Z62" s="1906" t="s">
        <v>186</v>
      </c>
      <c r="AA62" s="2951" t="s">
        <v>1454</v>
      </c>
      <c r="AB62" s="2952" t="s">
        <v>1362</v>
      </c>
      <c r="AC62" s="2952" t="s">
        <v>1115</v>
      </c>
      <c r="AD62" s="2952" t="s">
        <v>1469</v>
      </c>
      <c r="AE62" s="1906" t="s">
        <v>304</v>
      </c>
      <c r="AF62" s="2981"/>
      <c r="AG62" s="2097"/>
      <c r="AH62" s="2097"/>
      <c r="AI62" s="2097"/>
      <c r="AJ62" s="1906" t="s">
        <v>63</v>
      </c>
      <c r="AK62" s="71" t="s">
        <v>1328</v>
      </c>
      <c r="AL62" s="225" t="s">
        <v>244</v>
      </c>
      <c r="AM62" s="72" t="s">
        <v>1456</v>
      </c>
      <c r="AN62" s="225" t="s">
        <v>244</v>
      </c>
      <c r="AO62" s="73" t="s">
        <v>1236</v>
      </c>
      <c r="AP62" s="225" t="s">
        <v>186</v>
      </c>
      <c r="AQ62" s="3458"/>
      <c r="AR62" s="1906" t="s">
        <v>63</v>
      </c>
      <c r="AS62" s="2103"/>
      <c r="AT62" s="1879"/>
      <c r="AU62" s="2103"/>
      <c r="AV62" s="1878" t="s">
        <v>195</v>
      </c>
      <c r="AW62" s="2982"/>
      <c r="AX62" s="1878"/>
      <c r="AY62" s="1879"/>
      <c r="AZ62" s="2103"/>
      <c r="BA62" s="1879"/>
      <c r="BB62" s="2103"/>
      <c r="BC62" s="1878"/>
      <c r="BD62" s="1878"/>
      <c r="BE62" s="1878"/>
      <c r="BF62" s="1878"/>
      <c r="BG62" s="1878"/>
      <c r="BH62" s="1878"/>
      <c r="BI62" s="1878"/>
      <c r="BJ62" s="1878"/>
      <c r="BK62" s="1879"/>
      <c r="BL62" s="535" t="s">
        <v>641</v>
      </c>
      <c r="BM62" s="1878"/>
      <c r="BN62" s="1878"/>
      <c r="BO62" s="889" t="s">
        <v>3460</v>
      </c>
    </row>
    <row r="63" spans="1:67" s="51" customFormat="1" ht="12" customHeight="1">
      <c r="A63" s="2983">
        <v>56</v>
      </c>
      <c r="B63" s="2984" t="s">
        <v>2424</v>
      </c>
      <c r="C63" s="2984" t="s">
        <v>299</v>
      </c>
      <c r="D63" s="913" t="s">
        <v>1468</v>
      </c>
      <c r="E63" s="2985"/>
      <c r="F63" s="2986"/>
      <c r="G63" s="2987" t="s">
        <v>1470</v>
      </c>
      <c r="H63" s="2108"/>
      <c r="I63" s="918"/>
      <c r="J63" s="2988"/>
      <c r="K63" s="2993">
        <v>1</v>
      </c>
      <c r="L63" s="2994">
        <v>4</v>
      </c>
      <c r="M63" s="2994">
        <v>2</v>
      </c>
      <c r="N63" s="2995">
        <v>0</v>
      </c>
      <c r="O63" s="2121">
        <v>1</v>
      </c>
      <c r="P63" s="2122">
        <v>1</v>
      </c>
      <c r="Q63" s="3595">
        <v>0</v>
      </c>
      <c r="R63" s="3579"/>
      <c r="S63" s="494">
        <f t="shared" si="4"/>
        <v>9</v>
      </c>
      <c r="T63" s="2989">
        <f t="shared" si="5"/>
        <v>9</v>
      </c>
      <c r="U63" s="2996" t="s">
        <v>1358</v>
      </c>
      <c r="V63" s="1955" t="s">
        <v>63</v>
      </c>
      <c r="W63" s="2997" t="s">
        <v>1276</v>
      </c>
      <c r="X63" s="2998" t="s">
        <v>186</v>
      </c>
      <c r="Y63" s="2998" t="s">
        <v>1471</v>
      </c>
      <c r="Z63" s="1955" t="s">
        <v>63</v>
      </c>
      <c r="AA63" s="2997" t="s">
        <v>1361</v>
      </c>
      <c r="AB63" s="2998" t="s">
        <v>1362</v>
      </c>
      <c r="AC63" s="2998" t="s">
        <v>1461</v>
      </c>
      <c r="AD63" s="2998" t="s">
        <v>1221</v>
      </c>
      <c r="AE63" s="1955" t="s">
        <v>63</v>
      </c>
      <c r="AF63" s="2123" t="s">
        <v>122</v>
      </c>
      <c r="AG63" s="2916"/>
      <c r="AH63" s="2916"/>
      <c r="AI63" s="2916"/>
      <c r="AJ63" s="1955" t="s">
        <v>63</v>
      </c>
      <c r="AK63" s="804" t="s">
        <v>1328</v>
      </c>
      <c r="AL63" s="798" t="s">
        <v>63</v>
      </c>
      <c r="AM63" s="107" t="s">
        <v>1462</v>
      </c>
      <c r="AN63" s="798" t="s">
        <v>63</v>
      </c>
      <c r="AO63" s="108" t="s">
        <v>1236</v>
      </c>
      <c r="AP63" s="798" t="s">
        <v>63</v>
      </c>
      <c r="AQ63" s="3460"/>
      <c r="AR63" s="1955" t="s">
        <v>63</v>
      </c>
      <c r="AS63" s="912"/>
      <c r="AT63" s="922"/>
      <c r="AU63" s="2991" t="s">
        <v>1365</v>
      </c>
      <c r="AV63" s="913" t="s">
        <v>379</v>
      </c>
      <c r="AW63" s="2992">
        <v>206135</v>
      </c>
      <c r="AX63" s="913" t="s">
        <v>1463</v>
      </c>
      <c r="AY63" s="915" t="s">
        <v>1464</v>
      </c>
      <c r="AZ63" s="912"/>
      <c r="BA63" s="922"/>
      <c r="BB63" s="924"/>
      <c r="BC63" s="914"/>
      <c r="BD63" s="914" t="s">
        <v>59</v>
      </c>
      <c r="BE63" s="914"/>
      <c r="BF63" s="914"/>
      <c r="BG63" s="914"/>
      <c r="BH63" s="914"/>
      <c r="BI63" s="914"/>
      <c r="BJ63" s="2984"/>
      <c r="BK63" s="2999"/>
      <c r="BL63" s="539" t="s">
        <v>641</v>
      </c>
      <c r="BM63" s="3434" t="s">
        <v>3337</v>
      </c>
      <c r="BN63" s="3434" t="s">
        <v>3314</v>
      </c>
      <c r="BO63" s="3435" t="s">
        <v>3358</v>
      </c>
    </row>
    <row r="64" spans="1:67" s="50" customFormat="1" ht="12" customHeight="1">
      <c r="A64" s="2141">
        <v>57</v>
      </c>
      <c r="B64" s="927" t="s">
        <v>463</v>
      </c>
      <c r="C64" s="927" t="s">
        <v>1482</v>
      </c>
      <c r="D64" s="3000" t="s">
        <v>1499</v>
      </c>
      <c r="E64" s="3001" t="s">
        <v>59</v>
      </c>
      <c r="F64" s="3002" t="s">
        <v>59</v>
      </c>
      <c r="G64" s="3003" t="s">
        <v>1499</v>
      </c>
      <c r="H64" s="3004"/>
      <c r="I64" s="2133"/>
      <c r="J64" s="3005"/>
      <c r="K64" s="3406">
        <v>1</v>
      </c>
      <c r="L64" s="278">
        <v>0</v>
      </c>
      <c r="M64" s="278">
        <v>1</v>
      </c>
      <c r="N64" s="3542">
        <v>0</v>
      </c>
      <c r="O64" s="3419">
        <v>0</v>
      </c>
      <c r="P64" s="280">
        <v>0</v>
      </c>
      <c r="Q64" s="3604">
        <v>0</v>
      </c>
      <c r="R64" s="3571"/>
      <c r="S64" s="206">
        <f t="shared" si="4"/>
        <v>2</v>
      </c>
      <c r="T64" s="3010">
        <f t="shared" si="5"/>
        <v>2</v>
      </c>
      <c r="U64" s="3410" t="s">
        <v>564</v>
      </c>
      <c r="V64" s="1891" t="s">
        <v>304</v>
      </c>
      <c r="W64" s="3413" t="s">
        <v>565</v>
      </c>
      <c r="X64" s="3414" t="s">
        <v>1723</v>
      </c>
      <c r="Y64" s="3414" t="s">
        <v>567</v>
      </c>
      <c r="Z64" s="1891" t="s">
        <v>304</v>
      </c>
      <c r="AA64" s="3413" t="s">
        <v>564</v>
      </c>
      <c r="AB64" s="3414"/>
      <c r="AC64" s="3414" t="s">
        <v>1511</v>
      </c>
      <c r="AD64" s="3414"/>
      <c r="AE64" s="1891" t="s">
        <v>304</v>
      </c>
      <c r="AF64" s="3532" t="s">
        <v>569</v>
      </c>
      <c r="AG64" s="152"/>
      <c r="AH64" s="152"/>
      <c r="AI64" s="152"/>
      <c r="AJ64" s="1891" t="s">
        <v>63</v>
      </c>
      <c r="AK64" s="3423" t="str">
        <f t="shared" ref="AK64:AK128" si="6">IF(O64=0,"Nej","")</f>
        <v>Nej</v>
      </c>
      <c r="AL64" s="143" t="s">
        <v>63</v>
      </c>
      <c r="AM64" s="3426" t="str">
        <f t="shared" ref="AM64:AM130" si="7">IF(P64=0,"Nej","")</f>
        <v>Nej</v>
      </c>
      <c r="AN64" s="143" t="s">
        <v>63</v>
      </c>
      <c r="AO64" s="3429" t="str">
        <f>IF(Q64=0,"Nej","")</f>
        <v>Nej</v>
      </c>
      <c r="AP64" s="143" t="s">
        <v>63</v>
      </c>
      <c r="AQ64" s="3453"/>
      <c r="AR64" s="1891" t="s">
        <v>63</v>
      </c>
      <c r="AS64" s="935"/>
      <c r="AT64" s="3017"/>
      <c r="AU64" s="935"/>
      <c r="AV64" s="3018"/>
      <c r="AW64" s="3019"/>
      <c r="AX64" s="3018"/>
      <c r="AY64" s="2139" t="s">
        <v>1482</v>
      </c>
      <c r="AZ64" s="3020" t="s">
        <v>1492</v>
      </c>
      <c r="BA64" s="2136"/>
      <c r="BB64" s="3021"/>
      <c r="BC64" s="3022"/>
      <c r="BD64" s="3022"/>
      <c r="BE64" s="3022"/>
      <c r="BF64" s="3022"/>
      <c r="BG64" s="3022"/>
      <c r="BH64" s="3022"/>
      <c r="BI64" s="3022"/>
      <c r="BJ64" s="3022"/>
      <c r="BK64" s="3023"/>
      <c r="BL64" s="943" t="s">
        <v>486</v>
      </c>
      <c r="BM64" s="3022" t="s">
        <v>3398</v>
      </c>
      <c r="BN64" s="3022" t="s">
        <v>499</v>
      </c>
      <c r="BO64" s="3024" t="s">
        <v>3399</v>
      </c>
    </row>
    <row r="65" spans="1:67" s="51" customFormat="1" ht="12" customHeight="1">
      <c r="A65" s="2163">
        <v>58</v>
      </c>
      <c r="B65" s="946" t="s">
        <v>463</v>
      </c>
      <c r="C65" s="946" t="s">
        <v>1482</v>
      </c>
      <c r="D65" s="3025" t="s">
        <v>1496</v>
      </c>
      <c r="E65" s="3026" t="s">
        <v>59</v>
      </c>
      <c r="F65" s="3027" t="s">
        <v>59</v>
      </c>
      <c r="G65" s="3028" t="s">
        <v>1496</v>
      </c>
      <c r="H65" s="3029"/>
      <c r="I65" s="2157"/>
      <c r="J65" s="3030"/>
      <c r="K65" s="3407">
        <v>2</v>
      </c>
      <c r="L65" s="289">
        <v>2</v>
      </c>
      <c r="M65" s="289">
        <v>2</v>
      </c>
      <c r="N65" s="3543">
        <v>0</v>
      </c>
      <c r="O65" s="3420">
        <v>0</v>
      </c>
      <c r="P65" s="291">
        <v>0</v>
      </c>
      <c r="Q65" s="3605">
        <v>0</v>
      </c>
      <c r="R65" s="3572"/>
      <c r="S65" s="244">
        <f t="shared" si="4"/>
        <v>6</v>
      </c>
      <c r="T65" s="2949">
        <f t="shared" si="5"/>
        <v>6</v>
      </c>
      <c r="U65" s="3411" t="s">
        <v>1501</v>
      </c>
      <c r="V65" s="1906" t="s">
        <v>304</v>
      </c>
      <c r="W65" s="3415" t="s">
        <v>1502</v>
      </c>
      <c r="X65" s="3416" t="s">
        <v>2772</v>
      </c>
      <c r="Y65" s="3416" t="s">
        <v>1497</v>
      </c>
      <c r="Z65" s="1906" t="s">
        <v>304</v>
      </c>
      <c r="AA65" s="3415" t="s">
        <v>1488</v>
      </c>
      <c r="AB65" s="3416" t="s">
        <v>2773</v>
      </c>
      <c r="AC65" s="3416" t="s">
        <v>2774</v>
      </c>
      <c r="AD65" s="3416"/>
      <c r="AE65" s="1906" t="s">
        <v>304</v>
      </c>
      <c r="AF65" s="3534" t="s">
        <v>569</v>
      </c>
      <c r="AG65" s="130"/>
      <c r="AH65" s="130"/>
      <c r="AI65" s="130"/>
      <c r="AJ65" s="1906" t="s">
        <v>63</v>
      </c>
      <c r="AK65" s="3424" t="str">
        <f t="shared" si="6"/>
        <v>Nej</v>
      </c>
      <c r="AL65" s="225" t="s">
        <v>63</v>
      </c>
      <c r="AM65" s="3427" t="str">
        <f t="shared" si="7"/>
        <v>Nej</v>
      </c>
      <c r="AN65" s="225" t="s">
        <v>63</v>
      </c>
      <c r="AO65" s="3430" t="str">
        <f>IF(Q65=0,"Nej","")</f>
        <v>Nej</v>
      </c>
      <c r="AP65" s="225" t="s">
        <v>63</v>
      </c>
      <c r="AQ65" s="3454"/>
      <c r="AR65" s="1906" t="s">
        <v>63</v>
      </c>
      <c r="AS65" s="953"/>
      <c r="AT65" s="3031"/>
      <c r="AU65" s="953"/>
      <c r="AV65" s="963"/>
      <c r="AW65" s="3032"/>
      <c r="AX65" s="963"/>
      <c r="AY65" s="2162" t="s">
        <v>1482</v>
      </c>
      <c r="AZ65" s="3033" t="s">
        <v>1492</v>
      </c>
      <c r="BA65" s="2159"/>
      <c r="BB65" s="3034"/>
      <c r="BC65" s="3035"/>
      <c r="BD65" s="3035"/>
      <c r="BE65" s="3035"/>
      <c r="BF65" s="3035"/>
      <c r="BG65" s="3035"/>
      <c r="BH65" s="3035"/>
      <c r="BI65" s="3035"/>
      <c r="BJ65" s="3035"/>
      <c r="BK65" s="2856"/>
      <c r="BL65" s="961" t="s">
        <v>641</v>
      </c>
      <c r="BM65" s="3035" t="s">
        <v>3398</v>
      </c>
      <c r="BN65" s="3035" t="s">
        <v>499</v>
      </c>
      <c r="BO65" s="3036" t="s">
        <v>3399</v>
      </c>
    </row>
    <row r="66" spans="1:67" s="51" customFormat="1" ht="12" customHeight="1">
      <c r="A66" s="2163">
        <v>59</v>
      </c>
      <c r="B66" s="946" t="s">
        <v>463</v>
      </c>
      <c r="C66" s="946" t="s">
        <v>1482</v>
      </c>
      <c r="D66" s="3025" t="s">
        <v>1483</v>
      </c>
      <c r="E66" s="3026" t="s">
        <v>59</v>
      </c>
      <c r="F66" s="3027" t="s">
        <v>59</v>
      </c>
      <c r="G66" s="3028" t="s">
        <v>1483</v>
      </c>
      <c r="H66" s="3029"/>
      <c r="I66" s="2157"/>
      <c r="J66" s="3030"/>
      <c r="K66" s="3407">
        <v>4</v>
      </c>
      <c r="L66" s="289">
        <v>4</v>
      </c>
      <c r="M66" s="289">
        <v>4</v>
      </c>
      <c r="N66" s="3543">
        <v>0</v>
      </c>
      <c r="O66" s="3420">
        <v>0</v>
      </c>
      <c r="P66" s="291">
        <v>0</v>
      </c>
      <c r="Q66" s="3605">
        <v>1</v>
      </c>
      <c r="R66" s="3572"/>
      <c r="S66" s="244">
        <f t="shared" si="4"/>
        <v>13</v>
      </c>
      <c r="T66" s="2949">
        <f t="shared" si="5"/>
        <v>13</v>
      </c>
      <c r="U66" s="3411" t="s">
        <v>1501</v>
      </c>
      <c r="V66" s="1906" t="s">
        <v>304</v>
      </c>
      <c r="W66" s="3415" t="s">
        <v>1502</v>
      </c>
      <c r="X66" s="3416" t="s">
        <v>2772</v>
      </c>
      <c r="Y66" s="3416" t="s">
        <v>1487</v>
      </c>
      <c r="Z66" s="1906" t="s">
        <v>304</v>
      </c>
      <c r="AA66" s="3415" t="s">
        <v>1488</v>
      </c>
      <c r="AB66" s="3416" t="s">
        <v>2773</v>
      </c>
      <c r="AC66" s="3416" t="s">
        <v>2775</v>
      </c>
      <c r="AD66" s="3416"/>
      <c r="AE66" s="1906" t="s">
        <v>304</v>
      </c>
      <c r="AF66" s="3534" t="s">
        <v>569</v>
      </c>
      <c r="AG66" s="130"/>
      <c r="AH66" s="130"/>
      <c r="AI66" s="130"/>
      <c r="AJ66" s="1906" t="s">
        <v>63</v>
      </c>
      <c r="AK66" s="3424" t="str">
        <f t="shared" si="6"/>
        <v>Nej</v>
      </c>
      <c r="AL66" s="225" t="s">
        <v>63</v>
      </c>
      <c r="AM66" s="3427" t="str">
        <f t="shared" si="7"/>
        <v>Nej</v>
      </c>
      <c r="AN66" s="225" t="s">
        <v>63</v>
      </c>
      <c r="AO66" s="3430" t="s">
        <v>2462</v>
      </c>
      <c r="AP66" s="225" t="s">
        <v>63</v>
      </c>
      <c r="AQ66" s="3454"/>
      <c r="AR66" s="1906" t="s">
        <v>63</v>
      </c>
      <c r="AS66" s="953"/>
      <c r="AT66" s="3031"/>
      <c r="AU66" s="953"/>
      <c r="AV66" s="963"/>
      <c r="AW66" s="3032"/>
      <c r="AX66" s="963"/>
      <c r="AY66" s="2162" t="s">
        <v>1482</v>
      </c>
      <c r="AZ66" s="3033" t="s">
        <v>1492</v>
      </c>
      <c r="BA66" s="2159"/>
      <c r="BB66" s="3034"/>
      <c r="BC66" s="3035"/>
      <c r="BD66" s="3035"/>
      <c r="BE66" s="3035"/>
      <c r="BF66" s="3035"/>
      <c r="BG66" s="3035"/>
      <c r="BH66" s="3035"/>
      <c r="BI66" s="3035"/>
      <c r="BJ66" s="3035"/>
      <c r="BK66" s="2856"/>
      <c r="BL66" s="961" t="s">
        <v>641</v>
      </c>
      <c r="BM66" s="3035" t="s">
        <v>3398</v>
      </c>
      <c r="BN66" s="3035" t="s">
        <v>499</v>
      </c>
      <c r="BO66" s="3036" t="s">
        <v>3399</v>
      </c>
    </row>
    <row r="67" spans="1:67" s="51" customFormat="1" ht="12" customHeight="1">
      <c r="A67" s="2163">
        <v>60</v>
      </c>
      <c r="B67" s="946" t="s">
        <v>463</v>
      </c>
      <c r="C67" s="946" t="s">
        <v>1482</v>
      </c>
      <c r="D67" s="3025" t="s">
        <v>2776</v>
      </c>
      <c r="E67" s="3026" t="s">
        <v>59</v>
      </c>
      <c r="F67" s="3027" t="s">
        <v>59</v>
      </c>
      <c r="G67" s="3028" t="s">
        <v>2776</v>
      </c>
      <c r="H67" s="3029"/>
      <c r="I67" s="2157"/>
      <c r="J67" s="3030"/>
      <c r="K67" s="3407">
        <v>8</v>
      </c>
      <c r="L67" s="289">
        <v>4</v>
      </c>
      <c r="M67" s="289">
        <v>4</v>
      </c>
      <c r="N67" s="3543">
        <v>0</v>
      </c>
      <c r="O67" s="3420">
        <v>0</v>
      </c>
      <c r="P67" s="291">
        <v>0</v>
      </c>
      <c r="Q67" s="3605">
        <v>1</v>
      </c>
      <c r="R67" s="3572"/>
      <c r="S67" s="244">
        <f t="shared" si="4"/>
        <v>17</v>
      </c>
      <c r="T67" s="2949">
        <f t="shared" si="5"/>
        <v>17</v>
      </c>
      <c r="U67" s="3411" t="s">
        <v>1494</v>
      </c>
      <c r="V67" s="1906" t="s">
        <v>304</v>
      </c>
      <c r="W67" s="1833" t="s">
        <v>1485</v>
      </c>
      <c r="X67" s="3416" t="s">
        <v>2772</v>
      </c>
      <c r="Y67" s="3416" t="s">
        <v>1487</v>
      </c>
      <c r="Z67" s="1906" t="s">
        <v>304</v>
      </c>
      <c r="AA67" s="3415" t="s">
        <v>1488</v>
      </c>
      <c r="AB67" s="3416" t="s">
        <v>2773</v>
      </c>
      <c r="AC67" s="3416" t="s">
        <v>2775</v>
      </c>
      <c r="AD67" s="3416"/>
      <c r="AE67" s="1906" t="s">
        <v>304</v>
      </c>
      <c r="AF67" s="3534" t="s">
        <v>569</v>
      </c>
      <c r="AG67" s="130"/>
      <c r="AH67" s="130"/>
      <c r="AI67" s="130"/>
      <c r="AJ67" s="1906" t="s">
        <v>63</v>
      </c>
      <c r="AK67" s="3424" t="str">
        <f t="shared" si="6"/>
        <v>Nej</v>
      </c>
      <c r="AL67" s="225" t="s">
        <v>63</v>
      </c>
      <c r="AM67" s="3427" t="str">
        <f t="shared" si="7"/>
        <v>Nej</v>
      </c>
      <c r="AN67" s="225" t="s">
        <v>63</v>
      </c>
      <c r="AO67" s="3430" t="s">
        <v>2462</v>
      </c>
      <c r="AP67" s="225" t="s">
        <v>63</v>
      </c>
      <c r="AQ67" s="3454"/>
      <c r="AR67" s="1906" t="s">
        <v>63</v>
      </c>
      <c r="AS67" s="953"/>
      <c r="AT67" s="3031"/>
      <c r="AU67" s="953"/>
      <c r="AV67" s="963"/>
      <c r="AW67" s="3032"/>
      <c r="AX67" s="963"/>
      <c r="AY67" s="2162" t="s">
        <v>1482</v>
      </c>
      <c r="AZ67" s="3033" t="s">
        <v>1492</v>
      </c>
      <c r="BA67" s="2159"/>
      <c r="BB67" s="3034"/>
      <c r="BC67" s="3035"/>
      <c r="BD67" s="3035"/>
      <c r="BE67" s="3035"/>
      <c r="BF67" s="3035"/>
      <c r="BG67" s="3035"/>
      <c r="BH67" s="3035"/>
      <c r="BI67" s="3035"/>
      <c r="BJ67" s="3035"/>
      <c r="BK67" s="2856"/>
      <c r="BL67" s="961" t="s">
        <v>486</v>
      </c>
      <c r="BM67" s="3035" t="s">
        <v>3400</v>
      </c>
      <c r="BN67" s="3035" t="s">
        <v>3456</v>
      </c>
      <c r="BO67" s="3036" t="s">
        <v>3401</v>
      </c>
    </row>
    <row r="68" spans="1:67" s="51" customFormat="1" ht="12" customHeight="1">
      <c r="A68" s="2163">
        <v>61</v>
      </c>
      <c r="B68" s="963" t="s">
        <v>463</v>
      </c>
      <c r="C68" s="963" t="s">
        <v>1482</v>
      </c>
      <c r="D68" s="3037" t="s">
        <v>1499</v>
      </c>
      <c r="E68" s="3026"/>
      <c r="F68" s="3027"/>
      <c r="G68" s="3038" t="s">
        <v>1510</v>
      </c>
      <c r="H68" s="3039"/>
      <c r="I68" s="2157"/>
      <c r="J68" s="3040"/>
      <c r="K68" s="3407">
        <v>1</v>
      </c>
      <c r="L68" s="289">
        <v>0</v>
      </c>
      <c r="M68" s="289">
        <v>1</v>
      </c>
      <c r="N68" s="3543">
        <v>0</v>
      </c>
      <c r="O68" s="3420">
        <v>0</v>
      </c>
      <c r="P68" s="291">
        <v>0</v>
      </c>
      <c r="Q68" s="3605">
        <v>0</v>
      </c>
      <c r="R68" s="3572"/>
      <c r="S68" s="244">
        <f t="shared" si="4"/>
        <v>2</v>
      </c>
      <c r="T68" s="2949">
        <f t="shared" si="5"/>
        <v>2</v>
      </c>
      <c r="U68" s="3411" t="s">
        <v>564</v>
      </c>
      <c r="V68" s="1906" t="s">
        <v>304</v>
      </c>
      <c r="W68" s="3415" t="s">
        <v>565</v>
      </c>
      <c r="X68" s="3416" t="s">
        <v>1723</v>
      </c>
      <c r="Y68" s="3416" t="s">
        <v>567</v>
      </c>
      <c r="Z68" s="1906" t="s">
        <v>304</v>
      </c>
      <c r="AA68" s="3415" t="s">
        <v>564</v>
      </c>
      <c r="AB68" s="3416"/>
      <c r="AC68" s="3416" t="s">
        <v>1511</v>
      </c>
      <c r="AD68" s="3416"/>
      <c r="AE68" s="1906" t="s">
        <v>304</v>
      </c>
      <c r="AF68" s="3534" t="s">
        <v>122</v>
      </c>
      <c r="AG68" s="130"/>
      <c r="AH68" s="130"/>
      <c r="AI68" s="130"/>
      <c r="AJ68" s="1906" t="s">
        <v>63</v>
      </c>
      <c r="AK68" s="3424" t="str">
        <f t="shared" si="6"/>
        <v>Nej</v>
      </c>
      <c r="AL68" s="225" t="s">
        <v>63</v>
      </c>
      <c r="AM68" s="3427" t="str">
        <f t="shared" si="7"/>
        <v>Nej</v>
      </c>
      <c r="AN68" s="225" t="s">
        <v>63</v>
      </c>
      <c r="AO68" s="3430" t="str">
        <f t="shared" ref="AO68:AO75" si="8">IF(Q68=0,"Nej","")</f>
        <v>Nej</v>
      </c>
      <c r="AP68" s="225" t="s">
        <v>63</v>
      </c>
      <c r="AQ68" s="3454"/>
      <c r="AR68" s="1906" t="s">
        <v>63</v>
      </c>
      <c r="AS68" s="953"/>
      <c r="AT68" s="3031"/>
      <c r="AU68" s="953"/>
      <c r="AV68" s="963"/>
      <c r="AW68" s="3032">
        <v>222660</v>
      </c>
      <c r="AX68" s="963" t="s">
        <v>1508</v>
      </c>
      <c r="AY68" s="2162" t="s">
        <v>1509</v>
      </c>
      <c r="AZ68" s="2158" t="s">
        <v>1492</v>
      </c>
      <c r="BA68" s="2159" t="s">
        <v>1507</v>
      </c>
      <c r="BB68" s="3034"/>
      <c r="BC68" s="3035"/>
      <c r="BD68" s="3035"/>
      <c r="BE68" s="3035"/>
      <c r="BF68" s="3035"/>
      <c r="BG68" s="3035"/>
      <c r="BH68" s="3035"/>
      <c r="BI68" s="3035"/>
      <c r="BJ68" s="3035"/>
      <c r="BK68" s="2856"/>
      <c r="BL68" s="961" t="s">
        <v>486</v>
      </c>
      <c r="BM68" s="3035" t="s">
        <v>3400</v>
      </c>
      <c r="BN68" s="3035" t="s">
        <v>3456</v>
      </c>
      <c r="BO68" s="3036"/>
    </row>
    <row r="69" spans="1:67" s="51" customFormat="1" ht="12" customHeight="1">
      <c r="A69" s="2163">
        <v>62</v>
      </c>
      <c r="B69" s="963" t="s">
        <v>463</v>
      </c>
      <c r="C69" s="963" t="s">
        <v>1482</v>
      </c>
      <c r="D69" s="3037" t="s">
        <v>1499</v>
      </c>
      <c r="E69" s="3026"/>
      <c r="F69" s="3027"/>
      <c r="G69" s="3038" t="s">
        <v>2777</v>
      </c>
      <c r="H69" s="3039"/>
      <c r="I69" s="2157"/>
      <c r="J69" s="3040"/>
      <c r="K69" s="3407">
        <v>1</v>
      </c>
      <c r="L69" s="289">
        <v>0</v>
      </c>
      <c r="M69" s="289">
        <v>1</v>
      </c>
      <c r="N69" s="3543">
        <v>0</v>
      </c>
      <c r="O69" s="3420">
        <v>0</v>
      </c>
      <c r="P69" s="291">
        <v>0</v>
      </c>
      <c r="Q69" s="3605">
        <v>0</v>
      </c>
      <c r="R69" s="3572"/>
      <c r="S69" s="244">
        <f t="shared" si="4"/>
        <v>2</v>
      </c>
      <c r="T69" s="2949">
        <f t="shared" si="5"/>
        <v>2</v>
      </c>
      <c r="U69" s="3411" t="s">
        <v>564</v>
      </c>
      <c r="V69" s="1906" t="s">
        <v>304</v>
      </c>
      <c r="W69" s="3415" t="s">
        <v>565</v>
      </c>
      <c r="X69" s="3416" t="s">
        <v>1723</v>
      </c>
      <c r="Y69" s="3416" t="s">
        <v>567</v>
      </c>
      <c r="Z69" s="1906" t="s">
        <v>304</v>
      </c>
      <c r="AA69" s="3415" t="s">
        <v>564</v>
      </c>
      <c r="AB69" s="3416"/>
      <c r="AC69" s="3416" t="s">
        <v>1511</v>
      </c>
      <c r="AD69" s="3416"/>
      <c r="AE69" s="1906" t="s">
        <v>304</v>
      </c>
      <c r="AF69" s="3534" t="s">
        <v>122</v>
      </c>
      <c r="AG69" s="130"/>
      <c r="AH69" s="130"/>
      <c r="AI69" s="130"/>
      <c r="AJ69" s="1906" t="s">
        <v>63</v>
      </c>
      <c r="AK69" s="3424" t="str">
        <f t="shared" si="6"/>
        <v>Nej</v>
      </c>
      <c r="AL69" s="225" t="s">
        <v>63</v>
      </c>
      <c r="AM69" s="3427" t="str">
        <f t="shared" si="7"/>
        <v>Nej</v>
      </c>
      <c r="AN69" s="225" t="s">
        <v>63</v>
      </c>
      <c r="AO69" s="3430" t="str">
        <f t="shared" si="8"/>
        <v>Nej</v>
      </c>
      <c r="AP69" s="225" t="s">
        <v>63</v>
      </c>
      <c r="AQ69" s="3454"/>
      <c r="AR69" s="1906" t="s">
        <v>63</v>
      </c>
      <c r="AS69" s="953"/>
      <c r="AT69" s="3031"/>
      <c r="AU69" s="953"/>
      <c r="AV69" s="963" t="s">
        <v>379</v>
      </c>
      <c r="AW69" s="3032">
        <v>219647</v>
      </c>
      <c r="AX69" s="963" t="s">
        <v>2778</v>
      </c>
      <c r="AY69" s="2162" t="s">
        <v>2779</v>
      </c>
      <c r="AZ69" s="2158"/>
      <c r="BA69" s="2159"/>
      <c r="BB69" s="3034"/>
      <c r="BC69" s="3035"/>
      <c r="BD69" s="3035"/>
      <c r="BE69" s="3035"/>
      <c r="BF69" s="3035"/>
      <c r="BG69" s="3035"/>
      <c r="BH69" s="3035"/>
      <c r="BI69" s="3035"/>
      <c r="BJ69" s="3035"/>
      <c r="BK69" s="2856"/>
      <c r="BL69" s="961" t="s">
        <v>486</v>
      </c>
      <c r="BM69" s="3035" t="s">
        <v>3400</v>
      </c>
      <c r="BN69" s="3035" t="s">
        <v>3456</v>
      </c>
      <c r="BO69" s="3036"/>
    </row>
    <row r="70" spans="1:67" s="51" customFormat="1" ht="12" customHeight="1">
      <c r="A70" s="2163">
        <v>63</v>
      </c>
      <c r="B70" s="963" t="s">
        <v>463</v>
      </c>
      <c r="C70" s="963" t="s">
        <v>1482</v>
      </c>
      <c r="D70" s="3037" t="s">
        <v>1499</v>
      </c>
      <c r="E70" s="3026"/>
      <c r="F70" s="3027" t="s">
        <v>59</v>
      </c>
      <c r="G70" s="3038" t="s">
        <v>1512</v>
      </c>
      <c r="H70" s="3039"/>
      <c r="I70" s="2157"/>
      <c r="J70" s="3040"/>
      <c r="K70" s="3407">
        <v>1</v>
      </c>
      <c r="L70" s="289">
        <v>0</v>
      </c>
      <c r="M70" s="289">
        <v>1</v>
      </c>
      <c r="N70" s="3543">
        <v>2</v>
      </c>
      <c r="O70" s="3420">
        <v>0</v>
      </c>
      <c r="P70" s="291">
        <v>0</v>
      </c>
      <c r="Q70" s="3605">
        <v>0</v>
      </c>
      <c r="R70" s="3572"/>
      <c r="S70" s="244">
        <f t="shared" si="4"/>
        <v>2</v>
      </c>
      <c r="T70" s="2949">
        <f t="shared" si="5"/>
        <v>4</v>
      </c>
      <c r="U70" s="3411" t="s">
        <v>564</v>
      </c>
      <c r="V70" s="1906" t="s">
        <v>304</v>
      </c>
      <c r="W70" s="3415" t="s">
        <v>565</v>
      </c>
      <c r="X70" s="3416" t="s">
        <v>1723</v>
      </c>
      <c r="Y70" s="3416" t="s">
        <v>567</v>
      </c>
      <c r="Z70" s="1906" t="s">
        <v>304</v>
      </c>
      <c r="AA70" s="3415" t="s">
        <v>564</v>
      </c>
      <c r="AB70" s="3416"/>
      <c r="AC70" s="3416" t="s">
        <v>1511</v>
      </c>
      <c r="AD70" s="3416"/>
      <c r="AE70" s="1906" t="s">
        <v>304</v>
      </c>
      <c r="AF70" s="3534" t="s">
        <v>1513</v>
      </c>
      <c r="AG70" s="130"/>
      <c r="AH70" s="130"/>
      <c r="AI70" s="130"/>
      <c r="AJ70" s="1906" t="s">
        <v>63</v>
      </c>
      <c r="AK70" s="3424" t="str">
        <f t="shared" si="6"/>
        <v>Nej</v>
      </c>
      <c r="AL70" s="225" t="s">
        <v>63</v>
      </c>
      <c r="AM70" s="3427" t="str">
        <f t="shared" si="7"/>
        <v>Nej</v>
      </c>
      <c r="AN70" s="225" t="s">
        <v>63</v>
      </c>
      <c r="AO70" s="3430" t="str">
        <f t="shared" si="8"/>
        <v>Nej</v>
      </c>
      <c r="AP70" s="225" t="s">
        <v>63</v>
      </c>
      <c r="AQ70" s="3454"/>
      <c r="AR70" s="1906" t="s">
        <v>63</v>
      </c>
      <c r="AS70" s="953"/>
      <c r="AT70" s="3031"/>
      <c r="AU70" s="953"/>
      <c r="AV70" s="963"/>
      <c r="AW70" s="3032">
        <v>1005771</v>
      </c>
      <c r="AX70" s="963" t="s">
        <v>1514</v>
      </c>
      <c r="AY70" s="2162" t="s">
        <v>1515</v>
      </c>
      <c r="AZ70" s="2158" t="s">
        <v>1492</v>
      </c>
      <c r="BA70" s="2159" t="s">
        <v>1507</v>
      </c>
      <c r="BB70" s="3034"/>
      <c r="BC70" s="3035"/>
      <c r="BD70" s="3035"/>
      <c r="BE70" s="3035"/>
      <c r="BF70" s="3035"/>
      <c r="BG70" s="3035"/>
      <c r="BH70" s="3035"/>
      <c r="BI70" s="3035"/>
      <c r="BJ70" s="3035"/>
      <c r="BK70" s="2856"/>
      <c r="BL70" s="961" t="s">
        <v>486</v>
      </c>
      <c r="BM70" s="3035" t="s">
        <v>3400</v>
      </c>
      <c r="BN70" s="3035" t="s">
        <v>3456</v>
      </c>
      <c r="BO70" s="3036"/>
    </row>
    <row r="71" spans="1:67" s="51" customFormat="1" ht="12" customHeight="1">
      <c r="A71" s="2163">
        <v>64</v>
      </c>
      <c r="B71" s="963" t="s">
        <v>463</v>
      </c>
      <c r="C71" s="963" t="s">
        <v>1482</v>
      </c>
      <c r="D71" s="3037" t="s">
        <v>1496</v>
      </c>
      <c r="E71" s="3026"/>
      <c r="F71" s="3027" t="s">
        <v>59</v>
      </c>
      <c r="G71" s="3038" t="s">
        <v>2781</v>
      </c>
      <c r="H71" s="3039"/>
      <c r="I71" s="2157"/>
      <c r="J71" s="3040"/>
      <c r="K71" s="3407">
        <v>4</v>
      </c>
      <c r="L71" s="289">
        <v>2</v>
      </c>
      <c r="M71" s="289">
        <v>2</v>
      </c>
      <c r="N71" s="3543">
        <v>4</v>
      </c>
      <c r="O71" s="3420">
        <v>0</v>
      </c>
      <c r="P71" s="291">
        <v>0</v>
      </c>
      <c r="Q71" s="3605">
        <v>0</v>
      </c>
      <c r="R71" s="3572"/>
      <c r="S71" s="244">
        <f t="shared" si="4"/>
        <v>8</v>
      </c>
      <c r="T71" s="2949">
        <f t="shared" si="5"/>
        <v>12</v>
      </c>
      <c r="U71" s="3411" t="s">
        <v>1501</v>
      </c>
      <c r="V71" s="1906" t="s">
        <v>304</v>
      </c>
      <c r="W71" s="3415" t="s">
        <v>1502</v>
      </c>
      <c r="X71" s="3416" t="s">
        <v>2772</v>
      </c>
      <c r="Y71" s="3416" t="s">
        <v>1497</v>
      </c>
      <c r="Z71" s="1906" t="s">
        <v>304</v>
      </c>
      <c r="AA71" s="3415" t="s">
        <v>1488</v>
      </c>
      <c r="AB71" s="3416" t="s">
        <v>2782</v>
      </c>
      <c r="AC71" s="3416" t="s">
        <v>2783</v>
      </c>
      <c r="AD71" s="3416"/>
      <c r="AE71" s="1906" t="s">
        <v>304</v>
      </c>
      <c r="AF71" s="3534" t="s">
        <v>1513</v>
      </c>
      <c r="AG71" s="3496" t="s">
        <v>1505</v>
      </c>
      <c r="AH71" s="130"/>
      <c r="AI71" s="3496" t="s">
        <v>1506</v>
      </c>
      <c r="AJ71" s="1906" t="s">
        <v>63</v>
      </c>
      <c r="AK71" s="3424" t="str">
        <f t="shared" si="6"/>
        <v>Nej</v>
      </c>
      <c r="AL71" s="225" t="s">
        <v>63</v>
      </c>
      <c r="AM71" s="3427" t="str">
        <f t="shared" si="7"/>
        <v>Nej</v>
      </c>
      <c r="AN71" s="225" t="s">
        <v>63</v>
      </c>
      <c r="AO71" s="3430" t="str">
        <f t="shared" si="8"/>
        <v>Nej</v>
      </c>
      <c r="AP71" s="225" t="s">
        <v>63</v>
      </c>
      <c r="AQ71" s="3454"/>
      <c r="AR71" s="1906" t="s">
        <v>63</v>
      </c>
      <c r="AS71" s="953"/>
      <c r="AT71" s="3031"/>
      <c r="AU71" s="953"/>
      <c r="AV71" s="963" t="s">
        <v>428</v>
      </c>
      <c r="AW71" s="3032">
        <v>1005771</v>
      </c>
      <c r="AX71" s="963" t="s">
        <v>1514</v>
      </c>
      <c r="AY71" s="2162" t="s">
        <v>1515</v>
      </c>
      <c r="AZ71" s="2158" t="s">
        <v>1492</v>
      </c>
      <c r="BA71" s="2159" t="s">
        <v>1507</v>
      </c>
      <c r="BB71" s="3034"/>
      <c r="BC71" s="3035"/>
      <c r="BD71" s="3035"/>
      <c r="BE71" s="3035"/>
      <c r="BF71" s="3035"/>
      <c r="BG71" s="3035"/>
      <c r="BH71" s="3035"/>
      <c r="BI71" s="3035"/>
      <c r="BJ71" s="3035"/>
      <c r="BK71" s="2856"/>
      <c r="BL71" s="961" t="s">
        <v>486</v>
      </c>
      <c r="BM71" s="3035" t="s">
        <v>3400</v>
      </c>
      <c r="BN71" s="3035" t="s">
        <v>3456</v>
      </c>
      <c r="BO71" s="3036" t="s">
        <v>2463</v>
      </c>
    </row>
    <row r="72" spans="1:67" s="51" customFormat="1" ht="12" customHeight="1">
      <c r="A72" s="2163">
        <v>65</v>
      </c>
      <c r="B72" s="963" t="s">
        <v>463</v>
      </c>
      <c r="C72" s="963" t="s">
        <v>1482</v>
      </c>
      <c r="D72" s="3037" t="s">
        <v>1499</v>
      </c>
      <c r="E72" s="3026"/>
      <c r="F72" s="3027"/>
      <c r="G72" s="3038" t="s">
        <v>2784</v>
      </c>
      <c r="H72" s="3039"/>
      <c r="I72" s="2157"/>
      <c r="J72" s="3040"/>
      <c r="K72" s="3407">
        <v>1</v>
      </c>
      <c r="L72" s="289">
        <v>0</v>
      </c>
      <c r="M72" s="289">
        <v>1</v>
      </c>
      <c r="N72" s="3543">
        <v>0</v>
      </c>
      <c r="O72" s="3420">
        <v>0</v>
      </c>
      <c r="P72" s="291">
        <v>0</v>
      </c>
      <c r="Q72" s="3605">
        <v>0</v>
      </c>
      <c r="R72" s="3572"/>
      <c r="S72" s="244">
        <f t="shared" si="4"/>
        <v>2</v>
      </c>
      <c r="T72" s="2949">
        <f t="shared" si="5"/>
        <v>2</v>
      </c>
      <c r="U72" s="3411" t="s">
        <v>564</v>
      </c>
      <c r="V72" s="1906" t="s">
        <v>304</v>
      </c>
      <c r="W72" s="3415" t="s">
        <v>565</v>
      </c>
      <c r="X72" s="3416" t="s">
        <v>1723</v>
      </c>
      <c r="Y72" s="3416" t="s">
        <v>567</v>
      </c>
      <c r="Z72" s="1906" t="s">
        <v>304</v>
      </c>
      <c r="AA72" s="3415" t="s">
        <v>564</v>
      </c>
      <c r="AB72" s="3416"/>
      <c r="AC72" s="3416" t="s">
        <v>1511</v>
      </c>
      <c r="AD72" s="3416"/>
      <c r="AE72" s="1906" t="s">
        <v>304</v>
      </c>
      <c r="AF72" s="3534" t="s">
        <v>122</v>
      </c>
      <c r="AG72" s="130"/>
      <c r="AH72" s="130"/>
      <c r="AI72" s="130"/>
      <c r="AJ72" s="1906" t="s">
        <v>63</v>
      </c>
      <c r="AK72" s="3424" t="str">
        <f t="shared" si="6"/>
        <v>Nej</v>
      </c>
      <c r="AL72" s="225" t="s">
        <v>63</v>
      </c>
      <c r="AM72" s="3427" t="str">
        <f t="shared" si="7"/>
        <v>Nej</v>
      </c>
      <c r="AN72" s="225" t="s">
        <v>63</v>
      </c>
      <c r="AO72" s="3430" t="str">
        <f t="shared" si="8"/>
        <v>Nej</v>
      </c>
      <c r="AP72" s="225" t="s">
        <v>63</v>
      </c>
      <c r="AQ72" s="3454"/>
      <c r="AR72" s="1906" t="s">
        <v>63</v>
      </c>
      <c r="AS72" s="953"/>
      <c r="AT72" s="3031"/>
      <c r="AU72" s="953"/>
      <c r="AV72" s="963"/>
      <c r="AW72" s="3032">
        <v>222431</v>
      </c>
      <c r="AX72" s="963" t="s">
        <v>2785</v>
      </c>
      <c r="AY72" s="2162" t="s">
        <v>2786</v>
      </c>
      <c r="AZ72" s="2158" t="s">
        <v>1559</v>
      </c>
      <c r="BA72" s="2159" t="s">
        <v>1712</v>
      </c>
      <c r="BB72" s="3034"/>
      <c r="BC72" s="3035"/>
      <c r="BD72" s="3035"/>
      <c r="BE72" s="3035"/>
      <c r="BF72" s="3035"/>
      <c r="BG72" s="3035"/>
      <c r="BH72" s="3035"/>
      <c r="BI72" s="3035"/>
      <c r="BJ72" s="3035"/>
      <c r="BK72" s="2856"/>
      <c r="BL72" s="961" t="s">
        <v>486</v>
      </c>
      <c r="BM72" s="3035" t="s">
        <v>3400</v>
      </c>
      <c r="BN72" s="3035" t="s">
        <v>3456</v>
      </c>
      <c r="BO72" s="3036" t="s">
        <v>3402</v>
      </c>
    </row>
    <row r="73" spans="1:67" s="51" customFormat="1" ht="12" customHeight="1">
      <c r="A73" s="2163">
        <v>66</v>
      </c>
      <c r="B73" s="963" t="s">
        <v>463</v>
      </c>
      <c r="C73" s="963" t="s">
        <v>1482</v>
      </c>
      <c r="D73" s="3037" t="s">
        <v>1496</v>
      </c>
      <c r="E73" s="3026"/>
      <c r="F73" s="3027" t="s">
        <v>59</v>
      </c>
      <c r="G73" s="3038" t="s">
        <v>2787</v>
      </c>
      <c r="H73" s="3039"/>
      <c r="I73" s="2157"/>
      <c r="J73" s="3040"/>
      <c r="K73" s="3407">
        <v>4</v>
      </c>
      <c r="L73" s="289">
        <v>2</v>
      </c>
      <c r="M73" s="289">
        <v>2</v>
      </c>
      <c r="N73" s="3543">
        <v>4</v>
      </c>
      <c r="O73" s="3420">
        <v>0</v>
      </c>
      <c r="P73" s="291">
        <v>0</v>
      </c>
      <c r="Q73" s="3605">
        <v>0</v>
      </c>
      <c r="R73" s="3572"/>
      <c r="S73" s="244">
        <f t="shared" si="4"/>
        <v>8</v>
      </c>
      <c r="T73" s="2949">
        <f t="shared" si="5"/>
        <v>12</v>
      </c>
      <c r="U73" s="3411" t="s">
        <v>1501</v>
      </c>
      <c r="V73" s="1906" t="s">
        <v>304</v>
      </c>
      <c r="W73" s="3415" t="s">
        <v>1502</v>
      </c>
      <c r="X73" s="3416" t="s">
        <v>2772</v>
      </c>
      <c r="Y73" s="3416" t="s">
        <v>1497</v>
      </c>
      <c r="Z73" s="1906" t="s">
        <v>304</v>
      </c>
      <c r="AA73" s="3415" t="s">
        <v>1488</v>
      </c>
      <c r="AB73" s="3416" t="s">
        <v>2788</v>
      </c>
      <c r="AC73" s="3416" t="s">
        <v>2789</v>
      </c>
      <c r="AD73" s="3416"/>
      <c r="AE73" s="1906" t="s">
        <v>304</v>
      </c>
      <c r="AF73" s="3534" t="s">
        <v>122</v>
      </c>
      <c r="AG73" s="3496" t="s">
        <v>1505</v>
      </c>
      <c r="AH73" s="130"/>
      <c r="AI73" s="3496" t="s">
        <v>1506</v>
      </c>
      <c r="AJ73" s="1906" t="s">
        <v>63</v>
      </c>
      <c r="AK73" s="3424" t="str">
        <f t="shared" si="6"/>
        <v>Nej</v>
      </c>
      <c r="AL73" s="225" t="s">
        <v>63</v>
      </c>
      <c r="AM73" s="3427" t="str">
        <f t="shared" si="7"/>
        <v>Nej</v>
      </c>
      <c r="AN73" s="225" t="s">
        <v>63</v>
      </c>
      <c r="AO73" s="3430" t="str">
        <f t="shared" si="8"/>
        <v>Nej</v>
      </c>
      <c r="AP73" s="225" t="s">
        <v>63</v>
      </c>
      <c r="AQ73" s="3454"/>
      <c r="AR73" s="1906" t="s">
        <v>63</v>
      </c>
      <c r="AS73" s="953"/>
      <c r="AT73" s="3031"/>
      <c r="AU73" s="953"/>
      <c r="AV73" s="963"/>
      <c r="AW73" s="3032">
        <v>222431</v>
      </c>
      <c r="AX73" s="963" t="s">
        <v>2785</v>
      </c>
      <c r="AY73" s="2162" t="s">
        <v>2786</v>
      </c>
      <c r="AZ73" s="2158" t="s">
        <v>1559</v>
      </c>
      <c r="BA73" s="2159" t="s">
        <v>1712</v>
      </c>
      <c r="BB73" s="3034"/>
      <c r="BC73" s="3035"/>
      <c r="BD73" s="3035"/>
      <c r="BE73" s="3035"/>
      <c r="BF73" s="3035"/>
      <c r="BG73" s="3035"/>
      <c r="BH73" s="3035"/>
      <c r="BI73" s="3035"/>
      <c r="BJ73" s="3035"/>
      <c r="BK73" s="2856"/>
      <c r="BL73" s="961" t="s">
        <v>486</v>
      </c>
      <c r="BM73" s="3035" t="s">
        <v>3400</v>
      </c>
      <c r="BN73" s="3035" t="s">
        <v>3456</v>
      </c>
      <c r="BO73" s="3036" t="s">
        <v>3402</v>
      </c>
    </row>
    <row r="74" spans="1:67" s="51" customFormat="1" ht="12" customHeight="1">
      <c r="A74" s="2163">
        <v>67</v>
      </c>
      <c r="B74" s="963" t="s">
        <v>463</v>
      </c>
      <c r="C74" s="963" t="s">
        <v>1482</v>
      </c>
      <c r="D74" s="3037" t="s">
        <v>1499</v>
      </c>
      <c r="E74" s="3026"/>
      <c r="F74" s="3027"/>
      <c r="G74" s="3038" t="s">
        <v>2464</v>
      </c>
      <c r="H74" s="3039"/>
      <c r="I74" s="2157"/>
      <c r="J74" s="3040"/>
      <c r="K74" s="3407">
        <v>1</v>
      </c>
      <c r="L74" s="289">
        <v>0</v>
      </c>
      <c r="M74" s="289">
        <v>1</v>
      </c>
      <c r="N74" s="3543">
        <v>0</v>
      </c>
      <c r="O74" s="3420">
        <v>0</v>
      </c>
      <c r="P74" s="291">
        <v>0</v>
      </c>
      <c r="Q74" s="3605">
        <v>0</v>
      </c>
      <c r="R74" s="3572"/>
      <c r="S74" s="244">
        <f t="shared" si="4"/>
        <v>2</v>
      </c>
      <c r="T74" s="2949">
        <f t="shared" si="5"/>
        <v>2</v>
      </c>
      <c r="U74" s="3411" t="s">
        <v>564</v>
      </c>
      <c r="V74" s="1906" t="s">
        <v>304</v>
      </c>
      <c r="W74" s="3415" t="s">
        <v>565</v>
      </c>
      <c r="X74" s="3416" t="s">
        <v>1723</v>
      </c>
      <c r="Y74" s="3416" t="s">
        <v>567</v>
      </c>
      <c r="Z74" s="1906" t="s">
        <v>304</v>
      </c>
      <c r="AA74" s="3415" t="s">
        <v>564</v>
      </c>
      <c r="AB74" s="3416"/>
      <c r="AC74" s="3416" t="s">
        <v>1511</v>
      </c>
      <c r="AD74" s="3416"/>
      <c r="AE74" s="1906" t="s">
        <v>304</v>
      </c>
      <c r="AF74" s="3534" t="s">
        <v>122</v>
      </c>
      <c r="AG74" s="130"/>
      <c r="AH74" s="130"/>
      <c r="AI74" s="130"/>
      <c r="AJ74" s="1906" t="s">
        <v>63</v>
      </c>
      <c r="AK74" s="3424" t="str">
        <f t="shared" si="6"/>
        <v>Nej</v>
      </c>
      <c r="AL74" s="225" t="s">
        <v>63</v>
      </c>
      <c r="AM74" s="3427" t="str">
        <f t="shared" si="7"/>
        <v>Nej</v>
      </c>
      <c r="AN74" s="225" t="s">
        <v>63</v>
      </c>
      <c r="AO74" s="3430" t="str">
        <f t="shared" si="8"/>
        <v>Nej</v>
      </c>
      <c r="AP74" s="225" t="s">
        <v>63</v>
      </c>
      <c r="AQ74" s="3454"/>
      <c r="AR74" s="1906" t="s">
        <v>63</v>
      </c>
      <c r="AS74" s="953"/>
      <c r="AT74" s="3031"/>
      <c r="AU74" s="953"/>
      <c r="AV74" s="963"/>
      <c r="AW74" s="3032">
        <v>222433</v>
      </c>
      <c r="AX74" s="963" t="s">
        <v>2465</v>
      </c>
      <c r="AY74" s="2162" t="s">
        <v>2466</v>
      </c>
      <c r="AZ74" s="2158" t="s">
        <v>1559</v>
      </c>
      <c r="BA74" s="2159" t="s">
        <v>1712</v>
      </c>
      <c r="BB74" s="3034"/>
      <c r="BC74" s="3035"/>
      <c r="BD74" s="3035"/>
      <c r="BE74" s="3035"/>
      <c r="BF74" s="3035"/>
      <c r="BG74" s="3035"/>
      <c r="BH74" s="3035"/>
      <c r="BI74" s="3035"/>
      <c r="BJ74" s="3035"/>
      <c r="BK74" s="2856"/>
      <c r="BL74" s="961" t="s">
        <v>486</v>
      </c>
      <c r="BM74" s="3035" t="s">
        <v>3363</v>
      </c>
      <c r="BN74" s="3035" t="s">
        <v>499</v>
      </c>
      <c r="BO74" s="3036"/>
    </row>
    <row r="75" spans="1:67" s="51" customFormat="1" ht="12" customHeight="1">
      <c r="A75" s="2163">
        <v>68</v>
      </c>
      <c r="B75" s="963" t="s">
        <v>463</v>
      </c>
      <c r="C75" s="963" t="s">
        <v>1482</v>
      </c>
      <c r="D75" s="3037" t="s">
        <v>1496</v>
      </c>
      <c r="E75" s="3026"/>
      <c r="F75" s="3027" t="s">
        <v>59</v>
      </c>
      <c r="G75" s="3038" t="s">
        <v>2467</v>
      </c>
      <c r="H75" s="3039"/>
      <c r="I75" s="2157"/>
      <c r="J75" s="3040"/>
      <c r="K75" s="3407">
        <v>4</v>
      </c>
      <c r="L75" s="289">
        <v>2</v>
      </c>
      <c r="M75" s="289">
        <v>2</v>
      </c>
      <c r="N75" s="3543">
        <v>4</v>
      </c>
      <c r="O75" s="3420">
        <v>0</v>
      </c>
      <c r="P75" s="291">
        <v>0</v>
      </c>
      <c r="Q75" s="3605">
        <v>0</v>
      </c>
      <c r="R75" s="3572"/>
      <c r="S75" s="244">
        <f t="shared" ref="S75:S139" si="9">SUM(K75:M75)+SUM(O75:R75)</f>
        <v>8</v>
      </c>
      <c r="T75" s="2949">
        <f t="shared" ref="T75:T139" si="10">SUM(K75:R75)</f>
        <v>12</v>
      </c>
      <c r="U75" s="3411" t="s">
        <v>1501</v>
      </c>
      <c r="V75" s="1906" t="s">
        <v>304</v>
      </c>
      <c r="W75" s="3415" t="s">
        <v>1502</v>
      </c>
      <c r="X75" s="3416" t="s">
        <v>2772</v>
      </c>
      <c r="Y75" s="3416" t="s">
        <v>1497</v>
      </c>
      <c r="Z75" s="1906" t="s">
        <v>304</v>
      </c>
      <c r="AA75" s="3415" t="s">
        <v>1488</v>
      </c>
      <c r="AB75" s="3416" t="s">
        <v>2788</v>
      </c>
      <c r="AC75" s="3416" t="s">
        <v>2789</v>
      </c>
      <c r="AD75" s="3416"/>
      <c r="AE75" s="1906" t="s">
        <v>304</v>
      </c>
      <c r="AF75" s="3534" t="s">
        <v>122</v>
      </c>
      <c r="AG75" s="3496" t="s">
        <v>1505</v>
      </c>
      <c r="AH75" s="130"/>
      <c r="AI75" s="3496" t="s">
        <v>1506</v>
      </c>
      <c r="AJ75" s="1906" t="s">
        <v>63</v>
      </c>
      <c r="AK75" s="3424" t="str">
        <f t="shared" si="6"/>
        <v>Nej</v>
      </c>
      <c r="AL75" s="225" t="s">
        <v>63</v>
      </c>
      <c r="AM75" s="3427" t="str">
        <f t="shared" si="7"/>
        <v>Nej</v>
      </c>
      <c r="AN75" s="225" t="s">
        <v>63</v>
      </c>
      <c r="AO75" s="3430" t="str">
        <f t="shared" si="8"/>
        <v>Nej</v>
      </c>
      <c r="AP75" s="225" t="s">
        <v>63</v>
      </c>
      <c r="AQ75" s="3454"/>
      <c r="AR75" s="1906" t="s">
        <v>63</v>
      </c>
      <c r="AS75" s="953"/>
      <c r="AT75" s="3031"/>
      <c r="AU75" s="953"/>
      <c r="AV75" s="963"/>
      <c r="AW75" s="3032">
        <v>222433</v>
      </c>
      <c r="AX75" s="963" t="s">
        <v>2465</v>
      </c>
      <c r="AY75" s="2162" t="s">
        <v>2466</v>
      </c>
      <c r="AZ75" s="2158" t="s">
        <v>1559</v>
      </c>
      <c r="BA75" s="2159" t="s">
        <v>1712</v>
      </c>
      <c r="BB75" s="3034"/>
      <c r="BC75" s="3035"/>
      <c r="BD75" s="3035"/>
      <c r="BE75" s="3035"/>
      <c r="BF75" s="3035"/>
      <c r="BG75" s="3035"/>
      <c r="BH75" s="3035"/>
      <c r="BI75" s="3035"/>
      <c r="BJ75" s="3035"/>
      <c r="BK75" s="2856"/>
      <c r="BL75" s="961" t="s">
        <v>641</v>
      </c>
      <c r="BM75" s="3035" t="s">
        <v>3363</v>
      </c>
      <c r="BN75" s="3035" t="s">
        <v>499</v>
      </c>
      <c r="BO75" s="3036"/>
    </row>
    <row r="76" spans="1:67" s="51" customFormat="1" ht="12" customHeight="1">
      <c r="A76" s="2163">
        <v>69</v>
      </c>
      <c r="B76" s="963" t="s">
        <v>463</v>
      </c>
      <c r="C76" s="963" t="s">
        <v>1482</v>
      </c>
      <c r="D76" s="3037" t="s">
        <v>1483</v>
      </c>
      <c r="E76" s="3026"/>
      <c r="F76" s="3027" t="s">
        <v>59</v>
      </c>
      <c r="G76" s="3038" t="s">
        <v>2790</v>
      </c>
      <c r="H76" s="3039"/>
      <c r="I76" s="2157"/>
      <c r="J76" s="3040"/>
      <c r="K76" s="3407">
        <v>4</v>
      </c>
      <c r="L76" s="289">
        <v>4</v>
      </c>
      <c r="M76" s="289">
        <v>4</v>
      </c>
      <c r="N76" s="3543">
        <v>4</v>
      </c>
      <c r="O76" s="3420">
        <v>0</v>
      </c>
      <c r="P76" s="291">
        <v>0</v>
      </c>
      <c r="Q76" s="3605">
        <v>1</v>
      </c>
      <c r="R76" s="3572"/>
      <c r="S76" s="244">
        <f t="shared" si="9"/>
        <v>13</v>
      </c>
      <c r="T76" s="2949">
        <f t="shared" si="10"/>
        <v>17</v>
      </c>
      <c r="U76" s="3411" t="s">
        <v>1501</v>
      </c>
      <c r="V76" s="1906" t="s">
        <v>304</v>
      </c>
      <c r="W76" s="3415" t="s">
        <v>1502</v>
      </c>
      <c r="X76" s="3416" t="s">
        <v>2772</v>
      </c>
      <c r="Y76" s="3416" t="s">
        <v>1487</v>
      </c>
      <c r="Z76" s="1906" t="s">
        <v>304</v>
      </c>
      <c r="AA76" s="3415" t="s">
        <v>1488</v>
      </c>
      <c r="AB76" s="3416" t="s">
        <v>2788</v>
      </c>
      <c r="AC76" s="3416" t="s">
        <v>2791</v>
      </c>
      <c r="AD76" s="3416"/>
      <c r="AE76" s="1906" t="s">
        <v>304</v>
      </c>
      <c r="AF76" s="3534" t="s">
        <v>122</v>
      </c>
      <c r="AG76" s="3496" t="s">
        <v>1505</v>
      </c>
      <c r="AH76" s="130"/>
      <c r="AI76" s="3496" t="s">
        <v>1506</v>
      </c>
      <c r="AJ76" s="1906" t="s">
        <v>63</v>
      </c>
      <c r="AK76" s="3424" t="str">
        <f t="shared" si="6"/>
        <v>Nej</v>
      </c>
      <c r="AL76" s="225" t="s">
        <v>63</v>
      </c>
      <c r="AM76" s="3427" t="str">
        <f t="shared" si="7"/>
        <v>Nej</v>
      </c>
      <c r="AN76" s="225" t="s">
        <v>63</v>
      </c>
      <c r="AO76" s="3430" t="s">
        <v>2462</v>
      </c>
      <c r="AP76" s="225" t="s">
        <v>63</v>
      </c>
      <c r="AQ76" s="3454"/>
      <c r="AR76" s="1906" t="s">
        <v>63</v>
      </c>
      <c r="AS76" s="953"/>
      <c r="AT76" s="3031"/>
      <c r="AU76" s="953"/>
      <c r="AV76" s="963"/>
      <c r="AW76" s="3032">
        <v>222433</v>
      </c>
      <c r="AX76" s="963" t="s">
        <v>2465</v>
      </c>
      <c r="AY76" s="2162" t="s">
        <v>2466</v>
      </c>
      <c r="AZ76" s="2158" t="s">
        <v>1559</v>
      </c>
      <c r="BA76" s="2159" t="s">
        <v>1712</v>
      </c>
      <c r="BB76" s="3034"/>
      <c r="BC76" s="3035"/>
      <c r="BD76" s="3035"/>
      <c r="BE76" s="3035"/>
      <c r="BF76" s="3035"/>
      <c r="BG76" s="3035"/>
      <c r="BH76" s="3035"/>
      <c r="BI76" s="3035"/>
      <c r="BJ76" s="3035"/>
      <c r="BK76" s="2856"/>
      <c r="BL76" s="961" t="s">
        <v>641</v>
      </c>
      <c r="BM76" s="3035" t="s">
        <v>3363</v>
      </c>
      <c r="BN76" s="3035" t="s">
        <v>499</v>
      </c>
      <c r="BO76" s="3036"/>
    </row>
    <row r="77" spans="1:67" s="51" customFormat="1" ht="12" customHeight="1">
      <c r="A77" s="2163">
        <v>70</v>
      </c>
      <c r="B77" s="963" t="s">
        <v>463</v>
      </c>
      <c r="C77" s="963" t="s">
        <v>1482</v>
      </c>
      <c r="D77" s="3037" t="s">
        <v>1499</v>
      </c>
      <c r="E77" s="3026"/>
      <c r="F77" s="3027"/>
      <c r="G77" s="3038" t="s">
        <v>2792</v>
      </c>
      <c r="H77" s="3039"/>
      <c r="I77" s="2157"/>
      <c r="J77" s="3040"/>
      <c r="K77" s="3407">
        <v>1</v>
      </c>
      <c r="L77" s="289">
        <v>0</v>
      </c>
      <c r="M77" s="289">
        <v>1</v>
      </c>
      <c r="N77" s="3543">
        <v>0</v>
      </c>
      <c r="O77" s="3420">
        <v>0</v>
      </c>
      <c r="P77" s="291">
        <v>0</v>
      </c>
      <c r="Q77" s="3605">
        <v>0</v>
      </c>
      <c r="R77" s="3572"/>
      <c r="S77" s="244">
        <f t="shared" si="9"/>
        <v>2</v>
      </c>
      <c r="T77" s="2949">
        <f t="shared" si="10"/>
        <v>2</v>
      </c>
      <c r="U77" s="3411" t="s">
        <v>564</v>
      </c>
      <c r="V77" s="1906" t="s">
        <v>304</v>
      </c>
      <c r="W77" s="3415" t="s">
        <v>565</v>
      </c>
      <c r="X77" s="3416" t="s">
        <v>1723</v>
      </c>
      <c r="Y77" s="3416" t="s">
        <v>567</v>
      </c>
      <c r="Z77" s="1906" t="s">
        <v>304</v>
      </c>
      <c r="AA77" s="3415" t="s">
        <v>564</v>
      </c>
      <c r="AB77" s="3416"/>
      <c r="AC77" s="3416" t="s">
        <v>1511</v>
      </c>
      <c r="AD77" s="3416"/>
      <c r="AE77" s="1906" t="s">
        <v>304</v>
      </c>
      <c r="AF77" s="3534" t="s">
        <v>122</v>
      </c>
      <c r="AG77" s="130"/>
      <c r="AH77" s="130"/>
      <c r="AI77" s="130"/>
      <c r="AJ77" s="1906" t="s">
        <v>63</v>
      </c>
      <c r="AK77" s="3424" t="str">
        <f t="shared" si="6"/>
        <v>Nej</v>
      </c>
      <c r="AL77" s="225" t="s">
        <v>63</v>
      </c>
      <c r="AM77" s="3427" t="str">
        <f t="shared" si="7"/>
        <v>Nej</v>
      </c>
      <c r="AN77" s="225" t="s">
        <v>63</v>
      </c>
      <c r="AO77" s="3430" t="str">
        <f t="shared" ref="AO77:AO86" si="11">IF(Q77=0,"Nej","")</f>
        <v>Nej</v>
      </c>
      <c r="AP77" s="225" t="s">
        <v>63</v>
      </c>
      <c r="AQ77" s="3454"/>
      <c r="AR77" s="1906" t="s">
        <v>63</v>
      </c>
      <c r="AS77" s="953"/>
      <c r="AT77" s="3031"/>
      <c r="AU77" s="953"/>
      <c r="AV77" s="963"/>
      <c r="AW77" s="3032">
        <v>221059</v>
      </c>
      <c r="AX77" s="963" t="s">
        <v>2793</v>
      </c>
      <c r="AY77" s="2162" t="s">
        <v>2794</v>
      </c>
      <c r="AZ77" s="2158"/>
      <c r="BA77" s="2159"/>
      <c r="BB77" s="3034"/>
      <c r="BC77" s="3035"/>
      <c r="BD77" s="3035"/>
      <c r="BE77" s="3035"/>
      <c r="BF77" s="3035"/>
      <c r="BG77" s="3035"/>
      <c r="BH77" s="3035"/>
      <c r="BI77" s="3035"/>
      <c r="BJ77" s="3035"/>
      <c r="BK77" s="2856"/>
      <c r="BL77" s="961" t="s">
        <v>486</v>
      </c>
      <c r="BM77" s="3035" t="s">
        <v>3363</v>
      </c>
      <c r="BN77" s="3035" t="s">
        <v>499</v>
      </c>
      <c r="BO77" s="3036" t="s">
        <v>3402</v>
      </c>
    </row>
    <row r="78" spans="1:67" s="51" customFormat="1" ht="12" customHeight="1">
      <c r="A78" s="2163">
        <v>71</v>
      </c>
      <c r="B78" s="963" t="s">
        <v>463</v>
      </c>
      <c r="C78" s="963" t="s">
        <v>1482</v>
      </c>
      <c r="D78" s="3037" t="s">
        <v>1496</v>
      </c>
      <c r="E78" s="3026"/>
      <c r="F78" s="3027" t="s">
        <v>59</v>
      </c>
      <c r="G78" s="3038" t="s">
        <v>2795</v>
      </c>
      <c r="H78" s="3039"/>
      <c r="I78" s="2157"/>
      <c r="J78" s="3040"/>
      <c r="K78" s="3407">
        <v>4</v>
      </c>
      <c r="L78" s="289">
        <v>4</v>
      </c>
      <c r="M78" s="289">
        <v>4</v>
      </c>
      <c r="N78" s="3543">
        <v>0</v>
      </c>
      <c r="O78" s="3420">
        <v>0</v>
      </c>
      <c r="P78" s="291">
        <v>0</v>
      </c>
      <c r="Q78" s="3605">
        <v>0</v>
      </c>
      <c r="R78" s="3572"/>
      <c r="S78" s="244">
        <f t="shared" si="9"/>
        <v>12</v>
      </c>
      <c r="T78" s="2949">
        <f t="shared" si="10"/>
        <v>12</v>
      </c>
      <c r="U78" s="3411" t="s">
        <v>1501</v>
      </c>
      <c r="V78" s="1906" t="s">
        <v>304</v>
      </c>
      <c r="W78" s="3415" t="s">
        <v>2796</v>
      </c>
      <c r="X78" s="3416" t="s">
        <v>2772</v>
      </c>
      <c r="Y78" s="3416" t="s">
        <v>2797</v>
      </c>
      <c r="Z78" s="1906" t="s">
        <v>304</v>
      </c>
      <c r="AA78" s="3415" t="s">
        <v>1488</v>
      </c>
      <c r="AB78" s="3416" t="s">
        <v>2788</v>
      </c>
      <c r="AC78" s="3416" t="s">
        <v>2791</v>
      </c>
      <c r="AD78" s="3416"/>
      <c r="AE78" s="1906" t="s">
        <v>304</v>
      </c>
      <c r="AF78" s="3534" t="s">
        <v>122</v>
      </c>
      <c r="AG78" s="130"/>
      <c r="AH78" s="130"/>
      <c r="AI78" s="130"/>
      <c r="AJ78" s="1906" t="s">
        <v>63</v>
      </c>
      <c r="AK78" s="3424" t="str">
        <f t="shared" si="6"/>
        <v>Nej</v>
      </c>
      <c r="AL78" s="225" t="s">
        <v>63</v>
      </c>
      <c r="AM78" s="3427" t="str">
        <f t="shared" si="7"/>
        <v>Nej</v>
      </c>
      <c r="AN78" s="225" t="s">
        <v>63</v>
      </c>
      <c r="AO78" s="3430" t="str">
        <f t="shared" si="11"/>
        <v>Nej</v>
      </c>
      <c r="AP78" s="225" t="s">
        <v>63</v>
      </c>
      <c r="AQ78" s="3454"/>
      <c r="AR78" s="1906" t="s">
        <v>63</v>
      </c>
      <c r="AS78" s="953"/>
      <c r="AT78" s="3031"/>
      <c r="AU78" s="953"/>
      <c r="AV78" s="963"/>
      <c r="AW78" s="3032">
        <v>221059</v>
      </c>
      <c r="AX78" s="963" t="s">
        <v>2793</v>
      </c>
      <c r="AY78" s="2162" t="s">
        <v>2794</v>
      </c>
      <c r="AZ78" s="2158"/>
      <c r="BA78" s="2159"/>
      <c r="BB78" s="3034"/>
      <c r="BC78" s="3035"/>
      <c r="BD78" s="3035"/>
      <c r="BE78" s="3035"/>
      <c r="BF78" s="3035"/>
      <c r="BG78" s="3035"/>
      <c r="BH78" s="3035"/>
      <c r="BI78" s="3035"/>
      <c r="BJ78" s="3035"/>
      <c r="BK78" s="2856"/>
      <c r="BL78" s="961" t="s">
        <v>641</v>
      </c>
      <c r="BM78" s="3035" t="s">
        <v>3363</v>
      </c>
      <c r="BN78" s="3035" t="s">
        <v>499</v>
      </c>
      <c r="BO78" s="3036" t="s">
        <v>3402</v>
      </c>
    </row>
    <row r="79" spans="1:67" s="51" customFormat="1" ht="12" customHeight="1">
      <c r="A79" s="2163">
        <v>72</v>
      </c>
      <c r="B79" s="963" t="s">
        <v>463</v>
      </c>
      <c r="C79" s="963" t="s">
        <v>1482</v>
      </c>
      <c r="D79" s="3037" t="s">
        <v>1499</v>
      </c>
      <c r="E79" s="3026"/>
      <c r="F79" s="3027"/>
      <c r="G79" s="3038" t="s">
        <v>1519</v>
      </c>
      <c r="H79" s="3039"/>
      <c r="I79" s="2157"/>
      <c r="J79" s="3040"/>
      <c r="K79" s="3407">
        <v>1</v>
      </c>
      <c r="L79" s="289">
        <v>0</v>
      </c>
      <c r="M79" s="289">
        <v>1</v>
      </c>
      <c r="N79" s="3543">
        <v>0</v>
      </c>
      <c r="O79" s="3420">
        <v>0</v>
      </c>
      <c r="P79" s="291">
        <v>0</v>
      </c>
      <c r="Q79" s="3605">
        <v>0</v>
      </c>
      <c r="R79" s="3572"/>
      <c r="S79" s="244">
        <f t="shared" si="9"/>
        <v>2</v>
      </c>
      <c r="T79" s="2949">
        <f t="shared" si="10"/>
        <v>2</v>
      </c>
      <c r="U79" s="3411" t="s">
        <v>564</v>
      </c>
      <c r="V79" s="1906" t="s">
        <v>304</v>
      </c>
      <c r="W79" s="3415" t="s">
        <v>565</v>
      </c>
      <c r="X79" s="3416" t="s">
        <v>1723</v>
      </c>
      <c r="Y79" s="3416" t="s">
        <v>567</v>
      </c>
      <c r="Z79" s="1906" t="s">
        <v>304</v>
      </c>
      <c r="AA79" s="3415" t="s">
        <v>564</v>
      </c>
      <c r="AB79" s="3416"/>
      <c r="AC79" s="3416" t="s">
        <v>1511</v>
      </c>
      <c r="AD79" s="3416"/>
      <c r="AE79" s="1906" t="s">
        <v>304</v>
      </c>
      <c r="AF79" s="3534" t="s">
        <v>122</v>
      </c>
      <c r="AG79" s="130"/>
      <c r="AH79" s="130"/>
      <c r="AI79" s="130"/>
      <c r="AJ79" s="1906" t="s">
        <v>63</v>
      </c>
      <c r="AK79" s="3424" t="str">
        <f t="shared" si="6"/>
        <v>Nej</v>
      </c>
      <c r="AL79" s="225" t="s">
        <v>63</v>
      </c>
      <c r="AM79" s="3427" t="str">
        <f t="shared" si="7"/>
        <v>Nej</v>
      </c>
      <c r="AN79" s="225" t="s">
        <v>63</v>
      </c>
      <c r="AO79" s="3430" t="str">
        <f t="shared" si="11"/>
        <v>Nej</v>
      </c>
      <c r="AP79" s="225" t="s">
        <v>63</v>
      </c>
      <c r="AQ79" s="3454"/>
      <c r="AR79" s="1906" t="s">
        <v>63</v>
      </c>
      <c r="AS79" s="953"/>
      <c r="AT79" s="3031"/>
      <c r="AU79" s="953"/>
      <c r="AV79" s="963"/>
      <c r="AW79" s="3032">
        <v>221949</v>
      </c>
      <c r="AX79" s="963" t="s">
        <v>1520</v>
      </c>
      <c r="AY79" s="2162" t="s">
        <v>1521</v>
      </c>
      <c r="AZ79" s="2158"/>
      <c r="BA79" s="2159"/>
      <c r="BB79" s="3034"/>
      <c r="BC79" s="3035"/>
      <c r="BD79" s="3035"/>
      <c r="BE79" s="3035"/>
      <c r="BF79" s="3035"/>
      <c r="BG79" s="3035"/>
      <c r="BH79" s="3035"/>
      <c r="BI79" s="3035"/>
      <c r="BJ79" s="3035"/>
      <c r="BK79" s="2856"/>
      <c r="BL79" s="961" t="s">
        <v>486</v>
      </c>
      <c r="BM79" s="3035" t="s">
        <v>3363</v>
      </c>
      <c r="BN79" s="3035" t="s">
        <v>499</v>
      </c>
      <c r="BO79" s="3036"/>
    </row>
    <row r="80" spans="1:67" s="51" customFormat="1" ht="12" customHeight="1">
      <c r="A80" s="2163">
        <v>73</v>
      </c>
      <c r="B80" s="963" t="s">
        <v>463</v>
      </c>
      <c r="C80" s="963" t="s">
        <v>1482</v>
      </c>
      <c r="D80" s="3037" t="s">
        <v>1496</v>
      </c>
      <c r="E80" s="3026"/>
      <c r="F80" s="3027" t="s">
        <v>59</v>
      </c>
      <c r="G80" s="3038" t="s">
        <v>2482</v>
      </c>
      <c r="H80" s="3039"/>
      <c r="I80" s="2157"/>
      <c r="J80" s="3040"/>
      <c r="K80" s="3407">
        <v>4</v>
      </c>
      <c r="L80" s="289">
        <v>2</v>
      </c>
      <c r="M80" s="289">
        <v>2</v>
      </c>
      <c r="N80" s="3543">
        <v>0</v>
      </c>
      <c r="O80" s="3420">
        <v>0</v>
      </c>
      <c r="P80" s="291">
        <v>0</v>
      </c>
      <c r="Q80" s="3605">
        <v>0</v>
      </c>
      <c r="R80" s="3572"/>
      <c r="S80" s="244">
        <f t="shared" si="9"/>
        <v>8</v>
      </c>
      <c r="T80" s="2949">
        <f t="shared" si="10"/>
        <v>8</v>
      </c>
      <c r="U80" s="3411" t="s">
        <v>1501</v>
      </c>
      <c r="V80" s="1906" t="s">
        <v>304</v>
      </c>
      <c r="W80" s="3415" t="s">
        <v>1502</v>
      </c>
      <c r="X80" s="3416" t="s">
        <v>2772</v>
      </c>
      <c r="Y80" s="3416" t="s">
        <v>1497</v>
      </c>
      <c r="Z80" s="1906" t="s">
        <v>304</v>
      </c>
      <c r="AA80" s="3415" t="s">
        <v>1488</v>
      </c>
      <c r="AB80" s="3416" t="s">
        <v>2788</v>
      </c>
      <c r="AC80" s="3416" t="s">
        <v>2789</v>
      </c>
      <c r="AD80" s="3416"/>
      <c r="AE80" s="1906" t="s">
        <v>304</v>
      </c>
      <c r="AF80" s="3534" t="s">
        <v>122</v>
      </c>
      <c r="AG80" s="130"/>
      <c r="AH80" s="130"/>
      <c r="AI80" s="130"/>
      <c r="AJ80" s="1906" t="s">
        <v>63</v>
      </c>
      <c r="AK80" s="3424" t="str">
        <f t="shared" si="6"/>
        <v>Nej</v>
      </c>
      <c r="AL80" s="225" t="s">
        <v>63</v>
      </c>
      <c r="AM80" s="3427" t="str">
        <f t="shared" si="7"/>
        <v>Nej</v>
      </c>
      <c r="AN80" s="225" t="s">
        <v>63</v>
      </c>
      <c r="AO80" s="3430" t="str">
        <f t="shared" si="11"/>
        <v>Nej</v>
      </c>
      <c r="AP80" s="225" t="s">
        <v>63</v>
      </c>
      <c r="AQ80" s="3454"/>
      <c r="AR80" s="1906" t="s">
        <v>63</v>
      </c>
      <c r="AS80" s="953"/>
      <c r="AT80" s="3031"/>
      <c r="AU80" s="953"/>
      <c r="AV80" s="963"/>
      <c r="AW80" s="3032">
        <v>221949</v>
      </c>
      <c r="AX80" s="963" t="s">
        <v>1520</v>
      </c>
      <c r="AY80" s="2162" t="s">
        <v>1521</v>
      </c>
      <c r="AZ80" s="2158"/>
      <c r="BA80" s="2159"/>
      <c r="BB80" s="3034"/>
      <c r="BC80" s="3035"/>
      <c r="BD80" s="3035"/>
      <c r="BE80" s="3035"/>
      <c r="BF80" s="3035"/>
      <c r="BG80" s="3035"/>
      <c r="BH80" s="3035"/>
      <c r="BI80" s="3035"/>
      <c r="BJ80" s="3035"/>
      <c r="BK80" s="2856"/>
      <c r="BL80" s="961" t="s">
        <v>641</v>
      </c>
      <c r="BM80" s="3035" t="s">
        <v>3363</v>
      </c>
      <c r="BN80" s="3035" t="s">
        <v>499</v>
      </c>
      <c r="BO80" s="3036" t="s">
        <v>2463</v>
      </c>
    </row>
    <row r="81" spans="1:67" s="51" customFormat="1" ht="12" customHeight="1">
      <c r="A81" s="2163">
        <v>74</v>
      </c>
      <c r="B81" s="963" t="s">
        <v>463</v>
      </c>
      <c r="C81" s="963" t="s">
        <v>1482</v>
      </c>
      <c r="D81" s="3037" t="s">
        <v>1499</v>
      </c>
      <c r="E81" s="3026"/>
      <c r="F81" s="3027"/>
      <c r="G81" s="3038" t="s">
        <v>2488</v>
      </c>
      <c r="H81" s="3039"/>
      <c r="I81" s="2157"/>
      <c r="J81" s="3040"/>
      <c r="K81" s="3407">
        <v>1</v>
      </c>
      <c r="L81" s="289">
        <v>0</v>
      </c>
      <c r="M81" s="289">
        <v>1</v>
      </c>
      <c r="N81" s="3543">
        <v>0</v>
      </c>
      <c r="O81" s="3420">
        <v>0</v>
      </c>
      <c r="P81" s="291">
        <v>0</v>
      </c>
      <c r="Q81" s="3605">
        <v>0</v>
      </c>
      <c r="R81" s="3572"/>
      <c r="S81" s="244">
        <f t="shared" si="9"/>
        <v>2</v>
      </c>
      <c r="T81" s="2949">
        <f t="shared" si="10"/>
        <v>2</v>
      </c>
      <c r="U81" s="3411" t="s">
        <v>564</v>
      </c>
      <c r="V81" s="1906" t="s">
        <v>304</v>
      </c>
      <c r="W81" s="3415" t="s">
        <v>565</v>
      </c>
      <c r="X81" s="3416" t="s">
        <v>1723</v>
      </c>
      <c r="Y81" s="3416" t="s">
        <v>567</v>
      </c>
      <c r="Z81" s="1906" t="s">
        <v>304</v>
      </c>
      <c r="AA81" s="3415" t="s">
        <v>564</v>
      </c>
      <c r="AB81" s="3416"/>
      <c r="AC81" s="3416" t="s">
        <v>1511</v>
      </c>
      <c r="AD81" s="3416"/>
      <c r="AE81" s="1906" t="s">
        <v>304</v>
      </c>
      <c r="AF81" s="3534" t="s">
        <v>122</v>
      </c>
      <c r="AG81" s="130"/>
      <c r="AH81" s="130"/>
      <c r="AI81" s="130"/>
      <c r="AJ81" s="1906" t="s">
        <v>63</v>
      </c>
      <c r="AK81" s="3424" t="str">
        <f t="shared" si="6"/>
        <v>Nej</v>
      </c>
      <c r="AL81" s="225" t="s">
        <v>63</v>
      </c>
      <c r="AM81" s="3427" t="str">
        <f t="shared" si="7"/>
        <v>Nej</v>
      </c>
      <c r="AN81" s="225" t="s">
        <v>63</v>
      </c>
      <c r="AO81" s="3430" t="str">
        <f t="shared" si="11"/>
        <v>Nej</v>
      </c>
      <c r="AP81" s="225" t="s">
        <v>63</v>
      </c>
      <c r="AQ81" s="3454"/>
      <c r="AR81" s="1906" t="s">
        <v>63</v>
      </c>
      <c r="AS81" s="953"/>
      <c r="AT81" s="3031"/>
      <c r="AU81" s="953"/>
      <c r="AV81" s="963"/>
      <c r="AW81" s="3032">
        <v>221553</v>
      </c>
      <c r="AX81" s="963" t="s">
        <v>2489</v>
      </c>
      <c r="AY81" s="2162" t="s">
        <v>2490</v>
      </c>
      <c r="AZ81" s="2158"/>
      <c r="BA81" s="2159"/>
      <c r="BB81" s="3034"/>
      <c r="BC81" s="3035"/>
      <c r="BD81" s="3035"/>
      <c r="BE81" s="3035"/>
      <c r="BF81" s="3035"/>
      <c r="BG81" s="3035"/>
      <c r="BH81" s="3035"/>
      <c r="BI81" s="3035"/>
      <c r="BJ81" s="3035"/>
      <c r="BK81" s="2856"/>
      <c r="BL81" s="961" t="s">
        <v>486</v>
      </c>
      <c r="BM81" s="3035" t="s">
        <v>3363</v>
      </c>
      <c r="BN81" s="3035" t="s">
        <v>3314</v>
      </c>
      <c r="BO81" s="3036"/>
    </row>
    <row r="82" spans="1:67" s="51" customFormat="1" ht="12" customHeight="1">
      <c r="A82" s="2163">
        <v>75</v>
      </c>
      <c r="B82" s="963" t="s">
        <v>463</v>
      </c>
      <c r="C82" s="963" t="s">
        <v>1482</v>
      </c>
      <c r="D82" s="3037" t="s">
        <v>1499</v>
      </c>
      <c r="E82" s="3026"/>
      <c r="F82" s="3027"/>
      <c r="G82" s="3038" t="s">
        <v>2798</v>
      </c>
      <c r="H82" s="3039"/>
      <c r="I82" s="2157"/>
      <c r="J82" s="3040"/>
      <c r="K82" s="3407">
        <v>1</v>
      </c>
      <c r="L82" s="289">
        <v>0</v>
      </c>
      <c r="M82" s="289">
        <v>1</v>
      </c>
      <c r="N82" s="3543">
        <v>0</v>
      </c>
      <c r="O82" s="3420">
        <v>0</v>
      </c>
      <c r="P82" s="291">
        <v>0</v>
      </c>
      <c r="Q82" s="3605">
        <v>0</v>
      </c>
      <c r="R82" s="3572"/>
      <c r="S82" s="244">
        <f t="shared" si="9"/>
        <v>2</v>
      </c>
      <c r="T82" s="2949">
        <f t="shared" si="10"/>
        <v>2</v>
      </c>
      <c r="U82" s="3411" t="s">
        <v>564</v>
      </c>
      <c r="V82" s="1906" t="s">
        <v>304</v>
      </c>
      <c r="W82" s="3415" t="s">
        <v>565</v>
      </c>
      <c r="X82" s="3416" t="s">
        <v>1723</v>
      </c>
      <c r="Y82" s="3416" t="s">
        <v>567</v>
      </c>
      <c r="Z82" s="1906" t="s">
        <v>304</v>
      </c>
      <c r="AA82" s="3415" t="s">
        <v>564</v>
      </c>
      <c r="AB82" s="3416"/>
      <c r="AC82" s="3416" t="s">
        <v>1511</v>
      </c>
      <c r="AD82" s="3416"/>
      <c r="AE82" s="1906" t="s">
        <v>304</v>
      </c>
      <c r="AF82" s="3534" t="s">
        <v>1513</v>
      </c>
      <c r="AG82" s="130"/>
      <c r="AH82" s="130"/>
      <c r="AI82" s="130"/>
      <c r="AJ82" s="1906" t="s">
        <v>63</v>
      </c>
      <c r="AK82" s="3424" t="str">
        <f t="shared" si="6"/>
        <v>Nej</v>
      </c>
      <c r="AL82" s="225" t="s">
        <v>63</v>
      </c>
      <c r="AM82" s="3427" t="str">
        <f t="shared" si="7"/>
        <v>Nej</v>
      </c>
      <c r="AN82" s="225" t="s">
        <v>63</v>
      </c>
      <c r="AO82" s="3430" t="str">
        <f t="shared" si="11"/>
        <v>Nej</v>
      </c>
      <c r="AP82" s="225" t="s">
        <v>63</v>
      </c>
      <c r="AQ82" s="3454"/>
      <c r="AR82" s="1906" t="s">
        <v>63</v>
      </c>
      <c r="AS82" s="953"/>
      <c r="AT82" s="3031"/>
      <c r="AU82" s="953"/>
      <c r="AV82" s="963"/>
      <c r="AW82" s="3032">
        <v>1006325</v>
      </c>
      <c r="AX82" s="963" t="s">
        <v>2799</v>
      </c>
      <c r="AY82" s="2162" t="s">
        <v>2800</v>
      </c>
      <c r="AZ82" s="2158"/>
      <c r="BA82" s="2159"/>
      <c r="BB82" s="3034"/>
      <c r="BC82" s="3035"/>
      <c r="BD82" s="3035"/>
      <c r="BE82" s="3035"/>
      <c r="BF82" s="3035"/>
      <c r="BG82" s="3035"/>
      <c r="BH82" s="3035"/>
      <c r="BI82" s="3035"/>
      <c r="BJ82" s="3035"/>
      <c r="BK82" s="2856"/>
      <c r="BL82" s="961" t="s">
        <v>486</v>
      </c>
      <c r="BM82" s="3035" t="s">
        <v>3363</v>
      </c>
      <c r="BN82" s="3035"/>
      <c r="BO82" s="3036" t="s">
        <v>3403</v>
      </c>
    </row>
    <row r="83" spans="1:67" s="51" customFormat="1" ht="12" customHeight="1">
      <c r="A83" s="2163">
        <v>76</v>
      </c>
      <c r="B83" s="963" t="s">
        <v>463</v>
      </c>
      <c r="C83" s="963" t="s">
        <v>1482</v>
      </c>
      <c r="D83" s="3037" t="s">
        <v>1496</v>
      </c>
      <c r="E83" s="3026"/>
      <c r="F83" s="3027" t="s">
        <v>59</v>
      </c>
      <c r="G83" s="3038" t="s">
        <v>2801</v>
      </c>
      <c r="H83" s="3039"/>
      <c r="I83" s="2157"/>
      <c r="J83" s="3040"/>
      <c r="K83" s="3407">
        <v>4</v>
      </c>
      <c r="L83" s="289">
        <v>2</v>
      </c>
      <c r="M83" s="289">
        <v>2</v>
      </c>
      <c r="N83" s="3543">
        <v>0</v>
      </c>
      <c r="O83" s="3420">
        <v>0</v>
      </c>
      <c r="P83" s="291">
        <v>0</v>
      </c>
      <c r="Q83" s="3605">
        <v>0</v>
      </c>
      <c r="R83" s="3572"/>
      <c r="S83" s="244">
        <f t="shared" si="9"/>
        <v>8</v>
      </c>
      <c r="T83" s="2949">
        <f t="shared" si="10"/>
        <v>8</v>
      </c>
      <c r="U83" s="3411" t="s">
        <v>1501</v>
      </c>
      <c r="V83" s="1906" t="s">
        <v>304</v>
      </c>
      <c r="W83" s="3415" t="s">
        <v>1502</v>
      </c>
      <c r="X83" s="3416" t="s">
        <v>2772</v>
      </c>
      <c r="Y83" s="3416" t="s">
        <v>1497</v>
      </c>
      <c r="Z83" s="1906" t="s">
        <v>304</v>
      </c>
      <c r="AA83" s="3415" t="s">
        <v>1488</v>
      </c>
      <c r="AB83" s="3416" t="s">
        <v>2802</v>
      </c>
      <c r="AC83" s="3416" t="s">
        <v>2789</v>
      </c>
      <c r="AD83" s="3416"/>
      <c r="AE83" s="1906" t="s">
        <v>304</v>
      </c>
      <c r="AF83" s="3534" t="s">
        <v>1513</v>
      </c>
      <c r="AG83" s="130"/>
      <c r="AH83" s="130"/>
      <c r="AI83" s="130"/>
      <c r="AJ83" s="1906" t="s">
        <v>63</v>
      </c>
      <c r="AK83" s="3424" t="str">
        <f t="shared" si="6"/>
        <v>Nej</v>
      </c>
      <c r="AL83" s="225" t="s">
        <v>63</v>
      </c>
      <c r="AM83" s="3427" t="str">
        <f t="shared" si="7"/>
        <v>Nej</v>
      </c>
      <c r="AN83" s="225" t="s">
        <v>63</v>
      </c>
      <c r="AO83" s="3430" t="str">
        <f t="shared" si="11"/>
        <v>Nej</v>
      </c>
      <c r="AP83" s="225" t="s">
        <v>63</v>
      </c>
      <c r="AQ83" s="3454"/>
      <c r="AR83" s="1906" t="s">
        <v>63</v>
      </c>
      <c r="AS83" s="953"/>
      <c r="AT83" s="3031"/>
      <c r="AU83" s="953"/>
      <c r="AV83" s="963"/>
      <c r="AW83" s="3032">
        <v>1006325</v>
      </c>
      <c r="AX83" s="963" t="s">
        <v>2799</v>
      </c>
      <c r="AY83" s="2162" t="s">
        <v>2800</v>
      </c>
      <c r="AZ83" s="2158"/>
      <c r="BA83" s="2159"/>
      <c r="BB83" s="3034"/>
      <c r="BC83" s="3035"/>
      <c r="BD83" s="3035"/>
      <c r="BE83" s="3035"/>
      <c r="BF83" s="3035"/>
      <c r="BG83" s="3035"/>
      <c r="BH83" s="3035"/>
      <c r="BI83" s="3035"/>
      <c r="BJ83" s="3035"/>
      <c r="BK83" s="2856"/>
      <c r="BL83" s="961" t="s">
        <v>641</v>
      </c>
      <c r="BM83" s="3035" t="s">
        <v>3363</v>
      </c>
      <c r="BN83" s="3035"/>
      <c r="BO83" s="3036" t="s">
        <v>3403</v>
      </c>
    </row>
    <row r="84" spans="1:67" s="51" customFormat="1" ht="12" customHeight="1">
      <c r="A84" s="2163">
        <v>77</v>
      </c>
      <c r="B84" s="963" t="s">
        <v>463</v>
      </c>
      <c r="C84" s="963" t="s">
        <v>1482</v>
      </c>
      <c r="D84" s="3037" t="s">
        <v>1499</v>
      </c>
      <c r="E84" s="3026"/>
      <c r="F84" s="3027"/>
      <c r="G84" s="3038" t="s">
        <v>1522</v>
      </c>
      <c r="H84" s="3039"/>
      <c r="I84" s="2157"/>
      <c r="J84" s="3040"/>
      <c r="K84" s="3407">
        <v>1</v>
      </c>
      <c r="L84" s="289">
        <v>0</v>
      </c>
      <c r="M84" s="289">
        <v>1</v>
      </c>
      <c r="N84" s="3543">
        <v>0</v>
      </c>
      <c r="O84" s="3420">
        <v>0</v>
      </c>
      <c r="P84" s="291">
        <v>0</v>
      </c>
      <c r="Q84" s="3605">
        <v>0</v>
      </c>
      <c r="R84" s="3572"/>
      <c r="S84" s="244">
        <f t="shared" si="9"/>
        <v>2</v>
      </c>
      <c r="T84" s="2949">
        <f t="shared" si="10"/>
        <v>2</v>
      </c>
      <c r="U84" s="3411" t="s">
        <v>564</v>
      </c>
      <c r="V84" s="1906" t="s">
        <v>304</v>
      </c>
      <c r="W84" s="3415" t="s">
        <v>565</v>
      </c>
      <c r="X84" s="3416" t="s">
        <v>1723</v>
      </c>
      <c r="Y84" s="3416" t="s">
        <v>567</v>
      </c>
      <c r="Z84" s="1906" t="s">
        <v>304</v>
      </c>
      <c r="AA84" s="3415" t="s">
        <v>564</v>
      </c>
      <c r="AB84" s="3416"/>
      <c r="AC84" s="3416" t="s">
        <v>1511</v>
      </c>
      <c r="AD84" s="3416"/>
      <c r="AE84" s="1906" t="s">
        <v>304</v>
      </c>
      <c r="AF84" s="3534" t="s">
        <v>122</v>
      </c>
      <c r="AG84" s="130"/>
      <c r="AH84" s="130"/>
      <c r="AI84" s="130"/>
      <c r="AJ84" s="1906" t="s">
        <v>63</v>
      </c>
      <c r="AK84" s="3424" t="str">
        <f t="shared" si="6"/>
        <v>Nej</v>
      </c>
      <c r="AL84" s="225" t="s">
        <v>63</v>
      </c>
      <c r="AM84" s="3427" t="str">
        <f t="shared" si="7"/>
        <v>Nej</v>
      </c>
      <c r="AN84" s="225" t="s">
        <v>63</v>
      </c>
      <c r="AO84" s="3430" t="str">
        <f t="shared" si="11"/>
        <v>Nej</v>
      </c>
      <c r="AP84" s="225" t="s">
        <v>63</v>
      </c>
      <c r="AQ84" s="3454"/>
      <c r="AR84" s="1906" t="s">
        <v>63</v>
      </c>
      <c r="AS84" s="953"/>
      <c r="AT84" s="3031"/>
      <c r="AU84" s="953"/>
      <c r="AV84" s="963"/>
      <c r="AW84" s="3032">
        <v>221733</v>
      </c>
      <c r="AX84" s="963" t="s">
        <v>1523</v>
      </c>
      <c r="AY84" s="2162" t="s">
        <v>1524</v>
      </c>
      <c r="AZ84" s="2158"/>
      <c r="BA84" s="2159"/>
      <c r="BB84" s="3034"/>
      <c r="BC84" s="3035"/>
      <c r="BD84" s="3035"/>
      <c r="BE84" s="3035"/>
      <c r="BF84" s="3035"/>
      <c r="BG84" s="3035"/>
      <c r="BH84" s="3035"/>
      <c r="BI84" s="3035"/>
      <c r="BJ84" s="3035"/>
      <c r="BK84" s="2856"/>
      <c r="BL84" s="961" t="s">
        <v>486</v>
      </c>
      <c r="BM84" s="3035" t="s">
        <v>3363</v>
      </c>
      <c r="BN84" s="3035" t="s">
        <v>3456</v>
      </c>
      <c r="BO84" s="3036" t="s">
        <v>2463</v>
      </c>
    </row>
    <row r="85" spans="1:67" s="51" customFormat="1" ht="12" customHeight="1">
      <c r="A85" s="2163">
        <v>78</v>
      </c>
      <c r="B85" s="963" t="s">
        <v>463</v>
      </c>
      <c r="C85" s="963" t="s">
        <v>1482</v>
      </c>
      <c r="D85" s="3037" t="s">
        <v>1499</v>
      </c>
      <c r="E85" s="3026"/>
      <c r="F85" s="3027"/>
      <c r="G85" s="3038" t="s">
        <v>2803</v>
      </c>
      <c r="H85" s="3039"/>
      <c r="I85" s="2157"/>
      <c r="J85" s="3040"/>
      <c r="K85" s="3407">
        <v>1</v>
      </c>
      <c r="L85" s="289">
        <v>0</v>
      </c>
      <c r="M85" s="289">
        <v>1</v>
      </c>
      <c r="N85" s="3543">
        <v>0</v>
      </c>
      <c r="O85" s="3420">
        <v>0</v>
      </c>
      <c r="P85" s="291">
        <v>0</v>
      </c>
      <c r="Q85" s="3605">
        <v>0</v>
      </c>
      <c r="R85" s="3572"/>
      <c r="S85" s="244">
        <f t="shared" si="9"/>
        <v>2</v>
      </c>
      <c r="T85" s="2949">
        <f t="shared" si="10"/>
        <v>2</v>
      </c>
      <c r="U85" s="3411" t="s">
        <v>564</v>
      </c>
      <c r="V85" s="1906" t="s">
        <v>304</v>
      </c>
      <c r="W85" s="3415" t="s">
        <v>565</v>
      </c>
      <c r="X85" s="3416" t="s">
        <v>1723</v>
      </c>
      <c r="Y85" s="3416" t="s">
        <v>567</v>
      </c>
      <c r="Z85" s="1906" t="s">
        <v>304</v>
      </c>
      <c r="AA85" s="3415" t="s">
        <v>564</v>
      </c>
      <c r="AB85" s="3416"/>
      <c r="AC85" s="3416" t="s">
        <v>1511</v>
      </c>
      <c r="AD85" s="3416"/>
      <c r="AE85" s="1906" t="s">
        <v>304</v>
      </c>
      <c r="AF85" s="3534" t="s">
        <v>122</v>
      </c>
      <c r="AG85" s="130"/>
      <c r="AH85" s="130"/>
      <c r="AI85" s="130"/>
      <c r="AJ85" s="1906" t="s">
        <v>63</v>
      </c>
      <c r="AK85" s="3424" t="str">
        <f t="shared" si="6"/>
        <v>Nej</v>
      </c>
      <c r="AL85" s="225" t="s">
        <v>63</v>
      </c>
      <c r="AM85" s="3427" t="str">
        <f t="shared" si="7"/>
        <v>Nej</v>
      </c>
      <c r="AN85" s="225" t="s">
        <v>63</v>
      </c>
      <c r="AO85" s="3430" t="str">
        <f t="shared" si="11"/>
        <v>Nej</v>
      </c>
      <c r="AP85" s="225" t="s">
        <v>63</v>
      </c>
      <c r="AQ85" s="3454"/>
      <c r="AR85" s="1906" t="s">
        <v>63</v>
      </c>
      <c r="AS85" s="953"/>
      <c r="AT85" s="3031"/>
      <c r="AU85" s="953"/>
      <c r="AV85" s="963"/>
      <c r="AW85" s="3032">
        <v>224495</v>
      </c>
      <c r="AX85" s="963" t="s">
        <v>2804</v>
      </c>
      <c r="AY85" s="2162" t="s">
        <v>2805</v>
      </c>
      <c r="AZ85" s="2158"/>
      <c r="BA85" s="2159"/>
      <c r="BB85" s="3034"/>
      <c r="BC85" s="3035"/>
      <c r="BD85" s="3035"/>
      <c r="BE85" s="3035"/>
      <c r="BF85" s="3035"/>
      <c r="BG85" s="3035"/>
      <c r="BH85" s="3035"/>
      <c r="BI85" s="3035"/>
      <c r="BJ85" s="3035"/>
      <c r="BK85" s="2856"/>
      <c r="BL85" s="961" t="s">
        <v>486</v>
      </c>
      <c r="BM85" s="3035" t="s">
        <v>3363</v>
      </c>
      <c r="BN85" s="3035" t="s">
        <v>3456</v>
      </c>
      <c r="BO85" s="3036" t="s">
        <v>2463</v>
      </c>
    </row>
    <row r="86" spans="1:67" s="51" customFormat="1" ht="12" customHeight="1">
      <c r="A86" s="2163">
        <v>79</v>
      </c>
      <c r="B86" s="963" t="s">
        <v>463</v>
      </c>
      <c r="C86" s="963" t="s">
        <v>1482</v>
      </c>
      <c r="D86" s="3037" t="s">
        <v>1496</v>
      </c>
      <c r="E86" s="3026"/>
      <c r="F86" s="3027" t="s">
        <v>59</v>
      </c>
      <c r="G86" s="3038" t="s">
        <v>1525</v>
      </c>
      <c r="H86" s="3039"/>
      <c r="I86" s="2157"/>
      <c r="J86" s="3040"/>
      <c r="K86" s="3407">
        <v>4</v>
      </c>
      <c r="L86" s="289">
        <v>4</v>
      </c>
      <c r="M86" s="289">
        <v>4</v>
      </c>
      <c r="N86" s="3543">
        <v>0</v>
      </c>
      <c r="O86" s="3420">
        <v>0</v>
      </c>
      <c r="P86" s="291">
        <v>0</v>
      </c>
      <c r="Q86" s="3605">
        <v>0</v>
      </c>
      <c r="R86" s="3572"/>
      <c r="S86" s="244">
        <f t="shared" si="9"/>
        <v>12</v>
      </c>
      <c r="T86" s="2949">
        <f t="shared" si="10"/>
        <v>12</v>
      </c>
      <c r="U86" s="3411" t="s">
        <v>2806</v>
      </c>
      <c r="V86" s="1906" t="s">
        <v>304</v>
      </c>
      <c r="W86" s="3415" t="s">
        <v>1526</v>
      </c>
      <c r="X86" s="3416" t="s">
        <v>2772</v>
      </c>
      <c r="Y86" s="3416" t="s">
        <v>2807</v>
      </c>
      <c r="Z86" s="1906" t="s">
        <v>304</v>
      </c>
      <c r="AA86" s="3415" t="s">
        <v>1528</v>
      </c>
      <c r="AB86" s="3416" t="s">
        <v>2808</v>
      </c>
      <c r="AC86" s="3416" t="s">
        <v>2809</v>
      </c>
      <c r="AD86" s="3416"/>
      <c r="AE86" s="1906" t="s">
        <v>304</v>
      </c>
      <c r="AF86" s="3534" t="s">
        <v>122</v>
      </c>
      <c r="AG86" s="130"/>
      <c r="AH86" s="130"/>
      <c r="AI86" s="130"/>
      <c r="AJ86" s="1906" t="s">
        <v>63</v>
      </c>
      <c r="AK86" s="3424" t="str">
        <f t="shared" si="6"/>
        <v>Nej</v>
      </c>
      <c r="AL86" s="225" t="s">
        <v>63</v>
      </c>
      <c r="AM86" s="3427" t="str">
        <f t="shared" si="7"/>
        <v>Nej</v>
      </c>
      <c r="AN86" s="225" t="s">
        <v>63</v>
      </c>
      <c r="AO86" s="3430" t="str">
        <f t="shared" si="11"/>
        <v>Nej</v>
      </c>
      <c r="AP86" s="225" t="s">
        <v>63</v>
      </c>
      <c r="AQ86" s="3454"/>
      <c r="AR86" s="1906" t="s">
        <v>63</v>
      </c>
      <c r="AS86" s="953"/>
      <c r="AT86" s="3031"/>
      <c r="AU86" s="953"/>
      <c r="AV86" s="963"/>
      <c r="AW86" s="3032">
        <v>219733</v>
      </c>
      <c r="AX86" s="963" t="s">
        <v>1531</v>
      </c>
      <c r="AY86" s="2162" t="s">
        <v>1532</v>
      </c>
      <c r="AZ86" s="2158" t="s">
        <v>1492</v>
      </c>
      <c r="BA86" s="2159" t="s">
        <v>1530</v>
      </c>
      <c r="BB86" s="3034"/>
      <c r="BC86" s="3035"/>
      <c r="BD86" s="3035"/>
      <c r="BE86" s="3035"/>
      <c r="BF86" s="3035"/>
      <c r="BG86" s="3035"/>
      <c r="BH86" s="3035"/>
      <c r="BI86" s="3035"/>
      <c r="BJ86" s="3035"/>
      <c r="BK86" s="2856"/>
      <c r="BL86" s="961" t="s">
        <v>641</v>
      </c>
      <c r="BM86" s="3035" t="s">
        <v>3398</v>
      </c>
      <c r="BN86" s="3035" t="s">
        <v>499</v>
      </c>
      <c r="BO86" s="3036" t="s">
        <v>3399</v>
      </c>
    </row>
    <row r="87" spans="1:67" s="51" customFormat="1" ht="12" customHeight="1">
      <c r="A87" s="2163">
        <v>80</v>
      </c>
      <c r="B87" s="963" t="s">
        <v>463</v>
      </c>
      <c r="C87" s="963" t="s">
        <v>1482</v>
      </c>
      <c r="D87" s="3037" t="s">
        <v>1483</v>
      </c>
      <c r="E87" s="3026"/>
      <c r="F87" s="3027"/>
      <c r="G87" s="3038" t="s">
        <v>2810</v>
      </c>
      <c r="H87" s="3039"/>
      <c r="I87" s="2157"/>
      <c r="J87" s="3040"/>
      <c r="K87" s="3407">
        <v>4</v>
      </c>
      <c r="L87" s="289">
        <v>4</v>
      </c>
      <c r="M87" s="289">
        <v>4</v>
      </c>
      <c r="N87" s="3543">
        <v>0</v>
      </c>
      <c r="O87" s="3420">
        <v>0</v>
      </c>
      <c r="P87" s="291">
        <v>0</v>
      </c>
      <c r="Q87" s="3605">
        <v>1</v>
      </c>
      <c r="R87" s="3572"/>
      <c r="S87" s="244">
        <f t="shared" si="9"/>
        <v>13</v>
      </c>
      <c r="T87" s="2949">
        <f t="shared" si="10"/>
        <v>13</v>
      </c>
      <c r="U87" s="3411" t="s">
        <v>2806</v>
      </c>
      <c r="V87" s="1906" t="s">
        <v>304</v>
      </c>
      <c r="W87" s="3415" t="s">
        <v>1526</v>
      </c>
      <c r="X87" s="3416" t="s">
        <v>2772</v>
      </c>
      <c r="Y87" s="3416" t="s">
        <v>2807</v>
      </c>
      <c r="Z87" s="1906" t="s">
        <v>304</v>
      </c>
      <c r="AA87" s="3415" t="s">
        <v>1528</v>
      </c>
      <c r="AB87" s="3416" t="s">
        <v>2808</v>
      </c>
      <c r="AC87" s="3416" t="s">
        <v>2811</v>
      </c>
      <c r="AD87" s="3416"/>
      <c r="AE87" s="1906" t="s">
        <v>304</v>
      </c>
      <c r="AF87" s="3534" t="s">
        <v>122</v>
      </c>
      <c r="AG87" s="130"/>
      <c r="AH87" s="130"/>
      <c r="AI87" s="130"/>
      <c r="AJ87" s="1906" t="s">
        <v>63</v>
      </c>
      <c r="AK87" s="3424" t="str">
        <f t="shared" si="6"/>
        <v>Nej</v>
      </c>
      <c r="AL87" s="225" t="s">
        <v>63</v>
      </c>
      <c r="AM87" s="3427" t="str">
        <f t="shared" si="7"/>
        <v>Nej</v>
      </c>
      <c r="AN87" s="225" t="s">
        <v>63</v>
      </c>
      <c r="AO87" s="3430" t="s">
        <v>2462</v>
      </c>
      <c r="AP87" s="225" t="s">
        <v>63</v>
      </c>
      <c r="AQ87" s="3454"/>
      <c r="AR87" s="1906" t="s">
        <v>63</v>
      </c>
      <c r="AS87" s="953"/>
      <c r="AT87" s="3031"/>
      <c r="AU87" s="953"/>
      <c r="AV87" s="963"/>
      <c r="AW87" s="3032">
        <v>219733</v>
      </c>
      <c r="AX87" s="963" t="s">
        <v>1531</v>
      </c>
      <c r="AY87" s="2162" t="s">
        <v>1532</v>
      </c>
      <c r="AZ87" s="2158" t="s">
        <v>1492</v>
      </c>
      <c r="BA87" s="2159" t="s">
        <v>1530</v>
      </c>
      <c r="BB87" s="3034"/>
      <c r="BC87" s="3035"/>
      <c r="BD87" s="3035"/>
      <c r="BE87" s="3035"/>
      <c r="BF87" s="3035"/>
      <c r="BG87" s="3035"/>
      <c r="BH87" s="3035"/>
      <c r="BI87" s="3035"/>
      <c r="BJ87" s="3035"/>
      <c r="BK87" s="2856"/>
      <c r="BL87" s="961" t="s">
        <v>641</v>
      </c>
      <c r="BM87" s="3035" t="s">
        <v>3398</v>
      </c>
      <c r="BN87" s="3035" t="s">
        <v>499</v>
      </c>
      <c r="BO87" s="3036" t="s">
        <v>3399</v>
      </c>
    </row>
    <row r="88" spans="1:67" s="51" customFormat="1" ht="12" customHeight="1">
      <c r="A88" s="2163">
        <v>81</v>
      </c>
      <c r="B88" s="963" t="s">
        <v>463</v>
      </c>
      <c r="C88" s="963" t="s">
        <v>1482</v>
      </c>
      <c r="D88" s="3037" t="s">
        <v>1483</v>
      </c>
      <c r="E88" s="3026"/>
      <c r="F88" s="3027" t="s">
        <v>59</v>
      </c>
      <c r="G88" s="3038" t="s">
        <v>1534</v>
      </c>
      <c r="H88" s="3039"/>
      <c r="I88" s="2157"/>
      <c r="J88" s="3040"/>
      <c r="K88" s="3407">
        <v>2</v>
      </c>
      <c r="L88" s="289">
        <v>2</v>
      </c>
      <c r="M88" s="289">
        <v>4</v>
      </c>
      <c r="N88" s="3543">
        <v>0</v>
      </c>
      <c r="O88" s="3420">
        <v>0</v>
      </c>
      <c r="P88" s="291">
        <v>0</v>
      </c>
      <c r="Q88" s="3605">
        <v>1</v>
      </c>
      <c r="R88" s="3572"/>
      <c r="S88" s="244">
        <f t="shared" si="9"/>
        <v>9</v>
      </c>
      <c r="T88" s="2949">
        <f t="shared" si="10"/>
        <v>9</v>
      </c>
      <c r="U88" s="3411" t="s">
        <v>2812</v>
      </c>
      <c r="V88" s="1906" t="s">
        <v>304</v>
      </c>
      <c r="W88" s="1833" t="s">
        <v>1526</v>
      </c>
      <c r="X88" s="3416" t="s">
        <v>2772</v>
      </c>
      <c r="Y88" s="3416" t="s">
        <v>2813</v>
      </c>
      <c r="Z88" s="1906" t="s">
        <v>304</v>
      </c>
      <c r="AA88" s="3415" t="s">
        <v>1528</v>
      </c>
      <c r="AB88" s="3416" t="s">
        <v>2808</v>
      </c>
      <c r="AC88" s="3416" t="s">
        <v>2811</v>
      </c>
      <c r="AD88" s="3416"/>
      <c r="AE88" s="1906" t="s">
        <v>304</v>
      </c>
      <c r="AF88" s="3534" t="s">
        <v>122</v>
      </c>
      <c r="AG88" s="130"/>
      <c r="AH88" s="130"/>
      <c r="AI88" s="130"/>
      <c r="AJ88" s="1906" t="s">
        <v>63</v>
      </c>
      <c r="AK88" s="3424" t="str">
        <f t="shared" si="6"/>
        <v>Nej</v>
      </c>
      <c r="AL88" s="225" t="s">
        <v>63</v>
      </c>
      <c r="AM88" s="3427" t="str">
        <f t="shared" si="7"/>
        <v>Nej</v>
      </c>
      <c r="AN88" s="225" t="s">
        <v>63</v>
      </c>
      <c r="AO88" s="3430" t="s">
        <v>2462</v>
      </c>
      <c r="AP88" s="225" t="s">
        <v>63</v>
      </c>
      <c r="AQ88" s="3454"/>
      <c r="AR88" s="1906" t="s">
        <v>63</v>
      </c>
      <c r="AS88" s="953"/>
      <c r="AT88" s="3031"/>
      <c r="AU88" s="953"/>
      <c r="AV88" s="963"/>
      <c r="AW88" s="3032">
        <v>219734</v>
      </c>
      <c r="AX88" s="963" t="s">
        <v>1531</v>
      </c>
      <c r="AY88" s="2162" t="s">
        <v>1532</v>
      </c>
      <c r="AZ88" s="2158" t="s">
        <v>1492</v>
      </c>
      <c r="BA88" s="2159" t="s">
        <v>1530</v>
      </c>
      <c r="BB88" s="3034"/>
      <c r="BC88" s="3035"/>
      <c r="BD88" s="3035"/>
      <c r="BE88" s="3035"/>
      <c r="BF88" s="3035"/>
      <c r="BG88" s="3035"/>
      <c r="BH88" s="3035"/>
      <c r="BI88" s="3035"/>
      <c r="BJ88" s="3035"/>
      <c r="BK88" s="2856"/>
      <c r="BL88" s="961" t="s">
        <v>641</v>
      </c>
      <c r="BM88" s="3035" t="s">
        <v>3398</v>
      </c>
      <c r="BN88" s="3035" t="s">
        <v>499</v>
      </c>
      <c r="BO88" s="3036" t="s">
        <v>3399</v>
      </c>
    </row>
    <row r="89" spans="1:67" s="51" customFormat="1" ht="12" customHeight="1">
      <c r="A89" s="2163">
        <v>82</v>
      </c>
      <c r="B89" s="963" t="s">
        <v>463</v>
      </c>
      <c r="C89" s="963" t="s">
        <v>1482</v>
      </c>
      <c r="D89" s="3037" t="s">
        <v>1499</v>
      </c>
      <c r="E89" s="3026"/>
      <c r="F89" s="3027"/>
      <c r="G89" s="3038" t="s">
        <v>2491</v>
      </c>
      <c r="H89" s="3039"/>
      <c r="I89" s="2157"/>
      <c r="J89" s="3040"/>
      <c r="K89" s="3407">
        <v>1</v>
      </c>
      <c r="L89" s="289">
        <v>0</v>
      </c>
      <c r="M89" s="289">
        <v>1</v>
      </c>
      <c r="N89" s="3543">
        <v>0</v>
      </c>
      <c r="O89" s="3420">
        <v>0</v>
      </c>
      <c r="P89" s="291">
        <v>0</v>
      </c>
      <c r="Q89" s="3605">
        <v>0</v>
      </c>
      <c r="R89" s="3572"/>
      <c r="S89" s="244">
        <f t="shared" si="9"/>
        <v>2</v>
      </c>
      <c r="T89" s="2949">
        <f t="shared" si="10"/>
        <v>2</v>
      </c>
      <c r="U89" s="3411" t="s">
        <v>564</v>
      </c>
      <c r="V89" s="1906" t="s">
        <v>304</v>
      </c>
      <c r="W89" s="3415" t="s">
        <v>565</v>
      </c>
      <c r="X89" s="3416" t="s">
        <v>1723</v>
      </c>
      <c r="Y89" s="3416" t="s">
        <v>567</v>
      </c>
      <c r="Z89" s="1906" t="s">
        <v>304</v>
      </c>
      <c r="AA89" s="3415" t="s">
        <v>564</v>
      </c>
      <c r="AB89" s="3416"/>
      <c r="AC89" s="3416" t="s">
        <v>1511</v>
      </c>
      <c r="AD89" s="3416"/>
      <c r="AE89" s="1906" t="s">
        <v>304</v>
      </c>
      <c r="AF89" s="3534" t="s">
        <v>1513</v>
      </c>
      <c r="AG89" s="130"/>
      <c r="AH89" s="130"/>
      <c r="AI89" s="130"/>
      <c r="AJ89" s="1906" t="s">
        <v>63</v>
      </c>
      <c r="AK89" s="3424" t="str">
        <f t="shared" si="6"/>
        <v>Nej</v>
      </c>
      <c r="AL89" s="225" t="s">
        <v>63</v>
      </c>
      <c r="AM89" s="3427" t="str">
        <f t="shared" si="7"/>
        <v>Nej</v>
      </c>
      <c r="AN89" s="225" t="s">
        <v>63</v>
      </c>
      <c r="AO89" s="3430" t="str">
        <f t="shared" ref="AO89:AO100" si="12">IF(Q89=0,"Nej","")</f>
        <v>Nej</v>
      </c>
      <c r="AP89" s="225" t="s">
        <v>63</v>
      </c>
      <c r="AQ89" s="3454"/>
      <c r="AR89" s="1906" t="s">
        <v>63</v>
      </c>
      <c r="AS89" s="953"/>
      <c r="AT89" s="3031"/>
      <c r="AU89" s="953"/>
      <c r="AV89" s="963"/>
      <c r="AW89" s="3032">
        <v>1005574</v>
      </c>
      <c r="AX89" s="963" t="s">
        <v>2492</v>
      </c>
      <c r="AY89" s="2162" t="s">
        <v>2493</v>
      </c>
      <c r="AZ89" s="2158"/>
      <c r="BA89" s="2159"/>
      <c r="BB89" s="3034"/>
      <c r="BC89" s="3035"/>
      <c r="BD89" s="3035"/>
      <c r="BE89" s="3035"/>
      <c r="BF89" s="3035"/>
      <c r="BG89" s="3035"/>
      <c r="BH89" s="3035"/>
      <c r="BI89" s="3035"/>
      <c r="BJ89" s="3035"/>
      <c r="BK89" s="2856"/>
      <c r="BL89" s="961" t="s">
        <v>486</v>
      </c>
      <c r="BM89" s="3035" t="s">
        <v>3363</v>
      </c>
      <c r="BN89" s="3035" t="s">
        <v>3314</v>
      </c>
      <c r="BO89" s="3036"/>
    </row>
    <row r="90" spans="1:67" s="51" customFormat="1" ht="12" customHeight="1">
      <c r="A90" s="2163">
        <v>83</v>
      </c>
      <c r="B90" s="963" t="s">
        <v>463</v>
      </c>
      <c r="C90" s="963" t="s">
        <v>1482</v>
      </c>
      <c r="D90" s="3037" t="s">
        <v>1496</v>
      </c>
      <c r="E90" s="3026"/>
      <c r="F90" s="3027" t="s">
        <v>59</v>
      </c>
      <c r="G90" s="3038" t="s">
        <v>2814</v>
      </c>
      <c r="H90" s="3039"/>
      <c r="I90" s="2157"/>
      <c r="J90" s="3040"/>
      <c r="K90" s="3407">
        <v>4</v>
      </c>
      <c r="L90" s="289">
        <v>2</v>
      </c>
      <c r="M90" s="289">
        <v>2</v>
      </c>
      <c r="N90" s="3543">
        <v>0</v>
      </c>
      <c r="O90" s="3420">
        <v>0</v>
      </c>
      <c r="P90" s="291">
        <v>0</v>
      </c>
      <c r="Q90" s="3605">
        <v>0</v>
      </c>
      <c r="R90" s="3572"/>
      <c r="S90" s="244">
        <f t="shared" si="9"/>
        <v>8</v>
      </c>
      <c r="T90" s="2949">
        <f t="shared" si="10"/>
        <v>8</v>
      </c>
      <c r="U90" s="3411" t="s">
        <v>1501</v>
      </c>
      <c r="V90" s="1906" t="s">
        <v>304</v>
      </c>
      <c r="W90" s="3415" t="s">
        <v>1502</v>
      </c>
      <c r="X90" s="3416" t="s">
        <v>2772</v>
      </c>
      <c r="Y90" s="3416" t="s">
        <v>1497</v>
      </c>
      <c r="Z90" s="1906" t="s">
        <v>304</v>
      </c>
      <c r="AA90" s="3415" t="s">
        <v>1488</v>
      </c>
      <c r="AB90" s="3416" t="s">
        <v>2815</v>
      </c>
      <c r="AC90" s="3416" t="s">
        <v>2816</v>
      </c>
      <c r="AD90" s="3416"/>
      <c r="AE90" s="1906" t="s">
        <v>304</v>
      </c>
      <c r="AF90" s="3534" t="s">
        <v>1513</v>
      </c>
      <c r="AG90" s="130"/>
      <c r="AH90" s="130"/>
      <c r="AI90" s="130"/>
      <c r="AJ90" s="1906" t="s">
        <v>63</v>
      </c>
      <c r="AK90" s="3424" t="str">
        <f t="shared" si="6"/>
        <v>Nej</v>
      </c>
      <c r="AL90" s="225" t="s">
        <v>63</v>
      </c>
      <c r="AM90" s="3427" t="str">
        <f t="shared" si="7"/>
        <v>Nej</v>
      </c>
      <c r="AN90" s="225" t="s">
        <v>63</v>
      </c>
      <c r="AO90" s="3430" t="str">
        <f t="shared" si="12"/>
        <v>Nej</v>
      </c>
      <c r="AP90" s="225" t="s">
        <v>63</v>
      </c>
      <c r="AQ90" s="3454"/>
      <c r="AR90" s="1906" t="s">
        <v>63</v>
      </c>
      <c r="AS90" s="953"/>
      <c r="AT90" s="3031"/>
      <c r="AU90" s="953"/>
      <c r="AV90" s="963"/>
      <c r="AW90" s="3032">
        <v>1005574</v>
      </c>
      <c r="AX90" s="963" t="s">
        <v>2492</v>
      </c>
      <c r="AY90" s="2162" t="s">
        <v>2493</v>
      </c>
      <c r="AZ90" s="2158"/>
      <c r="BA90" s="2159"/>
      <c r="BB90" s="3034"/>
      <c r="BC90" s="3035"/>
      <c r="BD90" s="3035"/>
      <c r="BE90" s="3035"/>
      <c r="BF90" s="3035"/>
      <c r="BG90" s="3035"/>
      <c r="BH90" s="3035"/>
      <c r="BI90" s="3035"/>
      <c r="BJ90" s="3035"/>
      <c r="BK90" s="2856"/>
      <c r="BL90" s="961" t="s">
        <v>641</v>
      </c>
      <c r="BM90" s="3035" t="s">
        <v>3363</v>
      </c>
      <c r="BN90" s="3035" t="s">
        <v>3314</v>
      </c>
      <c r="BO90" s="3036"/>
    </row>
    <row r="91" spans="1:67" s="51" customFormat="1" ht="12" customHeight="1">
      <c r="A91" s="2163">
        <v>84</v>
      </c>
      <c r="B91" s="963" t="s">
        <v>463</v>
      </c>
      <c r="C91" s="963" t="s">
        <v>1482</v>
      </c>
      <c r="D91" s="3037" t="s">
        <v>1499</v>
      </c>
      <c r="E91" s="3026"/>
      <c r="F91" s="3027" t="s">
        <v>59</v>
      </c>
      <c r="G91" s="3038" t="s">
        <v>2494</v>
      </c>
      <c r="H91" s="3039"/>
      <c r="I91" s="2157"/>
      <c r="J91" s="3040"/>
      <c r="K91" s="3407">
        <v>1</v>
      </c>
      <c r="L91" s="289">
        <v>0</v>
      </c>
      <c r="M91" s="289">
        <v>1</v>
      </c>
      <c r="N91" s="3543">
        <v>2</v>
      </c>
      <c r="O91" s="3420">
        <v>0</v>
      </c>
      <c r="P91" s="291">
        <v>0</v>
      </c>
      <c r="Q91" s="3605">
        <v>0</v>
      </c>
      <c r="R91" s="3572"/>
      <c r="S91" s="244">
        <f t="shared" si="9"/>
        <v>2</v>
      </c>
      <c r="T91" s="2949">
        <f t="shared" si="10"/>
        <v>4</v>
      </c>
      <c r="U91" s="3411" t="s">
        <v>564</v>
      </c>
      <c r="V91" s="1906" t="s">
        <v>304</v>
      </c>
      <c r="W91" s="3415" t="s">
        <v>565</v>
      </c>
      <c r="X91" s="3416" t="s">
        <v>1723</v>
      </c>
      <c r="Y91" s="3416" t="s">
        <v>567</v>
      </c>
      <c r="Z91" s="1906" t="s">
        <v>304</v>
      </c>
      <c r="AA91" s="3415" t="s">
        <v>564</v>
      </c>
      <c r="AB91" s="3416"/>
      <c r="AC91" s="3416" t="s">
        <v>1511</v>
      </c>
      <c r="AD91" s="3416"/>
      <c r="AE91" s="1906" t="s">
        <v>304</v>
      </c>
      <c r="AF91" s="3534" t="s">
        <v>1786</v>
      </c>
      <c r="AG91" s="130"/>
      <c r="AH91" s="130"/>
      <c r="AI91" s="3496" t="s">
        <v>2817</v>
      </c>
      <c r="AJ91" s="1906" t="s">
        <v>63</v>
      </c>
      <c r="AK91" s="3424" t="str">
        <f t="shared" si="6"/>
        <v>Nej</v>
      </c>
      <c r="AL91" s="225" t="s">
        <v>63</v>
      </c>
      <c r="AM91" s="3427" t="str">
        <f t="shared" si="7"/>
        <v>Nej</v>
      </c>
      <c r="AN91" s="225" t="s">
        <v>63</v>
      </c>
      <c r="AO91" s="3430" t="str">
        <f t="shared" si="12"/>
        <v>Nej</v>
      </c>
      <c r="AP91" s="225" t="s">
        <v>63</v>
      </c>
      <c r="AQ91" s="3454"/>
      <c r="AR91" s="1906" t="s">
        <v>63</v>
      </c>
      <c r="AS91" s="953"/>
      <c r="AT91" s="3031"/>
      <c r="AU91" s="953"/>
      <c r="AV91" s="963" t="s">
        <v>428</v>
      </c>
      <c r="AW91" s="3032">
        <v>219606</v>
      </c>
      <c r="AX91" s="963" t="s">
        <v>2495</v>
      </c>
      <c r="AY91" s="2162" t="s">
        <v>2496</v>
      </c>
      <c r="AZ91" s="2158"/>
      <c r="BA91" s="2159"/>
      <c r="BB91" s="3034"/>
      <c r="BC91" s="3035"/>
      <c r="BD91" s="3035"/>
      <c r="BE91" s="3035"/>
      <c r="BF91" s="3035"/>
      <c r="BG91" s="3035"/>
      <c r="BH91" s="3035"/>
      <c r="BI91" s="3035"/>
      <c r="BJ91" s="3035"/>
      <c r="BK91" s="2856"/>
      <c r="BL91" s="961" t="s">
        <v>486</v>
      </c>
      <c r="BM91" s="3035" t="s">
        <v>3363</v>
      </c>
      <c r="BN91" s="3035" t="s">
        <v>3314</v>
      </c>
      <c r="BO91" s="3036"/>
    </row>
    <row r="92" spans="1:67" s="51" customFormat="1" ht="12" customHeight="1">
      <c r="A92" s="2163">
        <v>85</v>
      </c>
      <c r="B92" s="963" t="s">
        <v>463</v>
      </c>
      <c r="C92" s="963" t="s">
        <v>1482</v>
      </c>
      <c r="D92" s="3037" t="s">
        <v>1496</v>
      </c>
      <c r="E92" s="3026"/>
      <c r="F92" s="3027" t="s">
        <v>59</v>
      </c>
      <c r="G92" s="3038" t="s">
        <v>2818</v>
      </c>
      <c r="H92" s="3039"/>
      <c r="I92" s="2157"/>
      <c r="J92" s="3040"/>
      <c r="K92" s="3407">
        <v>4</v>
      </c>
      <c r="L92" s="289">
        <v>2</v>
      </c>
      <c r="M92" s="289">
        <v>2</v>
      </c>
      <c r="N92" s="3543">
        <v>2</v>
      </c>
      <c r="O92" s="3420">
        <v>0</v>
      </c>
      <c r="P92" s="291">
        <v>0</v>
      </c>
      <c r="Q92" s="3605">
        <v>0</v>
      </c>
      <c r="R92" s="3572"/>
      <c r="S92" s="244">
        <f t="shared" si="9"/>
        <v>8</v>
      </c>
      <c r="T92" s="2949">
        <f t="shared" si="10"/>
        <v>10</v>
      </c>
      <c r="U92" s="3411" t="s">
        <v>1501</v>
      </c>
      <c r="V92" s="1906" t="s">
        <v>304</v>
      </c>
      <c r="W92" s="3415" t="s">
        <v>1502</v>
      </c>
      <c r="X92" s="3416" t="s">
        <v>2772</v>
      </c>
      <c r="Y92" s="3416" t="s">
        <v>1497</v>
      </c>
      <c r="Z92" s="1906" t="s">
        <v>304</v>
      </c>
      <c r="AA92" s="3415" t="s">
        <v>1488</v>
      </c>
      <c r="AB92" s="3416" t="s">
        <v>2815</v>
      </c>
      <c r="AC92" s="3416" t="s">
        <v>2816</v>
      </c>
      <c r="AD92" s="3416"/>
      <c r="AE92" s="1906" t="s">
        <v>304</v>
      </c>
      <c r="AF92" s="3534" t="s">
        <v>1786</v>
      </c>
      <c r="AG92" s="130"/>
      <c r="AH92" s="130"/>
      <c r="AI92" s="3496" t="s">
        <v>2817</v>
      </c>
      <c r="AJ92" s="1906" t="s">
        <v>63</v>
      </c>
      <c r="AK92" s="3424" t="str">
        <f t="shared" si="6"/>
        <v>Nej</v>
      </c>
      <c r="AL92" s="225" t="s">
        <v>63</v>
      </c>
      <c r="AM92" s="3427" t="str">
        <f t="shared" si="7"/>
        <v>Nej</v>
      </c>
      <c r="AN92" s="225" t="s">
        <v>63</v>
      </c>
      <c r="AO92" s="3430" t="str">
        <f t="shared" si="12"/>
        <v>Nej</v>
      </c>
      <c r="AP92" s="225" t="s">
        <v>63</v>
      </c>
      <c r="AQ92" s="3454"/>
      <c r="AR92" s="1906" t="s">
        <v>63</v>
      </c>
      <c r="AS92" s="953"/>
      <c r="AT92" s="3031"/>
      <c r="AU92" s="953"/>
      <c r="AV92" s="963" t="s">
        <v>428</v>
      </c>
      <c r="AW92" s="3032">
        <v>219606</v>
      </c>
      <c r="AX92" s="963" t="s">
        <v>2495</v>
      </c>
      <c r="AY92" s="2162" t="s">
        <v>2496</v>
      </c>
      <c r="AZ92" s="2158"/>
      <c r="BA92" s="2159"/>
      <c r="BB92" s="3034"/>
      <c r="BC92" s="3035"/>
      <c r="BD92" s="3035"/>
      <c r="BE92" s="3035"/>
      <c r="BF92" s="3035"/>
      <c r="BG92" s="3035"/>
      <c r="BH92" s="3035"/>
      <c r="BI92" s="3035"/>
      <c r="BJ92" s="3035"/>
      <c r="BK92" s="2856"/>
      <c r="BL92" s="961" t="s">
        <v>641</v>
      </c>
      <c r="BM92" s="3035" t="s">
        <v>3363</v>
      </c>
      <c r="BN92" s="3035" t="s">
        <v>3314</v>
      </c>
      <c r="BO92" s="3036"/>
    </row>
    <row r="93" spans="1:67" s="51" customFormat="1" ht="12" customHeight="1">
      <c r="A93" s="2163">
        <v>86</v>
      </c>
      <c r="B93" s="963" t="s">
        <v>463</v>
      </c>
      <c r="C93" s="963" t="s">
        <v>1482</v>
      </c>
      <c r="D93" s="3037" t="s">
        <v>1499</v>
      </c>
      <c r="E93" s="3026"/>
      <c r="F93" s="3027"/>
      <c r="G93" s="3038" t="s">
        <v>1536</v>
      </c>
      <c r="H93" s="3039"/>
      <c r="I93" s="2157"/>
      <c r="J93" s="3040"/>
      <c r="K93" s="3407">
        <v>1</v>
      </c>
      <c r="L93" s="289">
        <v>0</v>
      </c>
      <c r="M93" s="289">
        <v>1</v>
      </c>
      <c r="N93" s="3543">
        <v>0</v>
      </c>
      <c r="O93" s="3420">
        <v>0</v>
      </c>
      <c r="P93" s="291">
        <v>0</v>
      </c>
      <c r="Q93" s="3605">
        <v>0</v>
      </c>
      <c r="R93" s="3572"/>
      <c r="S93" s="244">
        <f t="shared" si="9"/>
        <v>2</v>
      </c>
      <c r="T93" s="2949">
        <f t="shared" si="10"/>
        <v>2</v>
      </c>
      <c r="U93" s="3411" t="s">
        <v>564</v>
      </c>
      <c r="V93" s="1906" t="s">
        <v>304</v>
      </c>
      <c r="W93" s="3415" t="s">
        <v>565</v>
      </c>
      <c r="X93" s="3416" t="s">
        <v>1723</v>
      </c>
      <c r="Y93" s="3416" t="s">
        <v>567</v>
      </c>
      <c r="Z93" s="1906" t="s">
        <v>304</v>
      </c>
      <c r="AA93" s="3415" t="s">
        <v>564</v>
      </c>
      <c r="AB93" s="3416"/>
      <c r="AC93" s="3416" t="s">
        <v>1511</v>
      </c>
      <c r="AD93" s="3416"/>
      <c r="AE93" s="1906" t="s">
        <v>304</v>
      </c>
      <c r="AF93" s="3534" t="s">
        <v>1513</v>
      </c>
      <c r="AG93" s="130"/>
      <c r="AH93" s="130"/>
      <c r="AI93" s="130"/>
      <c r="AJ93" s="1906" t="s">
        <v>63</v>
      </c>
      <c r="AK93" s="3424" t="str">
        <f t="shared" si="6"/>
        <v>Nej</v>
      </c>
      <c r="AL93" s="225" t="s">
        <v>63</v>
      </c>
      <c r="AM93" s="3427" t="str">
        <f t="shared" si="7"/>
        <v>Nej</v>
      </c>
      <c r="AN93" s="225" t="s">
        <v>63</v>
      </c>
      <c r="AO93" s="3430" t="str">
        <f t="shared" si="12"/>
        <v>Nej</v>
      </c>
      <c r="AP93" s="225" t="s">
        <v>63</v>
      </c>
      <c r="AQ93" s="3454"/>
      <c r="AR93" s="1906" t="s">
        <v>63</v>
      </c>
      <c r="AS93" s="953"/>
      <c r="AT93" s="3031"/>
      <c r="AU93" s="953"/>
      <c r="AV93" s="963"/>
      <c r="AW93" s="3032">
        <v>1006496</v>
      </c>
      <c r="AX93" s="963" t="s">
        <v>2497</v>
      </c>
      <c r="AY93" s="2162" t="s">
        <v>1538</v>
      </c>
      <c r="AZ93" s="2158" t="s">
        <v>1492</v>
      </c>
      <c r="BA93" s="2159" t="s">
        <v>1507</v>
      </c>
      <c r="BB93" s="3034"/>
      <c r="BC93" s="3035"/>
      <c r="BD93" s="3035"/>
      <c r="BE93" s="3035"/>
      <c r="BF93" s="3035"/>
      <c r="BG93" s="3035"/>
      <c r="BH93" s="3035"/>
      <c r="BI93" s="3035"/>
      <c r="BJ93" s="3035"/>
      <c r="BK93" s="2856"/>
      <c r="BL93" s="961" t="s">
        <v>486</v>
      </c>
      <c r="BM93" s="3035" t="s">
        <v>3398</v>
      </c>
      <c r="BN93" s="3035" t="s">
        <v>499</v>
      </c>
      <c r="BO93" s="3036"/>
    </row>
    <row r="94" spans="1:67" s="51" customFormat="1" ht="12" customHeight="1">
      <c r="A94" s="2163">
        <v>87</v>
      </c>
      <c r="B94" s="963" t="s">
        <v>463</v>
      </c>
      <c r="C94" s="963" t="s">
        <v>1482</v>
      </c>
      <c r="D94" s="3037" t="s">
        <v>1499</v>
      </c>
      <c r="E94" s="3026"/>
      <c r="F94" s="3027"/>
      <c r="G94" s="3038" t="s">
        <v>1539</v>
      </c>
      <c r="H94" s="3039"/>
      <c r="I94" s="2157"/>
      <c r="J94" s="3040"/>
      <c r="K94" s="3407">
        <v>1</v>
      </c>
      <c r="L94" s="289">
        <v>0</v>
      </c>
      <c r="M94" s="289">
        <v>1</v>
      </c>
      <c r="N94" s="3543">
        <v>0</v>
      </c>
      <c r="O94" s="3420">
        <v>0</v>
      </c>
      <c r="P94" s="291">
        <v>0</v>
      </c>
      <c r="Q94" s="3605">
        <v>0</v>
      </c>
      <c r="R94" s="3572"/>
      <c r="S94" s="244">
        <f t="shared" si="9"/>
        <v>2</v>
      </c>
      <c r="T94" s="2949">
        <f t="shared" si="10"/>
        <v>2</v>
      </c>
      <c r="U94" s="3411" t="s">
        <v>564</v>
      </c>
      <c r="V94" s="1906" t="s">
        <v>304</v>
      </c>
      <c r="W94" s="3415" t="s">
        <v>565</v>
      </c>
      <c r="X94" s="3416" t="s">
        <v>1723</v>
      </c>
      <c r="Y94" s="3416" t="s">
        <v>567</v>
      </c>
      <c r="Z94" s="1906" t="s">
        <v>304</v>
      </c>
      <c r="AA94" s="3415" t="s">
        <v>564</v>
      </c>
      <c r="AB94" s="3416"/>
      <c r="AC94" s="3416" t="s">
        <v>1511</v>
      </c>
      <c r="AD94" s="3416"/>
      <c r="AE94" s="1906" t="s">
        <v>304</v>
      </c>
      <c r="AF94" s="3534" t="s">
        <v>122</v>
      </c>
      <c r="AG94" s="130"/>
      <c r="AH94" s="130"/>
      <c r="AI94" s="130"/>
      <c r="AJ94" s="1906" t="s">
        <v>63</v>
      </c>
      <c r="AK94" s="3424" t="str">
        <f t="shared" si="6"/>
        <v>Nej</v>
      </c>
      <c r="AL94" s="225" t="s">
        <v>63</v>
      </c>
      <c r="AM94" s="3427" t="str">
        <f t="shared" si="7"/>
        <v>Nej</v>
      </c>
      <c r="AN94" s="225" t="s">
        <v>63</v>
      </c>
      <c r="AO94" s="3430" t="str">
        <f t="shared" si="12"/>
        <v>Nej</v>
      </c>
      <c r="AP94" s="225" t="s">
        <v>63</v>
      </c>
      <c r="AQ94" s="3454"/>
      <c r="AR94" s="1906" t="s">
        <v>63</v>
      </c>
      <c r="AS94" s="953"/>
      <c r="AT94" s="3031"/>
      <c r="AU94" s="953"/>
      <c r="AV94" s="963"/>
      <c r="AW94" s="3032">
        <v>222659</v>
      </c>
      <c r="AX94" s="963" t="s">
        <v>1540</v>
      </c>
      <c r="AY94" s="2162" t="s">
        <v>1537</v>
      </c>
      <c r="AZ94" s="2158" t="s">
        <v>1492</v>
      </c>
      <c r="BA94" s="2159" t="s">
        <v>1507</v>
      </c>
      <c r="BB94" s="3034"/>
      <c r="BC94" s="3035"/>
      <c r="BD94" s="3035"/>
      <c r="BE94" s="3035"/>
      <c r="BF94" s="3035"/>
      <c r="BG94" s="3035"/>
      <c r="BH94" s="3035"/>
      <c r="BI94" s="3035"/>
      <c r="BJ94" s="3035"/>
      <c r="BK94" s="2856"/>
      <c r="BL94" s="961" t="s">
        <v>486</v>
      </c>
      <c r="BM94" s="3035" t="s">
        <v>3398</v>
      </c>
      <c r="BN94" s="3035" t="s">
        <v>499</v>
      </c>
      <c r="BO94" s="3036"/>
    </row>
    <row r="95" spans="1:67" s="51" customFormat="1" ht="12" customHeight="1">
      <c r="A95" s="2163">
        <v>88</v>
      </c>
      <c r="B95" s="963" t="s">
        <v>463</v>
      </c>
      <c r="C95" s="963" t="s">
        <v>1482</v>
      </c>
      <c r="D95" s="3037" t="s">
        <v>1499</v>
      </c>
      <c r="E95" s="3026"/>
      <c r="F95" s="3027"/>
      <c r="G95" s="3038" t="s">
        <v>1541</v>
      </c>
      <c r="H95" s="3039"/>
      <c r="I95" s="2157"/>
      <c r="J95" s="3040"/>
      <c r="K95" s="3407">
        <v>1</v>
      </c>
      <c r="L95" s="289">
        <v>0</v>
      </c>
      <c r="M95" s="289">
        <v>1</v>
      </c>
      <c r="N95" s="3543">
        <v>0</v>
      </c>
      <c r="O95" s="3420">
        <v>0</v>
      </c>
      <c r="P95" s="291">
        <v>0</v>
      </c>
      <c r="Q95" s="3605">
        <v>0</v>
      </c>
      <c r="R95" s="3572"/>
      <c r="S95" s="244">
        <f t="shared" si="9"/>
        <v>2</v>
      </c>
      <c r="T95" s="2949">
        <f t="shared" si="10"/>
        <v>2</v>
      </c>
      <c r="U95" s="3411" t="s">
        <v>564</v>
      </c>
      <c r="V95" s="1906" t="s">
        <v>304</v>
      </c>
      <c r="W95" s="3415" t="s">
        <v>565</v>
      </c>
      <c r="X95" s="3416" t="s">
        <v>1723</v>
      </c>
      <c r="Y95" s="3416" t="s">
        <v>567</v>
      </c>
      <c r="Z95" s="1906" t="s">
        <v>304</v>
      </c>
      <c r="AA95" s="3415" t="s">
        <v>564</v>
      </c>
      <c r="AB95" s="3416"/>
      <c r="AC95" s="3416" t="s">
        <v>2819</v>
      </c>
      <c r="AD95" s="3416"/>
      <c r="AE95" s="1906" t="s">
        <v>304</v>
      </c>
      <c r="AF95" s="3534" t="s">
        <v>122</v>
      </c>
      <c r="AG95" s="130"/>
      <c r="AH95" s="130"/>
      <c r="AI95" s="130"/>
      <c r="AJ95" s="1906" t="s">
        <v>63</v>
      </c>
      <c r="AK95" s="3424" t="str">
        <f t="shared" si="6"/>
        <v>Nej</v>
      </c>
      <c r="AL95" s="225" t="s">
        <v>63</v>
      </c>
      <c r="AM95" s="3427" t="str">
        <f t="shared" si="7"/>
        <v>Nej</v>
      </c>
      <c r="AN95" s="225" t="s">
        <v>63</v>
      </c>
      <c r="AO95" s="3430" t="str">
        <f t="shared" si="12"/>
        <v>Nej</v>
      </c>
      <c r="AP95" s="225" t="s">
        <v>63</v>
      </c>
      <c r="AQ95" s="3454"/>
      <c r="AR95" s="1906" t="s">
        <v>63</v>
      </c>
      <c r="AS95" s="953"/>
      <c r="AT95" s="3031"/>
      <c r="AU95" s="953"/>
      <c r="AV95" s="963"/>
      <c r="AW95" s="3032">
        <v>222661</v>
      </c>
      <c r="AX95" s="963" t="s">
        <v>1542</v>
      </c>
      <c r="AY95" s="2162" t="s">
        <v>1543</v>
      </c>
      <c r="AZ95" s="2158" t="s">
        <v>1492</v>
      </c>
      <c r="BA95" s="2159" t="s">
        <v>1507</v>
      </c>
      <c r="BB95" s="3034"/>
      <c r="BC95" s="3035"/>
      <c r="BD95" s="3035"/>
      <c r="BE95" s="3035"/>
      <c r="BF95" s="3035"/>
      <c r="BG95" s="3035"/>
      <c r="BH95" s="3035"/>
      <c r="BI95" s="3035"/>
      <c r="BJ95" s="3035"/>
      <c r="BK95" s="2856"/>
      <c r="BL95" s="961" t="s">
        <v>486</v>
      </c>
      <c r="BM95" s="3035" t="s">
        <v>3398</v>
      </c>
      <c r="BN95" s="3035" t="s">
        <v>499</v>
      </c>
      <c r="BO95" s="3036"/>
    </row>
    <row r="96" spans="1:67" s="51" customFormat="1" ht="12" customHeight="1">
      <c r="A96" s="2163">
        <v>89</v>
      </c>
      <c r="B96" s="963" t="s">
        <v>463</v>
      </c>
      <c r="C96" s="963" t="s">
        <v>1482</v>
      </c>
      <c r="D96" s="3037" t="s">
        <v>1496</v>
      </c>
      <c r="E96" s="3026"/>
      <c r="F96" s="3027" t="s">
        <v>59</v>
      </c>
      <c r="G96" s="3038" t="s">
        <v>2500</v>
      </c>
      <c r="H96" s="3039"/>
      <c r="I96" s="2157"/>
      <c r="J96" s="3040"/>
      <c r="K96" s="3407">
        <v>4</v>
      </c>
      <c r="L96" s="289">
        <v>2</v>
      </c>
      <c r="M96" s="289">
        <v>2</v>
      </c>
      <c r="N96" s="3543">
        <v>4</v>
      </c>
      <c r="O96" s="3420">
        <v>0</v>
      </c>
      <c r="P96" s="291">
        <v>0</v>
      </c>
      <c r="Q96" s="3605">
        <v>0</v>
      </c>
      <c r="R96" s="3572"/>
      <c r="S96" s="244">
        <f t="shared" si="9"/>
        <v>8</v>
      </c>
      <c r="T96" s="2949">
        <f t="shared" si="10"/>
        <v>12</v>
      </c>
      <c r="U96" s="3411" t="s">
        <v>1501</v>
      </c>
      <c r="V96" s="1906" t="s">
        <v>304</v>
      </c>
      <c r="W96" s="3415" t="s">
        <v>1502</v>
      </c>
      <c r="X96" s="3416" t="s">
        <v>2772</v>
      </c>
      <c r="Y96" s="3416" t="s">
        <v>1497</v>
      </c>
      <c r="Z96" s="1906" t="s">
        <v>304</v>
      </c>
      <c r="AA96" s="3415" t="s">
        <v>1488</v>
      </c>
      <c r="AB96" s="3416" t="s">
        <v>2820</v>
      </c>
      <c r="AC96" s="3416" t="s">
        <v>2821</v>
      </c>
      <c r="AD96" s="3416"/>
      <c r="AE96" s="1906" t="s">
        <v>304</v>
      </c>
      <c r="AF96" s="3534" t="s">
        <v>122</v>
      </c>
      <c r="AG96" s="3496" t="s">
        <v>1505</v>
      </c>
      <c r="AH96" s="130"/>
      <c r="AI96" s="3496" t="s">
        <v>1506</v>
      </c>
      <c r="AJ96" s="1906" t="s">
        <v>63</v>
      </c>
      <c r="AK96" s="3424" t="str">
        <f t="shared" si="6"/>
        <v>Nej</v>
      </c>
      <c r="AL96" s="225" t="s">
        <v>63</v>
      </c>
      <c r="AM96" s="3427" t="str">
        <f t="shared" si="7"/>
        <v>Nej</v>
      </c>
      <c r="AN96" s="225" t="s">
        <v>63</v>
      </c>
      <c r="AO96" s="3430" t="str">
        <f t="shared" si="12"/>
        <v>Nej</v>
      </c>
      <c r="AP96" s="225" t="s">
        <v>63</v>
      </c>
      <c r="AQ96" s="3454"/>
      <c r="AR96" s="1906" t="s">
        <v>63</v>
      </c>
      <c r="AS96" s="953"/>
      <c r="AT96" s="3031"/>
      <c r="AU96" s="953"/>
      <c r="AV96" s="963"/>
      <c r="AW96" s="3032">
        <v>222661</v>
      </c>
      <c r="AX96" s="963" t="s">
        <v>1542</v>
      </c>
      <c r="AY96" s="2162" t="s">
        <v>1543</v>
      </c>
      <c r="AZ96" s="2158" t="s">
        <v>1492</v>
      </c>
      <c r="BA96" s="2159" t="s">
        <v>1507</v>
      </c>
      <c r="BB96" s="3034"/>
      <c r="BC96" s="3035"/>
      <c r="BD96" s="3035"/>
      <c r="BE96" s="3035"/>
      <c r="BF96" s="3035"/>
      <c r="BG96" s="3035"/>
      <c r="BH96" s="3035"/>
      <c r="BI96" s="3035"/>
      <c r="BJ96" s="3035"/>
      <c r="BK96" s="2856"/>
      <c r="BL96" s="961" t="s">
        <v>641</v>
      </c>
      <c r="BM96" s="3035" t="s">
        <v>3398</v>
      </c>
      <c r="BN96" s="3035" t="s">
        <v>499</v>
      </c>
      <c r="BO96" s="3036"/>
    </row>
    <row r="97" spans="1:67" s="75" customFormat="1" ht="12" customHeight="1">
      <c r="A97" s="2188">
        <v>90</v>
      </c>
      <c r="B97" s="975" t="s">
        <v>463</v>
      </c>
      <c r="C97" s="975" t="s">
        <v>1482</v>
      </c>
      <c r="D97" s="3041" t="s">
        <v>1499</v>
      </c>
      <c r="E97" s="3042"/>
      <c r="F97" s="3043"/>
      <c r="G97" s="3044" t="s">
        <v>1547</v>
      </c>
      <c r="H97" s="3045"/>
      <c r="I97" s="2181"/>
      <c r="J97" s="3046"/>
      <c r="K97" s="3408">
        <v>1</v>
      </c>
      <c r="L97" s="3409">
        <v>0</v>
      </c>
      <c r="M97" s="3409">
        <v>1</v>
      </c>
      <c r="N97" s="3544">
        <v>0</v>
      </c>
      <c r="O97" s="3421">
        <v>0</v>
      </c>
      <c r="P97" s="3422">
        <v>0</v>
      </c>
      <c r="Q97" s="3606">
        <v>0</v>
      </c>
      <c r="R97" s="3580"/>
      <c r="S97" s="494">
        <f t="shared" si="9"/>
        <v>2</v>
      </c>
      <c r="T97" s="2989">
        <f t="shared" si="10"/>
        <v>2</v>
      </c>
      <c r="U97" s="3412" t="s">
        <v>564</v>
      </c>
      <c r="V97" s="1955" t="s">
        <v>304</v>
      </c>
      <c r="W97" s="3417" t="s">
        <v>565</v>
      </c>
      <c r="X97" s="3418" t="s">
        <v>1723</v>
      </c>
      <c r="Y97" s="3418" t="s">
        <v>567</v>
      </c>
      <c r="Z97" s="1955" t="s">
        <v>304</v>
      </c>
      <c r="AA97" s="3417" t="s">
        <v>564</v>
      </c>
      <c r="AB97" s="3418"/>
      <c r="AC97" s="3418" t="s">
        <v>1511</v>
      </c>
      <c r="AD97" s="3418"/>
      <c r="AE97" s="1955" t="s">
        <v>304</v>
      </c>
      <c r="AF97" s="3529" t="s">
        <v>1513</v>
      </c>
      <c r="AG97" s="2760"/>
      <c r="AH97" s="2760"/>
      <c r="AI97" s="2760"/>
      <c r="AJ97" s="1955" t="s">
        <v>63</v>
      </c>
      <c r="AK97" s="3425" t="str">
        <f t="shared" si="6"/>
        <v>Nej</v>
      </c>
      <c r="AL97" s="798" t="s">
        <v>63</v>
      </c>
      <c r="AM97" s="3428" t="str">
        <f t="shared" si="7"/>
        <v>Nej</v>
      </c>
      <c r="AN97" s="798" t="s">
        <v>63</v>
      </c>
      <c r="AO97" s="3431" t="str">
        <f t="shared" si="12"/>
        <v>Nej</v>
      </c>
      <c r="AP97" s="798" t="s">
        <v>63</v>
      </c>
      <c r="AQ97" s="3456"/>
      <c r="AR97" s="1955" t="s">
        <v>63</v>
      </c>
      <c r="AS97" s="982"/>
      <c r="AT97" s="3047"/>
      <c r="AU97" s="982" t="s">
        <v>3482</v>
      </c>
      <c r="AV97" s="975"/>
      <c r="AW97" s="3048">
        <v>1006506</v>
      </c>
      <c r="AX97" s="975" t="s">
        <v>1548</v>
      </c>
      <c r="AY97" s="2186" t="s">
        <v>1549</v>
      </c>
      <c r="AZ97" s="2182"/>
      <c r="BA97" s="2183"/>
      <c r="BB97" s="3049"/>
      <c r="BC97" s="3050"/>
      <c r="BD97" s="3050"/>
      <c r="BE97" s="3050"/>
      <c r="BF97" s="3050"/>
      <c r="BG97" s="3050"/>
      <c r="BH97" s="3050"/>
      <c r="BI97" s="3050"/>
      <c r="BJ97" s="3050"/>
      <c r="BK97" s="2857"/>
      <c r="BL97" s="990" t="s">
        <v>486</v>
      </c>
      <c r="BM97" s="3050" t="s">
        <v>2460</v>
      </c>
      <c r="BN97" s="3050" t="s">
        <v>3314</v>
      </c>
      <c r="BO97" s="3051"/>
    </row>
    <row r="98" spans="1:67" s="50" customFormat="1" ht="12" customHeight="1">
      <c r="A98" s="3054">
        <v>91</v>
      </c>
      <c r="B98" s="3055" t="s">
        <v>463</v>
      </c>
      <c r="C98" s="998" t="s">
        <v>1553</v>
      </c>
      <c r="D98" s="3056" t="s">
        <v>1562</v>
      </c>
      <c r="E98" s="3057" t="s">
        <v>59</v>
      </c>
      <c r="F98" s="3058" t="s">
        <v>59</v>
      </c>
      <c r="G98" s="3059" t="s">
        <v>1562</v>
      </c>
      <c r="H98" s="3060"/>
      <c r="I98" s="3061"/>
      <c r="J98" s="3062"/>
      <c r="K98" s="3006">
        <v>1</v>
      </c>
      <c r="L98" s="3007">
        <v>0</v>
      </c>
      <c r="M98" s="3007">
        <v>1</v>
      </c>
      <c r="N98" s="3008">
        <v>0</v>
      </c>
      <c r="O98" s="3009">
        <v>0</v>
      </c>
      <c r="P98" s="204">
        <v>0</v>
      </c>
      <c r="Q98" s="3607">
        <v>0</v>
      </c>
      <c r="R98" s="3577"/>
      <c r="S98" s="206">
        <f t="shared" si="9"/>
        <v>2</v>
      </c>
      <c r="T98" s="3010">
        <f t="shared" si="10"/>
        <v>2</v>
      </c>
      <c r="U98" s="3011" t="s">
        <v>564</v>
      </c>
      <c r="V98" s="1891" t="s">
        <v>304</v>
      </c>
      <c r="W98" s="3012" t="s">
        <v>565</v>
      </c>
      <c r="X98" s="3013" t="s">
        <v>1723</v>
      </c>
      <c r="Y98" s="3013" t="s">
        <v>567</v>
      </c>
      <c r="Z98" s="1891" t="s">
        <v>304</v>
      </c>
      <c r="AA98" s="3012" t="s">
        <v>564</v>
      </c>
      <c r="AB98" s="3013"/>
      <c r="AC98" s="3013" t="s">
        <v>1511</v>
      </c>
      <c r="AD98" s="3013"/>
      <c r="AE98" s="1891" t="s">
        <v>304</v>
      </c>
      <c r="AF98" s="2134" t="s">
        <v>569</v>
      </c>
      <c r="AG98" s="145"/>
      <c r="AH98" s="145"/>
      <c r="AI98" s="145"/>
      <c r="AJ98" s="1891" t="s">
        <v>63</v>
      </c>
      <c r="AK98" s="3014" t="str">
        <f t="shared" si="6"/>
        <v>Nej</v>
      </c>
      <c r="AL98" s="143" t="s">
        <v>63</v>
      </c>
      <c r="AM98" s="3015" t="str">
        <f t="shared" si="7"/>
        <v>Nej</v>
      </c>
      <c r="AN98" s="143" t="s">
        <v>63</v>
      </c>
      <c r="AO98" s="3016" t="str">
        <f t="shared" si="12"/>
        <v>Nej</v>
      </c>
      <c r="AP98" s="143" t="s">
        <v>63</v>
      </c>
      <c r="AQ98" s="3457"/>
      <c r="AR98" s="1891" t="s">
        <v>63</v>
      </c>
      <c r="AS98" s="3063"/>
      <c r="AT98" s="3064"/>
      <c r="AU98" s="3063"/>
      <c r="AV98" s="3065"/>
      <c r="AW98" s="3066"/>
      <c r="AX98" s="2205" t="s">
        <v>2822</v>
      </c>
      <c r="AY98" s="2206" t="s">
        <v>1553</v>
      </c>
      <c r="AZ98" s="3067" t="s">
        <v>1559</v>
      </c>
      <c r="BA98" s="3068"/>
      <c r="BB98" s="3069"/>
      <c r="BC98" s="2212"/>
      <c r="BD98" s="2212"/>
      <c r="BE98" s="2212"/>
      <c r="BF98" s="2212"/>
      <c r="BG98" s="2212"/>
      <c r="BH98" s="2212"/>
      <c r="BI98" s="2212"/>
      <c r="BJ98" s="2212"/>
      <c r="BK98" s="3070"/>
      <c r="BL98" s="1014" t="s">
        <v>486</v>
      </c>
      <c r="BM98" s="2212" t="s">
        <v>2460</v>
      </c>
      <c r="BN98" s="2212" t="s">
        <v>3314</v>
      </c>
      <c r="BO98" s="3071"/>
    </row>
    <row r="99" spans="1:67" s="17" customFormat="1" ht="12" customHeight="1">
      <c r="A99" s="3072">
        <v>92</v>
      </c>
      <c r="B99" s="1016" t="s">
        <v>463</v>
      </c>
      <c r="C99" s="1017" t="s">
        <v>1553</v>
      </c>
      <c r="D99" s="3073" t="s">
        <v>2503</v>
      </c>
      <c r="E99" s="3074" t="s">
        <v>59</v>
      </c>
      <c r="F99" s="3075" t="s">
        <v>59</v>
      </c>
      <c r="G99" s="3076" t="s">
        <v>2503</v>
      </c>
      <c r="H99" s="1022"/>
      <c r="I99" s="1023"/>
      <c r="J99" s="1024"/>
      <c r="K99" s="774">
        <v>8</v>
      </c>
      <c r="L99" s="220">
        <v>4</v>
      </c>
      <c r="M99" s="221">
        <v>4</v>
      </c>
      <c r="N99" s="1844">
        <v>0</v>
      </c>
      <c r="O99" s="222">
        <v>0</v>
      </c>
      <c r="P99" s="223">
        <v>0</v>
      </c>
      <c r="Q99" s="3546">
        <v>1</v>
      </c>
      <c r="R99" s="3566"/>
      <c r="S99" s="224">
        <f t="shared" si="9"/>
        <v>17</v>
      </c>
      <c r="T99" s="224">
        <f t="shared" si="10"/>
        <v>17</v>
      </c>
      <c r="U99" s="3077" t="s">
        <v>1554</v>
      </c>
      <c r="V99" s="1906" t="s">
        <v>304</v>
      </c>
      <c r="W99" s="20" t="s">
        <v>1555</v>
      </c>
      <c r="X99" s="16" t="s">
        <v>1486</v>
      </c>
      <c r="Y99" s="16"/>
      <c r="Z99" s="1906" t="s">
        <v>304</v>
      </c>
      <c r="AA99" s="20" t="s">
        <v>1556</v>
      </c>
      <c r="AB99" s="16" t="s">
        <v>1557</v>
      </c>
      <c r="AC99" s="16" t="s">
        <v>1558</v>
      </c>
      <c r="AD99" s="16"/>
      <c r="AE99" s="1906" t="s">
        <v>304</v>
      </c>
      <c r="AF99" s="1904" t="s">
        <v>569</v>
      </c>
      <c r="AG99" s="1905"/>
      <c r="AH99" s="1905"/>
      <c r="AI99" s="1905"/>
      <c r="AJ99" s="1906" t="s">
        <v>63</v>
      </c>
      <c r="AK99" s="229" t="str">
        <f t="shared" si="6"/>
        <v>Nej</v>
      </c>
      <c r="AL99" s="225" t="s">
        <v>63</v>
      </c>
      <c r="AM99" s="15" t="str">
        <f t="shared" si="7"/>
        <v>Nej</v>
      </c>
      <c r="AN99" s="225" t="s">
        <v>63</v>
      </c>
      <c r="AO99" s="34" t="s">
        <v>1491</v>
      </c>
      <c r="AP99" s="225" t="s">
        <v>63</v>
      </c>
      <c r="AQ99" s="3458"/>
      <c r="AR99" s="1906" t="s">
        <v>63</v>
      </c>
      <c r="AS99" s="1025"/>
      <c r="AT99" s="1026"/>
      <c r="AU99" s="1015"/>
      <c r="AV99" s="1027"/>
      <c r="AW99" s="1027"/>
      <c r="AX99" s="1027"/>
      <c r="AY99" s="1028" t="s">
        <v>1560</v>
      </c>
      <c r="AZ99" s="2220" t="s">
        <v>1559</v>
      </c>
      <c r="BA99" s="1026"/>
      <c r="BB99" s="1031"/>
      <c r="BC99" s="1032"/>
      <c r="BD99" s="1032"/>
      <c r="BE99" s="1032"/>
      <c r="BF99" s="1032"/>
      <c r="BG99" s="1032"/>
      <c r="BH99" s="1032"/>
      <c r="BI99" s="1032"/>
      <c r="BJ99" s="1032"/>
      <c r="BK99" s="3078"/>
      <c r="BL99" s="1033" t="s">
        <v>641</v>
      </c>
      <c r="BM99" s="1032"/>
      <c r="BN99" s="1032"/>
      <c r="BO99" s="1028"/>
    </row>
    <row r="100" spans="1:67" s="51" customFormat="1" ht="12" customHeight="1">
      <c r="A100" s="3079">
        <v>93</v>
      </c>
      <c r="B100" s="3080" t="s">
        <v>463</v>
      </c>
      <c r="C100" s="1017" t="s">
        <v>1553</v>
      </c>
      <c r="D100" s="1017" t="s">
        <v>2504</v>
      </c>
      <c r="E100" s="3081" t="s">
        <v>59</v>
      </c>
      <c r="F100" s="3082" t="s">
        <v>59</v>
      </c>
      <c r="G100" s="3083" t="s">
        <v>2504</v>
      </c>
      <c r="H100" s="3084"/>
      <c r="I100" s="2871"/>
      <c r="J100" s="3085"/>
      <c r="K100" s="2905">
        <v>4</v>
      </c>
      <c r="L100" s="242">
        <v>2</v>
      </c>
      <c r="M100" s="242">
        <v>2</v>
      </c>
      <c r="N100" s="2906">
        <v>0</v>
      </c>
      <c r="O100" s="60">
        <v>0</v>
      </c>
      <c r="P100" s="61">
        <v>0</v>
      </c>
      <c r="Q100" s="3590">
        <v>0</v>
      </c>
      <c r="R100" s="3578"/>
      <c r="S100" s="244">
        <f t="shared" si="9"/>
        <v>8</v>
      </c>
      <c r="T100" s="2949">
        <f t="shared" si="10"/>
        <v>8</v>
      </c>
      <c r="U100" s="2950" t="s">
        <v>1554</v>
      </c>
      <c r="V100" s="1906" t="s">
        <v>304</v>
      </c>
      <c r="W100" s="2951" t="s">
        <v>1555</v>
      </c>
      <c r="X100" s="2952" t="s">
        <v>2772</v>
      </c>
      <c r="Y100" s="2952" t="s">
        <v>1497</v>
      </c>
      <c r="Z100" s="1906" t="s">
        <v>304</v>
      </c>
      <c r="AA100" s="2951" t="s">
        <v>1556</v>
      </c>
      <c r="AB100" s="2952" t="s">
        <v>2823</v>
      </c>
      <c r="AC100" s="2952" t="s">
        <v>2824</v>
      </c>
      <c r="AD100" s="2952"/>
      <c r="AE100" s="1906" t="s">
        <v>304</v>
      </c>
      <c r="AF100" s="1919" t="s">
        <v>569</v>
      </c>
      <c r="AG100" s="128"/>
      <c r="AH100" s="128"/>
      <c r="AI100" s="128"/>
      <c r="AJ100" s="1906" t="s">
        <v>63</v>
      </c>
      <c r="AK100" s="71" t="str">
        <f t="shared" si="6"/>
        <v>Nej</v>
      </c>
      <c r="AL100" s="225" t="s">
        <v>63</v>
      </c>
      <c r="AM100" s="72" t="str">
        <f t="shared" si="7"/>
        <v>Nej</v>
      </c>
      <c r="AN100" s="225" t="s">
        <v>63</v>
      </c>
      <c r="AO100" s="73" t="str">
        <f t="shared" si="12"/>
        <v>Nej</v>
      </c>
      <c r="AP100" s="225" t="s">
        <v>63</v>
      </c>
      <c r="AQ100" s="3458"/>
      <c r="AR100" s="1906" t="s">
        <v>63</v>
      </c>
      <c r="AS100" s="3086"/>
      <c r="AT100" s="3087"/>
      <c r="AU100" s="3086"/>
      <c r="AV100" s="3088"/>
      <c r="AW100" s="3089"/>
      <c r="AX100" s="2230" t="s">
        <v>2822</v>
      </c>
      <c r="AY100" s="1860" t="s">
        <v>1560</v>
      </c>
      <c r="AZ100" s="3090" t="s">
        <v>1559</v>
      </c>
      <c r="BA100" s="3091"/>
      <c r="BB100" s="3092"/>
      <c r="BC100" s="1046"/>
      <c r="BD100" s="1046"/>
      <c r="BE100" s="1046"/>
      <c r="BF100" s="1046"/>
      <c r="BG100" s="1046"/>
      <c r="BH100" s="1046"/>
      <c r="BI100" s="1046"/>
      <c r="BJ100" s="1046"/>
      <c r="BK100" s="2858"/>
      <c r="BL100" s="1033" t="s">
        <v>641</v>
      </c>
      <c r="BM100" s="1046" t="s">
        <v>2460</v>
      </c>
      <c r="BN100" s="1046" t="s">
        <v>3314</v>
      </c>
      <c r="BO100" s="1047"/>
    </row>
    <row r="101" spans="1:67" s="51" customFormat="1" ht="12" customHeight="1">
      <c r="A101" s="3079">
        <v>94</v>
      </c>
      <c r="B101" s="3080" t="s">
        <v>463</v>
      </c>
      <c r="C101" s="1017" t="s">
        <v>1553</v>
      </c>
      <c r="D101" s="1017" t="s">
        <v>2505</v>
      </c>
      <c r="E101" s="3081" t="s">
        <v>59</v>
      </c>
      <c r="F101" s="3082" t="s">
        <v>59</v>
      </c>
      <c r="G101" s="3083" t="s">
        <v>2505</v>
      </c>
      <c r="H101" s="3084"/>
      <c r="I101" s="2871"/>
      <c r="J101" s="3085"/>
      <c r="K101" s="2905">
        <v>8</v>
      </c>
      <c r="L101" s="242">
        <v>4</v>
      </c>
      <c r="M101" s="242">
        <v>4</v>
      </c>
      <c r="N101" s="2906">
        <v>0</v>
      </c>
      <c r="O101" s="60">
        <v>0</v>
      </c>
      <c r="P101" s="61">
        <v>0</v>
      </c>
      <c r="Q101" s="3590">
        <v>1</v>
      </c>
      <c r="R101" s="3578"/>
      <c r="S101" s="244">
        <f t="shared" si="9"/>
        <v>17</v>
      </c>
      <c r="T101" s="2949">
        <f t="shared" si="10"/>
        <v>17</v>
      </c>
      <c r="U101" s="2950" t="s">
        <v>1554</v>
      </c>
      <c r="V101" s="1906" t="s">
        <v>304</v>
      </c>
      <c r="W101" s="2951" t="s">
        <v>1555</v>
      </c>
      <c r="X101" s="2952" t="s">
        <v>2772</v>
      </c>
      <c r="Y101" s="2952" t="s">
        <v>1487</v>
      </c>
      <c r="Z101" s="1906" t="s">
        <v>304</v>
      </c>
      <c r="AA101" s="2951" t="s">
        <v>1556</v>
      </c>
      <c r="AB101" s="2952" t="s">
        <v>2823</v>
      </c>
      <c r="AC101" s="2952" t="s">
        <v>2824</v>
      </c>
      <c r="AD101" s="2952"/>
      <c r="AE101" s="1906" t="s">
        <v>304</v>
      </c>
      <c r="AF101" s="1919" t="s">
        <v>569</v>
      </c>
      <c r="AG101" s="128"/>
      <c r="AH101" s="128"/>
      <c r="AI101" s="128"/>
      <c r="AJ101" s="1906" t="s">
        <v>63</v>
      </c>
      <c r="AK101" s="71" t="str">
        <f t="shared" si="6"/>
        <v>Nej</v>
      </c>
      <c r="AL101" s="225" t="s">
        <v>63</v>
      </c>
      <c r="AM101" s="72" t="str">
        <f t="shared" si="7"/>
        <v>Nej</v>
      </c>
      <c r="AN101" s="225" t="s">
        <v>63</v>
      </c>
      <c r="AO101" s="73" t="s">
        <v>2462</v>
      </c>
      <c r="AP101" s="225" t="s">
        <v>63</v>
      </c>
      <c r="AQ101" s="3458"/>
      <c r="AR101" s="1906" t="s">
        <v>63</v>
      </c>
      <c r="AS101" s="3086"/>
      <c r="AT101" s="3087"/>
      <c r="AU101" s="3086"/>
      <c r="AV101" s="3088"/>
      <c r="AW101" s="3089"/>
      <c r="AX101" s="2230" t="s">
        <v>2822</v>
      </c>
      <c r="AY101" s="1860" t="s">
        <v>1560</v>
      </c>
      <c r="AZ101" s="3090" t="s">
        <v>1559</v>
      </c>
      <c r="BA101" s="3091"/>
      <c r="BB101" s="3092"/>
      <c r="BC101" s="1046"/>
      <c r="BD101" s="1046"/>
      <c r="BE101" s="1046"/>
      <c r="BF101" s="1046"/>
      <c r="BG101" s="1046"/>
      <c r="BH101" s="1046"/>
      <c r="BI101" s="1046"/>
      <c r="BJ101" s="1046"/>
      <c r="BK101" s="2858"/>
      <c r="BL101" s="1033" t="s">
        <v>641</v>
      </c>
      <c r="BM101" s="1046" t="s">
        <v>2460</v>
      </c>
      <c r="BN101" s="1046" t="s">
        <v>3314</v>
      </c>
      <c r="BO101" s="1047"/>
    </row>
    <row r="102" spans="1:67" s="51" customFormat="1" ht="12" customHeight="1">
      <c r="A102" s="3079">
        <v>95</v>
      </c>
      <c r="B102" s="3088" t="s">
        <v>463</v>
      </c>
      <c r="C102" s="1037" t="s">
        <v>1553</v>
      </c>
      <c r="D102" s="3093" t="s">
        <v>1562</v>
      </c>
      <c r="E102" s="3081"/>
      <c r="F102" s="3082" t="s">
        <v>59</v>
      </c>
      <c r="G102" s="3094" t="s">
        <v>2825</v>
      </c>
      <c r="H102" s="2221"/>
      <c r="I102" s="2871"/>
      <c r="J102" s="3095"/>
      <c r="K102" s="2905">
        <v>1</v>
      </c>
      <c r="L102" s="242">
        <v>0</v>
      </c>
      <c r="M102" s="242">
        <v>1</v>
      </c>
      <c r="N102" s="2906">
        <v>2</v>
      </c>
      <c r="O102" s="60">
        <v>0</v>
      </c>
      <c r="P102" s="61">
        <v>0</v>
      </c>
      <c r="Q102" s="3590">
        <v>0</v>
      </c>
      <c r="R102" s="3578"/>
      <c r="S102" s="244">
        <f t="shared" si="9"/>
        <v>2</v>
      </c>
      <c r="T102" s="2949">
        <f t="shared" si="10"/>
        <v>4</v>
      </c>
      <c r="U102" s="2950" t="s">
        <v>564</v>
      </c>
      <c r="V102" s="1906" t="s">
        <v>304</v>
      </c>
      <c r="W102" s="2951" t="s">
        <v>565</v>
      </c>
      <c r="X102" s="2952" t="s">
        <v>1723</v>
      </c>
      <c r="Y102" s="2952" t="s">
        <v>567</v>
      </c>
      <c r="Z102" s="1906" t="s">
        <v>304</v>
      </c>
      <c r="AA102" s="2951" t="s">
        <v>564</v>
      </c>
      <c r="AB102" s="2952"/>
      <c r="AC102" s="2952" t="s">
        <v>1511</v>
      </c>
      <c r="AD102" s="2952"/>
      <c r="AE102" s="1906" t="s">
        <v>304</v>
      </c>
      <c r="AF102" s="1904" t="s">
        <v>99</v>
      </c>
      <c r="AG102" s="128" t="s">
        <v>2826</v>
      </c>
      <c r="AH102" s="128" t="s">
        <v>2827</v>
      </c>
      <c r="AI102" s="128"/>
      <c r="AJ102" s="1906" t="s">
        <v>63</v>
      </c>
      <c r="AK102" s="71" t="str">
        <f t="shared" si="6"/>
        <v>Nej</v>
      </c>
      <c r="AL102" s="225" t="s">
        <v>63</v>
      </c>
      <c r="AM102" s="72" t="str">
        <f t="shared" si="7"/>
        <v>Nej</v>
      </c>
      <c r="AN102" s="225" t="s">
        <v>63</v>
      </c>
      <c r="AO102" s="73" t="str">
        <f>IF(Q102=0,"Nej","")</f>
        <v>Nej</v>
      </c>
      <c r="AP102" s="225" t="s">
        <v>63</v>
      </c>
      <c r="AQ102" s="3458"/>
      <c r="AR102" s="1906" t="s">
        <v>63</v>
      </c>
      <c r="AS102" s="1045"/>
      <c r="AT102" s="3091"/>
      <c r="AU102" s="1045" t="s">
        <v>947</v>
      </c>
      <c r="AV102" s="3088" t="s">
        <v>3483</v>
      </c>
      <c r="AW102" s="3089">
        <v>30</v>
      </c>
      <c r="AX102" s="2230" t="s">
        <v>2828</v>
      </c>
      <c r="AY102" s="3091" t="s">
        <v>2829</v>
      </c>
      <c r="AZ102" s="2226" t="s">
        <v>1559</v>
      </c>
      <c r="BA102" s="3091"/>
      <c r="BB102" s="3092"/>
      <c r="BC102" s="1046"/>
      <c r="BD102" s="1046"/>
      <c r="BE102" s="1046"/>
      <c r="BF102" s="1046"/>
      <c r="BG102" s="1046"/>
      <c r="BH102" s="1046"/>
      <c r="BI102" s="1046"/>
      <c r="BJ102" s="1046"/>
      <c r="BK102" s="2858"/>
      <c r="BL102" s="1033" t="s">
        <v>486</v>
      </c>
      <c r="BM102" s="1046" t="s">
        <v>3363</v>
      </c>
      <c r="BN102" s="1046" t="s">
        <v>3456</v>
      </c>
      <c r="BO102" s="1047" t="s">
        <v>2463</v>
      </c>
    </row>
    <row r="103" spans="1:67" s="51" customFormat="1" ht="12" customHeight="1">
      <c r="A103" s="3079">
        <v>96</v>
      </c>
      <c r="B103" s="3088" t="s">
        <v>463</v>
      </c>
      <c r="C103" s="1037" t="s">
        <v>1553</v>
      </c>
      <c r="D103" s="1037" t="s">
        <v>2504</v>
      </c>
      <c r="E103" s="3081"/>
      <c r="F103" s="3082" t="s">
        <v>59</v>
      </c>
      <c r="G103" s="3094" t="s">
        <v>2830</v>
      </c>
      <c r="H103" s="2221"/>
      <c r="I103" s="2871"/>
      <c r="J103" s="3095"/>
      <c r="K103" s="2905">
        <v>4</v>
      </c>
      <c r="L103" s="242">
        <v>2</v>
      </c>
      <c r="M103" s="242">
        <v>2</v>
      </c>
      <c r="N103" s="2906">
        <v>2</v>
      </c>
      <c r="O103" s="60">
        <v>0</v>
      </c>
      <c r="P103" s="61">
        <v>0</v>
      </c>
      <c r="Q103" s="3590">
        <v>0</v>
      </c>
      <c r="R103" s="3578"/>
      <c r="S103" s="244">
        <f t="shared" si="9"/>
        <v>8</v>
      </c>
      <c r="T103" s="2949">
        <f t="shared" si="10"/>
        <v>10</v>
      </c>
      <c r="U103" s="2950" t="s">
        <v>1554</v>
      </c>
      <c r="V103" s="1906" t="s">
        <v>304</v>
      </c>
      <c r="W103" s="2951" t="s">
        <v>1555</v>
      </c>
      <c r="X103" s="2952" t="s">
        <v>2772</v>
      </c>
      <c r="Y103" s="2952" t="s">
        <v>1497</v>
      </c>
      <c r="Z103" s="1906" t="s">
        <v>304</v>
      </c>
      <c r="AA103" s="2951" t="s">
        <v>1556</v>
      </c>
      <c r="AB103" s="2952" t="s">
        <v>2831</v>
      </c>
      <c r="AC103" s="2952" t="s">
        <v>2832</v>
      </c>
      <c r="AD103" s="2952"/>
      <c r="AE103" s="1906" t="s">
        <v>304</v>
      </c>
      <c r="AF103" s="1904" t="s">
        <v>99</v>
      </c>
      <c r="AG103" s="128" t="s">
        <v>2826</v>
      </c>
      <c r="AH103" s="128" t="s">
        <v>2827</v>
      </c>
      <c r="AI103" s="128"/>
      <c r="AJ103" s="1906" t="s">
        <v>63</v>
      </c>
      <c r="AK103" s="71" t="str">
        <f t="shared" si="6"/>
        <v>Nej</v>
      </c>
      <c r="AL103" s="225" t="s">
        <v>63</v>
      </c>
      <c r="AM103" s="72" t="str">
        <f t="shared" si="7"/>
        <v>Nej</v>
      </c>
      <c r="AN103" s="225" t="s">
        <v>63</v>
      </c>
      <c r="AO103" s="73" t="str">
        <f>IF(Q103=0,"Nej","")</f>
        <v>Nej</v>
      </c>
      <c r="AP103" s="225" t="s">
        <v>63</v>
      </c>
      <c r="AQ103" s="3458"/>
      <c r="AR103" s="1906" t="s">
        <v>63</v>
      </c>
      <c r="AS103" s="1045"/>
      <c r="AT103" s="3091"/>
      <c r="AU103" s="1045" t="s">
        <v>947</v>
      </c>
      <c r="AV103" s="3088" t="s">
        <v>3483</v>
      </c>
      <c r="AW103" s="3089">
        <v>30</v>
      </c>
      <c r="AX103" s="2230" t="s">
        <v>2828</v>
      </c>
      <c r="AY103" s="3091" t="s">
        <v>2829</v>
      </c>
      <c r="AZ103" s="2226" t="s">
        <v>1559</v>
      </c>
      <c r="BA103" s="3091"/>
      <c r="BB103" s="3092"/>
      <c r="BC103" s="1046"/>
      <c r="BD103" s="1046"/>
      <c r="BE103" s="1046"/>
      <c r="BF103" s="1046"/>
      <c r="BG103" s="1046"/>
      <c r="BH103" s="1046"/>
      <c r="BI103" s="1046"/>
      <c r="BJ103" s="1046"/>
      <c r="BK103" s="2858"/>
      <c r="BL103" s="1033" t="s">
        <v>486</v>
      </c>
      <c r="BM103" s="1046" t="s">
        <v>3363</v>
      </c>
      <c r="BN103" s="1046" t="s">
        <v>3456</v>
      </c>
      <c r="BO103" s="1047" t="s">
        <v>2463</v>
      </c>
    </row>
    <row r="104" spans="1:67" s="51" customFormat="1" ht="12" customHeight="1">
      <c r="A104" s="3079">
        <v>97</v>
      </c>
      <c r="B104" s="3088" t="s">
        <v>463</v>
      </c>
      <c r="C104" s="1037" t="s">
        <v>1553</v>
      </c>
      <c r="D104" s="1037" t="s">
        <v>2505</v>
      </c>
      <c r="E104" s="3081"/>
      <c r="F104" s="3082" t="s">
        <v>59</v>
      </c>
      <c r="G104" s="3094" t="s">
        <v>2833</v>
      </c>
      <c r="H104" s="2221"/>
      <c r="I104" s="2871"/>
      <c r="J104" s="3095"/>
      <c r="K104" s="2905">
        <v>8</v>
      </c>
      <c r="L104" s="242">
        <v>4</v>
      </c>
      <c r="M104" s="242">
        <v>4</v>
      </c>
      <c r="N104" s="2906">
        <v>2</v>
      </c>
      <c r="O104" s="60">
        <v>0</v>
      </c>
      <c r="P104" s="61">
        <v>0</v>
      </c>
      <c r="Q104" s="3590">
        <v>1</v>
      </c>
      <c r="R104" s="3578"/>
      <c r="S104" s="244">
        <f t="shared" si="9"/>
        <v>17</v>
      </c>
      <c r="T104" s="2949">
        <f t="shared" si="10"/>
        <v>19</v>
      </c>
      <c r="U104" s="2950" t="s">
        <v>1554</v>
      </c>
      <c r="V104" s="1906" t="s">
        <v>304</v>
      </c>
      <c r="W104" s="2951" t="s">
        <v>1555</v>
      </c>
      <c r="X104" s="2952" t="s">
        <v>2772</v>
      </c>
      <c r="Y104" s="2952" t="s">
        <v>1487</v>
      </c>
      <c r="Z104" s="1906" t="s">
        <v>304</v>
      </c>
      <c r="AA104" s="2951" t="s">
        <v>1556</v>
      </c>
      <c r="AB104" s="2952" t="s">
        <v>2831</v>
      </c>
      <c r="AC104" s="2952" t="s">
        <v>2832</v>
      </c>
      <c r="AD104" s="2952"/>
      <c r="AE104" s="1906" t="s">
        <v>304</v>
      </c>
      <c r="AF104" s="1904" t="s">
        <v>99</v>
      </c>
      <c r="AG104" s="128" t="s">
        <v>2826</v>
      </c>
      <c r="AH104" s="128" t="s">
        <v>2827</v>
      </c>
      <c r="AI104" s="128"/>
      <c r="AJ104" s="1906" t="s">
        <v>63</v>
      </c>
      <c r="AK104" s="71" t="str">
        <f t="shared" si="6"/>
        <v>Nej</v>
      </c>
      <c r="AL104" s="225" t="s">
        <v>63</v>
      </c>
      <c r="AM104" s="72" t="str">
        <f t="shared" si="7"/>
        <v>Nej</v>
      </c>
      <c r="AN104" s="225" t="s">
        <v>63</v>
      </c>
      <c r="AO104" s="73" t="s">
        <v>2462</v>
      </c>
      <c r="AP104" s="225" t="s">
        <v>63</v>
      </c>
      <c r="AQ104" s="3458"/>
      <c r="AR104" s="1906" t="s">
        <v>63</v>
      </c>
      <c r="AS104" s="1045"/>
      <c r="AT104" s="3091"/>
      <c r="AU104" s="1045" t="s">
        <v>947</v>
      </c>
      <c r="AV104" s="3088" t="s">
        <v>3483</v>
      </c>
      <c r="AW104" s="3089">
        <v>30</v>
      </c>
      <c r="AX104" s="2230" t="s">
        <v>2828</v>
      </c>
      <c r="AY104" s="3091" t="s">
        <v>2829</v>
      </c>
      <c r="AZ104" s="2226" t="s">
        <v>1559</v>
      </c>
      <c r="BA104" s="3091"/>
      <c r="BB104" s="3092"/>
      <c r="BC104" s="1046"/>
      <c r="BD104" s="1046"/>
      <c r="BE104" s="1046"/>
      <c r="BF104" s="1046"/>
      <c r="BG104" s="1046"/>
      <c r="BH104" s="1046"/>
      <c r="BI104" s="1046"/>
      <c r="BJ104" s="1046"/>
      <c r="BK104" s="2858"/>
      <c r="BL104" s="1033" t="s">
        <v>486</v>
      </c>
      <c r="BM104" s="1046" t="s">
        <v>3363</v>
      </c>
      <c r="BN104" s="1046" t="s">
        <v>3456</v>
      </c>
      <c r="BO104" s="1047" t="s">
        <v>2463</v>
      </c>
    </row>
    <row r="105" spans="1:67" s="51" customFormat="1" ht="12" customHeight="1">
      <c r="A105" s="3079">
        <v>98</v>
      </c>
      <c r="B105" s="3088" t="s">
        <v>463</v>
      </c>
      <c r="C105" s="1037" t="s">
        <v>1553</v>
      </c>
      <c r="D105" s="3093" t="s">
        <v>1562</v>
      </c>
      <c r="E105" s="3081"/>
      <c r="F105" s="3082"/>
      <c r="G105" s="3094" t="s">
        <v>2834</v>
      </c>
      <c r="H105" s="2221"/>
      <c r="I105" s="2871"/>
      <c r="J105" s="3095"/>
      <c r="K105" s="2905">
        <v>1</v>
      </c>
      <c r="L105" s="242">
        <v>0</v>
      </c>
      <c r="M105" s="242">
        <v>1</v>
      </c>
      <c r="N105" s="2906">
        <v>0</v>
      </c>
      <c r="O105" s="60">
        <v>0</v>
      </c>
      <c r="P105" s="61">
        <v>0</v>
      </c>
      <c r="Q105" s="3590">
        <v>0</v>
      </c>
      <c r="R105" s="3578"/>
      <c r="S105" s="244">
        <f t="shared" si="9"/>
        <v>2</v>
      </c>
      <c r="T105" s="2949">
        <f t="shared" si="10"/>
        <v>2</v>
      </c>
      <c r="U105" s="2950" t="s">
        <v>564</v>
      </c>
      <c r="V105" s="1906" t="s">
        <v>304</v>
      </c>
      <c r="W105" s="2951" t="s">
        <v>565</v>
      </c>
      <c r="X105" s="2952" t="s">
        <v>1723</v>
      </c>
      <c r="Y105" s="2952" t="s">
        <v>567</v>
      </c>
      <c r="Z105" s="1906" t="s">
        <v>304</v>
      </c>
      <c r="AA105" s="2951" t="s">
        <v>564</v>
      </c>
      <c r="AB105" s="2952"/>
      <c r="AC105" s="2952" t="s">
        <v>1511</v>
      </c>
      <c r="AD105" s="2952"/>
      <c r="AE105" s="1906" t="s">
        <v>304</v>
      </c>
      <c r="AF105" s="1919" t="s">
        <v>1513</v>
      </c>
      <c r="AG105" s="128"/>
      <c r="AH105" s="128"/>
      <c r="AI105" s="128"/>
      <c r="AJ105" s="1906" t="s">
        <v>63</v>
      </c>
      <c r="AK105" s="71" t="str">
        <f t="shared" si="6"/>
        <v>Nej</v>
      </c>
      <c r="AL105" s="225" t="s">
        <v>63</v>
      </c>
      <c r="AM105" s="72" t="str">
        <f t="shared" si="7"/>
        <v>Nej</v>
      </c>
      <c r="AN105" s="225" t="s">
        <v>63</v>
      </c>
      <c r="AO105" s="73" t="str">
        <f>IF(Q105=0,"Nej","")</f>
        <v>Nej</v>
      </c>
      <c r="AP105" s="225" t="s">
        <v>63</v>
      </c>
      <c r="AQ105" s="3458"/>
      <c r="AR105" s="1906" t="s">
        <v>63</v>
      </c>
      <c r="AS105" s="1045"/>
      <c r="AT105" s="3091"/>
      <c r="AU105" s="1045"/>
      <c r="AV105" s="3088"/>
      <c r="AW105" s="3089">
        <v>1005766</v>
      </c>
      <c r="AX105" s="2230" t="s">
        <v>2835</v>
      </c>
      <c r="AY105" s="3091" t="s">
        <v>2836</v>
      </c>
      <c r="AZ105" s="2226" t="s">
        <v>1559</v>
      </c>
      <c r="BA105" s="3091"/>
      <c r="BB105" s="3092"/>
      <c r="BC105" s="1046"/>
      <c r="BD105" s="1046"/>
      <c r="BE105" s="1046"/>
      <c r="BF105" s="1046"/>
      <c r="BG105" s="1046"/>
      <c r="BH105" s="1046"/>
      <c r="BI105" s="1046"/>
      <c r="BJ105" s="1046"/>
      <c r="BK105" s="2858"/>
      <c r="BL105" s="1033" t="s">
        <v>486</v>
      </c>
      <c r="BM105" s="1046" t="s">
        <v>2460</v>
      </c>
      <c r="BN105" s="1046" t="s">
        <v>499</v>
      </c>
      <c r="BO105" s="1047" t="s">
        <v>3404</v>
      </c>
    </row>
    <row r="106" spans="1:67" s="51" customFormat="1" ht="12" customHeight="1">
      <c r="A106" s="3079">
        <v>99</v>
      </c>
      <c r="B106" s="3088" t="s">
        <v>463</v>
      </c>
      <c r="C106" s="1037" t="s">
        <v>1553</v>
      </c>
      <c r="D106" s="1037" t="s">
        <v>2504</v>
      </c>
      <c r="E106" s="3081"/>
      <c r="F106" s="3082"/>
      <c r="G106" s="3094" t="s">
        <v>2837</v>
      </c>
      <c r="H106" s="2221"/>
      <c r="I106" s="2871"/>
      <c r="J106" s="3095"/>
      <c r="K106" s="2905">
        <v>4</v>
      </c>
      <c r="L106" s="242">
        <v>2</v>
      </c>
      <c r="M106" s="242">
        <v>2</v>
      </c>
      <c r="N106" s="2906">
        <v>0</v>
      </c>
      <c r="O106" s="60">
        <v>0</v>
      </c>
      <c r="P106" s="61">
        <v>0</v>
      </c>
      <c r="Q106" s="3590">
        <v>0</v>
      </c>
      <c r="R106" s="3578"/>
      <c r="S106" s="244">
        <f t="shared" si="9"/>
        <v>8</v>
      </c>
      <c r="T106" s="2949">
        <f t="shared" si="10"/>
        <v>8</v>
      </c>
      <c r="U106" s="2950" t="s">
        <v>1554</v>
      </c>
      <c r="V106" s="1906" t="s">
        <v>304</v>
      </c>
      <c r="W106" s="2951" t="s">
        <v>1555</v>
      </c>
      <c r="X106" s="2952" t="s">
        <v>2772</v>
      </c>
      <c r="Y106" s="2952" t="s">
        <v>1497</v>
      </c>
      <c r="Z106" s="1906" t="s">
        <v>304</v>
      </c>
      <c r="AA106" s="2951" t="s">
        <v>1556</v>
      </c>
      <c r="AB106" s="2952" t="s">
        <v>2815</v>
      </c>
      <c r="AC106" s="2952" t="s">
        <v>2838</v>
      </c>
      <c r="AD106" s="2952"/>
      <c r="AE106" s="1906" t="s">
        <v>304</v>
      </c>
      <c r="AF106" s="1919" t="s">
        <v>1513</v>
      </c>
      <c r="AG106" s="128"/>
      <c r="AH106" s="128"/>
      <c r="AI106" s="128"/>
      <c r="AJ106" s="1906" t="s">
        <v>63</v>
      </c>
      <c r="AK106" s="71" t="str">
        <f t="shared" si="6"/>
        <v>Nej</v>
      </c>
      <c r="AL106" s="225" t="s">
        <v>63</v>
      </c>
      <c r="AM106" s="72" t="str">
        <f t="shared" si="7"/>
        <v>Nej</v>
      </c>
      <c r="AN106" s="225" t="s">
        <v>63</v>
      </c>
      <c r="AO106" s="73" t="str">
        <f>IF(Q106=0,"Nej","")</f>
        <v>Nej</v>
      </c>
      <c r="AP106" s="225" t="s">
        <v>63</v>
      </c>
      <c r="AQ106" s="3458"/>
      <c r="AR106" s="1906" t="s">
        <v>63</v>
      </c>
      <c r="AS106" s="1045"/>
      <c r="AT106" s="3091"/>
      <c r="AU106" s="1045"/>
      <c r="AV106" s="3088"/>
      <c r="AW106" s="3089">
        <v>1005766</v>
      </c>
      <c r="AX106" s="2230" t="s">
        <v>2835</v>
      </c>
      <c r="AY106" s="3091" t="s">
        <v>2836</v>
      </c>
      <c r="AZ106" s="2226" t="s">
        <v>1559</v>
      </c>
      <c r="BA106" s="3091"/>
      <c r="BB106" s="3092"/>
      <c r="BC106" s="1046"/>
      <c r="BD106" s="1046"/>
      <c r="BE106" s="1046"/>
      <c r="BF106" s="1046"/>
      <c r="BG106" s="1046"/>
      <c r="BH106" s="1046"/>
      <c r="BI106" s="1046"/>
      <c r="BJ106" s="1046"/>
      <c r="BK106" s="2858"/>
      <c r="BL106" s="1033" t="s">
        <v>641</v>
      </c>
      <c r="BM106" s="1046" t="s">
        <v>2460</v>
      </c>
      <c r="BN106" s="1046" t="s">
        <v>499</v>
      </c>
      <c r="BO106" s="1047" t="s">
        <v>3404</v>
      </c>
    </row>
    <row r="107" spans="1:67" s="51" customFormat="1" ht="12" customHeight="1">
      <c r="A107" s="3079">
        <v>100</v>
      </c>
      <c r="B107" s="3088" t="s">
        <v>463</v>
      </c>
      <c r="C107" s="1037" t="s">
        <v>1553</v>
      </c>
      <c r="D107" s="1037" t="s">
        <v>2505</v>
      </c>
      <c r="E107" s="3081"/>
      <c r="F107" s="3082"/>
      <c r="G107" s="3094" t="s">
        <v>2839</v>
      </c>
      <c r="H107" s="2221"/>
      <c r="I107" s="2871"/>
      <c r="J107" s="3095"/>
      <c r="K107" s="2905">
        <v>8</v>
      </c>
      <c r="L107" s="242">
        <v>4</v>
      </c>
      <c r="M107" s="242">
        <v>4</v>
      </c>
      <c r="N107" s="2906">
        <v>0</v>
      </c>
      <c r="O107" s="60">
        <v>0</v>
      </c>
      <c r="P107" s="61">
        <v>0</v>
      </c>
      <c r="Q107" s="3590">
        <v>1</v>
      </c>
      <c r="R107" s="3578"/>
      <c r="S107" s="244">
        <f t="shared" si="9"/>
        <v>17</v>
      </c>
      <c r="T107" s="2949">
        <f t="shared" si="10"/>
        <v>17</v>
      </c>
      <c r="U107" s="2950" t="s">
        <v>1554</v>
      </c>
      <c r="V107" s="1906" t="s">
        <v>304</v>
      </c>
      <c r="W107" s="2951" t="s">
        <v>1555</v>
      </c>
      <c r="X107" s="2952" t="s">
        <v>2772</v>
      </c>
      <c r="Y107" s="2952" t="s">
        <v>1487</v>
      </c>
      <c r="Z107" s="1906" t="s">
        <v>304</v>
      </c>
      <c r="AA107" s="2951" t="s">
        <v>1556</v>
      </c>
      <c r="AB107" s="2952" t="s">
        <v>2840</v>
      </c>
      <c r="AC107" s="2952" t="s">
        <v>2838</v>
      </c>
      <c r="AD107" s="2952"/>
      <c r="AE107" s="1906" t="s">
        <v>304</v>
      </c>
      <c r="AF107" s="1919" t="s">
        <v>1513</v>
      </c>
      <c r="AG107" s="128"/>
      <c r="AH107" s="128"/>
      <c r="AI107" s="128"/>
      <c r="AJ107" s="1906" t="s">
        <v>63</v>
      </c>
      <c r="AK107" s="71" t="str">
        <f t="shared" si="6"/>
        <v>Nej</v>
      </c>
      <c r="AL107" s="225" t="s">
        <v>63</v>
      </c>
      <c r="AM107" s="72" t="str">
        <f t="shared" si="7"/>
        <v>Nej</v>
      </c>
      <c r="AN107" s="225" t="s">
        <v>63</v>
      </c>
      <c r="AO107" s="73" t="s">
        <v>2462</v>
      </c>
      <c r="AP107" s="225" t="s">
        <v>63</v>
      </c>
      <c r="AQ107" s="3458"/>
      <c r="AR107" s="1906" t="s">
        <v>63</v>
      </c>
      <c r="AS107" s="1045"/>
      <c r="AT107" s="3091"/>
      <c r="AU107" s="1045"/>
      <c r="AV107" s="3088"/>
      <c r="AW107" s="3089">
        <v>1005766</v>
      </c>
      <c r="AX107" s="2230" t="s">
        <v>2835</v>
      </c>
      <c r="AY107" s="3091" t="s">
        <v>2836</v>
      </c>
      <c r="AZ107" s="2226" t="s">
        <v>1559</v>
      </c>
      <c r="BA107" s="3091"/>
      <c r="BB107" s="3092"/>
      <c r="BC107" s="1046"/>
      <c r="BD107" s="1046"/>
      <c r="BE107" s="1046"/>
      <c r="BF107" s="1046"/>
      <c r="BG107" s="1046"/>
      <c r="BH107" s="1046"/>
      <c r="BI107" s="1046"/>
      <c r="BJ107" s="1046"/>
      <c r="BK107" s="2858"/>
      <c r="BL107" s="1033" t="s">
        <v>641</v>
      </c>
      <c r="BM107" s="1046" t="s">
        <v>2460</v>
      </c>
      <c r="BN107" s="1046" t="s">
        <v>499</v>
      </c>
      <c r="BO107" s="1047" t="s">
        <v>3404</v>
      </c>
    </row>
    <row r="108" spans="1:67" s="51" customFormat="1" ht="12" customHeight="1">
      <c r="A108" s="3079">
        <v>101</v>
      </c>
      <c r="B108" s="3088" t="s">
        <v>463</v>
      </c>
      <c r="C108" s="1037" t="s">
        <v>1553</v>
      </c>
      <c r="D108" s="3093" t="s">
        <v>1562</v>
      </c>
      <c r="E108" s="3081"/>
      <c r="F108" s="3082"/>
      <c r="G108" s="3094" t="s">
        <v>2841</v>
      </c>
      <c r="H108" s="2221"/>
      <c r="I108" s="2871"/>
      <c r="J108" s="3095"/>
      <c r="K108" s="2905">
        <v>1</v>
      </c>
      <c r="L108" s="242">
        <v>0</v>
      </c>
      <c r="M108" s="242">
        <v>1</v>
      </c>
      <c r="N108" s="2906">
        <v>0</v>
      </c>
      <c r="O108" s="60">
        <v>0</v>
      </c>
      <c r="P108" s="61">
        <v>0</v>
      </c>
      <c r="Q108" s="3590">
        <v>0</v>
      </c>
      <c r="R108" s="3578"/>
      <c r="S108" s="244">
        <f t="shared" si="9"/>
        <v>2</v>
      </c>
      <c r="T108" s="2949">
        <f t="shared" si="10"/>
        <v>2</v>
      </c>
      <c r="U108" s="2950" t="s">
        <v>564</v>
      </c>
      <c r="V108" s="1906" t="s">
        <v>304</v>
      </c>
      <c r="W108" s="2951" t="s">
        <v>565</v>
      </c>
      <c r="X108" s="2952" t="s">
        <v>1723</v>
      </c>
      <c r="Y108" s="2952" t="s">
        <v>567</v>
      </c>
      <c r="Z108" s="1906" t="s">
        <v>304</v>
      </c>
      <c r="AA108" s="2951" t="s">
        <v>564</v>
      </c>
      <c r="AB108" s="2952"/>
      <c r="AC108" s="2952" t="s">
        <v>1511</v>
      </c>
      <c r="AD108" s="2952"/>
      <c r="AE108" s="1906" t="s">
        <v>304</v>
      </c>
      <c r="AF108" s="1919" t="s">
        <v>122</v>
      </c>
      <c r="AG108" s="128"/>
      <c r="AH108" s="128"/>
      <c r="AI108" s="128"/>
      <c r="AJ108" s="1906" t="s">
        <v>63</v>
      </c>
      <c r="AK108" s="71" t="str">
        <f t="shared" si="6"/>
        <v>Nej</v>
      </c>
      <c r="AL108" s="225" t="s">
        <v>63</v>
      </c>
      <c r="AM108" s="72" t="str">
        <f t="shared" si="7"/>
        <v>Nej</v>
      </c>
      <c r="AN108" s="225" t="s">
        <v>63</v>
      </c>
      <c r="AO108" s="73" t="str">
        <f>IF(Q108=0,"Nej","")</f>
        <v>Nej</v>
      </c>
      <c r="AP108" s="225" t="s">
        <v>63</v>
      </c>
      <c r="AQ108" s="3458"/>
      <c r="AR108" s="1906" t="s">
        <v>63</v>
      </c>
      <c r="AS108" s="1045"/>
      <c r="AT108" s="3091"/>
      <c r="AU108" s="1045"/>
      <c r="AV108" s="3088"/>
      <c r="AW108" s="3089">
        <v>221610</v>
      </c>
      <c r="AX108" s="2230" t="s">
        <v>2842</v>
      </c>
      <c r="AY108" s="3091" t="s">
        <v>2843</v>
      </c>
      <c r="AZ108" s="2226" t="s">
        <v>1559</v>
      </c>
      <c r="BA108" s="3091"/>
      <c r="BB108" s="3092"/>
      <c r="BC108" s="1046"/>
      <c r="BD108" s="1046"/>
      <c r="BE108" s="1046"/>
      <c r="BF108" s="1046"/>
      <c r="BG108" s="1046"/>
      <c r="BH108" s="1046"/>
      <c r="BI108" s="1046"/>
      <c r="BJ108" s="1046"/>
      <c r="BK108" s="2858"/>
      <c r="BL108" s="1033" t="s">
        <v>486</v>
      </c>
      <c r="BM108" s="1046" t="s">
        <v>3363</v>
      </c>
      <c r="BN108" s="1046" t="s">
        <v>3456</v>
      </c>
      <c r="BO108" s="1047" t="s">
        <v>3405</v>
      </c>
    </row>
    <row r="109" spans="1:67" s="51" customFormat="1" ht="12" customHeight="1">
      <c r="A109" s="3079">
        <v>102</v>
      </c>
      <c r="B109" s="3088" t="s">
        <v>463</v>
      </c>
      <c r="C109" s="1037" t="s">
        <v>1553</v>
      </c>
      <c r="D109" s="3093" t="s">
        <v>1562</v>
      </c>
      <c r="E109" s="3081"/>
      <c r="F109" s="3082"/>
      <c r="G109" s="3094" t="s">
        <v>2506</v>
      </c>
      <c r="H109" s="2221"/>
      <c r="I109" s="2871"/>
      <c r="J109" s="3095"/>
      <c r="K109" s="2905">
        <v>1</v>
      </c>
      <c r="L109" s="242">
        <v>0</v>
      </c>
      <c r="M109" s="242">
        <v>1</v>
      </c>
      <c r="N109" s="2906">
        <v>0</v>
      </c>
      <c r="O109" s="60">
        <v>0</v>
      </c>
      <c r="P109" s="61">
        <v>0</v>
      </c>
      <c r="Q109" s="3590">
        <v>0</v>
      </c>
      <c r="R109" s="3578"/>
      <c r="S109" s="244">
        <f t="shared" si="9"/>
        <v>2</v>
      </c>
      <c r="T109" s="2949">
        <f t="shared" si="10"/>
        <v>2</v>
      </c>
      <c r="U109" s="2950" t="s">
        <v>564</v>
      </c>
      <c r="V109" s="1906" t="s">
        <v>304</v>
      </c>
      <c r="W109" s="2951" t="s">
        <v>565</v>
      </c>
      <c r="X109" s="2952" t="s">
        <v>1723</v>
      </c>
      <c r="Y109" s="2952" t="s">
        <v>567</v>
      </c>
      <c r="Z109" s="1906" t="s">
        <v>304</v>
      </c>
      <c r="AA109" s="2951" t="s">
        <v>564</v>
      </c>
      <c r="AB109" s="2952"/>
      <c r="AC109" s="2952" t="s">
        <v>1511</v>
      </c>
      <c r="AD109" s="2952"/>
      <c r="AE109" s="1906" t="s">
        <v>304</v>
      </c>
      <c r="AF109" s="1919" t="s">
        <v>122</v>
      </c>
      <c r="AG109" s="128"/>
      <c r="AH109" s="128"/>
      <c r="AI109" s="128"/>
      <c r="AJ109" s="1906" t="s">
        <v>63</v>
      </c>
      <c r="AK109" s="71" t="str">
        <f t="shared" si="6"/>
        <v>Nej</v>
      </c>
      <c r="AL109" s="225" t="s">
        <v>63</v>
      </c>
      <c r="AM109" s="72" t="str">
        <f t="shared" si="7"/>
        <v>Nej</v>
      </c>
      <c r="AN109" s="225" t="s">
        <v>63</v>
      </c>
      <c r="AO109" s="73" t="str">
        <f>IF(Q109=0,"Nej","")</f>
        <v>Nej</v>
      </c>
      <c r="AP109" s="225" t="s">
        <v>63</v>
      </c>
      <c r="AQ109" s="3458"/>
      <c r="AR109" s="1906" t="s">
        <v>63</v>
      </c>
      <c r="AS109" s="1045"/>
      <c r="AT109" s="3091"/>
      <c r="AU109" s="1045"/>
      <c r="AV109" s="3088"/>
      <c r="AW109" s="3089">
        <v>221611</v>
      </c>
      <c r="AX109" s="2230" t="s">
        <v>1565</v>
      </c>
      <c r="AY109" s="3091" t="s">
        <v>1566</v>
      </c>
      <c r="AZ109" s="2226" t="s">
        <v>1559</v>
      </c>
      <c r="BA109" s="3091"/>
      <c r="BB109" s="3092"/>
      <c r="BC109" s="1046"/>
      <c r="BD109" s="1046"/>
      <c r="BE109" s="1046" t="s">
        <v>59</v>
      </c>
      <c r="BF109" s="1046"/>
      <c r="BG109" s="1046"/>
      <c r="BH109" s="1046"/>
      <c r="BI109" s="1046"/>
      <c r="BJ109" s="1046" t="s">
        <v>59</v>
      </c>
      <c r="BK109" s="2858"/>
      <c r="BL109" s="1033" t="s">
        <v>486</v>
      </c>
      <c r="BM109" s="1046" t="s">
        <v>2460</v>
      </c>
      <c r="BN109" s="1046" t="s">
        <v>499</v>
      </c>
      <c r="BO109" s="1047"/>
    </row>
    <row r="110" spans="1:67" s="51" customFormat="1" ht="12" customHeight="1">
      <c r="A110" s="3079">
        <v>103</v>
      </c>
      <c r="B110" s="3088" t="s">
        <v>463</v>
      </c>
      <c r="C110" s="1037" t="s">
        <v>1553</v>
      </c>
      <c r="D110" s="1037" t="s">
        <v>2504</v>
      </c>
      <c r="E110" s="3081"/>
      <c r="F110" s="3082"/>
      <c r="G110" s="3094" t="s">
        <v>2507</v>
      </c>
      <c r="H110" s="2221"/>
      <c r="I110" s="2871"/>
      <c r="J110" s="3095"/>
      <c r="K110" s="2905">
        <v>4</v>
      </c>
      <c r="L110" s="242">
        <v>2</v>
      </c>
      <c r="M110" s="242">
        <v>2</v>
      </c>
      <c r="N110" s="2906">
        <v>0</v>
      </c>
      <c r="O110" s="60">
        <v>0</v>
      </c>
      <c r="P110" s="61">
        <v>0</v>
      </c>
      <c r="Q110" s="3590">
        <v>0</v>
      </c>
      <c r="R110" s="3578"/>
      <c r="S110" s="244">
        <f t="shared" si="9"/>
        <v>8</v>
      </c>
      <c r="T110" s="2949">
        <f t="shared" si="10"/>
        <v>8</v>
      </c>
      <c r="U110" s="2950" t="s">
        <v>1554</v>
      </c>
      <c r="V110" s="1906" t="s">
        <v>304</v>
      </c>
      <c r="W110" s="2951" t="s">
        <v>1555</v>
      </c>
      <c r="X110" s="2952" t="s">
        <v>2772</v>
      </c>
      <c r="Y110" s="2952" t="s">
        <v>1497</v>
      </c>
      <c r="Z110" s="1906" t="s">
        <v>304</v>
      </c>
      <c r="AA110" s="2951" t="s">
        <v>1556</v>
      </c>
      <c r="AB110" s="2952" t="s">
        <v>2831</v>
      </c>
      <c r="AC110" s="2952" t="s">
        <v>2824</v>
      </c>
      <c r="AD110" s="2952"/>
      <c r="AE110" s="1906" t="s">
        <v>304</v>
      </c>
      <c r="AF110" s="1919" t="s">
        <v>122</v>
      </c>
      <c r="AG110" s="128"/>
      <c r="AH110" s="128"/>
      <c r="AI110" s="128"/>
      <c r="AJ110" s="1906" t="s">
        <v>63</v>
      </c>
      <c r="AK110" s="71" t="str">
        <f t="shared" si="6"/>
        <v>Nej</v>
      </c>
      <c r="AL110" s="225" t="s">
        <v>63</v>
      </c>
      <c r="AM110" s="72" t="str">
        <f t="shared" si="7"/>
        <v>Nej</v>
      </c>
      <c r="AN110" s="225" t="s">
        <v>63</v>
      </c>
      <c r="AO110" s="73" t="str">
        <f>IF(Q110=0,"Nej","")</f>
        <v>Nej</v>
      </c>
      <c r="AP110" s="225" t="s">
        <v>63</v>
      </c>
      <c r="AQ110" s="3458"/>
      <c r="AR110" s="1906" t="s">
        <v>63</v>
      </c>
      <c r="AS110" s="1045"/>
      <c r="AT110" s="3091"/>
      <c r="AU110" s="1045"/>
      <c r="AV110" s="3088"/>
      <c r="AW110" s="3089">
        <v>221611</v>
      </c>
      <c r="AX110" s="2230" t="s">
        <v>1565</v>
      </c>
      <c r="AY110" s="3091" t="s">
        <v>1566</v>
      </c>
      <c r="AZ110" s="2226" t="s">
        <v>1559</v>
      </c>
      <c r="BA110" s="3091"/>
      <c r="BB110" s="3092"/>
      <c r="BC110" s="1046"/>
      <c r="BD110" s="1046"/>
      <c r="BE110" s="1046" t="s">
        <v>59</v>
      </c>
      <c r="BF110" s="1046"/>
      <c r="BG110" s="1046"/>
      <c r="BH110" s="1046"/>
      <c r="BI110" s="1046"/>
      <c r="BJ110" s="1046" t="s">
        <v>59</v>
      </c>
      <c r="BK110" s="2858"/>
      <c r="BL110" s="1033" t="s">
        <v>641</v>
      </c>
      <c r="BM110" s="1046" t="s">
        <v>2460</v>
      </c>
      <c r="BN110" s="1046" t="s">
        <v>499</v>
      </c>
      <c r="BO110" s="1047"/>
    </row>
    <row r="111" spans="1:67" s="51" customFormat="1" ht="12" customHeight="1">
      <c r="A111" s="3079">
        <v>104</v>
      </c>
      <c r="B111" s="3088" t="s">
        <v>463</v>
      </c>
      <c r="C111" s="1037" t="s">
        <v>1553</v>
      </c>
      <c r="D111" s="1037" t="s">
        <v>2505</v>
      </c>
      <c r="E111" s="3081"/>
      <c r="F111" s="3082"/>
      <c r="G111" s="3094" t="s">
        <v>2508</v>
      </c>
      <c r="H111" s="2221"/>
      <c r="I111" s="2871"/>
      <c r="J111" s="3095"/>
      <c r="K111" s="2905">
        <v>8</v>
      </c>
      <c r="L111" s="242">
        <v>4</v>
      </c>
      <c r="M111" s="242">
        <v>4</v>
      </c>
      <c r="N111" s="2906">
        <v>0</v>
      </c>
      <c r="O111" s="60">
        <v>0</v>
      </c>
      <c r="P111" s="61">
        <v>0</v>
      </c>
      <c r="Q111" s="3590">
        <v>1</v>
      </c>
      <c r="R111" s="3578"/>
      <c r="S111" s="244">
        <f t="shared" si="9"/>
        <v>17</v>
      </c>
      <c r="T111" s="2949">
        <f t="shared" si="10"/>
        <v>17</v>
      </c>
      <c r="U111" s="2950" t="s">
        <v>1554</v>
      </c>
      <c r="V111" s="1906" t="s">
        <v>304</v>
      </c>
      <c r="W111" s="2951" t="s">
        <v>1555</v>
      </c>
      <c r="X111" s="2952" t="s">
        <v>2772</v>
      </c>
      <c r="Y111" s="2952" t="s">
        <v>1487</v>
      </c>
      <c r="Z111" s="1906" t="s">
        <v>304</v>
      </c>
      <c r="AA111" s="2951" t="s">
        <v>1556</v>
      </c>
      <c r="AB111" s="2952" t="s">
        <v>2831</v>
      </c>
      <c r="AC111" s="2952" t="s">
        <v>2844</v>
      </c>
      <c r="AD111" s="2952"/>
      <c r="AE111" s="1906" t="s">
        <v>304</v>
      </c>
      <c r="AF111" s="1919" t="s">
        <v>122</v>
      </c>
      <c r="AG111" s="128"/>
      <c r="AH111" s="128"/>
      <c r="AI111" s="128"/>
      <c r="AJ111" s="1906" t="s">
        <v>63</v>
      </c>
      <c r="AK111" s="71" t="str">
        <f t="shared" si="6"/>
        <v>Nej</v>
      </c>
      <c r="AL111" s="225" t="s">
        <v>63</v>
      </c>
      <c r="AM111" s="72" t="str">
        <f t="shared" si="7"/>
        <v>Nej</v>
      </c>
      <c r="AN111" s="225" t="s">
        <v>63</v>
      </c>
      <c r="AO111" s="73" t="s">
        <v>2462</v>
      </c>
      <c r="AP111" s="225" t="s">
        <v>63</v>
      </c>
      <c r="AQ111" s="3458"/>
      <c r="AR111" s="1906" t="s">
        <v>63</v>
      </c>
      <c r="AS111" s="1045"/>
      <c r="AT111" s="3091"/>
      <c r="AU111" s="1045"/>
      <c r="AV111" s="3088"/>
      <c r="AW111" s="3089">
        <v>221611</v>
      </c>
      <c r="AX111" s="2230" t="s">
        <v>1565</v>
      </c>
      <c r="AY111" s="3091" t="s">
        <v>1566</v>
      </c>
      <c r="AZ111" s="2226" t="s">
        <v>1559</v>
      </c>
      <c r="BA111" s="3091"/>
      <c r="BB111" s="3092"/>
      <c r="BC111" s="1046"/>
      <c r="BD111" s="1046"/>
      <c r="BE111" s="1046" t="s">
        <v>59</v>
      </c>
      <c r="BF111" s="1046"/>
      <c r="BG111" s="1046"/>
      <c r="BH111" s="1046"/>
      <c r="BI111" s="1046"/>
      <c r="BJ111" s="1046" t="s">
        <v>59</v>
      </c>
      <c r="BK111" s="2858"/>
      <c r="BL111" s="1033" t="s">
        <v>641</v>
      </c>
      <c r="BM111" s="1046" t="s">
        <v>2460</v>
      </c>
      <c r="BN111" s="1046" t="s">
        <v>499</v>
      </c>
      <c r="BO111" s="1047"/>
    </row>
    <row r="112" spans="1:67" s="51" customFormat="1" ht="12" customHeight="1">
      <c r="A112" s="3079">
        <v>105</v>
      </c>
      <c r="B112" s="3088" t="s">
        <v>463</v>
      </c>
      <c r="C112" s="1037" t="s">
        <v>1553</v>
      </c>
      <c r="D112" s="3093" t="s">
        <v>1562</v>
      </c>
      <c r="E112" s="3081"/>
      <c r="F112" s="3082"/>
      <c r="G112" s="3094" t="s">
        <v>2509</v>
      </c>
      <c r="H112" s="2221"/>
      <c r="I112" s="2871"/>
      <c r="J112" s="3095"/>
      <c r="K112" s="2905">
        <v>1</v>
      </c>
      <c r="L112" s="242">
        <v>0</v>
      </c>
      <c r="M112" s="242">
        <v>1</v>
      </c>
      <c r="N112" s="2906">
        <v>0</v>
      </c>
      <c r="O112" s="60">
        <v>0</v>
      </c>
      <c r="P112" s="61">
        <v>0</v>
      </c>
      <c r="Q112" s="3590">
        <v>0</v>
      </c>
      <c r="R112" s="3578"/>
      <c r="S112" s="244">
        <f t="shared" si="9"/>
        <v>2</v>
      </c>
      <c r="T112" s="2949">
        <f t="shared" si="10"/>
        <v>2</v>
      </c>
      <c r="U112" s="2950" t="s">
        <v>564</v>
      </c>
      <c r="V112" s="1906" t="s">
        <v>304</v>
      </c>
      <c r="W112" s="2951" t="s">
        <v>565</v>
      </c>
      <c r="X112" s="2952" t="s">
        <v>1723</v>
      </c>
      <c r="Y112" s="2952" t="s">
        <v>567</v>
      </c>
      <c r="Z112" s="1906" t="s">
        <v>304</v>
      </c>
      <c r="AA112" s="2951" t="s">
        <v>564</v>
      </c>
      <c r="AB112" s="2952"/>
      <c r="AC112" s="2952" t="s">
        <v>1511</v>
      </c>
      <c r="AD112" s="2952"/>
      <c r="AE112" s="1906" t="s">
        <v>304</v>
      </c>
      <c r="AF112" s="1919" t="s">
        <v>122</v>
      </c>
      <c r="AG112" s="128"/>
      <c r="AH112" s="128"/>
      <c r="AI112" s="128"/>
      <c r="AJ112" s="1906" t="s">
        <v>63</v>
      </c>
      <c r="AK112" s="71" t="str">
        <f t="shared" si="6"/>
        <v>Nej</v>
      </c>
      <c r="AL112" s="225" t="s">
        <v>63</v>
      </c>
      <c r="AM112" s="72" t="str">
        <f t="shared" si="7"/>
        <v>Nej</v>
      </c>
      <c r="AN112" s="225" t="s">
        <v>63</v>
      </c>
      <c r="AO112" s="73" t="str">
        <f t="shared" ref="AO112:AO125" si="13">IF(Q112=0,"Nej","")</f>
        <v>Nej</v>
      </c>
      <c r="AP112" s="225" t="s">
        <v>63</v>
      </c>
      <c r="AQ112" s="3458"/>
      <c r="AR112" s="1906" t="s">
        <v>63</v>
      </c>
      <c r="AS112" s="1045"/>
      <c r="AT112" s="3091"/>
      <c r="AU112" s="1045"/>
      <c r="AV112" s="3088"/>
      <c r="AW112" s="3089">
        <v>221612</v>
      </c>
      <c r="AX112" s="2230" t="s">
        <v>2510</v>
      </c>
      <c r="AY112" s="3091" t="s">
        <v>2511</v>
      </c>
      <c r="AZ112" s="2226" t="s">
        <v>1559</v>
      </c>
      <c r="BA112" s="3091"/>
      <c r="BB112" s="3092"/>
      <c r="BC112" s="1046"/>
      <c r="BD112" s="1046"/>
      <c r="BE112" s="1046"/>
      <c r="BF112" s="1046"/>
      <c r="BG112" s="1046"/>
      <c r="BH112" s="1046"/>
      <c r="BI112" s="1046"/>
      <c r="BJ112" s="1046"/>
      <c r="BK112" s="2858"/>
      <c r="BL112" s="1033" t="s">
        <v>486</v>
      </c>
      <c r="BM112" s="1046" t="s">
        <v>3363</v>
      </c>
      <c r="BN112" s="1046" t="s">
        <v>3456</v>
      </c>
      <c r="BO112" s="1047" t="s">
        <v>2463</v>
      </c>
    </row>
    <row r="113" spans="1:67" s="51" customFormat="1" ht="12" customHeight="1">
      <c r="A113" s="3079">
        <v>106</v>
      </c>
      <c r="B113" s="3088" t="s">
        <v>463</v>
      </c>
      <c r="C113" s="1037" t="s">
        <v>1553</v>
      </c>
      <c r="D113" s="3093" t="s">
        <v>1562</v>
      </c>
      <c r="E113" s="3081"/>
      <c r="F113" s="3082"/>
      <c r="G113" s="3094" t="s">
        <v>2845</v>
      </c>
      <c r="H113" s="2221"/>
      <c r="I113" s="2871"/>
      <c r="J113" s="3095"/>
      <c r="K113" s="2905">
        <v>1</v>
      </c>
      <c r="L113" s="242">
        <v>0</v>
      </c>
      <c r="M113" s="242">
        <v>1</v>
      </c>
      <c r="N113" s="2906">
        <v>0</v>
      </c>
      <c r="O113" s="60">
        <v>0</v>
      </c>
      <c r="P113" s="61">
        <v>0</v>
      </c>
      <c r="Q113" s="3590">
        <v>0</v>
      </c>
      <c r="R113" s="3578"/>
      <c r="S113" s="244">
        <f t="shared" si="9"/>
        <v>2</v>
      </c>
      <c r="T113" s="2949">
        <f t="shared" si="10"/>
        <v>2</v>
      </c>
      <c r="U113" s="2950" t="s">
        <v>564</v>
      </c>
      <c r="V113" s="1906" t="s">
        <v>304</v>
      </c>
      <c r="W113" s="2951" t="s">
        <v>565</v>
      </c>
      <c r="X113" s="2952" t="s">
        <v>1723</v>
      </c>
      <c r="Y113" s="2952" t="s">
        <v>567</v>
      </c>
      <c r="Z113" s="1906" t="s">
        <v>304</v>
      </c>
      <c r="AA113" s="2951" t="s">
        <v>564</v>
      </c>
      <c r="AB113" s="2952"/>
      <c r="AC113" s="2952" t="s">
        <v>1511</v>
      </c>
      <c r="AD113" s="2952"/>
      <c r="AE113" s="1906" t="s">
        <v>304</v>
      </c>
      <c r="AF113" s="1919" t="s">
        <v>1513</v>
      </c>
      <c r="AG113" s="128"/>
      <c r="AH113" s="128"/>
      <c r="AI113" s="128"/>
      <c r="AJ113" s="1906" t="s">
        <v>63</v>
      </c>
      <c r="AK113" s="71" t="str">
        <f t="shared" si="6"/>
        <v>Nej</v>
      </c>
      <c r="AL113" s="225" t="s">
        <v>63</v>
      </c>
      <c r="AM113" s="72" t="str">
        <f t="shared" si="7"/>
        <v>Nej</v>
      </c>
      <c r="AN113" s="225" t="s">
        <v>63</v>
      </c>
      <c r="AO113" s="73" t="str">
        <f t="shared" si="13"/>
        <v>Nej</v>
      </c>
      <c r="AP113" s="225" t="s">
        <v>63</v>
      </c>
      <c r="AQ113" s="3458"/>
      <c r="AR113" s="1906" t="s">
        <v>63</v>
      </c>
      <c r="AS113" s="1045"/>
      <c r="AT113" s="3091"/>
      <c r="AU113" s="1045"/>
      <c r="AV113" s="3088"/>
      <c r="AW113" s="3089">
        <v>326904.32148040598</v>
      </c>
      <c r="AX113" s="2230" t="s">
        <v>2846</v>
      </c>
      <c r="AY113" s="3091" t="s">
        <v>2847</v>
      </c>
      <c r="AZ113" s="2226" t="s">
        <v>1559</v>
      </c>
      <c r="BA113" s="3091"/>
      <c r="BB113" s="3092"/>
      <c r="BC113" s="1046"/>
      <c r="BD113" s="1046"/>
      <c r="BE113" s="1046"/>
      <c r="BF113" s="1046"/>
      <c r="BG113" s="1046"/>
      <c r="BH113" s="1046"/>
      <c r="BI113" s="1046"/>
      <c r="BJ113" s="1046"/>
      <c r="BK113" s="2858"/>
      <c r="BL113" s="1033" t="s">
        <v>486</v>
      </c>
      <c r="BM113" s="1046" t="s">
        <v>2460</v>
      </c>
      <c r="BN113" s="1046" t="s">
        <v>499</v>
      </c>
      <c r="BO113" s="1047"/>
    </row>
    <row r="114" spans="1:67" s="51" customFormat="1" ht="12" customHeight="1">
      <c r="A114" s="3079">
        <v>107</v>
      </c>
      <c r="B114" s="3088" t="s">
        <v>463</v>
      </c>
      <c r="C114" s="1037" t="s">
        <v>1553</v>
      </c>
      <c r="D114" s="3093" t="s">
        <v>1562</v>
      </c>
      <c r="E114" s="3081"/>
      <c r="F114" s="3082"/>
      <c r="G114" s="3094" t="s">
        <v>1578</v>
      </c>
      <c r="H114" s="2221"/>
      <c r="I114" s="2871"/>
      <c r="J114" s="3095"/>
      <c r="K114" s="2905">
        <v>1</v>
      </c>
      <c r="L114" s="242">
        <v>0</v>
      </c>
      <c r="M114" s="242">
        <v>1</v>
      </c>
      <c r="N114" s="2906">
        <v>0</v>
      </c>
      <c r="O114" s="60">
        <v>0</v>
      </c>
      <c r="P114" s="61">
        <v>0</v>
      </c>
      <c r="Q114" s="3590">
        <v>0</v>
      </c>
      <c r="R114" s="3578"/>
      <c r="S114" s="244">
        <f t="shared" si="9"/>
        <v>2</v>
      </c>
      <c r="T114" s="2949">
        <f t="shared" si="10"/>
        <v>2</v>
      </c>
      <c r="U114" s="2950" t="s">
        <v>564</v>
      </c>
      <c r="V114" s="1906" t="s">
        <v>304</v>
      </c>
      <c r="W114" s="2951" t="s">
        <v>565</v>
      </c>
      <c r="X114" s="2952" t="s">
        <v>1723</v>
      </c>
      <c r="Y114" s="2952" t="s">
        <v>567</v>
      </c>
      <c r="Z114" s="1906" t="s">
        <v>304</v>
      </c>
      <c r="AA114" s="2951" t="s">
        <v>564</v>
      </c>
      <c r="AB114" s="2952"/>
      <c r="AC114" s="2952" t="s">
        <v>1511</v>
      </c>
      <c r="AD114" s="2952"/>
      <c r="AE114" s="1906" t="s">
        <v>304</v>
      </c>
      <c r="AF114" s="1919" t="s">
        <v>122</v>
      </c>
      <c r="AG114" s="128"/>
      <c r="AH114" s="128"/>
      <c r="AI114" s="128"/>
      <c r="AJ114" s="1906" t="s">
        <v>63</v>
      </c>
      <c r="AK114" s="71" t="str">
        <f t="shared" si="6"/>
        <v>Nej</v>
      </c>
      <c r="AL114" s="225" t="s">
        <v>63</v>
      </c>
      <c r="AM114" s="72" t="str">
        <f t="shared" si="7"/>
        <v>Nej</v>
      </c>
      <c r="AN114" s="225" t="s">
        <v>63</v>
      </c>
      <c r="AO114" s="73" t="str">
        <f t="shared" si="13"/>
        <v>Nej</v>
      </c>
      <c r="AP114" s="225" t="s">
        <v>63</v>
      </c>
      <c r="AQ114" s="3458"/>
      <c r="AR114" s="1906" t="s">
        <v>63</v>
      </c>
      <c r="AS114" s="1045"/>
      <c r="AT114" s="3091"/>
      <c r="AU114" s="1045"/>
      <c r="AV114" s="3088"/>
      <c r="AW114" s="3089">
        <v>222389</v>
      </c>
      <c r="AX114" s="2230" t="s">
        <v>1574</v>
      </c>
      <c r="AY114" s="3091" t="s">
        <v>1575</v>
      </c>
      <c r="AZ114" s="2226" t="s">
        <v>1559</v>
      </c>
      <c r="BA114" s="3091"/>
      <c r="BB114" s="3092"/>
      <c r="BC114" s="1046" t="s">
        <v>59</v>
      </c>
      <c r="BD114" s="1046"/>
      <c r="BE114" s="1046" t="s">
        <v>59</v>
      </c>
      <c r="BF114" s="1046"/>
      <c r="BG114" s="1046"/>
      <c r="BH114" s="1046"/>
      <c r="BI114" s="1046"/>
      <c r="BJ114" s="1046" t="s">
        <v>59</v>
      </c>
      <c r="BK114" s="2858"/>
      <c r="BL114" s="1033" t="s">
        <v>486</v>
      </c>
      <c r="BM114" s="1046" t="s">
        <v>2460</v>
      </c>
      <c r="BN114" s="1046" t="s">
        <v>499</v>
      </c>
      <c r="BO114" s="1047"/>
    </row>
    <row r="115" spans="1:67" s="51" customFormat="1" ht="12" customHeight="1">
      <c r="A115" s="3079">
        <v>108</v>
      </c>
      <c r="B115" s="3088" t="s">
        <v>463</v>
      </c>
      <c r="C115" s="1037" t="s">
        <v>1553</v>
      </c>
      <c r="D115" s="3093" t="s">
        <v>1562</v>
      </c>
      <c r="E115" s="3081"/>
      <c r="F115" s="3082"/>
      <c r="G115" s="3094" t="s">
        <v>2512</v>
      </c>
      <c r="H115" s="2221"/>
      <c r="I115" s="2871"/>
      <c r="J115" s="3095"/>
      <c r="K115" s="2905">
        <v>1</v>
      </c>
      <c r="L115" s="242">
        <v>0</v>
      </c>
      <c r="M115" s="242">
        <v>1</v>
      </c>
      <c r="N115" s="2906">
        <v>0</v>
      </c>
      <c r="O115" s="60">
        <v>0</v>
      </c>
      <c r="P115" s="61">
        <v>0</v>
      </c>
      <c r="Q115" s="3590">
        <v>0</v>
      </c>
      <c r="R115" s="3578"/>
      <c r="S115" s="244">
        <f t="shared" si="9"/>
        <v>2</v>
      </c>
      <c r="T115" s="2949">
        <f t="shared" si="10"/>
        <v>2</v>
      </c>
      <c r="U115" s="2950" t="s">
        <v>564</v>
      </c>
      <c r="V115" s="1906" t="s">
        <v>304</v>
      </c>
      <c r="W115" s="2951" t="s">
        <v>565</v>
      </c>
      <c r="X115" s="2952" t="s">
        <v>1723</v>
      </c>
      <c r="Y115" s="2952" t="s">
        <v>567</v>
      </c>
      <c r="Z115" s="1906" t="s">
        <v>304</v>
      </c>
      <c r="AA115" s="2951" t="s">
        <v>564</v>
      </c>
      <c r="AB115" s="2952"/>
      <c r="AC115" s="2952" t="s">
        <v>1511</v>
      </c>
      <c r="AD115" s="2952"/>
      <c r="AE115" s="1906" t="s">
        <v>304</v>
      </c>
      <c r="AF115" s="1919" t="s">
        <v>122</v>
      </c>
      <c r="AG115" s="128"/>
      <c r="AH115" s="128"/>
      <c r="AI115" s="128"/>
      <c r="AJ115" s="1906" t="s">
        <v>63</v>
      </c>
      <c r="AK115" s="71" t="str">
        <f t="shared" si="6"/>
        <v>Nej</v>
      </c>
      <c r="AL115" s="225" t="s">
        <v>63</v>
      </c>
      <c r="AM115" s="72" t="str">
        <f t="shared" si="7"/>
        <v>Nej</v>
      </c>
      <c r="AN115" s="225" t="s">
        <v>63</v>
      </c>
      <c r="AO115" s="73" t="str">
        <f t="shared" si="13"/>
        <v>Nej</v>
      </c>
      <c r="AP115" s="225" t="s">
        <v>63</v>
      </c>
      <c r="AQ115" s="3458"/>
      <c r="AR115" s="1906" t="s">
        <v>63</v>
      </c>
      <c r="AS115" s="1045"/>
      <c r="AT115" s="3091"/>
      <c r="AU115" s="1045"/>
      <c r="AV115" s="3088"/>
      <c r="AW115" s="3089">
        <v>302</v>
      </c>
      <c r="AX115" s="2230" t="s">
        <v>2513</v>
      </c>
      <c r="AY115" s="3091" t="s">
        <v>2514</v>
      </c>
      <c r="AZ115" s="2226" t="s">
        <v>1559</v>
      </c>
      <c r="BA115" s="3091"/>
      <c r="BB115" s="3092"/>
      <c r="BC115" s="1046"/>
      <c r="BD115" s="1046"/>
      <c r="BE115" s="1046"/>
      <c r="BF115" s="1046"/>
      <c r="BG115" s="1046"/>
      <c r="BH115" s="1046"/>
      <c r="BI115" s="1046"/>
      <c r="BJ115" s="1046"/>
      <c r="BK115" s="2858"/>
      <c r="BL115" s="1033" t="s">
        <v>486</v>
      </c>
      <c r="BM115" s="1046" t="s">
        <v>3363</v>
      </c>
      <c r="BN115" s="1046" t="s">
        <v>3456</v>
      </c>
      <c r="BO115" s="1047" t="s">
        <v>2463</v>
      </c>
    </row>
    <row r="116" spans="1:67" s="51" customFormat="1" ht="12" customHeight="1">
      <c r="A116" s="3079">
        <v>109</v>
      </c>
      <c r="B116" s="3088" t="s">
        <v>463</v>
      </c>
      <c r="C116" s="1037" t="s">
        <v>1553</v>
      </c>
      <c r="D116" s="3093" t="s">
        <v>1562</v>
      </c>
      <c r="E116" s="3081"/>
      <c r="F116" s="3082"/>
      <c r="G116" s="3094" t="s">
        <v>2515</v>
      </c>
      <c r="H116" s="2221"/>
      <c r="I116" s="2871"/>
      <c r="J116" s="3095"/>
      <c r="K116" s="2905">
        <v>1</v>
      </c>
      <c r="L116" s="242">
        <v>0</v>
      </c>
      <c r="M116" s="242">
        <v>1</v>
      </c>
      <c r="N116" s="2906">
        <v>0</v>
      </c>
      <c r="O116" s="60">
        <v>0</v>
      </c>
      <c r="P116" s="61">
        <v>0</v>
      </c>
      <c r="Q116" s="3590">
        <v>0</v>
      </c>
      <c r="R116" s="3578"/>
      <c r="S116" s="244">
        <f t="shared" si="9"/>
        <v>2</v>
      </c>
      <c r="T116" s="2949">
        <f t="shared" si="10"/>
        <v>2</v>
      </c>
      <c r="U116" s="2950" t="s">
        <v>564</v>
      </c>
      <c r="V116" s="1906" t="s">
        <v>304</v>
      </c>
      <c r="W116" s="2951" t="s">
        <v>565</v>
      </c>
      <c r="X116" s="2952" t="s">
        <v>1723</v>
      </c>
      <c r="Y116" s="2952" t="s">
        <v>567</v>
      </c>
      <c r="Z116" s="1906" t="s">
        <v>304</v>
      </c>
      <c r="AA116" s="2951" t="s">
        <v>564</v>
      </c>
      <c r="AB116" s="2952"/>
      <c r="AC116" s="2952" t="s">
        <v>1511</v>
      </c>
      <c r="AD116" s="2952"/>
      <c r="AE116" s="1906" t="s">
        <v>304</v>
      </c>
      <c r="AF116" s="1919" t="s">
        <v>1513</v>
      </c>
      <c r="AG116" s="128"/>
      <c r="AH116" s="128"/>
      <c r="AI116" s="128"/>
      <c r="AJ116" s="1906" t="s">
        <v>63</v>
      </c>
      <c r="AK116" s="71" t="str">
        <f t="shared" si="6"/>
        <v>Nej</v>
      </c>
      <c r="AL116" s="225" t="s">
        <v>63</v>
      </c>
      <c r="AM116" s="72" t="str">
        <f t="shared" si="7"/>
        <v>Nej</v>
      </c>
      <c r="AN116" s="225" t="s">
        <v>63</v>
      </c>
      <c r="AO116" s="73" t="str">
        <f t="shared" si="13"/>
        <v>Nej</v>
      </c>
      <c r="AP116" s="225" t="s">
        <v>63</v>
      </c>
      <c r="AQ116" s="3458"/>
      <c r="AR116" s="1906" t="s">
        <v>63</v>
      </c>
      <c r="AS116" s="1045"/>
      <c r="AT116" s="3091"/>
      <c r="AU116" s="1045"/>
      <c r="AV116" s="3088"/>
      <c r="AW116" s="3089">
        <v>1005559</v>
      </c>
      <c r="AX116" s="2230" t="s">
        <v>2516</v>
      </c>
      <c r="AY116" s="3091" t="s">
        <v>1586</v>
      </c>
      <c r="AZ116" s="2226" t="s">
        <v>1559</v>
      </c>
      <c r="BA116" s="3091"/>
      <c r="BB116" s="3092"/>
      <c r="BC116" s="1046"/>
      <c r="BD116" s="1046"/>
      <c r="BE116" s="1046"/>
      <c r="BF116" s="1046"/>
      <c r="BG116" s="1046"/>
      <c r="BH116" s="1046"/>
      <c r="BI116" s="1046"/>
      <c r="BJ116" s="1046"/>
      <c r="BK116" s="2858"/>
      <c r="BL116" s="1033" t="s">
        <v>486</v>
      </c>
      <c r="BM116" s="1046" t="s">
        <v>2460</v>
      </c>
      <c r="BN116" s="1046" t="s">
        <v>3314</v>
      </c>
      <c r="BO116" s="1047" t="s">
        <v>2463</v>
      </c>
    </row>
    <row r="117" spans="1:67" s="51" customFormat="1" ht="12" customHeight="1">
      <c r="A117" s="3079">
        <v>110</v>
      </c>
      <c r="B117" s="3088" t="s">
        <v>463</v>
      </c>
      <c r="C117" s="1037" t="s">
        <v>1553</v>
      </c>
      <c r="D117" s="3093" t="s">
        <v>1562</v>
      </c>
      <c r="E117" s="3081"/>
      <c r="F117" s="3082"/>
      <c r="G117" s="3094" t="s">
        <v>1579</v>
      </c>
      <c r="H117" s="2221"/>
      <c r="I117" s="2871"/>
      <c r="J117" s="3095"/>
      <c r="K117" s="2905">
        <v>1</v>
      </c>
      <c r="L117" s="242">
        <v>0</v>
      </c>
      <c r="M117" s="242">
        <v>1</v>
      </c>
      <c r="N117" s="2906">
        <v>0</v>
      </c>
      <c r="O117" s="60">
        <v>0</v>
      </c>
      <c r="P117" s="61">
        <v>0</v>
      </c>
      <c r="Q117" s="3590">
        <v>0</v>
      </c>
      <c r="R117" s="3578"/>
      <c r="S117" s="244">
        <f t="shared" si="9"/>
        <v>2</v>
      </c>
      <c r="T117" s="2949">
        <f t="shared" si="10"/>
        <v>2</v>
      </c>
      <c r="U117" s="2950" t="s">
        <v>564</v>
      </c>
      <c r="V117" s="1906" t="s">
        <v>304</v>
      </c>
      <c r="W117" s="2951" t="s">
        <v>565</v>
      </c>
      <c r="X117" s="2952" t="s">
        <v>1723</v>
      </c>
      <c r="Y117" s="2952" t="s">
        <v>567</v>
      </c>
      <c r="Z117" s="1906" t="s">
        <v>304</v>
      </c>
      <c r="AA117" s="2951" t="s">
        <v>564</v>
      </c>
      <c r="AB117" s="2952"/>
      <c r="AC117" s="2952" t="s">
        <v>1511</v>
      </c>
      <c r="AD117" s="2952"/>
      <c r="AE117" s="1906" t="s">
        <v>304</v>
      </c>
      <c r="AF117" s="1919" t="s">
        <v>1581</v>
      </c>
      <c r="AG117" s="128"/>
      <c r="AH117" s="128"/>
      <c r="AI117" s="128"/>
      <c r="AJ117" s="1906" t="s">
        <v>63</v>
      </c>
      <c r="AK117" s="71" t="str">
        <f t="shared" si="6"/>
        <v>Nej</v>
      </c>
      <c r="AL117" s="225" t="s">
        <v>63</v>
      </c>
      <c r="AM117" s="72" t="str">
        <f t="shared" si="7"/>
        <v>Nej</v>
      </c>
      <c r="AN117" s="225" t="s">
        <v>63</v>
      </c>
      <c r="AO117" s="73" t="str">
        <f t="shared" si="13"/>
        <v>Nej</v>
      </c>
      <c r="AP117" s="225" t="s">
        <v>63</v>
      </c>
      <c r="AQ117" s="3458"/>
      <c r="AR117" s="1906" t="s">
        <v>63</v>
      </c>
      <c r="AS117" s="1045"/>
      <c r="AT117" s="3091"/>
      <c r="AU117" s="1045" t="s">
        <v>2848</v>
      </c>
      <c r="AV117" s="3088" t="s">
        <v>647</v>
      </c>
      <c r="AW117" s="3089">
        <v>219564</v>
      </c>
      <c r="AX117" s="2230" t="s">
        <v>1582</v>
      </c>
      <c r="AY117" s="3091" t="s">
        <v>1583</v>
      </c>
      <c r="AZ117" s="2226" t="s">
        <v>1559</v>
      </c>
      <c r="BA117" s="3091"/>
      <c r="BB117" s="3092"/>
      <c r="BC117" s="1046"/>
      <c r="BD117" s="1046"/>
      <c r="BE117" s="1046"/>
      <c r="BF117" s="1046"/>
      <c r="BG117" s="1046"/>
      <c r="BH117" s="1046"/>
      <c r="BI117" s="1046"/>
      <c r="BJ117" s="1046"/>
      <c r="BK117" s="2858"/>
      <c r="BL117" s="1033" t="s">
        <v>486</v>
      </c>
      <c r="BM117" s="1046" t="s">
        <v>3363</v>
      </c>
      <c r="BN117" s="1046" t="s">
        <v>3314</v>
      </c>
      <c r="BO117" s="1047" t="s">
        <v>3406</v>
      </c>
    </row>
    <row r="118" spans="1:67" s="51" customFormat="1" ht="12" customHeight="1">
      <c r="A118" s="3079">
        <v>111</v>
      </c>
      <c r="B118" s="3088" t="s">
        <v>463</v>
      </c>
      <c r="C118" s="1037" t="s">
        <v>1553</v>
      </c>
      <c r="D118" s="1037" t="s">
        <v>2504</v>
      </c>
      <c r="E118" s="3081"/>
      <c r="F118" s="3082"/>
      <c r="G118" s="3094" t="s">
        <v>2849</v>
      </c>
      <c r="H118" s="2221"/>
      <c r="I118" s="2871"/>
      <c r="J118" s="3095"/>
      <c r="K118" s="2905">
        <v>4</v>
      </c>
      <c r="L118" s="242">
        <v>2</v>
      </c>
      <c r="M118" s="242">
        <v>2</v>
      </c>
      <c r="N118" s="2906">
        <v>0</v>
      </c>
      <c r="O118" s="60">
        <v>0</v>
      </c>
      <c r="P118" s="61">
        <v>0</v>
      </c>
      <c r="Q118" s="3590">
        <v>0</v>
      </c>
      <c r="R118" s="3578"/>
      <c r="S118" s="244">
        <f t="shared" si="9"/>
        <v>8</v>
      </c>
      <c r="T118" s="2949">
        <f t="shared" si="10"/>
        <v>8</v>
      </c>
      <c r="U118" s="2950" t="s">
        <v>1554</v>
      </c>
      <c r="V118" s="1906" t="s">
        <v>304</v>
      </c>
      <c r="W118" s="2951" t="s">
        <v>1555</v>
      </c>
      <c r="X118" s="2952" t="s">
        <v>2772</v>
      </c>
      <c r="Y118" s="2952" t="s">
        <v>1497</v>
      </c>
      <c r="Z118" s="1906" t="s">
        <v>304</v>
      </c>
      <c r="AA118" s="2951" t="s">
        <v>1556</v>
      </c>
      <c r="AB118" s="2952" t="s">
        <v>2831</v>
      </c>
      <c r="AC118" s="2952" t="s">
        <v>2850</v>
      </c>
      <c r="AD118" s="2952"/>
      <c r="AE118" s="1906" t="s">
        <v>304</v>
      </c>
      <c r="AF118" s="1919" t="s">
        <v>1581</v>
      </c>
      <c r="AG118" s="128"/>
      <c r="AH118" s="128"/>
      <c r="AI118" s="128"/>
      <c r="AJ118" s="1906" t="s">
        <v>63</v>
      </c>
      <c r="AK118" s="71" t="str">
        <f t="shared" si="6"/>
        <v>Nej</v>
      </c>
      <c r="AL118" s="225" t="s">
        <v>63</v>
      </c>
      <c r="AM118" s="72" t="str">
        <f t="shared" si="7"/>
        <v>Nej</v>
      </c>
      <c r="AN118" s="225" t="s">
        <v>63</v>
      </c>
      <c r="AO118" s="73" t="str">
        <f t="shared" si="13"/>
        <v>Nej</v>
      </c>
      <c r="AP118" s="225" t="s">
        <v>63</v>
      </c>
      <c r="AQ118" s="3458"/>
      <c r="AR118" s="1906" t="s">
        <v>63</v>
      </c>
      <c r="AS118" s="1045"/>
      <c r="AT118" s="3091"/>
      <c r="AU118" s="1045" t="s">
        <v>2848</v>
      </c>
      <c r="AV118" s="3088" t="s">
        <v>647</v>
      </c>
      <c r="AW118" s="3089">
        <v>219564</v>
      </c>
      <c r="AX118" s="2230" t="s">
        <v>1582</v>
      </c>
      <c r="AY118" s="3091" t="s">
        <v>1583</v>
      </c>
      <c r="AZ118" s="2226" t="s">
        <v>1559</v>
      </c>
      <c r="BA118" s="3091"/>
      <c r="BB118" s="3092"/>
      <c r="BC118" s="1046"/>
      <c r="BD118" s="1046"/>
      <c r="BE118" s="1046"/>
      <c r="BF118" s="1046"/>
      <c r="BG118" s="1046"/>
      <c r="BH118" s="1046"/>
      <c r="BI118" s="1046"/>
      <c r="BJ118" s="1046"/>
      <c r="BK118" s="2858"/>
      <c r="BL118" s="1033" t="s">
        <v>641</v>
      </c>
      <c r="BM118" s="1046" t="s">
        <v>3363</v>
      </c>
      <c r="BN118" s="1046" t="s">
        <v>3314</v>
      </c>
      <c r="BO118" s="1047" t="s">
        <v>3406</v>
      </c>
    </row>
    <row r="119" spans="1:67" s="51" customFormat="1" ht="12" customHeight="1">
      <c r="A119" s="3079">
        <v>112</v>
      </c>
      <c r="B119" s="3088" t="s">
        <v>463</v>
      </c>
      <c r="C119" s="1037" t="s">
        <v>1553</v>
      </c>
      <c r="D119" s="3093" t="s">
        <v>1562</v>
      </c>
      <c r="E119" s="3081"/>
      <c r="F119" s="3082"/>
      <c r="G119" s="3094" t="s">
        <v>2518</v>
      </c>
      <c r="H119" s="2221"/>
      <c r="I119" s="2871"/>
      <c r="J119" s="3095"/>
      <c r="K119" s="2905">
        <v>1</v>
      </c>
      <c r="L119" s="242">
        <v>0</v>
      </c>
      <c r="M119" s="242">
        <v>1</v>
      </c>
      <c r="N119" s="2906">
        <v>0</v>
      </c>
      <c r="O119" s="60">
        <v>0</v>
      </c>
      <c r="P119" s="61">
        <v>0</v>
      </c>
      <c r="Q119" s="3590">
        <v>0</v>
      </c>
      <c r="R119" s="3578"/>
      <c r="S119" s="244">
        <f t="shared" si="9"/>
        <v>2</v>
      </c>
      <c r="T119" s="2949">
        <f t="shared" si="10"/>
        <v>2</v>
      </c>
      <c r="U119" s="2950" t="s">
        <v>564</v>
      </c>
      <c r="V119" s="1906" t="s">
        <v>304</v>
      </c>
      <c r="W119" s="2951" t="s">
        <v>565</v>
      </c>
      <c r="X119" s="2952" t="s">
        <v>1723</v>
      </c>
      <c r="Y119" s="2952" t="s">
        <v>567</v>
      </c>
      <c r="Z119" s="1906" t="s">
        <v>304</v>
      </c>
      <c r="AA119" s="2951" t="s">
        <v>564</v>
      </c>
      <c r="AB119" s="2952"/>
      <c r="AC119" s="2952" t="s">
        <v>1511</v>
      </c>
      <c r="AD119" s="2952"/>
      <c r="AE119" s="1906" t="s">
        <v>304</v>
      </c>
      <c r="AF119" s="1919" t="s">
        <v>1581</v>
      </c>
      <c r="AG119" s="128"/>
      <c r="AH119" s="128"/>
      <c r="AI119" s="128"/>
      <c r="AJ119" s="1906" t="s">
        <v>63</v>
      </c>
      <c r="AK119" s="71" t="str">
        <f t="shared" si="6"/>
        <v>Nej</v>
      </c>
      <c r="AL119" s="225" t="s">
        <v>63</v>
      </c>
      <c r="AM119" s="72" t="str">
        <f t="shared" si="7"/>
        <v>Nej</v>
      </c>
      <c r="AN119" s="225" t="s">
        <v>63</v>
      </c>
      <c r="AO119" s="73" t="str">
        <f t="shared" si="13"/>
        <v>Nej</v>
      </c>
      <c r="AP119" s="225" t="s">
        <v>63</v>
      </c>
      <c r="AQ119" s="3458"/>
      <c r="AR119" s="1906" t="s">
        <v>63</v>
      </c>
      <c r="AS119" s="1045"/>
      <c r="AT119" s="3091"/>
      <c r="AU119" s="1045" t="s">
        <v>2851</v>
      </c>
      <c r="AV119" s="3088" t="s">
        <v>2852</v>
      </c>
      <c r="AW119" s="3089">
        <v>219565</v>
      </c>
      <c r="AX119" s="2230" t="s">
        <v>2519</v>
      </c>
      <c r="AY119" s="3091" t="s">
        <v>2520</v>
      </c>
      <c r="AZ119" s="2226" t="s">
        <v>1559</v>
      </c>
      <c r="BA119" s="3091"/>
      <c r="BB119" s="3092"/>
      <c r="BC119" s="1046"/>
      <c r="BD119" s="1046"/>
      <c r="BE119" s="1046"/>
      <c r="BF119" s="1046"/>
      <c r="BG119" s="1046"/>
      <c r="BH119" s="1046"/>
      <c r="BI119" s="1046"/>
      <c r="BJ119" s="1046"/>
      <c r="BK119" s="2858"/>
      <c r="BL119" s="1033" t="s">
        <v>486</v>
      </c>
      <c r="BM119" s="1046" t="s">
        <v>3363</v>
      </c>
      <c r="BN119" s="1046" t="s">
        <v>3314</v>
      </c>
      <c r="BO119" s="1047" t="s">
        <v>3406</v>
      </c>
    </row>
    <row r="120" spans="1:67" s="51" customFormat="1" ht="12" customHeight="1">
      <c r="A120" s="3079">
        <v>113</v>
      </c>
      <c r="B120" s="3088" t="s">
        <v>463</v>
      </c>
      <c r="C120" s="1037" t="s">
        <v>1553</v>
      </c>
      <c r="D120" s="3093" t="s">
        <v>1562</v>
      </c>
      <c r="E120" s="3081"/>
      <c r="F120" s="3082"/>
      <c r="G120" s="3094" t="s">
        <v>2521</v>
      </c>
      <c r="H120" s="2221"/>
      <c r="I120" s="2871"/>
      <c r="J120" s="3095"/>
      <c r="K120" s="2905">
        <v>1</v>
      </c>
      <c r="L120" s="242">
        <v>0</v>
      </c>
      <c r="M120" s="242">
        <v>1</v>
      </c>
      <c r="N120" s="2906">
        <v>0</v>
      </c>
      <c r="O120" s="60">
        <v>0</v>
      </c>
      <c r="P120" s="61">
        <v>0</v>
      </c>
      <c r="Q120" s="3590">
        <v>0</v>
      </c>
      <c r="R120" s="3578"/>
      <c r="S120" s="244">
        <f t="shared" si="9"/>
        <v>2</v>
      </c>
      <c r="T120" s="2949">
        <f t="shared" si="10"/>
        <v>2</v>
      </c>
      <c r="U120" s="2950" t="s">
        <v>564</v>
      </c>
      <c r="V120" s="1906" t="s">
        <v>304</v>
      </c>
      <c r="W120" s="2951" t="s">
        <v>565</v>
      </c>
      <c r="X120" s="2952" t="s">
        <v>1723</v>
      </c>
      <c r="Y120" s="2952" t="s">
        <v>567</v>
      </c>
      <c r="Z120" s="1906" t="s">
        <v>304</v>
      </c>
      <c r="AA120" s="2951" t="s">
        <v>564</v>
      </c>
      <c r="AB120" s="2952"/>
      <c r="AC120" s="2952" t="s">
        <v>1511</v>
      </c>
      <c r="AD120" s="2952"/>
      <c r="AE120" s="1906" t="s">
        <v>304</v>
      </c>
      <c r="AF120" s="1919"/>
      <c r="AG120" s="128"/>
      <c r="AH120" s="128"/>
      <c r="AI120" s="128"/>
      <c r="AJ120" s="1906" t="s">
        <v>63</v>
      </c>
      <c r="AK120" s="71" t="str">
        <f t="shared" si="6"/>
        <v>Nej</v>
      </c>
      <c r="AL120" s="225" t="s">
        <v>63</v>
      </c>
      <c r="AM120" s="72" t="str">
        <f t="shared" si="7"/>
        <v>Nej</v>
      </c>
      <c r="AN120" s="225" t="s">
        <v>63</v>
      </c>
      <c r="AO120" s="73" t="str">
        <f t="shared" si="13"/>
        <v>Nej</v>
      </c>
      <c r="AP120" s="225" t="s">
        <v>63</v>
      </c>
      <c r="AQ120" s="3458"/>
      <c r="AR120" s="1906" t="s">
        <v>63</v>
      </c>
      <c r="AS120" s="1045"/>
      <c r="AT120" s="3091"/>
      <c r="AU120" s="1045"/>
      <c r="AV120" s="3088"/>
      <c r="AW120" s="3089">
        <v>1005971</v>
      </c>
      <c r="AX120" s="2230" t="s">
        <v>2522</v>
      </c>
      <c r="AY120" s="3091" t="s">
        <v>2523</v>
      </c>
      <c r="AZ120" s="2226" t="s">
        <v>1559</v>
      </c>
      <c r="BA120" s="3091"/>
      <c r="BB120" s="3092"/>
      <c r="BC120" s="1046"/>
      <c r="BD120" s="1046"/>
      <c r="BE120" s="1046"/>
      <c r="BF120" s="1046"/>
      <c r="BG120" s="1046"/>
      <c r="BH120" s="1046"/>
      <c r="BI120" s="1046"/>
      <c r="BJ120" s="1046"/>
      <c r="BK120" s="2858"/>
      <c r="BL120" s="1033" t="s">
        <v>486</v>
      </c>
      <c r="BM120" s="1046" t="s">
        <v>3363</v>
      </c>
      <c r="BN120" s="1046" t="s">
        <v>3314</v>
      </c>
      <c r="BO120" s="1047" t="s">
        <v>3407</v>
      </c>
    </row>
    <row r="121" spans="1:67" s="51" customFormat="1" ht="12" customHeight="1">
      <c r="A121" s="3079">
        <v>114</v>
      </c>
      <c r="B121" s="3088" t="s">
        <v>463</v>
      </c>
      <c r="C121" s="1037" t="s">
        <v>1553</v>
      </c>
      <c r="D121" s="3093" t="s">
        <v>1562</v>
      </c>
      <c r="E121" s="3081"/>
      <c r="F121" s="3082"/>
      <c r="G121" s="3094" t="s">
        <v>2524</v>
      </c>
      <c r="H121" s="2221"/>
      <c r="I121" s="2871"/>
      <c r="J121" s="3095"/>
      <c r="K121" s="2905">
        <v>1</v>
      </c>
      <c r="L121" s="242">
        <v>0</v>
      </c>
      <c r="M121" s="242">
        <v>1</v>
      </c>
      <c r="N121" s="2906">
        <v>0</v>
      </c>
      <c r="O121" s="60">
        <v>0</v>
      </c>
      <c r="P121" s="61">
        <v>0</v>
      </c>
      <c r="Q121" s="3590">
        <v>0</v>
      </c>
      <c r="R121" s="3578"/>
      <c r="S121" s="244">
        <f t="shared" si="9"/>
        <v>2</v>
      </c>
      <c r="T121" s="2949">
        <f t="shared" si="10"/>
        <v>2</v>
      </c>
      <c r="U121" s="2950" t="s">
        <v>564</v>
      </c>
      <c r="V121" s="1906" t="s">
        <v>304</v>
      </c>
      <c r="W121" s="2951" t="s">
        <v>565</v>
      </c>
      <c r="X121" s="2952" t="s">
        <v>1723</v>
      </c>
      <c r="Y121" s="2952" t="s">
        <v>567</v>
      </c>
      <c r="Z121" s="1906" t="s">
        <v>304</v>
      </c>
      <c r="AA121" s="2951" t="s">
        <v>564</v>
      </c>
      <c r="AB121" s="2952"/>
      <c r="AC121" s="2952" t="s">
        <v>1511</v>
      </c>
      <c r="AD121" s="2952"/>
      <c r="AE121" s="1906" t="s">
        <v>304</v>
      </c>
      <c r="AF121" s="1919" t="s">
        <v>122</v>
      </c>
      <c r="AG121" s="128"/>
      <c r="AH121" s="128"/>
      <c r="AI121" s="128"/>
      <c r="AJ121" s="1906" t="s">
        <v>63</v>
      </c>
      <c r="AK121" s="71" t="str">
        <f t="shared" si="6"/>
        <v>Nej</v>
      </c>
      <c r="AL121" s="225" t="s">
        <v>63</v>
      </c>
      <c r="AM121" s="72" t="str">
        <f t="shared" si="7"/>
        <v>Nej</v>
      </c>
      <c r="AN121" s="225" t="s">
        <v>63</v>
      </c>
      <c r="AO121" s="73" t="str">
        <f t="shared" si="13"/>
        <v>Nej</v>
      </c>
      <c r="AP121" s="225" t="s">
        <v>63</v>
      </c>
      <c r="AQ121" s="3458"/>
      <c r="AR121" s="1906" t="s">
        <v>63</v>
      </c>
      <c r="AS121" s="1045"/>
      <c r="AT121" s="3091"/>
      <c r="AU121" s="1045"/>
      <c r="AV121" s="3088"/>
      <c r="AW121" s="3089">
        <v>220532</v>
      </c>
      <c r="AX121" s="2230" t="s">
        <v>2525</v>
      </c>
      <c r="AY121" s="3091" t="s">
        <v>2526</v>
      </c>
      <c r="AZ121" s="2226" t="s">
        <v>1559</v>
      </c>
      <c r="BA121" s="3091"/>
      <c r="BB121" s="3092"/>
      <c r="BC121" s="1046"/>
      <c r="BD121" s="1046" t="s">
        <v>59</v>
      </c>
      <c r="BE121" s="1046"/>
      <c r="BF121" s="1046"/>
      <c r="BG121" s="1046"/>
      <c r="BH121" s="1046"/>
      <c r="BI121" s="1046"/>
      <c r="BJ121" s="1046"/>
      <c r="BK121" s="2858"/>
      <c r="BL121" s="1033" t="s">
        <v>486</v>
      </c>
      <c r="BM121" s="1046" t="s">
        <v>3363</v>
      </c>
      <c r="BN121" s="1046" t="s">
        <v>3456</v>
      </c>
      <c r="BO121" s="1047" t="s">
        <v>3408</v>
      </c>
    </row>
    <row r="122" spans="1:67" s="51" customFormat="1" ht="12" customHeight="1">
      <c r="A122" s="3079">
        <v>115</v>
      </c>
      <c r="B122" s="3088" t="s">
        <v>463</v>
      </c>
      <c r="C122" s="1037" t="s">
        <v>1553</v>
      </c>
      <c r="D122" s="3093" t="s">
        <v>1562</v>
      </c>
      <c r="E122" s="3081"/>
      <c r="F122" s="3082"/>
      <c r="G122" s="3094" t="s">
        <v>2527</v>
      </c>
      <c r="H122" s="2221"/>
      <c r="I122" s="2871"/>
      <c r="J122" s="3095"/>
      <c r="K122" s="2905">
        <v>1</v>
      </c>
      <c r="L122" s="242">
        <v>0</v>
      </c>
      <c r="M122" s="242">
        <v>1</v>
      </c>
      <c r="N122" s="2906">
        <v>0</v>
      </c>
      <c r="O122" s="60">
        <v>0</v>
      </c>
      <c r="P122" s="61">
        <v>0</v>
      </c>
      <c r="Q122" s="3590">
        <v>0</v>
      </c>
      <c r="R122" s="3578"/>
      <c r="S122" s="244">
        <f t="shared" si="9"/>
        <v>2</v>
      </c>
      <c r="T122" s="2949">
        <f t="shared" si="10"/>
        <v>2</v>
      </c>
      <c r="U122" s="2950" t="s">
        <v>564</v>
      </c>
      <c r="V122" s="1906" t="s">
        <v>304</v>
      </c>
      <c r="W122" s="2951" t="s">
        <v>565</v>
      </c>
      <c r="X122" s="2952" t="s">
        <v>1723</v>
      </c>
      <c r="Y122" s="2952" t="s">
        <v>567</v>
      </c>
      <c r="Z122" s="1906" t="s">
        <v>304</v>
      </c>
      <c r="AA122" s="2951" t="s">
        <v>564</v>
      </c>
      <c r="AB122" s="2952"/>
      <c r="AC122" s="2952" t="s">
        <v>1511</v>
      </c>
      <c r="AD122" s="2952"/>
      <c r="AE122" s="1906" t="s">
        <v>304</v>
      </c>
      <c r="AF122" s="1919" t="s">
        <v>122</v>
      </c>
      <c r="AG122" s="128"/>
      <c r="AH122" s="128"/>
      <c r="AI122" s="128"/>
      <c r="AJ122" s="1906" t="s">
        <v>63</v>
      </c>
      <c r="AK122" s="71" t="str">
        <f t="shared" si="6"/>
        <v>Nej</v>
      </c>
      <c r="AL122" s="225" t="s">
        <v>63</v>
      </c>
      <c r="AM122" s="72" t="str">
        <f t="shared" si="7"/>
        <v>Nej</v>
      </c>
      <c r="AN122" s="225" t="s">
        <v>63</v>
      </c>
      <c r="AO122" s="73" t="str">
        <f t="shared" si="13"/>
        <v>Nej</v>
      </c>
      <c r="AP122" s="225" t="s">
        <v>63</v>
      </c>
      <c r="AQ122" s="3458"/>
      <c r="AR122" s="1906" t="s">
        <v>63</v>
      </c>
      <c r="AS122" s="1045"/>
      <c r="AT122" s="3091"/>
      <c r="AU122" s="1045"/>
      <c r="AV122" s="3088"/>
      <c r="AW122" s="3089">
        <v>221590</v>
      </c>
      <c r="AX122" s="2230" t="s">
        <v>2528</v>
      </c>
      <c r="AY122" s="3091" t="s">
        <v>2529</v>
      </c>
      <c r="AZ122" s="2226" t="s">
        <v>1559</v>
      </c>
      <c r="BA122" s="3091"/>
      <c r="BB122" s="3092"/>
      <c r="BC122" s="1046"/>
      <c r="BD122" s="1046" t="s">
        <v>59</v>
      </c>
      <c r="BE122" s="1046"/>
      <c r="BF122" s="1046"/>
      <c r="BG122" s="1046"/>
      <c r="BH122" s="1046"/>
      <c r="BI122" s="1046"/>
      <c r="BJ122" s="1046"/>
      <c r="BK122" s="2858"/>
      <c r="BL122" s="1033" t="s">
        <v>486</v>
      </c>
      <c r="BM122" s="1046" t="s">
        <v>3363</v>
      </c>
      <c r="BN122" s="1046" t="s">
        <v>3456</v>
      </c>
      <c r="BO122" s="1047" t="s">
        <v>3408</v>
      </c>
    </row>
    <row r="123" spans="1:67" s="51" customFormat="1" ht="12" customHeight="1">
      <c r="A123" s="3079">
        <v>116</v>
      </c>
      <c r="B123" s="3088" t="s">
        <v>463</v>
      </c>
      <c r="C123" s="1037" t="s">
        <v>1553</v>
      </c>
      <c r="D123" s="1037" t="s">
        <v>2504</v>
      </c>
      <c r="E123" s="3081"/>
      <c r="F123" s="3082"/>
      <c r="G123" s="3094" t="s">
        <v>2853</v>
      </c>
      <c r="H123" s="2221"/>
      <c r="I123" s="2871"/>
      <c r="J123" s="3095"/>
      <c r="K123" s="2905">
        <v>4</v>
      </c>
      <c r="L123" s="242">
        <v>2</v>
      </c>
      <c r="M123" s="242">
        <v>2</v>
      </c>
      <c r="N123" s="2906">
        <v>0</v>
      </c>
      <c r="O123" s="60">
        <v>0</v>
      </c>
      <c r="P123" s="61">
        <v>0</v>
      </c>
      <c r="Q123" s="3590">
        <v>0</v>
      </c>
      <c r="R123" s="3578"/>
      <c r="S123" s="244">
        <f t="shared" si="9"/>
        <v>8</v>
      </c>
      <c r="T123" s="2949">
        <f t="shared" si="10"/>
        <v>8</v>
      </c>
      <c r="U123" s="2950" t="s">
        <v>1554</v>
      </c>
      <c r="V123" s="1906" t="s">
        <v>304</v>
      </c>
      <c r="W123" s="2951" t="s">
        <v>1555</v>
      </c>
      <c r="X123" s="2952" t="s">
        <v>2772</v>
      </c>
      <c r="Y123" s="2952" t="s">
        <v>1497</v>
      </c>
      <c r="Z123" s="1906" t="s">
        <v>304</v>
      </c>
      <c r="AA123" s="2951" t="s">
        <v>1556</v>
      </c>
      <c r="AB123" s="2952" t="s">
        <v>2831</v>
      </c>
      <c r="AC123" s="2952" t="s">
        <v>2850</v>
      </c>
      <c r="AD123" s="2952"/>
      <c r="AE123" s="1906" t="s">
        <v>304</v>
      </c>
      <c r="AF123" s="1919" t="s">
        <v>122</v>
      </c>
      <c r="AG123" s="128"/>
      <c r="AH123" s="128"/>
      <c r="AI123" s="128"/>
      <c r="AJ123" s="1906" t="s">
        <v>63</v>
      </c>
      <c r="AK123" s="71" t="str">
        <f t="shared" si="6"/>
        <v>Nej</v>
      </c>
      <c r="AL123" s="225" t="s">
        <v>63</v>
      </c>
      <c r="AM123" s="72" t="str">
        <f t="shared" si="7"/>
        <v>Nej</v>
      </c>
      <c r="AN123" s="225" t="s">
        <v>63</v>
      </c>
      <c r="AO123" s="73" t="str">
        <f t="shared" si="13"/>
        <v>Nej</v>
      </c>
      <c r="AP123" s="225" t="s">
        <v>63</v>
      </c>
      <c r="AQ123" s="3458"/>
      <c r="AR123" s="1906" t="s">
        <v>63</v>
      </c>
      <c r="AS123" s="1045"/>
      <c r="AT123" s="3091"/>
      <c r="AU123" s="1045"/>
      <c r="AV123" s="3088"/>
      <c r="AW123" s="3089">
        <v>221590</v>
      </c>
      <c r="AX123" s="2230" t="s">
        <v>2528</v>
      </c>
      <c r="AY123" s="3091" t="s">
        <v>2529</v>
      </c>
      <c r="AZ123" s="2226" t="s">
        <v>1559</v>
      </c>
      <c r="BA123" s="3091"/>
      <c r="BB123" s="3092"/>
      <c r="BC123" s="1046"/>
      <c r="BD123" s="1046" t="s">
        <v>59</v>
      </c>
      <c r="BE123" s="1046"/>
      <c r="BF123" s="1046"/>
      <c r="BG123" s="1046"/>
      <c r="BH123" s="1046"/>
      <c r="BI123" s="1046"/>
      <c r="BJ123" s="1046"/>
      <c r="BK123" s="2858"/>
      <c r="BL123" s="1033" t="s">
        <v>486</v>
      </c>
      <c r="BM123" s="1046" t="s">
        <v>3363</v>
      </c>
      <c r="BN123" s="1046" t="s">
        <v>3456</v>
      </c>
      <c r="BO123" s="1047" t="s">
        <v>3408</v>
      </c>
    </row>
    <row r="124" spans="1:67" s="51" customFormat="1" ht="12" customHeight="1">
      <c r="A124" s="3079">
        <v>117</v>
      </c>
      <c r="B124" s="3088" t="s">
        <v>463</v>
      </c>
      <c r="C124" s="1037" t="s">
        <v>1553</v>
      </c>
      <c r="D124" s="3093" t="s">
        <v>1562</v>
      </c>
      <c r="E124" s="3081"/>
      <c r="F124" s="3082"/>
      <c r="G124" s="3094" t="s">
        <v>2530</v>
      </c>
      <c r="H124" s="2221"/>
      <c r="I124" s="2871"/>
      <c r="J124" s="3095"/>
      <c r="K124" s="2905">
        <v>1</v>
      </c>
      <c r="L124" s="242">
        <v>0</v>
      </c>
      <c r="M124" s="242">
        <v>1</v>
      </c>
      <c r="N124" s="2906">
        <v>0</v>
      </c>
      <c r="O124" s="60">
        <v>0</v>
      </c>
      <c r="P124" s="61">
        <v>0</v>
      </c>
      <c r="Q124" s="3590">
        <v>0</v>
      </c>
      <c r="R124" s="3578"/>
      <c r="S124" s="244">
        <f t="shared" si="9"/>
        <v>2</v>
      </c>
      <c r="T124" s="2949">
        <f t="shared" si="10"/>
        <v>2</v>
      </c>
      <c r="U124" s="2950" t="s">
        <v>564</v>
      </c>
      <c r="V124" s="1906" t="s">
        <v>304</v>
      </c>
      <c r="W124" s="2951" t="s">
        <v>565</v>
      </c>
      <c r="X124" s="2952" t="s">
        <v>1723</v>
      </c>
      <c r="Y124" s="2952" t="s">
        <v>567</v>
      </c>
      <c r="Z124" s="1906" t="s">
        <v>304</v>
      </c>
      <c r="AA124" s="2951" t="s">
        <v>564</v>
      </c>
      <c r="AB124" s="2952"/>
      <c r="AC124" s="2952" t="s">
        <v>1511</v>
      </c>
      <c r="AD124" s="2952"/>
      <c r="AE124" s="1906" t="s">
        <v>304</v>
      </c>
      <c r="AF124" s="1919" t="s">
        <v>1513</v>
      </c>
      <c r="AG124" s="128"/>
      <c r="AH124" s="128"/>
      <c r="AI124" s="128"/>
      <c r="AJ124" s="1906" t="s">
        <v>63</v>
      </c>
      <c r="AK124" s="71" t="str">
        <f t="shared" si="6"/>
        <v>Nej</v>
      </c>
      <c r="AL124" s="225" t="s">
        <v>63</v>
      </c>
      <c r="AM124" s="72" t="str">
        <f t="shared" si="7"/>
        <v>Nej</v>
      </c>
      <c r="AN124" s="225" t="s">
        <v>63</v>
      </c>
      <c r="AO124" s="73" t="str">
        <f t="shared" si="13"/>
        <v>Nej</v>
      </c>
      <c r="AP124" s="225" t="s">
        <v>63</v>
      </c>
      <c r="AQ124" s="3458"/>
      <c r="AR124" s="1906" t="s">
        <v>63</v>
      </c>
      <c r="AS124" s="1045"/>
      <c r="AT124" s="3091"/>
      <c r="AU124" s="1045"/>
      <c r="AV124" s="3088"/>
      <c r="AW124" s="3089">
        <v>1006063</v>
      </c>
      <c r="AX124" s="2230" t="s">
        <v>2531</v>
      </c>
      <c r="AY124" s="3091" t="s">
        <v>1606</v>
      </c>
      <c r="AZ124" s="2226" t="s">
        <v>1559</v>
      </c>
      <c r="BA124" s="3091"/>
      <c r="BB124" s="3092"/>
      <c r="BC124" s="1046"/>
      <c r="BD124" s="1046"/>
      <c r="BE124" s="1046"/>
      <c r="BF124" s="1046"/>
      <c r="BG124" s="1046"/>
      <c r="BH124" s="1046"/>
      <c r="BI124" s="1046"/>
      <c r="BJ124" s="1046"/>
      <c r="BK124" s="2858"/>
      <c r="BL124" s="1033" t="s">
        <v>486</v>
      </c>
      <c r="BM124" s="1046" t="s">
        <v>2460</v>
      </c>
      <c r="BN124" s="1046" t="s">
        <v>3314</v>
      </c>
      <c r="BO124" s="1047"/>
    </row>
    <row r="125" spans="1:67" s="51" customFormat="1" ht="12" customHeight="1">
      <c r="A125" s="3079">
        <v>118</v>
      </c>
      <c r="B125" s="3088" t="s">
        <v>463</v>
      </c>
      <c r="C125" s="1037" t="s">
        <v>1553</v>
      </c>
      <c r="D125" s="1037" t="s">
        <v>2504</v>
      </c>
      <c r="E125" s="3081"/>
      <c r="F125" s="3082"/>
      <c r="G125" s="3094" t="s">
        <v>2532</v>
      </c>
      <c r="H125" s="2221"/>
      <c r="I125" s="2871"/>
      <c r="J125" s="3095"/>
      <c r="K125" s="2905">
        <v>4</v>
      </c>
      <c r="L125" s="242">
        <v>2</v>
      </c>
      <c r="M125" s="242">
        <v>2</v>
      </c>
      <c r="N125" s="2906">
        <v>0</v>
      </c>
      <c r="O125" s="60">
        <v>0</v>
      </c>
      <c r="P125" s="61">
        <v>0</v>
      </c>
      <c r="Q125" s="3590">
        <v>0</v>
      </c>
      <c r="R125" s="3578"/>
      <c r="S125" s="244">
        <f t="shared" si="9"/>
        <v>8</v>
      </c>
      <c r="T125" s="2949">
        <f t="shared" si="10"/>
        <v>8</v>
      </c>
      <c r="U125" s="2950" t="s">
        <v>1554</v>
      </c>
      <c r="V125" s="1906" t="s">
        <v>304</v>
      </c>
      <c r="W125" s="2951" t="s">
        <v>1555</v>
      </c>
      <c r="X125" s="2952" t="s">
        <v>2772</v>
      </c>
      <c r="Y125" s="2952" t="s">
        <v>1497</v>
      </c>
      <c r="Z125" s="1906" t="s">
        <v>304</v>
      </c>
      <c r="AA125" s="2951" t="s">
        <v>1556</v>
      </c>
      <c r="AB125" s="2952" t="s">
        <v>2831</v>
      </c>
      <c r="AC125" s="2952" t="s">
        <v>2844</v>
      </c>
      <c r="AD125" s="2952"/>
      <c r="AE125" s="1906" t="s">
        <v>304</v>
      </c>
      <c r="AF125" s="1919" t="s">
        <v>1513</v>
      </c>
      <c r="AG125" s="128"/>
      <c r="AH125" s="128"/>
      <c r="AI125" s="128"/>
      <c r="AJ125" s="1906" t="s">
        <v>63</v>
      </c>
      <c r="AK125" s="71" t="str">
        <f t="shared" si="6"/>
        <v>Nej</v>
      </c>
      <c r="AL125" s="225" t="s">
        <v>63</v>
      </c>
      <c r="AM125" s="72" t="str">
        <f t="shared" si="7"/>
        <v>Nej</v>
      </c>
      <c r="AN125" s="225" t="s">
        <v>63</v>
      </c>
      <c r="AO125" s="73" t="str">
        <f t="shared" si="13"/>
        <v>Nej</v>
      </c>
      <c r="AP125" s="225" t="s">
        <v>63</v>
      </c>
      <c r="AQ125" s="3458"/>
      <c r="AR125" s="1906" t="s">
        <v>63</v>
      </c>
      <c r="AS125" s="1045"/>
      <c r="AT125" s="3091"/>
      <c r="AU125" s="1045"/>
      <c r="AV125" s="3088"/>
      <c r="AW125" s="3089">
        <v>1006064</v>
      </c>
      <c r="AX125" s="2230" t="s">
        <v>2531</v>
      </c>
      <c r="AY125" s="3091" t="s">
        <v>1606</v>
      </c>
      <c r="AZ125" s="2226" t="s">
        <v>1559</v>
      </c>
      <c r="BA125" s="3091"/>
      <c r="BB125" s="3092"/>
      <c r="BC125" s="1046"/>
      <c r="BD125" s="1046"/>
      <c r="BE125" s="1046"/>
      <c r="BF125" s="1046"/>
      <c r="BG125" s="1046"/>
      <c r="BH125" s="1046"/>
      <c r="BI125" s="1046"/>
      <c r="BJ125" s="1046"/>
      <c r="BK125" s="2858"/>
      <c r="BL125" s="1033" t="s">
        <v>641</v>
      </c>
      <c r="BM125" s="1046" t="s">
        <v>2460</v>
      </c>
      <c r="BN125" s="1046" t="s">
        <v>3314</v>
      </c>
      <c r="BO125" s="1047"/>
    </row>
    <row r="126" spans="1:67" s="51" customFormat="1" ht="12" customHeight="1">
      <c r="A126" s="3079">
        <v>119</v>
      </c>
      <c r="B126" s="3088" t="s">
        <v>463</v>
      </c>
      <c r="C126" s="1037" t="s">
        <v>1553</v>
      </c>
      <c r="D126" s="1037" t="s">
        <v>2505</v>
      </c>
      <c r="E126" s="3081"/>
      <c r="F126" s="3082"/>
      <c r="G126" s="3094" t="s">
        <v>2533</v>
      </c>
      <c r="H126" s="2221"/>
      <c r="I126" s="2871"/>
      <c r="J126" s="3095"/>
      <c r="K126" s="2905">
        <v>8</v>
      </c>
      <c r="L126" s="242">
        <v>4</v>
      </c>
      <c r="M126" s="242">
        <v>4</v>
      </c>
      <c r="N126" s="2906">
        <v>0</v>
      </c>
      <c r="O126" s="60">
        <v>0</v>
      </c>
      <c r="P126" s="61">
        <v>0</v>
      </c>
      <c r="Q126" s="3590">
        <v>1</v>
      </c>
      <c r="R126" s="3578"/>
      <c r="S126" s="244">
        <f t="shared" si="9"/>
        <v>17</v>
      </c>
      <c r="T126" s="2949">
        <f t="shared" si="10"/>
        <v>17</v>
      </c>
      <c r="U126" s="2950" t="s">
        <v>1554</v>
      </c>
      <c r="V126" s="1906" t="s">
        <v>304</v>
      </c>
      <c r="W126" s="2951" t="s">
        <v>1555</v>
      </c>
      <c r="X126" s="2952" t="s">
        <v>2772</v>
      </c>
      <c r="Y126" s="2952" t="s">
        <v>1487</v>
      </c>
      <c r="Z126" s="1906" t="s">
        <v>304</v>
      </c>
      <c r="AA126" s="2951" t="s">
        <v>1556</v>
      </c>
      <c r="AB126" s="2952" t="s">
        <v>2831</v>
      </c>
      <c r="AC126" s="2952" t="s">
        <v>2844</v>
      </c>
      <c r="AD126" s="2952"/>
      <c r="AE126" s="1906" t="s">
        <v>304</v>
      </c>
      <c r="AF126" s="1919" t="s">
        <v>1513</v>
      </c>
      <c r="AG126" s="128"/>
      <c r="AH126" s="128"/>
      <c r="AI126" s="128"/>
      <c r="AJ126" s="1906" t="s">
        <v>63</v>
      </c>
      <c r="AK126" s="71" t="str">
        <f t="shared" si="6"/>
        <v>Nej</v>
      </c>
      <c r="AL126" s="225" t="s">
        <v>63</v>
      </c>
      <c r="AM126" s="72" t="str">
        <f t="shared" si="7"/>
        <v>Nej</v>
      </c>
      <c r="AN126" s="225" t="s">
        <v>63</v>
      </c>
      <c r="AO126" s="73" t="s">
        <v>2462</v>
      </c>
      <c r="AP126" s="225" t="s">
        <v>63</v>
      </c>
      <c r="AQ126" s="3458"/>
      <c r="AR126" s="1906" t="s">
        <v>63</v>
      </c>
      <c r="AS126" s="1045"/>
      <c r="AT126" s="3091"/>
      <c r="AU126" s="1045"/>
      <c r="AV126" s="3088"/>
      <c r="AW126" s="3089">
        <v>1006066</v>
      </c>
      <c r="AX126" s="2230" t="s">
        <v>2531</v>
      </c>
      <c r="AY126" s="3091" t="s">
        <v>1606</v>
      </c>
      <c r="AZ126" s="2226" t="s">
        <v>1559</v>
      </c>
      <c r="BA126" s="3091"/>
      <c r="BB126" s="3092"/>
      <c r="BC126" s="1046"/>
      <c r="BD126" s="1046"/>
      <c r="BE126" s="1046"/>
      <c r="BF126" s="1046"/>
      <c r="BG126" s="1046"/>
      <c r="BH126" s="1046"/>
      <c r="BI126" s="1046"/>
      <c r="BJ126" s="1046"/>
      <c r="BK126" s="2858"/>
      <c r="BL126" s="1033" t="s">
        <v>641</v>
      </c>
      <c r="BM126" s="1046" t="s">
        <v>2460</v>
      </c>
      <c r="BN126" s="1046" t="s">
        <v>3314</v>
      </c>
      <c r="BO126" s="1047"/>
    </row>
    <row r="127" spans="1:67" s="51" customFormat="1" ht="12" customHeight="1">
      <c r="A127" s="3079">
        <v>120</v>
      </c>
      <c r="B127" s="3088" t="s">
        <v>463</v>
      </c>
      <c r="C127" s="1037" t="s">
        <v>1553</v>
      </c>
      <c r="D127" s="3093" t="s">
        <v>1562</v>
      </c>
      <c r="E127" s="3081"/>
      <c r="F127" s="3082"/>
      <c r="G127" s="3094" t="s">
        <v>1591</v>
      </c>
      <c r="H127" s="2221"/>
      <c r="I127" s="2871"/>
      <c r="J127" s="3095"/>
      <c r="K127" s="2905">
        <v>1</v>
      </c>
      <c r="L127" s="242">
        <v>0</v>
      </c>
      <c r="M127" s="242">
        <v>1</v>
      </c>
      <c r="N127" s="2906">
        <v>0</v>
      </c>
      <c r="O127" s="60">
        <v>0</v>
      </c>
      <c r="P127" s="61">
        <v>0</v>
      </c>
      <c r="Q127" s="3590">
        <v>0</v>
      </c>
      <c r="R127" s="3578"/>
      <c r="S127" s="244">
        <f t="shared" si="9"/>
        <v>2</v>
      </c>
      <c r="T127" s="2949">
        <f t="shared" si="10"/>
        <v>2</v>
      </c>
      <c r="U127" s="2950" t="s">
        <v>564</v>
      </c>
      <c r="V127" s="1906" t="s">
        <v>304</v>
      </c>
      <c r="W127" s="2951" t="s">
        <v>565</v>
      </c>
      <c r="X127" s="2952" t="s">
        <v>1723</v>
      </c>
      <c r="Y127" s="2952" t="s">
        <v>567</v>
      </c>
      <c r="Z127" s="1906" t="s">
        <v>304</v>
      </c>
      <c r="AA127" s="2951" t="s">
        <v>564</v>
      </c>
      <c r="AB127" s="2952"/>
      <c r="AC127" s="2952" t="s">
        <v>1511</v>
      </c>
      <c r="AD127" s="2952"/>
      <c r="AE127" s="1906" t="s">
        <v>304</v>
      </c>
      <c r="AF127" s="1919" t="s">
        <v>122</v>
      </c>
      <c r="AG127" s="128"/>
      <c r="AH127" s="128"/>
      <c r="AI127" s="128"/>
      <c r="AJ127" s="1906" t="s">
        <v>63</v>
      </c>
      <c r="AK127" s="71" t="str">
        <f t="shared" si="6"/>
        <v>Nej</v>
      </c>
      <c r="AL127" s="225" t="s">
        <v>63</v>
      </c>
      <c r="AM127" s="72" t="str">
        <f t="shared" si="7"/>
        <v>Nej</v>
      </c>
      <c r="AN127" s="225" t="s">
        <v>63</v>
      </c>
      <c r="AO127" s="73" t="str">
        <f>IF(Q127=0,"Nej","")</f>
        <v>Nej</v>
      </c>
      <c r="AP127" s="225" t="s">
        <v>63</v>
      </c>
      <c r="AQ127" s="3458"/>
      <c r="AR127" s="1906" t="s">
        <v>63</v>
      </c>
      <c r="AS127" s="1045"/>
      <c r="AT127" s="3091"/>
      <c r="AU127" s="1045"/>
      <c r="AV127" s="3088" t="s">
        <v>379</v>
      </c>
      <c r="AW127" s="3089">
        <v>220832</v>
      </c>
      <c r="AX127" s="2230" t="s">
        <v>1589</v>
      </c>
      <c r="AY127" s="3091" t="s">
        <v>1590</v>
      </c>
      <c r="AZ127" s="2226" t="s">
        <v>1559</v>
      </c>
      <c r="BA127" s="3091"/>
      <c r="BB127" s="3092"/>
      <c r="BC127" s="1046"/>
      <c r="BD127" s="1046"/>
      <c r="BE127" s="1046"/>
      <c r="BF127" s="1046"/>
      <c r="BG127" s="1046"/>
      <c r="BH127" s="1046"/>
      <c r="BI127" s="1046"/>
      <c r="BJ127" s="1046" t="s">
        <v>59</v>
      </c>
      <c r="BK127" s="2858"/>
      <c r="BL127" s="1033" t="s">
        <v>486</v>
      </c>
      <c r="BM127" s="1046" t="s">
        <v>3363</v>
      </c>
      <c r="BN127" s="1046" t="s">
        <v>3456</v>
      </c>
      <c r="BO127" s="1047" t="s">
        <v>2463</v>
      </c>
    </row>
    <row r="128" spans="1:67" s="51" customFormat="1" ht="12" customHeight="1">
      <c r="A128" s="3079">
        <v>121</v>
      </c>
      <c r="B128" s="3088" t="s">
        <v>463</v>
      </c>
      <c r="C128" s="1037" t="s">
        <v>1553</v>
      </c>
      <c r="D128" s="3093" t="s">
        <v>1562</v>
      </c>
      <c r="E128" s="3081"/>
      <c r="F128" s="3082"/>
      <c r="G128" s="3094" t="s">
        <v>1598</v>
      </c>
      <c r="H128" s="2221"/>
      <c r="I128" s="2871"/>
      <c r="J128" s="3095"/>
      <c r="K128" s="2905">
        <v>1</v>
      </c>
      <c r="L128" s="242">
        <v>0</v>
      </c>
      <c r="M128" s="242">
        <v>1</v>
      </c>
      <c r="N128" s="2906">
        <v>0</v>
      </c>
      <c r="O128" s="60">
        <v>0</v>
      </c>
      <c r="P128" s="61">
        <v>0</v>
      </c>
      <c r="Q128" s="3590">
        <v>0</v>
      </c>
      <c r="R128" s="3578"/>
      <c r="S128" s="244">
        <f t="shared" si="9"/>
        <v>2</v>
      </c>
      <c r="T128" s="2949">
        <f t="shared" si="10"/>
        <v>2</v>
      </c>
      <c r="U128" s="2950" t="s">
        <v>564</v>
      </c>
      <c r="V128" s="1906" t="s">
        <v>304</v>
      </c>
      <c r="W128" s="2951" t="s">
        <v>565</v>
      </c>
      <c r="X128" s="2952" t="s">
        <v>1723</v>
      </c>
      <c r="Y128" s="2952" t="s">
        <v>567</v>
      </c>
      <c r="Z128" s="1906" t="s">
        <v>304</v>
      </c>
      <c r="AA128" s="2951" t="s">
        <v>564</v>
      </c>
      <c r="AB128" s="2952"/>
      <c r="AC128" s="2952" t="s">
        <v>1511</v>
      </c>
      <c r="AD128" s="2952"/>
      <c r="AE128" s="1906" t="s">
        <v>304</v>
      </c>
      <c r="AF128" s="1919" t="s">
        <v>122</v>
      </c>
      <c r="AG128" s="128"/>
      <c r="AH128" s="128"/>
      <c r="AI128" s="128"/>
      <c r="AJ128" s="1906" t="s">
        <v>63</v>
      </c>
      <c r="AK128" s="71" t="str">
        <f t="shared" si="6"/>
        <v>Nej</v>
      </c>
      <c r="AL128" s="225" t="s">
        <v>63</v>
      </c>
      <c r="AM128" s="72" t="str">
        <f t="shared" si="7"/>
        <v>Nej</v>
      </c>
      <c r="AN128" s="225" t="s">
        <v>63</v>
      </c>
      <c r="AO128" s="73" t="str">
        <f>IF(Q128=0,"Nej","")</f>
        <v>Nej</v>
      </c>
      <c r="AP128" s="225" t="s">
        <v>63</v>
      </c>
      <c r="AQ128" s="3458"/>
      <c r="AR128" s="1906" t="s">
        <v>63</v>
      </c>
      <c r="AS128" s="1045"/>
      <c r="AT128" s="3091"/>
      <c r="AU128" s="1045"/>
      <c r="AV128" s="3088" t="s">
        <v>379</v>
      </c>
      <c r="AW128" s="3089">
        <v>223346</v>
      </c>
      <c r="AX128" s="2230" t="s">
        <v>1595</v>
      </c>
      <c r="AY128" s="3091" t="s">
        <v>1596</v>
      </c>
      <c r="AZ128" s="2226" t="s">
        <v>1559</v>
      </c>
      <c r="BA128" s="3091" t="s">
        <v>1594</v>
      </c>
      <c r="BB128" s="3092"/>
      <c r="BC128" s="1046"/>
      <c r="BD128" s="1046"/>
      <c r="BE128" s="1046" t="s">
        <v>59</v>
      </c>
      <c r="BF128" s="1046" t="s">
        <v>59</v>
      </c>
      <c r="BG128" s="1046"/>
      <c r="BH128" s="1046" t="s">
        <v>59</v>
      </c>
      <c r="BI128" s="1046" t="s">
        <v>59</v>
      </c>
      <c r="BJ128" s="1046" t="s">
        <v>59</v>
      </c>
      <c r="BK128" s="2858"/>
      <c r="BL128" s="1033" t="s">
        <v>486</v>
      </c>
      <c r="BM128" s="1046" t="s">
        <v>3363</v>
      </c>
      <c r="BN128" s="1046" t="s">
        <v>3314</v>
      </c>
      <c r="BO128" s="1047"/>
    </row>
    <row r="129" spans="1:67" s="51" customFormat="1" ht="12" customHeight="1">
      <c r="A129" s="3079">
        <v>122</v>
      </c>
      <c r="B129" s="3088" t="s">
        <v>463</v>
      </c>
      <c r="C129" s="1037" t="s">
        <v>1553</v>
      </c>
      <c r="D129" s="1037" t="s">
        <v>2504</v>
      </c>
      <c r="E129" s="3081"/>
      <c r="F129" s="3082"/>
      <c r="G129" s="3094" t="s">
        <v>1597</v>
      </c>
      <c r="H129" s="2221"/>
      <c r="I129" s="2871"/>
      <c r="J129" s="3095"/>
      <c r="K129" s="2905">
        <v>4</v>
      </c>
      <c r="L129" s="242">
        <v>2</v>
      </c>
      <c r="M129" s="242">
        <v>2</v>
      </c>
      <c r="N129" s="2906">
        <v>0</v>
      </c>
      <c r="O129" s="60">
        <v>0</v>
      </c>
      <c r="P129" s="61">
        <v>0</v>
      </c>
      <c r="Q129" s="3590">
        <v>0</v>
      </c>
      <c r="R129" s="3578"/>
      <c r="S129" s="244">
        <f t="shared" si="9"/>
        <v>8</v>
      </c>
      <c r="T129" s="2949">
        <f t="shared" si="10"/>
        <v>8</v>
      </c>
      <c r="U129" s="2950" t="s">
        <v>1554</v>
      </c>
      <c r="V129" s="1906" t="s">
        <v>304</v>
      </c>
      <c r="W129" s="2951" t="s">
        <v>1555</v>
      </c>
      <c r="X129" s="2952" t="s">
        <v>2772</v>
      </c>
      <c r="Y129" s="2952" t="s">
        <v>1497</v>
      </c>
      <c r="Z129" s="1906" t="s">
        <v>304</v>
      </c>
      <c r="AA129" s="2951" t="s">
        <v>1556</v>
      </c>
      <c r="AB129" s="2952" t="s">
        <v>2831</v>
      </c>
      <c r="AC129" s="2952" t="s">
        <v>2844</v>
      </c>
      <c r="AD129" s="2952"/>
      <c r="AE129" s="1906" t="s">
        <v>304</v>
      </c>
      <c r="AF129" s="1919" t="s">
        <v>122</v>
      </c>
      <c r="AG129" s="128"/>
      <c r="AH129" s="128"/>
      <c r="AI129" s="128"/>
      <c r="AJ129" s="1906" t="s">
        <v>63</v>
      </c>
      <c r="AK129" s="71" t="str">
        <f t="shared" ref="AK129:AK193" si="14">IF(O129=0,"Nej","")</f>
        <v>Nej</v>
      </c>
      <c r="AL129" s="225" t="s">
        <v>63</v>
      </c>
      <c r="AM129" s="72" t="str">
        <f t="shared" si="7"/>
        <v>Nej</v>
      </c>
      <c r="AN129" s="225" t="s">
        <v>63</v>
      </c>
      <c r="AO129" s="73" t="str">
        <f>IF(Q129=0,"Nej","")</f>
        <v>Nej</v>
      </c>
      <c r="AP129" s="225" t="s">
        <v>63</v>
      </c>
      <c r="AQ129" s="3458"/>
      <c r="AR129" s="1906" t="s">
        <v>63</v>
      </c>
      <c r="AS129" s="1045"/>
      <c r="AT129" s="3091"/>
      <c r="AU129" s="1045"/>
      <c r="AV129" s="3088" t="s">
        <v>379</v>
      </c>
      <c r="AW129" s="3089">
        <v>223346</v>
      </c>
      <c r="AX129" s="2230" t="s">
        <v>1595</v>
      </c>
      <c r="AY129" s="3091" t="s">
        <v>1596</v>
      </c>
      <c r="AZ129" s="2226" t="s">
        <v>1559</v>
      </c>
      <c r="BA129" s="3091" t="s">
        <v>1594</v>
      </c>
      <c r="BB129" s="3092"/>
      <c r="BC129" s="1046"/>
      <c r="BD129" s="1046"/>
      <c r="BE129" s="1046" t="s">
        <v>59</v>
      </c>
      <c r="BF129" s="1046" t="s">
        <v>59</v>
      </c>
      <c r="BG129" s="1046"/>
      <c r="BH129" s="1046" t="s">
        <v>59</v>
      </c>
      <c r="BI129" s="1046" t="s">
        <v>59</v>
      </c>
      <c r="BJ129" s="1046" t="s">
        <v>59</v>
      </c>
      <c r="BK129" s="2858"/>
      <c r="BL129" s="1033" t="s">
        <v>641</v>
      </c>
      <c r="BM129" s="1046" t="s">
        <v>3363</v>
      </c>
      <c r="BN129" s="1046" t="s">
        <v>3314</v>
      </c>
      <c r="BO129" s="1047"/>
    </row>
    <row r="130" spans="1:67" s="51" customFormat="1" ht="12" customHeight="1">
      <c r="A130" s="3079">
        <v>123</v>
      </c>
      <c r="B130" s="3088" t="s">
        <v>463</v>
      </c>
      <c r="C130" s="1037" t="s">
        <v>1553</v>
      </c>
      <c r="D130" s="1037" t="s">
        <v>2505</v>
      </c>
      <c r="E130" s="3081"/>
      <c r="F130" s="3082"/>
      <c r="G130" s="3094" t="s">
        <v>1592</v>
      </c>
      <c r="H130" s="2221"/>
      <c r="I130" s="2871"/>
      <c r="J130" s="3095"/>
      <c r="K130" s="2905">
        <v>8</v>
      </c>
      <c r="L130" s="242">
        <v>4</v>
      </c>
      <c r="M130" s="242">
        <v>4</v>
      </c>
      <c r="N130" s="2906">
        <v>0</v>
      </c>
      <c r="O130" s="60">
        <v>0</v>
      </c>
      <c r="P130" s="61">
        <v>0</v>
      </c>
      <c r="Q130" s="3590">
        <v>1</v>
      </c>
      <c r="R130" s="3578"/>
      <c r="S130" s="244">
        <f t="shared" si="9"/>
        <v>17</v>
      </c>
      <c r="T130" s="2949">
        <f t="shared" si="10"/>
        <v>17</v>
      </c>
      <c r="U130" s="2950" t="s">
        <v>1554</v>
      </c>
      <c r="V130" s="1906" t="s">
        <v>304</v>
      </c>
      <c r="W130" s="2951" t="s">
        <v>1555</v>
      </c>
      <c r="X130" s="2952" t="s">
        <v>2772</v>
      </c>
      <c r="Y130" s="2952" t="s">
        <v>1487</v>
      </c>
      <c r="Z130" s="1906" t="s">
        <v>304</v>
      </c>
      <c r="AA130" s="2951" t="s">
        <v>1556</v>
      </c>
      <c r="AB130" s="2952" t="s">
        <v>2831</v>
      </c>
      <c r="AC130" s="2952" t="s">
        <v>2832</v>
      </c>
      <c r="AD130" s="2952"/>
      <c r="AE130" s="1906" t="s">
        <v>304</v>
      </c>
      <c r="AF130" s="1919" t="s">
        <v>122</v>
      </c>
      <c r="AG130" s="128"/>
      <c r="AH130" s="128"/>
      <c r="AI130" s="128"/>
      <c r="AJ130" s="1906" t="s">
        <v>63</v>
      </c>
      <c r="AK130" s="71" t="str">
        <f t="shared" si="14"/>
        <v>Nej</v>
      </c>
      <c r="AL130" s="225" t="s">
        <v>63</v>
      </c>
      <c r="AM130" s="72" t="str">
        <f t="shared" si="7"/>
        <v>Nej</v>
      </c>
      <c r="AN130" s="225" t="s">
        <v>63</v>
      </c>
      <c r="AO130" s="73" t="s">
        <v>2462</v>
      </c>
      <c r="AP130" s="225" t="s">
        <v>63</v>
      </c>
      <c r="AQ130" s="3458"/>
      <c r="AR130" s="1906" t="s">
        <v>63</v>
      </c>
      <c r="AS130" s="1045"/>
      <c r="AT130" s="3091"/>
      <c r="AU130" s="1045"/>
      <c r="AV130" s="3088" t="s">
        <v>379</v>
      </c>
      <c r="AW130" s="3089">
        <v>223346</v>
      </c>
      <c r="AX130" s="2230" t="s">
        <v>1595</v>
      </c>
      <c r="AY130" s="3091" t="s">
        <v>1596</v>
      </c>
      <c r="AZ130" s="2226" t="s">
        <v>1559</v>
      </c>
      <c r="BA130" s="3091" t="s">
        <v>1594</v>
      </c>
      <c r="BB130" s="3092"/>
      <c r="BC130" s="1046"/>
      <c r="BD130" s="1046"/>
      <c r="BE130" s="1046" t="s">
        <v>59</v>
      </c>
      <c r="BF130" s="1046" t="s">
        <v>59</v>
      </c>
      <c r="BG130" s="1046"/>
      <c r="BH130" s="1046" t="s">
        <v>59</v>
      </c>
      <c r="BI130" s="1046" t="s">
        <v>59</v>
      </c>
      <c r="BJ130" s="1046" t="s">
        <v>59</v>
      </c>
      <c r="BK130" s="2858"/>
      <c r="BL130" s="1033" t="s">
        <v>641</v>
      </c>
      <c r="BM130" s="1046" t="s">
        <v>3363</v>
      </c>
      <c r="BN130" s="1046" t="s">
        <v>3314</v>
      </c>
      <c r="BO130" s="1047"/>
    </row>
    <row r="131" spans="1:67" s="51" customFormat="1" ht="12" customHeight="1">
      <c r="A131" s="3096">
        <v>124</v>
      </c>
      <c r="B131" s="3097" t="s">
        <v>463</v>
      </c>
      <c r="C131" s="1037" t="s">
        <v>1553</v>
      </c>
      <c r="D131" s="3093" t="s">
        <v>1562</v>
      </c>
      <c r="E131" s="3081"/>
      <c r="F131" s="3082"/>
      <c r="G131" s="3094" t="s">
        <v>1609</v>
      </c>
      <c r="H131" s="2221"/>
      <c r="I131" s="2871"/>
      <c r="J131" s="3095"/>
      <c r="K131" s="2905">
        <v>1</v>
      </c>
      <c r="L131" s="242">
        <v>0</v>
      </c>
      <c r="M131" s="242">
        <v>1</v>
      </c>
      <c r="N131" s="2906">
        <v>0</v>
      </c>
      <c r="O131" s="60">
        <v>0</v>
      </c>
      <c r="P131" s="61">
        <v>0</v>
      </c>
      <c r="Q131" s="3590">
        <v>0</v>
      </c>
      <c r="R131" s="3578"/>
      <c r="S131" s="244">
        <f t="shared" si="9"/>
        <v>2</v>
      </c>
      <c r="T131" s="2949">
        <f t="shared" si="10"/>
        <v>2</v>
      </c>
      <c r="U131" s="2950" t="s">
        <v>564</v>
      </c>
      <c r="V131" s="1906" t="s">
        <v>304</v>
      </c>
      <c r="W131" s="2951" t="s">
        <v>565</v>
      </c>
      <c r="X131" s="2952" t="s">
        <v>1723</v>
      </c>
      <c r="Y131" s="2952" t="s">
        <v>567</v>
      </c>
      <c r="Z131" s="1906" t="s">
        <v>304</v>
      </c>
      <c r="AA131" s="2951" t="s">
        <v>564</v>
      </c>
      <c r="AB131" s="2952"/>
      <c r="AC131" s="2952" t="s">
        <v>1511</v>
      </c>
      <c r="AD131" s="2952"/>
      <c r="AE131" s="1906" t="s">
        <v>304</v>
      </c>
      <c r="AF131" s="1919" t="s">
        <v>122</v>
      </c>
      <c r="AG131" s="128"/>
      <c r="AH131" s="128"/>
      <c r="AI131" s="128"/>
      <c r="AJ131" s="1906" t="s">
        <v>63</v>
      </c>
      <c r="AK131" s="71" t="str">
        <f t="shared" si="14"/>
        <v>Nej</v>
      </c>
      <c r="AL131" s="225" t="s">
        <v>63</v>
      </c>
      <c r="AM131" s="72" t="str">
        <f t="shared" ref="AM131:AM194" si="15">IF(P131=0,"Nej","")</f>
        <v>Nej</v>
      </c>
      <c r="AN131" s="225" t="s">
        <v>63</v>
      </c>
      <c r="AO131" s="73" t="str">
        <f t="shared" ref="AO131:AO142" si="16">IF(Q131=0,"Nej","")</f>
        <v>Nej</v>
      </c>
      <c r="AP131" s="225" t="s">
        <v>63</v>
      </c>
      <c r="AQ131" s="3458"/>
      <c r="AR131" s="1906" t="s">
        <v>63</v>
      </c>
      <c r="AS131" s="1045"/>
      <c r="AT131" s="3091"/>
      <c r="AU131" s="1045"/>
      <c r="AV131" s="3097" t="s">
        <v>379</v>
      </c>
      <c r="AW131" s="3098">
        <v>223348</v>
      </c>
      <c r="AX131" s="3099" t="s">
        <v>1610</v>
      </c>
      <c r="AY131" s="3091" t="s">
        <v>1611</v>
      </c>
      <c r="AZ131" s="2226" t="s">
        <v>1559</v>
      </c>
      <c r="BA131" s="3091"/>
      <c r="BB131" s="3092"/>
      <c r="BC131" s="1046"/>
      <c r="BD131" s="1046"/>
      <c r="BE131" s="1046" t="s">
        <v>59</v>
      </c>
      <c r="BF131" s="1046" t="s">
        <v>59</v>
      </c>
      <c r="BG131" s="1046"/>
      <c r="BH131" s="1046"/>
      <c r="BI131" s="1046"/>
      <c r="BJ131" s="1046"/>
      <c r="BK131" s="2858"/>
      <c r="BL131" s="1033" t="s">
        <v>486</v>
      </c>
      <c r="BM131" s="1046" t="s">
        <v>3363</v>
      </c>
      <c r="BN131" s="1046" t="s">
        <v>3456</v>
      </c>
      <c r="BO131" s="1047" t="s">
        <v>2463</v>
      </c>
    </row>
    <row r="132" spans="1:67" s="51" customFormat="1" ht="12" customHeight="1">
      <c r="A132" s="3079">
        <v>125</v>
      </c>
      <c r="B132" s="3088" t="s">
        <v>463</v>
      </c>
      <c r="C132" s="1037" t="s">
        <v>1553</v>
      </c>
      <c r="D132" s="3093" t="s">
        <v>1562</v>
      </c>
      <c r="E132" s="3081"/>
      <c r="F132" s="3082" t="s">
        <v>59</v>
      </c>
      <c r="G132" s="3094" t="s">
        <v>2854</v>
      </c>
      <c r="H132" s="2221"/>
      <c r="I132" s="2871"/>
      <c r="J132" s="3095"/>
      <c r="K132" s="2905">
        <v>1</v>
      </c>
      <c r="L132" s="242">
        <v>0</v>
      </c>
      <c r="M132" s="242">
        <v>1</v>
      </c>
      <c r="N132" s="2906">
        <v>4</v>
      </c>
      <c r="O132" s="60">
        <v>0</v>
      </c>
      <c r="P132" s="61">
        <v>0</v>
      </c>
      <c r="Q132" s="3590">
        <v>0</v>
      </c>
      <c r="R132" s="3578"/>
      <c r="S132" s="244">
        <f t="shared" si="9"/>
        <v>2</v>
      </c>
      <c r="T132" s="2949">
        <f t="shared" si="10"/>
        <v>6</v>
      </c>
      <c r="U132" s="2950" t="s">
        <v>564</v>
      </c>
      <c r="V132" s="1906" t="s">
        <v>304</v>
      </c>
      <c r="W132" s="2951" t="s">
        <v>565</v>
      </c>
      <c r="X132" s="2952" t="s">
        <v>1723</v>
      </c>
      <c r="Y132" s="2952" t="s">
        <v>567</v>
      </c>
      <c r="Z132" s="1906" t="s">
        <v>304</v>
      </c>
      <c r="AA132" s="2951" t="s">
        <v>564</v>
      </c>
      <c r="AB132" s="2952"/>
      <c r="AC132" s="2952" t="s">
        <v>1511</v>
      </c>
      <c r="AD132" s="2952"/>
      <c r="AE132" s="1906" t="s">
        <v>304</v>
      </c>
      <c r="AF132" s="1904" t="s">
        <v>70</v>
      </c>
      <c r="AG132" s="128"/>
      <c r="AH132" s="128"/>
      <c r="AI132" s="128" t="s">
        <v>2855</v>
      </c>
      <c r="AJ132" s="1906" t="s">
        <v>63</v>
      </c>
      <c r="AK132" s="71" t="str">
        <f t="shared" si="14"/>
        <v>Nej</v>
      </c>
      <c r="AL132" s="225" t="s">
        <v>63</v>
      </c>
      <c r="AM132" s="72" t="str">
        <f t="shared" si="15"/>
        <v>Nej</v>
      </c>
      <c r="AN132" s="225" t="s">
        <v>63</v>
      </c>
      <c r="AO132" s="73" t="str">
        <f t="shared" si="16"/>
        <v>Nej</v>
      </c>
      <c r="AP132" s="225" t="s">
        <v>63</v>
      </c>
      <c r="AQ132" s="3458"/>
      <c r="AR132" s="1906" t="s">
        <v>63</v>
      </c>
      <c r="AS132" s="1045"/>
      <c r="AT132" s="3091"/>
      <c r="AU132" s="1045" t="s">
        <v>947</v>
      </c>
      <c r="AV132" s="3088" t="s">
        <v>2856</v>
      </c>
      <c r="AW132" s="3089">
        <v>1281</v>
      </c>
      <c r="AX132" s="2230" t="s">
        <v>2857</v>
      </c>
      <c r="AY132" s="3091" t="s">
        <v>2858</v>
      </c>
      <c r="AZ132" s="2226" t="s">
        <v>1559</v>
      </c>
      <c r="BA132" s="3091"/>
      <c r="BB132" s="3092"/>
      <c r="BC132" s="1046"/>
      <c r="BD132" s="1046"/>
      <c r="BE132" s="1046"/>
      <c r="BF132" s="1046"/>
      <c r="BG132" s="1046"/>
      <c r="BH132" s="1046"/>
      <c r="BI132" s="1046"/>
      <c r="BJ132" s="1046"/>
      <c r="BK132" s="2858"/>
      <c r="BL132" s="1033" t="s">
        <v>486</v>
      </c>
      <c r="BM132" s="1046" t="s">
        <v>3363</v>
      </c>
      <c r="BN132" s="1046" t="s">
        <v>3456</v>
      </c>
      <c r="BO132" s="1047" t="s">
        <v>2463</v>
      </c>
    </row>
    <row r="133" spans="1:67" s="51" customFormat="1" ht="12" customHeight="1">
      <c r="A133" s="3079">
        <v>126</v>
      </c>
      <c r="B133" s="3088" t="s">
        <v>463</v>
      </c>
      <c r="C133" s="1037" t="s">
        <v>1553</v>
      </c>
      <c r="D133" s="3093" t="s">
        <v>1562</v>
      </c>
      <c r="E133" s="3081"/>
      <c r="F133" s="3082"/>
      <c r="G133" s="3094" t="s">
        <v>2538</v>
      </c>
      <c r="H133" s="2221"/>
      <c r="I133" s="2871"/>
      <c r="J133" s="3095"/>
      <c r="K133" s="2905">
        <v>1</v>
      </c>
      <c r="L133" s="242">
        <v>0</v>
      </c>
      <c r="M133" s="242">
        <v>1</v>
      </c>
      <c r="N133" s="2906">
        <v>0</v>
      </c>
      <c r="O133" s="60">
        <v>0</v>
      </c>
      <c r="P133" s="61">
        <v>0</v>
      </c>
      <c r="Q133" s="3590">
        <v>0</v>
      </c>
      <c r="R133" s="3578"/>
      <c r="S133" s="244">
        <f t="shared" si="9"/>
        <v>2</v>
      </c>
      <c r="T133" s="2949">
        <f t="shared" si="10"/>
        <v>2</v>
      </c>
      <c r="U133" s="2950" t="s">
        <v>564</v>
      </c>
      <c r="V133" s="1906" t="s">
        <v>304</v>
      </c>
      <c r="W133" s="2951" t="s">
        <v>565</v>
      </c>
      <c r="X133" s="2952" t="s">
        <v>1723</v>
      </c>
      <c r="Y133" s="2952" t="s">
        <v>567</v>
      </c>
      <c r="Z133" s="1906" t="s">
        <v>304</v>
      </c>
      <c r="AA133" s="2951" t="s">
        <v>564</v>
      </c>
      <c r="AB133" s="2952"/>
      <c r="AC133" s="2952" t="s">
        <v>1511</v>
      </c>
      <c r="AD133" s="2952"/>
      <c r="AE133" s="1906" t="s">
        <v>304</v>
      </c>
      <c r="AF133" s="1919" t="s">
        <v>122</v>
      </c>
      <c r="AG133" s="128"/>
      <c r="AH133" s="128"/>
      <c r="AI133" s="128"/>
      <c r="AJ133" s="1906" t="s">
        <v>63</v>
      </c>
      <c r="AK133" s="71" t="str">
        <f t="shared" si="14"/>
        <v>Nej</v>
      </c>
      <c r="AL133" s="225" t="s">
        <v>63</v>
      </c>
      <c r="AM133" s="72" t="str">
        <f t="shared" si="15"/>
        <v>Nej</v>
      </c>
      <c r="AN133" s="225" t="s">
        <v>63</v>
      </c>
      <c r="AO133" s="73" t="str">
        <f t="shared" si="16"/>
        <v>Nej</v>
      </c>
      <c r="AP133" s="225" t="s">
        <v>63</v>
      </c>
      <c r="AQ133" s="3458"/>
      <c r="AR133" s="1906" t="s">
        <v>63</v>
      </c>
      <c r="AS133" s="1045"/>
      <c r="AT133" s="3091"/>
      <c r="AU133" s="1045"/>
      <c r="AV133" s="3088"/>
      <c r="AW133" s="3089">
        <v>219583</v>
      </c>
      <c r="AX133" s="2230" t="s">
        <v>2539</v>
      </c>
      <c r="AY133" s="3091" t="s">
        <v>2540</v>
      </c>
      <c r="AZ133" s="2226" t="s">
        <v>1559</v>
      </c>
      <c r="BA133" s="3091"/>
      <c r="BB133" s="3092"/>
      <c r="BC133" s="1046"/>
      <c r="BD133" s="1046"/>
      <c r="BE133" s="1046"/>
      <c r="BF133" s="1046"/>
      <c r="BG133" s="1046"/>
      <c r="BH133" s="1046"/>
      <c r="BI133" s="1046"/>
      <c r="BJ133" s="1046"/>
      <c r="BK133" s="2858"/>
      <c r="BL133" s="1033" t="s">
        <v>486</v>
      </c>
      <c r="BM133" s="1046" t="s">
        <v>3363</v>
      </c>
      <c r="BN133" s="1046" t="s">
        <v>3456</v>
      </c>
      <c r="BO133" s="1047" t="s">
        <v>2463</v>
      </c>
    </row>
    <row r="134" spans="1:67" s="51" customFormat="1" ht="12" customHeight="1">
      <c r="A134" s="3079">
        <v>127</v>
      </c>
      <c r="B134" s="3088" t="s">
        <v>463</v>
      </c>
      <c r="C134" s="1037" t="s">
        <v>1553</v>
      </c>
      <c r="D134" s="3093" t="s">
        <v>1562</v>
      </c>
      <c r="E134" s="3081"/>
      <c r="F134" s="3082"/>
      <c r="G134" s="3094" t="s">
        <v>2541</v>
      </c>
      <c r="H134" s="2221"/>
      <c r="I134" s="2871"/>
      <c r="J134" s="3095"/>
      <c r="K134" s="2905">
        <v>1</v>
      </c>
      <c r="L134" s="242">
        <v>0</v>
      </c>
      <c r="M134" s="242">
        <v>1</v>
      </c>
      <c r="N134" s="2906">
        <v>0</v>
      </c>
      <c r="O134" s="60">
        <v>0</v>
      </c>
      <c r="P134" s="61">
        <v>0</v>
      </c>
      <c r="Q134" s="3590">
        <v>0</v>
      </c>
      <c r="R134" s="3578"/>
      <c r="S134" s="244">
        <f t="shared" si="9"/>
        <v>2</v>
      </c>
      <c r="T134" s="2949">
        <f t="shared" si="10"/>
        <v>2</v>
      </c>
      <c r="U134" s="2950" t="s">
        <v>564</v>
      </c>
      <c r="V134" s="1906" t="s">
        <v>304</v>
      </c>
      <c r="W134" s="2951" t="s">
        <v>565</v>
      </c>
      <c r="X134" s="2952" t="s">
        <v>1723</v>
      </c>
      <c r="Y134" s="2952" t="s">
        <v>567</v>
      </c>
      <c r="Z134" s="1906" t="s">
        <v>304</v>
      </c>
      <c r="AA134" s="2951" t="s">
        <v>564</v>
      </c>
      <c r="AB134" s="2952"/>
      <c r="AC134" s="2952" t="s">
        <v>1511</v>
      </c>
      <c r="AD134" s="2952"/>
      <c r="AE134" s="1906" t="s">
        <v>304</v>
      </c>
      <c r="AF134" s="1919" t="s">
        <v>122</v>
      </c>
      <c r="AG134" s="128"/>
      <c r="AH134" s="128"/>
      <c r="AI134" s="128"/>
      <c r="AJ134" s="1906" t="s">
        <v>63</v>
      </c>
      <c r="AK134" s="71" t="str">
        <f t="shared" si="14"/>
        <v>Nej</v>
      </c>
      <c r="AL134" s="225" t="s">
        <v>63</v>
      </c>
      <c r="AM134" s="72" t="str">
        <f t="shared" si="15"/>
        <v>Nej</v>
      </c>
      <c r="AN134" s="225" t="s">
        <v>63</v>
      </c>
      <c r="AO134" s="73" t="str">
        <f t="shared" si="16"/>
        <v>Nej</v>
      </c>
      <c r="AP134" s="225" t="s">
        <v>63</v>
      </c>
      <c r="AQ134" s="3458"/>
      <c r="AR134" s="1906" t="s">
        <v>63</v>
      </c>
      <c r="AS134" s="1045"/>
      <c r="AT134" s="3091"/>
      <c r="AU134" s="1045"/>
      <c r="AV134" s="3088"/>
      <c r="AW134" s="3089">
        <v>219584</v>
      </c>
      <c r="AX134" s="2230" t="s">
        <v>2542</v>
      </c>
      <c r="AY134" s="3091" t="s">
        <v>2543</v>
      </c>
      <c r="AZ134" s="2226" t="s">
        <v>1559</v>
      </c>
      <c r="BA134" s="3091"/>
      <c r="BB134" s="3092"/>
      <c r="BC134" s="1046"/>
      <c r="BD134" s="1046"/>
      <c r="BE134" s="1046"/>
      <c r="BF134" s="1046"/>
      <c r="BG134" s="1046"/>
      <c r="BH134" s="1046"/>
      <c r="BI134" s="1046"/>
      <c r="BJ134" s="1046"/>
      <c r="BK134" s="2858"/>
      <c r="BL134" s="1033" t="s">
        <v>486</v>
      </c>
      <c r="BM134" s="1046" t="s">
        <v>3363</v>
      </c>
      <c r="BN134" s="1046" t="s">
        <v>3477</v>
      </c>
      <c r="BO134" s="1047" t="s">
        <v>3409</v>
      </c>
    </row>
    <row r="135" spans="1:67" s="51" customFormat="1" ht="12" customHeight="1">
      <c r="A135" s="3079">
        <v>128</v>
      </c>
      <c r="B135" s="3088" t="s">
        <v>463</v>
      </c>
      <c r="C135" s="1037" t="s">
        <v>1553</v>
      </c>
      <c r="D135" s="3093" t="s">
        <v>1562</v>
      </c>
      <c r="E135" s="3081"/>
      <c r="F135" s="3082" t="s">
        <v>59</v>
      </c>
      <c r="G135" s="3094" t="s">
        <v>2859</v>
      </c>
      <c r="H135" s="2221"/>
      <c r="I135" s="2871"/>
      <c r="J135" s="3095"/>
      <c r="K135" s="2905">
        <v>1</v>
      </c>
      <c r="L135" s="242">
        <v>0</v>
      </c>
      <c r="M135" s="242">
        <v>1</v>
      </c>
      <c r="N135" s="2906">
        <v>2</v>
      </c>
      <c r="O135" s="60">
        <v>0</v>
      </c>
      <c r="P135" s="61">
        <v>0</v>
      </c>
      <c r="Q135" s="3590">
        <v>0</v>
      </c>
      <c r="R135" s="3578"/>
      <c r="S135" s="244">
        <f t="shared" si="9"/>
        <v>2</v>
      </c>
      <c r="T135" s="2949">
        <f t="shared" si="10"/>
        <v>4</v>
      </c>
      <c r="U135" s="2950" t="s">
        <v>564</v>
      </c>
      <c r="V135" s="1906" t="s">
        <v>304</v>
      </c>
      <c r="W135" s="2951" t="s">
        <v>565</v>
      </c>
      <c r="X135" s="2952" t="s">
        <v>1723</v>
      </c>
      <c r="Y135" s="2952" t="s">
        <v>567</v>
      </c>
      <c r="Z135" s="1906" t="s">
        <v>304</v>
      </c>
      <c r="AA135" s="2951" t="s">
        <v>564</v>
      </c>
      <c r="AB135" s="2952"/>
      <c r="AC135" s="2952" t="s">
        <v>1511</v>
      </c>
      <c r="AD135" s="2952"/>
      <c r="AE135" s="1906" t="s">
        <v>304</v>
      </c>
      <c r="AF135" s="1919" t="s">
        <v>1786</v>
      </c>
      <c r="AG135" s="128"/>
      <c r="AH135" s="128"/>
      <c r="AI135" s="128" t="s">
        <v>2817</v>
      </c>
      <c r="AJ135" s="1906" t="s">
        <v>63</v>
      </c>
      <c r="AK135" s="71" t="str">
        <f t="shared" si="14"/>
        <v>Nej</v>
      </c>
      <c r="AL135" s="225" t="s">
        <v>63</v>
      </c>
      <c r="AM135" s="72" t="str">
        <f t="shared" si="15"/>
        <v>Nej</v>
      </c>
      <c r="AN135" s="225" t="s">
        <v>63</v>
      </c>
      <c r="AO135" s="73" t="str">
        <f t="shared" si="16"/>
        <v>Nej</v>
      </c>
      <c r="AP135" s="225" t="s">
        <v>63</v>
      </c>
      <c r="AQ135" s="3458"/>
      <c r="AR135" s="1906" t="s">
        <v>63</v>
      </c>
      <c r="AS135" s="1045"/>
      <c r="AT135" s="3091"/>
      <c r="AU135" s="1045" t="s">
        <v>947</v>
      </c>
      <c r="AV135" s="3100" t="s">
        <v>2860</v>
      </c>
      <c r="AW135" s="3089">
        <v>1904</v>
      </c>
      <c r="AX135" s="2230" t="s">
        <v>2861</v>
      </c>
      <c r="AY135" s="3091" t="s">
        <v>2862</v>
      </c>
      <c r="AZ135" s="2226" t="s">
        <v>1559</v>
      </c>
      <c r="BA135" s="3091"/>
      <c r="BB135" s="3092"/>
      <c r="BC135" s="1046"/>
      <c r="BD135" s="1046"/>
      <c r="BE135" s="1046" t="s">
        <v>59</v>
      </c>
      <c r="BF135" s="1046"/>
      <c r="BG135" s="1046"/>
      <c r="BH135" s="1046"/>
      <c r="BI135" s="1046"/>
      <c r="BJ135" s="1046"/>
      <c r="BK135" s="2858"/>
      <c r="BL135" s="1033" t="s">
        <v>486</v>
      </c>
      <c r="BM135" s="1046" t="s">
        <v>3363</v>
      </c>
      <c r="BN135" s="1046" t="s">
        <v>3456</v>
      </c>
      <c r="BO135" s="1047" t="s">
        <v>2463</v>
      </c>
    </row>
    <row r="136" spans="1:67" s="51" customFormat="1" ht="12" customHeight="1">
      <c r="A136" s="3079">
        <v>129</v>
      </c>
      <c r="B136" s="3088" t="s">
        <v>463</v>
      </c>
      <c r="C136" s="1037" t="s">
        <v>1553</v>
      </c>
      <c r="D136" s="3093" t="s">
        <v>1562</v>
      </c>
      <c r="E136" s="3081"/>
      <c r="F136" s="3082"/>
      <c r="G136" s="3094" t="s">
        <v>1622</v>
      </c>
      <c r="H136" s="2221"/>
      <c r="I136" s="2871"/>
      <c r="J136" s="3095"/>
      <c r="K136" s="2905">
        <v>1</v>
      </c>
      <c r="L136" s="242">
        <v>0</v>
      </c>
      <c r="M136" s="242">
        <v>1</v>
      </c>
      <c r="N136" s="2906">
        <v>0</v>
      </c>
      <c r="O136" s="60">
        <v>0</v>
      </c>
      <c r="P136" s="61">
        <v>0</v>
      </c>
      <c r="Q136" s="3590">
        <v>0</v>
      </c>
      <c r="R136" s="3578"/>
      <c r="S136" s="244">
        <f t="shared" si="9"/>
        <v>2</v>
      </c>
      <c r="T136" s="2949">
        <f t="shared" si="10"/>
        <v>2</v>
      </c>
      <c r="U136" s="2950" t="s">
        <v>564</v>
      </c>
      <c r="V136" s="1906" t="s">
        <v>304</v>
      </c>
      <c r="W136" s="2951" t="s">
        <v>565</v>
      </c>
      <c r="X136" s="2952" t="s">
        <v>1723</v>
      </c>
      <c r="Y136" s="2952" t="s">
        <v>567</v>
      </c>
      <c r="Z136" s="1906" t="s">
        <v>304</v>
      </c>
      <c r="AA136" s="2951" t="s">
        <v>564</v>
      </c>
      <c r="AB136" s="2952"/>
      <c r="AC136" s="2952" t="s">
        <v>1511</v>
      </c>
      <c r="AD136" s="2952"/>
      <c r="AE136" s="1906" t="s">
        <v>304</v>
      </c>
      <c r="AF136" s="1919" t="s">
        <v>122</v>
      </c>
      <c r="AG136" s="128"/>
      <c r="AH136" s="128"/>
      <c r="AI136" s="128"/>
      <c r="AJ136" s="1906" t="s">
        <v>63</v>
      </c>
      <c r="AK136" s="71" t="str">
        <f t="shared" si="14"/>
        <v>Nej</v>
      </c>
      <c r="AL136" s="225" t="s">
        <v>63</v>
      </c>
      <c r="AM136" s="72" t="str">
        <f t="shared" si="15"/>
        <v>Nej</v>
      </c>
      <c r="AN136" s="225" t="s">
        <v>63</v>
      </c>
      <c r="AO136" s="73" t="str">
        <f t="shared" si="16"/>
        <v>Nej</v>
      </c>
      <c r="AP136" s="225" t="s">
        <v>63</v>
      </c>
      <c r="AQ136" s="3458"/>
      <c r="AR136" s="1906" t="s">
        <v>63</v>
      </c>
      <c r="AS136" s="1045"/>
      <c r="AT136" s="3091"/>
      <c r="AU136" s="1045"/>
      <c r="AV136" s="3088"/>
      <c r="AW136" s="3089">
        <v>219590</v>
      </c>
      <c r="AX136" s="2230" t="s">
        <v>1623</v>
      </c>
      <c r="AY136" s="3091" t="s">
        <v>1624</v>
      </c>
      <c r="AZ136" s="2226" t="s">
        <v>1559</v>
      </c>
      <c r="BA136" s="3091"/>
      <c r="BB136" s="3092"/>
      <c r="BC136" s="1046"/>
      <c r="BD136" s="1046"/>
      <c r="BE136" s="1046"/>
      <c r="BF136" s="1046"/>
      <c r="BG136" s="1046"/>
      <c r="BH136" s="1046"/>
      <c r="BI136" s="1046"/>
      <c r="BJ136" s="1046"/>
      <c r="BK136" s="2858"/>
      <c r="BL136" s="1033" t="s">
        <v>486</v>
      </c>
      <c r="BM136" s="1046" t="s">
        <v>2460</v>
      </c>
      <c r="BN136" s="1046" t="s">
        <v>499</v>
      </c>
      <c r="BO136" s="1047"/>
    </row>
    <row r="137" spans="1:67" s="51" customFormat="1" ht="12" customHeight="1">
      <c r="A137" s="3079">
        <v>130</v>
      </c>
      <c r="B137" s="3088" t="s">
        <v>463</v>
      </c>
      <c r="C137" s="1037" t="s">
        <v>1553</v>
      </c>
      <c r="D137" s="1037" t="s">
        <v>2504</v>
      </c>
      <c r="E137" s="3081"/>
      <c r="F137" s="3082"/>
      <c r="G137" s="3094" t="s">
        <v>2863</v>
      </c>
      <c r="H137" s="2221"/>
      <c r="I137" s="2871"/>
      <c r="J137" s="3095"/>
      <c r="K137" s="2905">
        <v>4</v>
      </c>
      <c r="L137" s="242">
        <v>2</v>
      </c>
      <c r="M137" s="242">
        <v>2</v>
      </c>
      <c r="N137" s="2906">
        <v>0</v>
      </c>
      <c r="O137" s="60">
        <v>0</v>
      </c>
      <c r="P137" s="61">
        <v>0</v>
      </c>
      <c r="Q137" s="3590">
        <v>0</v>
      </c>
      <c r="R137" s="3578"/>
      <c r="S137" s="244">
        <f t="shared" si="9"/>
        <v>8</v>
      </c>
      <c r="T137" s="2949">
        <f t="shared" si="10"/>
        <v>8</v>
      </c>
      <c r="U137" s="2950" t="s">
        <v>1554</v>
      </c>
      <c r="V137" s="1906" t="s">
        <v>304</v>
      </c>
      <c r="W137" s="2951" t="s">
        <v>1555</v>
      </c>
      <c r="X137" s="2952" t="s">
        <v>2772</v>
      </c>
      <c r="Y137" s="2952" t="s">
        <v>1497</v>
      </c>
      <c r="Z137" s="1906" t="s">
        <v>304</v>
      </c>
      <c r="AA137" s="2951" t="s">
        <v>1556</v>
      </c>
      <c r="AB137" s="2952" t="s">
        <v>2831</v>
      </c>
      <c r="AC137" s="2952" t="s">
        <v>2864</v>
      </c>
      <c r="AD137" s="2952"/>
      <c r="AE137" s="1906" t="s">
        <v>304</v>
      </c>
      <c r="AF137" s="1919" t="s">
        <v>122</v>
      </c>
      <c r="AG137" s="128"/>
      <c r="AH137" s="128"/>
      <c r="AI137" s="128"/>
      <c r="AJ137" s="1906" t="s">
        <v>63</v>
      </c>
      <c r="AK137" s="71" t="str">
        <f t="shared" si="14"/>
        <v>Nej</v>
      </c>
      <c r="AL137" s="225" t="s">
        <v>63</v>
      </c>
      <c r="AM137" s="72" t="str">
        <f t="shared" si="15"/>
        <v>Nej</v>
      </c>
      <c r="AN137" s="225" t="s">
        <v>63</v>
      </c>
      <c r="AO137" s="73" t="str">
        <f t="shared" si="16"/>
        <v>Nej</v>
      </c>
      <c r="AP137" s="225" t="s">
        <v>63</v>
      </c>
      <c r="AQ137" s="3458"/>
      <c r="AR137" s="1906" t="s">
        <v>63</v>
      </c>
      <c r="AS137" s="1045"/>
      <c r="AT137" s="3091"/>
      <c r="AU137" s="1045"/>
      <c r="AV137" s="3088"/>
      <c r="AW137" s="3089">
        <v>219590</v>
      </c>
      <c r="AX137" s="2230" t="s">
        <v>1623</v>
      </c>
      <c r="AY137" s="3091" t="s">
        <v>1624</v>
      </c>
      <c r="AZ137" s="2226" t="s">
        <v>1559</v>
      </c>
      <c r="BA137" s="3091"/>
      <c r="BB137" s="3092"/>
      <c r="BC137" s="1046"/>
      <c r="BD137" s="1046"/>
      <c r="BE137" s="1046"/>
      <c r="BF137" s="1046"/>
      <c r="BG137" s="1046"/>
      <c r="BH137" s="1046"/>
      <c r="BI137" s="1046"/>
      <c r="BJ137" s="1046"/>
      <c r="BK137" s="2858"/>
      <c r="BL137" s="1033" t="s">
        <v>641</v>
      </c>
      <c r="BM137" s="1046" t="s">
        <v>2460</v>
      </c>
      <c r="BN137" s="1046" t="s">
        <v>499</v>
      </c>
      <c r="BO137" s="1047"/>
    </row>
    <row r="138" spans="1:67" s="51" customFormat="1" ht="12" customHeight="1">
      <c r="A138" s="3079">
        <v>131</v>
      </c>
      <c r="B138" s="3088" t="s">
        <v>463</v>
      </c>
      <c r="C138" s="1037" t="s">
        <v>1553</v>
      </c>
      <c r="D138" s="3093" t="s">
        <v>1562</v>
      </c>
      <c r="E138" s="3081"/>
      <c r="F138" s="3082"/>
      <c r="G138" s="3094" t="s">
        <v>1625</v>
      </c>
      <c r="H138" s="2221"/>
      <c r="I138" s="2871"/>
      <c r="J138" s="3095"/>
      <c r="K138" s="2905">
        <v>1</v>
      </c>
      <c r="L138" s="242">
        <v>0</v>
      </c>
      <c r="M138" s="242">
        <v>1</v>
      </c>
      <c r="N138" s="2906">
        <v>0</v>
      </c>
      <c r="O138" s="60">
        <v>0</v>
      </c>
      <c r="P138" s="61">
        <v>0</v>
      </c>
      <c r="Q138" s="3590">
        <v>0</v>
      </c>
      <c r="R138" s="3578"/>
      <c r="S138" s="244">
        <f t="shared" si="9"/>
        <v>2</v>
      </c>
      <c r="T138" s="2949">
        <f t="shared" si="10"/>
        <v>2</v>
      </c>
      <c r="U138" s="2950" t="s">
        <v>564</v>
      </c>
      <c r="V138" s="1906" t="s">
        <v>304</v>
      </c>
      <c r="W138" s="2951" t="s">
        <v>565</v>
      </c>
      <c r="X138" s="2952" t="s">
        <v>1723</v>
      </c>
      <c r="Y138" s="2952" t="s">
        <v>567</v>
      </c>
      <c r="Z138" s="1906" t="s">
        <v>304</v>
      </c>
      <c r="AA138" s="2951" t="s">
        <v>564</v>
      </c>
      <c r="AB138" s="2952"/>
      <c r="AC138" s="2952" t="s">
        <v>1511</v>
      </c>
      <c r="AD138" s="2952"/>
      <c r="AE138" s="1906" t="s">
        <v>304</v>
      </c>
      <c r="AF138" s="1919"/>
      <c r="AG138" s="128"/>
      <c r="AH138" s="128"/>
      <c r="AI138" s="128"/>
      <c r="AJ138" s="1906" t="s">
        <v>63</v>
      </c>
      <c r="AK138" s="71" t="str">
        <f t="shared" si="14"/>
        <v>Nej</v>
      </c>
      <c r="AL138" s="225" t="s">
        <v>63</v>
      </c>
      <c r="AM138" s="72" t="str">
        <f t="shared" si="15"/>
        <v>Nej</v>
      </c>
      <c r="AN138" s="225" t="s">
        <v>63</v>
      </c>
      <c r="AO138" s="73" t="str">
        <f t="shared" si="16"/>
        <v>Nej</v>
      </c>
      <c r="AP138" s="225" t="s">
        <v>63</v>
      </c>
      <c r="AQ138" s="3458"/>
      <c r="AR138" s="1906" t="s">
        <v>63</v>
      </c>
      <c r="AS138" s="1045"/>
      <c r="AT138" s="3091"/>
      <c r="AU138" s="1045"/>
      <c r="AV138" s="3088"/>
      <c r="AW138" s="3089">
        <v>223525</v>
      </c>
      <c r="AX138" s="2230" t="s">
        <v>1626</v>
      </c>
      <c r="AY138" s="3091" t="s">
        <v>1627</v>
      </c>
      <c r="AZ138" s="2226" t="s">
        <v>1559</v>
      </c>
      <c r="BA138" s="3091"/>
      <c r="BB138" s="3092"/>
      <c r="BC138" s="1046"/>
      <c r="BD138" s="1046"/>
      <c r="BE138" s="1046"/>
      <c r="BF138" s="1046"/>
      <c r="BG138" s="1046"/>
      <c r="BH138" s="1046"/>
      <c r="BI138" s="1046"/>
      <c r="BJ138" s="1046"/>
      <c r="BK138" s="2858"/>
      <c r="BL138" s="1033" t="s">
        <v>486</v>
      </c>
      <c r="BM138" s="1046" t="s">
        <v>3363</v>
      </c>
      <c r="BN138" s="1046" t="s">
        <v>3456</v>
      </c>
      <c r="BO138" s="1047" t="s">
        <v>2463</v>
      </c>
    </row>
    <row r="139" spans="1:67" s="51" customFormat="1" ht="12" customHeight="1">
      <c r="A139" s="3079">
        <v>132</v>
      </c>
      <c r="B139" s="3088" t="s">
        <v>463</v>
      </c>
      <c r="C139" s="1037" t="s">
        <v>1553</v>
      </c>
      <c r="D139" s="3093" t="s">
        <v>1562</v>
      </c>
      <c r="E139" s="3081"/>
      <c r="F139" s="3082"/>
      <c r="G139" s="3094" t="s">
        <v>2548</v>
      </c>
      <c r="H139" s="2221"/>
      <c r="I139" s="2871"/>
      <c r="J139" s="3095"/>
      <c r="K139" s="2905">
        <v>1</v>
      </c>
      <c r="L139" s="242">
        <v>0</v>
      </c>
      <c r="M139" s="242">
        <v>1</v>
      </c>
      <c r="N139" s="2906">
        <v>0</v>
      </c>
      <c r="O139" s="60">
        <v>0</v>
      </c>
      <c r="P139" s="61">
        <v>0</v>
      </c>
      <c r="Q139" s="3590">
        <v>0</v>
      </c>
      <c r="R139" s="3578"/>
      <c r="S139" s="244">
        <f t="shared" si="9"/>
        <v>2</v>
      </c>
      <c r="T139" s="2949">
        <f t="shared" si="10"/>
        <v>2</v>
      </c>
      <c r="U139" s="2950" t="s">
        <v>564</v>
      </c>
      <c r="V139" s="1906" t="s">
        <v>304</v>
      </c>
      <c r="W139" s="2951" t="s">
        <v>565</v>
      </c>
      <c r="X139" s="2952" t="s">
        <v>1723</v>
      </c>
      <c r="Y139" s="2952" t="s">
        <v>567</v>
      </c>
      <c r="Z139" s="1906" t="s">
        <v>304</v>
      </c>
      <c r="AA139" s="2951" t="s">
        <v>564</v>
      </c>
      <c r="AB139" s="2952"/>
      <c r="AC139" s="2952" t="s">
        <v>1511</v>
      </c>
      <c r="AD139" s="2952"/>
      <c r="AE139" s="1906" t="s">
        <v>304</v>
      </c>
      <c r="AF139" s="1919" t="s">
        <v>122</v>
      </c>
      <c r="AG139" s="128"/>
      <c r="AH139" s="128"/>
      <c r="AI139" s="128"/>
      <c r="AJ139" s="1906" t="s">
        <v>63</v>
      </c>
      <c r="AK139" s="71" t="str">
        <f t="shared" si="14"/>
        <v>Nej</v>
      </c>
      <c r="AL139" s="225" t="s">
        <v>63</v>
      </c>
      <c r="AM139" s="72" t="str">
        <f t="shared" si="15"/>
        <v>Nej</v>
      </c>
      <c r="AN139" s="225" t="s">
        <v>63</v>
      </c>
      <c r="AO139" s="73" t="str">
        <f t="shared" si="16"/>
        <v>Nej</v>
      </c>
      <c r="AP139" s="225" t="s">
        <v>63</v>
      </c>
      <c r="AQ139" s="3458"/>
      <c r="AR139" s="1906" t="s">
        <v>63</v>
      </c>
      <c r="AS139" s="1045"/>
      <c r="AT139" s="3091"/>
      <c r="AU139" s="1045"/>
      <c r="AV139" s="3088"/>
      <c r="AW139" s="3089">
        <v>219592</v>
      </c>
      <c r="AX139" s="2230" t="s">
        <v>2549</v>
      </c>
      <c r="AY139" s="3091" t="s">
        <v>2550</v>
      </c>
      <c r="AZ139" s="2226" t="s">
        <v>1559</v>
      </c>
      <c r="BA139" s="3091"/>
      <c r="BB139" s="3092"/>
      <c r="BC139" s="1046"/>
      <c r="BD139" s="1046"/>
      <c r="BE139" s="1046"/>
      <c r="BF139" s="1046"/>
      <c r="BG139" s="1046"/>
      <c r="BH139" s="1046"/>
      <c r="BI139" s="1046"/>
      <c r="BJ139" s="1046"/>
      <c r="BK139" s="2858"/>
      <c r="BL139" s="1033" t="s">
        <v>486</v>
      </c>
      <c r="BM139" s="1046" t="s">
        <v>3363</v>
      </c>
      <c r="BN139" s="1046" t="s">
        <v>3456</v>
      </c>
      <c r="BO139" s="1047" t="s">
        <v>2463</v>
      </c>
    </row>
    <row r="140" spans="1:67" s="51" customFormat="1" ht="12" customHeight="1">
      <c r="A140" s="3079">
        <v>133</v>
      </c>
      <c r="B140" s="3088" t="s">
        <v>463</v>
      </c>
      <c r="C140" s="1037" t="s">
        <v>1553</v>
      </c>
      <c r="D140" s="3093" t="s">
        <v>1562</v>
      </c>
      <c r="E140" s="3081"/>
      <c r="F140" s="3082"/>
      <c r="G140" s="3094" t="s">
        <v>1628</v>
      </c>
      <c r="H140" s="2221"/>
      <c r="I140" s="2871"/>
      <c r="J140" s="3095"/>
      <c r="K140" s="2905">
        <v>1</v>
      </c>
      <c r="L140" s="242">
        <v>0</v>
      </c>
      <c r="M140" s="242">
        <v>1</v>
      </c>
      <c r="N140" s="2906">
        <v>0</v>
      </c>
      <c r="O140" s="60">
        <v>0</v>
      </c>
      <c r="P140" s="61">
        <v>0</v>
      </c>
      <c r="Q140" s="3590">
        <v>0</v>
      </c>
      <c r="R140" s="3578"/>
      <c r="S140" s="244">
        <f t="shared" ref="S140:S206" si="17">SUM(K140:M140)+SUM(O140:R140)</f>
        <v>2</v>
      </c>
      <c r="T140" s="2949">
        <f t="shared" ref="T140:T206" si="18">SUM(K140:R140)</f>
        <v>2</v>
      </c>
      <c r="U140" s="2950" t="s">
        <v>564</v>
      </c>
      <c r="V140" s="1906" t="s">
        <v>304</v>
      </c>
      <c r="W140" s="2951" t="s">
        <v>565</v>
      </c>
      <c r="X140" s="2952" t="s">
        <v>1723</v>
      </c>
      <c r="Y140" s="2952" t="s">
        <v>567</v>
      </c>
      <c r="Z140" s="1906" t="s">
        <v>304</v>
      </c>
      <c r="AA140" s="2951" t="s">
        <v>564</v>
      </c>
      <c r="AB140" s="2952"/>
      <c r="AC140" s="2952" t="s">
        <v>1511</v>
      </c>
      <c r="AD140" s="2952"/>
      <c r="AE140" s="1906" t="s">
        <v>304</v>
      </c>
      <c r="AF140" s="1919" t="s">
        <v>122</v>
      </c>
      <c r="AG140" s="128"/>
      <c r="AH140" s="128"/>
      <c r="AI140" s="128"/>
      <c r="AJ140" s="1906" t="s">
        <v>63</v>
      </c>
      <c r="AK140" s="71" t="str">
        <f t="shared" si="14"/>
        <v>Nej</v>
      </c>
      <c r="AL140" s="225" t="s">
        <v>63</v>
      </c>
      <c r="AM140" s="72" t="str">
        <f t="shared" si="15"/>
        <v>Nej</v>
      </c>
      <c r="AN140" s="225" t="s">
        <v>63</v>
      </c>
      <c r="AO140" s="73" t="str">
        <f t="shared" si="16"/>
        <v>Nej</v>
      </c>
      <c r="AP140" s="225" t="s">
        <v>63</v>
      </c>
      <c r="AQ140" s="3458"/>
      <c r="AR140" s="1906" t="s">
        <v>63</v>
      </c>
      <c r="AS140" s="1045"/>
      <c r="AT140" s="3091"/>
      <c r="AU140" s="1045"/>
      <c r="AV140" s="3088" t="s">
        <v>379</v>
      </c>
      <c r="AW140" s="3089">
        <v>219593</v>
      </c>
      <c r="AX140" s="2230" t="s">
        <v>1629</v>
      </c>
      <c r="AY140" s="3091" t="s">
        <v>1630</v>
      </c>
      <c r="AZ140" s="2226" t="s">
        <v>1559</v>
      </c>
      <c r="BA140" s="3091"/>
      <c r="BB140" s="3092"/>
      <c r="BC140" s="1046"/>
      <c r="BD140" s="1046"/>
      <c r="BE140" s="1046" t="s">
        <v>59</v>
      </c>
      <c r="BF140" s="1046"/>
      <c r="BG140" s="1046"/>
      <c r="BH140" s="1046"/>
      <c r="BI140" s="1046"/>
      <c r="BJ140" s="1046"/>
      <c r="BK140" s="2858"/>
      <c r="BL140" s="1033" t="s">
        <v>486</v>
      </c>
      <c r="BM140" s="1046" t="s">
        <v>3363</v>
      </c>
      <c r="BN140" s="1046" t="s">
        <v>3456</v>
      </c>
      <c r="BO140" s="1047" t="s">
        <v>2463</v>
      </c>
    </row>
    <row r="141" spans="1:67" s="51" customFormat="1" ht="12" customHeight="1">
      <c r="A141" s="3079">
        <v>134</v>
      </c>
      <c r="B141" s="3088" t="s">
        <v>463</v>
      </c>
      <c r="C141" s="1037" t="s">
        <v>1553</v>
      </c>
      <c r="D141" s="3093" t="s">
        <v>1562</v>
      </c>
      <c r="E141" s="3081"/>
      <c r="F141" s="3082"/>
      <c r="G141" s="3094" t="s">
        <v>1636</v>
      </c>
      <c r="H141" s="2221"/>
      <c r="I141" s="2871"/>
      <c r="J141" s="3095"/>
      <c r="K141" s="2905">
        <v>1</v>
      </c>
      <c r="L141" s="242">
        <v>0</v>
      </c>
      <c r="M141" s="242">
        <v>1</v>
      </c>
      <c r="N141" s="2906">
        <v>0</v>
      </c>
      <c r="O141" s="60">
        <v>0</v>
      </c>
      <c r="P141" s="61">
        <v>0</v>
      </c>
      <c r="Q141" s="3590">
        <v>0</v>
      </c>
      <c r="R141" s="3578"/>
      <c r="S141" s="244">
        <f t="shared" si="17"/>
        <v>2</v>
      </c>
      <c r="T141" s="2949">
        <f t="shared" si="18"/>
        <v>2</v>
      </c>
      <c r="U141" s="2950" t="s">
        <v>564</v>
      </c>
      <c r="V141" s="1906" t="s">
        <v>304</v>
      </c>
      <c r="W141" s="2951" t="s">
        <v>565</v>
      </c>
      <c r="X141" s="2952" t="s">
        <v>1723</v>
      </c>
      <c r="Y141" s="2952" t="s">
        <v>567</v>
      </c>
      <c r="Z141" s="1906" t="s">
        <v>304</v>
      </c>
      <c r="AA141" s="2951" t="s">
        <v>564</v>
      </c>
      <c r="AB141" s="2952"/>
      <c r="AC141" s="2952" t="s">
        <v>1511</v>
      </c>
      <c r="AD141" s="2952"/>
      <c r="AE141" s="1906" t="s">
        <v>304</v>
      </c>
      <c r="AF141" s="1919" t="s">
        <v>122</v>
      </c>
      <c r="AG141" s="128"/>
      <c r="AH141" s="128"/>
      <c r="AI141" s="128"/>
      <c r="AJ141" s="1906" t="s">
        <v>63</v>
      </c>
      <c r="AK141" s="71" t="str">
        <f t="shared" si="14"/>
        <v>Nej</v>
      </c>
      <c r="AL141" s="225" t="s">
        <v>63</v>
      </c>
      <c r="AM141" s="72" t="str">
        <f t="shared" si="15"/>
        <v>Nej</v>
      </c>
      <c r="AN141" s="225" t="s">
        <v>63</v>
      </c>
      <c r="AO141" s="73" t="str">
        <f t="shared" si="16"/>
        <v>Nej</v>
      </c>
      <c r="AP141" s="225" t="s">
        <v>63</v>
      </c>
      <c r="AQ141" s="3458"/>
      <c r="AR141" s="1906" t="s">
        <v>63</v>
      </c>
      <c r="AS141" s="1045"/>
      <c r="AT141" s="3091"/>
      <c r="AU141" s="1045"/>
      <c r="AV141" s="3088" t="s">
        <v>379</v>
      </c>
      <c r="AW141" s="3089">
        <v>219595</v>
      </c>
      <c r="AX141" s="2230" t="s">
        <v>1633</v>
      </c>
      <c r="AY141" s="3091" t="s">
        <v>1634</v>
      </c>
      <c r="AZ141" s="2226" t="s">
        <v>1559</v>
      </c>
      <c r="BA141" s="3091" t="s">
        <v>1632</v>
      </c>
      <c r="BB141" s="3092"/>
      <c r="BC141" s="1046"/>
      <c r="BD141" s="1046"/>
      <c r="BE141" s="1046" t="s">
        <v>59</v>
      </c>
      <c r="BF141" s="1046" t="s">
        <v>59</v>
      </c>
      <c r="BG141" s="1046"/>
      <c r="BH141" s="1046" t="s">
        <v>59</v>
      </c>
      <c r="BI141" s="1046" t="s">
        <v>59</v>
      </c>
      <c r="BJ141" s="1046" t="s">
        <v>59</v>
      </c>
      <c r="BK141" s="2858"/>
      <c r="BL141" s="1033" t="s">
        <v>486</v>
      </c>
      <c r="BM141" s="1046" t="s">
        <v>2460</v>
      </c>
      <c r="BN141" s="1046" t="s">
        <v>3314</v>
      </c>
      <c r="BO141" s="1047"/>
    </row>
    <row r="142" spans="1:67" s="51" customFormat="1" ht="12" customHeight="1">
      <c r="A142" s="3079">
        <v>135</v>
      </c>
      <c r="B142" s="3088" t="s">
        <v>463</v>
      </c>
      <c r="C142" s="1037" t="s">
        <v>1553</v>
      </c>
      <c r="D142" s="1037" t="s">
        <v>2504</v>
      </c>
      <c r="E142" s="3081"/>
      <c r="F142" s="3082"/>
      <c r="G142" s="3094" t="s">
        <v>1635</v>
      </c>
      <c r="H142" s="2221"/>
      <c r="I142" s="2871"/>
      <c r="J142" s="3095"/>
      <c r="K142" s="2905">
        <v>4</v>
      </c>
      <c r="L142" s="242">
        <v>2</v>
      </c>
      <c r="M142" s="242">
        <v>2</v>
      </c>
      <c r="N142" s="2906">
        <v>0</v>
      </c>
      <c r="O142" s="60">
        <v>0</v>
      </c>
      <c r="P142" s="61">
        <v>0</v>
      </c>
      <c r="Q142" s="3590">
        <v>0</v>
      </c>
      <c r="R142" s="3578"/>
      <c r="S142" s="244">
        <f t="shared" si="17"/>
        <v>8</v>
      </c>
      <c r="T142" s="2949">
        <f t="shared" si="18"/>
        <v>8</v>
      </c>
      <c r="U142" s="2950" t="s">
        <v>1554</v>
      </c>
      <c r="V142" s="1906" t="s">
        <v>304</v>
      </c>
      <c r="W142" s="2951" t="s">
        <v>1555</v>
      </c>
      <c r="X142" s="2952" t="s">
        <v>2772</v>
      </c>
      <c r="Y142" s="2952" t="s">
        <v>1497</v>
      </c>
      <c r="Z142" s="1906" t="s">
        <v>304</v>
      </c>
      <c r="AA142" s="2951" t="s">
        <v>1556</v>
      </c>
      <c r="AB142" s="2952" t="s">
        <v>2831</v>
      </c>
      <c r="AC142" s="2952" t="s">
        <v>2865</v>
      </c>
      <c r="AD142" s="2952"/>
      <c r="AE142" s="1906" t="s">
        <v>304</v>
      </c>
      <c r="AF142" s="1919" t="s">
        <v>122</v>
      </c>
      <c r="AG142" s="128"/>
      <c r="AH142" s="128"/>
      <c r="AI142" s="128"/>
      <c r="AJ142" s="1906" t="s">
        <v>63</v>
      </c>
      <c r="AK142" s="71" t="str">
        <f t="shared" si="14"/>
        <v>Nej</v>
      </c>
      <c r="AL142" s="225" t="s">
        <v>63</v>
      </c>
      <c r="AM142" s="72" t="str">
        <f t="shared" si="15"/>
        <v>Nej</v>
      </c>
      <c r="AN142" s="225" t="s">
        <v>63</v>
      </c>
      <c r="AO142" s="73" t="str">
        <f t="shared" si="16"/>
        <v>Nej</v>
      </c>
      <c r="AP142" s="225" t="s">
        <v>63</v>
      </c>
      <c r="AQ142" s="3458"/>
      <c r="AR142" s="1906" t="s">
        <v>63</v>
      </c>
      <c r="AS142" s="1045"/>
      <c r="AT142" s="3091"/>
      <c r="AU142" s="1045"/>
      <c r="AV142" s="3088" t="s">
        <v>379</v>
      </c>
      <c r="AW142" s="3089">
        <v>219595</v>
      </c>
      <c r="AX142" s="2230" t="s">
        <v>1633</v>
      </c>
      <c r="AY142" s="3091" t="s">
        <v>1634</v>
      </c>
      <c r="AZ142" s="2226" t="s">
        <v>1559</v>
      </c>
      <c r="BA142" s="3091" t="s">
        <v>1632</v>
      </c>
      <c r="BB142" s="3092"/>
      <c r="BC142" s="1046"/>
      <c r="BD142" s="1046"/>
      <c r="BE142" s="1046" t="s">
        <v>59</v>
      </c>
      <c r="BF142" s="1046" t="s">
        <v>59</v>
      </c>
      <c r="BG142" s="1046"/>
      <c r="BH142" s="1046" t="s">
        <v>59</v>
      </c>
      <c r="BI142" s="1046" t="s">
        <v>59</v>
      </c>
      <c r="BJ142" s="1046" t="s">
        <v>59</v>
      </c>
      <c r="BK142" s="2858"/>
      <c r="BL142" s="1033" t="s">
        <v>641</v>
      </c>
      <c r="BM142" s="1046" t="s">
        <v>2460</v>
      </c>
      <c r="BN142" s="1046" t="s">
        <v>3314</v>
      </c>
      <c r="BO142" s="1047"/>
    </row>
    <row r="143" spans="1:67" s="51" customFormat="1" ht="12" customHeight="1">
      <c r="A143" s="3079">
        <v>136</v>
      </c>
      <c r="B143" s="3088" t="s">
        <v>463</v>
      </c>
      <c r="C143" s="1037" t="s">
        <v>1553</v>
      </c>
      <c r="D143" s="1037" t="s">
        <v>2505</v>
      </c>
      <c r="E143" s="3081"/>
      <c r="F143" s="3082"/>
      <c r="G143" s="3094" t="s">
        <v>1631</v>
      </c>
      <c r="H143" s="2221"/>
      <c r="I143" s="2871"/>
      <c r="J143" s="3095"/>
      <c r="K143" s="2905">
        <v>8</v>
      </c>
      <c r="L143" s="242">
        <v>4</v>
      </c>
      <c r="M143" s="242">
        <v>4</v>
      </c>
      <c r="N143" s="2906">
        <v>0</v>
      </c>
      <c r="O143" s="60">
        <v>0</v>
      </c>
      <c r="P143" s="61">
        <v>0</v>
      </c>
      <c r="Q143" s="3590">
        <v>1</v>
      </c>
      <c r="R143" s="3578"/>
      <c r="S143" s="244">
        <f t="shared" si="17"/>
        <v>17</v>
      </c>
      <c r="T143" s="2949">
        <f t="shared" si="18"/>
        <v>17</v>
      </c>
      <c r="U143" s="2950" t="s">
        <v>1554</v>
      </c>
      <c r="V143" s="1906" t="s">
        <v>304</v>
      </c>
      <c r="W143" s="2951" t="s">
        <v>1555</v>
      </c>
      <c r="X143" s="2952" t="s">
        <v>2772</v>
      </c>
      <c r="Y143" s="2952" t="s">
        <v>1487</v>
      </c>
      <c r="Z143" s="1906" t="s">
        <v>304</v>
      </c>
      <c r="AA143" s="2951" t="s">
        <v>1556</v>
      </c>
      <c r="AB143" s="2952" t="s">
        <v>2831</v>
      </c>
      <c r="AC143" s="2952" t="s">
        <v>2844</v>
      </c>
      <c r="AD143" s="2952"/>
      <c r="AE143" s="1906" t="s">
        <v>304</v>
      </c>
      <c r="AF143" s="1919" t="s">
        <v>122</v>
      </c>
      <c r="AG143" s="128"/>
      <c r="AH143" s="128"/>
      <c r="AI143" s="128"/>
      <c r="AJ143" s="1906" t="s">
        <v>63</v>
      </c>
      <c r="AK143" s="71" t="str">
        <f t="shared" si="14"/>
        <v>Nej</v>
      </c>
      <c r="AL143" s="225" t="s">
        <v>63</v>
      </c>
      <c r="AM143" s="72" t="str">
        <f t="shared" si="15"/>
        <v>Nej</v>
      </c>
      <c r="AN143" s="225" t="s">
        <v>63</v>
      </c>
      <c r="AO143" s="73" t="s">
        <v>2462</v>
      </c>
      <c r="AP143" s="225" t="s">
        <v>63</v>
      </c>
      <c r="AQ143" s="3458"/>
      <c r="AR143" s="1906" t="s">
        <v>63</v>
      </c>
      <c r="AS143" s="1045"/>
      <c r="AT143" s="3091"/>
      <c r="AU143" s="1045"/>
      <c r="AV143" s="3088" t="s">
        <v>379</v>
      </c>
      <c r="AW143" s="3089">
        <v>219595</v>
      </c>
      <c r="AX143" s="2230" t="s">
        <v>1633</v>
      </c>
      <c r="AY143" s="3091" t="s">
        <v>1634</v>
      </c>
      <c r="AZ143" s="2226" t="s">
        <v>1559</v>
      </c>
      <c r="BA143" s="3091" t="s">
        <v>1632</v>
      </c>
      <c r="BB143" s="3092"/>
      <c r="BC143" s="1046"/>
      <c r="BD143" s="1046"/>
      <c r="BE143" s="1046" t="s">
        <v>59</v>
      </c>
      <c r="BF143" s="1046" t="s">
        <v>59</v>
      </c>
      <c r="BG143" s="1046"/>
      <c r="BH143" s="1046" t="s">
        <v>59</v>
      </c>
      <c r="BI143" s="1046" t="s">
        <v>59</v>
      </c>
      <c r="BJ143" s="1046" t="s">
        <v>59</v>
      </c>
      <c r="BK143" s="2858"/>
      <c r="BL143" s="1033" t="s">
        <v>641</v>
      </c>
      <c r="BM143" s="1046" t="s">
        <v>2460</v>
      </c>
      <c r="BN143" s="1046" t="s">
        <v>3314</v>
      </c>
      <c r="BO143" s="1047"/>
    </row>
    <row r="144" spans="1:67" s="51" customFormat="1" ht="12" customHeight="1">
      <c r="A144" s="3079">
        <v>137</v>
      </c>
      <c r="B144" s="3088" t="s">
        <v>463</v>
      </c>
      <c r="C144" s="1037" t="s">
        <v>1553</v>
      </c>
      <c r="D144" s="3093" t="s">
        <v>1562</v>
      </c>
      <c r="E144" s="3081"/>
      <c r="F144" s="3082"/>
      <c r="G144" s="3094" t="s">
        <v>2551</v>
      </c>
      <c r="H144" s="2221"/>
      <c r="I144" s="2871"/>
      <c r="J144" s="3095"/>
      <c r="K144" s="2905">
        <v>1</v>
      </c>
      <c r="L144" s="242">
        <v>0</v>
      </c>
      <c r="M144" s="242">
        <v>1</v>
      </c>
      <c r="N144" s="2906">
        <v>0</v>
      </c>
      <c r="O144" s="60">
        <v>0</v>
      </c>
      <c r="P144" s="61">
        <v>0</v>
      </c>
      <c r="Q144" s="3590">
        <v>0</v>
      </c>
      <c r="R144" s="3578"/>
      <c r="S144" s="244">
        <f t="shared" si="17"/>
        <v>2</v>
      </c>
      <c r="T144" s="2949">
        <f t="shared" si="18"/>
        <v>2</v>
      </c>
      <c r="U144" s="2950" t="s">
        <v>564</v>
      </c>
      <c r="V144" s="1906" t="s">
        <v>304</v>
      </c>
      <c r="W144" s="2951" t="s">
        <v>565</v>
      </c>
      <c r="X144" s="2952" t="s">
        <v>1723</v>
      </c>
      <c r="Y144" s="2952" t="s">
        <v>567</v>
      </c>
      <c r="Z144" s="1906" t="s">
        <v>304</v>
      </c>
      <c r="AA144" s="2951" t="s">
        <v>564</v>
      </c>
      <c r="AB144" s="2952"/>
      <c r="AC144" s="2952" t="s">
        <v>1511</v>
      </c>
      <c r="AD144" s="2952"/>
      <c r="AE144" s="1906" t="s">
        <v>304</v>
      </c>
      <c r="AF144" s="1919" t="s">
        <v>122</v>
      </c>
      <c r="AG144" s="128"/>
      <c r="AH144" s="128"/>
      <c r="AI144" s="128"/>
      <c r="AJ144" s="1906" t="s">
        <v>63</v>
      </c>
      <c r="AK144" s="71" t="str">
        <f t="shared" si="14"/>
        <v>Nej</v>
      </c>
      <c r="AL144" s="225" t="s">
        <v>63</v>
      </c>
      <c r="AM144" s="72" t="str">
        <f t="shared" si="15"/>
        <v>Nej</v>
      </c>
      <c r="AN144" s="225" t="s">
        <v>63</v>
      </c>
      <c r="AO144" s="73" t="str">
        <f>IF(Q144=0,"Nej","")</f>
        <v>Nej</v>
      </c>
      <c r="AP144" s="225" t="s">
        <v>63</v>
      </c>
      <c r="AQ144" s="3458"/>
      <c r="AR144" s="1906" t="s">
        <v>63</v>
      </c>
      <c r="AS144" s="1045"/>
      <c r="AT144" s="3091"/>
      <c r="AU144" s="1045"/>
      <c r="AV144" s="3088"/>
      <c r="AW144" s="3089">
        <v>219597</v>
      </c>
      <c r="AX144" s="2230" t="s">
        <v>2552</v>
      </c>
      <c r="AY144" s="3091" t="s">
        <v>2553</v>
      </c>
      <c r="AZ144" s="2226" t="s">
        <v>1559</v>
      </c>
      <c r="BA144" s="3091"/>
      <c r="BB144" s="3092"/>
      <c r="BC144" s="1046"/>
      <c r="BD144" s="1046"/>
      <c r="BE144" s="1046"/>
      <c r="BF144" s="1046"/>
      <c r="BG144" s="1046"/>
      <c r="BH144" s="1046"/>
      <c r="BI144" s="1046"/>
      <c r="BJ144" s="1046"/>
      <c r="BK144" s="2858"/>
      <c r="BL144" s="1033" t="s">
        <v>486</v>
      </c>
      <c r="BM144" s="1046" t="s">
        <v>3363</v>
      </c>
      <c r="BN144" s="1046" t="s">
        <v>3456</v>
      </c>
      <c r="BO144" s="1047" t="s">
        <v>2463</v>
      </c>
    </row>
    <row r="145" spans="1:67" s="51" customFormat="1" ht="12" customHeight="1">
      <c r="A145" s="3079">
        <v>138</v>
      </c>
      <c r="B145" s="3088" t="s">
        <v>463</v>
      </c>
      <c r="C145" s="1037" t="s">
        <v>1553</v>
      </c>
      <c r="D145" s="3093" t="s">
        <v>1562</v>
      </c>
      <c r="E145" s="3081"/>
      <c r="F145" s="3082"/>
      <c r="G145" s="3094" t="s">
        <v>1640</v>
      </c>
      <c r="H145" s="2221"/>
      <c r="I145" s="2871"/>
      <c r="J145" s="3095"/>
      <c r="K145" s="2905">
        <v>1</v>
      </c>
      <c r="L145" s="242">
        <v>0</v>
      </c>
      <c r="M145" s="242">
        <v>1</v>
      </c>
      <c r="N145" s="2906">
        <v>0</v>
      </c>
      <c r="O145" s="60">
        <v>0</v>
      </c>
      <c r="P145" s="61">
        <v>0</v>
      </c>
      <c r="Q145" s="3590">
        <v>0</v>
      </c>
      <c r="R145" s="3578"/>
      <c r="S145" s="244">
        <f t="shared" si="17"/>
        <v>2</v>
      </c>
      <c r="T145" s="2949">
        <f t="shared" si="18"/>
        <v>2</v>
      </c>
      <c r="U145" s="2950" t="s">
        <v>564</v>
      </c>
      <c r="V145" s="1906" t="s">
        <v>304</v>
      </c>
      <c r="W145" s="2951" t="s">
        <v>565</v>
      </c>
      <c r="X145" s="2952" t="s">
        <v>1723</v>
      </c>
      <c r="Y145" s="2952" t="s">
        <v>567</v>
      </c>
      <c r="Z145" s="1906" t="s">
        <v>304</v>
      </c>
      <c r="AA145" s="2951" t="s">
        <v>564</v>
      </c>
      <c r="AB145" s="2952"/>
      <c r="AC145" s="2952" t="s">
        <v>1511</v>
      </c>
      <c r="AD145" s="2952"/>
      <c r="AE145" s="1906" t="s">
        <v>304</v>
      </c>
      <c r="AF145" s="1919" t="s">
        <v>122</v>
      </c>
      <c r="AG145" s="128"/>
      <c r="AH145" s="128"/>
      <c r="AI145" s="128"/>
      <c r="AJ145" s="1906" t="s">
        <v>63</v>
      </c>
      <c r="AK145" s="71" t="str">
        <f t="shared" si="14"/>
        <v>Nej</v>
      </c>
      <c r="AL145" s="225" t="s">
        <v>63</v>
      </c>
      <c r="AM145" s="72" t="str">
        <f t="shared" si="15"/>
        <v>Nej</v>
      </c>
      <c r="AN145" s="225" t="s">
        <v>63</v>
      </c>
      <c r="AO145" s="73" t="str">
        <f>IF(Q145=0,"Nej","")</f>
        <v>Nej</v>
      </c>
      <c r="AP145" s="225" t="s">
        <v>63</v>
      </c>
      <c r="AQ145" s="3458"/>
      <c r="AR145" s="1906" t="s">
        <v>63</v>
      </c>
      <c r="AS145" s="1045"/>
      <c r="AT145" s="3091"/>
      <c r="AU145" s="1045"/>
      <c r="AV145" s="3088" t="s">
        <v>379</v>
      </c>
      <c r="AW145" s="3089">
        <v>219598</v>
      </c>
      <c r="AX145" s="2230" t="s">
        <v>1638</v>
      </c>
      <c r="AY145" s="3091" t="s">
        <v>1639</v>
      </c>
      <c r="AZ145" s="2226" t="s">
        <v>1559</v>
      </c>
      <c r="BA145" s="3091"/>
      <c r="BB145" s="3092"/>
      <c r="BC145" s="1046"/>
      <c r="BD145" s="1046"/>
      <c r="BE145" s="1046" t="s">
        <v>59</v>
      </c>
      <c r="BF145" s="1046" t="s">
        <v>59</v>
      </c>
      <c r="BG145" s="1046"/>
      <c r="BH145" s="1046" t="s">
        <v>59</v>
      </c>
      <c r="BI145" s="1046" t="s">
        <v>59</v>
      </c>
      <c r="BJ145" s="1046"/>
      <c r="BK145" s="2858"/>
      <c r="BL145" s="1033" t="s">
        <v>486</v>
      </c>
      <c r="BM145" s="1046" t="s">
        <v>2460</v>
      </c>
      <c r="BN145" s="1046" t="s">
        <v>3477</v>
      </c>
      <c r="BO145" s="1047" t="s">
        <v>3410</v>
      </c>
    </row>
    <row r="146" spans="1:67" s="51" customFormat="1" ht="12" customHeight="1">
      <c r="A146" s="3079">
        <v>139</v>
      </c>
      <c r="B146" s="3088" t="s">
        <v>463</v>
      </c>
      <c r="C146" s="1037" t="s">
        <v>1553</v>
      </c>
      <c r="D146" s="1037" t="s">
        <v>2504</v>
      </c>
      <c r="E146" s="3081"/>
      <c r="F146" s="3082"/>
      <c r="G146" s="3094" t="s">
        <v>1637</v>
      </c>
      <c r="H146" s="2221"/>
      <c r="I146" s="2871"/>
      <c r="J146" s="3095"/>
      <c r="K146" s="2905">
        <v>4</v>
      </c>
      <c r="L146" s="242">
        <v>2</v>
      </c>
      <c r="M146" s="242">
        <v>2</v>
      </c>
      <c r="N146" s="2906">
        <v>0</v>
      </c>
      <c r="O146" s="60">
        <v>0</v>
      </c>
      <c r="P146" s="61">
        <v>0</v>
      </c>
      <c r="Q146" s="3590">
        <v>0</v>
      </c>
      <c r="R146" s="3578"/>
      <c r="S146" s="244">
        <f t="shared" si="17"/>
        <v>8</v>
      </c>
      <c r="T146" s="2949">
        <f t="shared" si="18"/>
        <v>8</v>
      </c>
      <c r="U146" s="2950" t="s">
        <v>1554</v>
      </c>
      <c r="V146" s="1906" t="s">
        <v>304</v>
      </c>
      <c r="W146" s="2951" t="s">
        <v>1555</v>
      </c>
      <c r="X146" s="2952" t="s">
        <v>2772</v>
      </c>
      <c r="Y146" s="2952" t="s">
        <v>1497</v>
      </c>
      <c r="Z146" s="1906" t="s">
        <v>304</v>
      </c>
      <c r="AA146" s="2951" t="s">
        <v>1556</v>
      </c>
      <c r="AB146" s="2952" t="s">
        <v>2831</v>
      </c>
      <c r="AC146" s="2952" t="s">
        <v>2824</v>
      </c>
      <c r="AD146" s="2952"/>
      <c r="AE146" s="1906" t="s">
        <v>304</v>
      </c>
      <c r="AF146" s="1919" t="s">
        <v>122</v>
      </c>
      <c r="AG146" s="128"/>
      <c r="AH146" s="128"/>
      <c r="AI146" s="128"/>
      <c r="AJ146" s="1906" t="s">
        <v>63</v>
      </c>
      <c r="AK146" s="71" t="str">
        <f t="shared" si="14"/>
        <v>Nej</v>
      </c>
      <c r="AL146" s="225" t="s">
        <v>63</v>
      </c>
      <c r="AM146" s="72" t="str">
        <f t="shared" si="15"/>
        <v>Nej</v>
      </c>
      <c r="AN146" s="225" t="s">
        <v>63</v>
      </c>
      <c r="AO146" s="73" t="str">
        <f>IF(Q146=0,"Nej","")</f>
        <v>Nej</v>
      </c>
      <c r="AP146" s="225" t="s">
        <v>63</v>
      </c>
      <c r="AQ146" s="3458"/>
      <c r="AR146" s="1906" t="s">
        <v>63</v>
      </c>
      <c r="AS146" s="1045"/>
      <c r="AT146" s="3091"/>
      <c r="AU146" s="1045"/>
      <c r="AV146" s="3088" t="s">
        <v>379</v>
      </c>
      <c r="AW146" s="3089">
        <v>219598</v>
      </c>
      <c r="AX146" s="2230" t="s">
        <v>1638</v>
      </c>
      <c r="AY146" s="3091" t="s">
        <v>1639</v>
      </c>
      <c r="AZ146" s="2226" t="s">
        <v>1559</v>
      </c>
      <c r="BA146" s="3091"/>
      <c r="BB146" s="3092"/>
      <c r="BC146" s="1046"/>
      <c r="BD146" s="1046"/>
      <c r="BE146" s="1046" t="s">
        <v>59</v>
      </c>
      <c r="BF146" s="1046" t="s">
        <v>59</v>
      </c>
      <c r="BG146" s="1046"/>
      <c r="BH146" s="1046" t="s">
        <v>59</v>
      </c>
      <c r="BI146" s="1046" t="s">
        <v>59</v>
      </c>
      <c r="BJ146" s="1046"/>
      <c r="BK146" s="2858"/>
      <c r="BL146" s="1033" t="s">
        <v>641</v>
      </c>
      <c r="BM146" s="1046" t="s">
        <v>2460</v>
      </c>
      <c r="BN146" s="1046" t="s">
        <v>3477</v>
      </c>
      <c r="BO146" s="1047" t="s">
        <v>3410</v>
      </c>
    </row>
    <row r="147" spans="1:67" s="51" customFormat="1" ht="12" customHeight="1">
      <c r="A147" s="3079">
        <v>140</v>
      </c>
      <c r="B147" s="3088" t="s">
        <v>463</v>
      </c>
      <c r="C147" s="1037" t="s">
        <v>1553</v>
      </c>
      <c r="D147" s="1037" t="s">
        <v>2505</v>
      </c>
      <c r="E147" s="3081"/>
      <c r="F147" s="3082"/>
      <c r="G147" s="3094" t="s">
        <v>2554</v>
      </c>
      <c r="H147" s="2221"/>
      <c r="I147" s="2871"/>
      <c r="J147" s="3095"/>
      <c r="K147" s="2905">
        <v>8</v>
      </c>
      <c r="L147" s="242">
        <v>4</v>
      </c>
      <c r="M147" s="242">
        <v>4</v>
      </c>
      <c r="N147" s="2906">
        <v>0</v>
      </c>
      <c r="O147" s="60">
        <v>0</v>
      </c>
      <c r="P147" s="61">
        <v>0</v>
      </c>
      <c r="Q147" s="3590">
        <v>1</v>
      </c>
      <c r="R147" s="3578"/>
      <c r="S147" s="244">
        <f t="shared" si="17"/>
        <v>17</v>
      </c>
      <c r="T147" s="2949">
        <f t="shared" si="18"/>
        <v>17</v>
      </c>
      <c r="U147" s="2950" t="s">
        <v>1554</v>
      </c>
      <c r="V147" s="1906" t="s">
        <v>304</v>
      </c>
      <c r="W147" s="2951" t="s">
        <v>1555</v>
      </c>
      <c r="X147" s="2952" t="s">
        <v>2772</v>
      </c>
      <c r="Y147" s="2952" t="s">
        <v>1487</v>
      </c>
      <c r="Z147" s="1906" t="s">
        <v>304</v>
      </c>
      <c r="AA147" s="2951" t="s">
        <v>1556</v>
      </c>
      <c r="AB147" s="2952" t="s">
        <v>2831</v>
      </c>
      <c r="AC147" s="2952" t="s">
        <v>2864</v>
      </c>
      <c r="AD147" s="2952"/>
      <c r="AE147" s="1906" t="s">
        <v>304</v>
      </c>
      <c r="AF147" s="1919" t="s">
        <v>122</v>
      </c>
      <c r="AG147" s="128"/>
      <c r="AH147" s="128"/>
      <c r="AI147" s="128"/>
      <c r="AJ147" s="1906" t="s">
        <v>63</v>
      </c>
      <c r="AK147" s="71" t="str">
        <f t="shared" si="14"/>
        <v>Nej</v>
      </c>
      <c r="AL147" s="225" t="s">
        <v>63</v>
      </c>
      <c r="AM147" s="72" t="str">
        <f t="shared" si="15"/>
        <v>Nej</v>
      </c>
      <c r="AN147" s="225" t="s">
        <v>63</v>
      </c>
      <c r="AO147" s="73" t="s">
        <v>2462</v>
      </c>
      <c r="AP147" s="225" t="s">
        <v>63</v>
      </c>
      <c r="AQ147" s="3458"/>
      <c r="AR147" s="1906" t="s">
        <v>63</v>
      </c>
      <c r="AS147" s="1045"/>
      <c r="AT147" s="3091"/>
      <c r="AU147" s="1045"/>
      <c r="AV147" s="3088" t="s">
        <v>379</v>
      </c>
      <c r="AW147" s="3089">
        <v>219598</v>
      </c>
      <c r="AX147" s="2230" t="s">
        <v>1638</v>
      </c>
      <c r="AY147" s="3091" t="s">
        <v>1639</v>
      </c>
      <c r="AZ147" s="2226" t="s">
        <v>1559</v>
      </c>
      <c r="BA147" s="3091"/>
      <c r="BB147" s="3092"/>
      <c r="BC147" s="1046"/>
      <c r="BD147" s="1046"/>
      <c r="BE147" s="1046" t="s">
        <v>59</v>
      </c>
      <c r="BF147" s="1046" t="s">
        <v>59</v>
      </c>
      <c r="BG147" s="1046"/>
      <c r="BH147" s="1046" t="s">
        <v>59</v>
      </c>
      <c r="BI147" s="1046" t="s">
        <v>59</v>
      </c>
      <c r="BJ147" s="1046"/>
      <c r="BK147" s="2858"/>
      <c r="BL147" s="1033" t="s">
        <v>641</v>
      </c>
      <c r="BM147" s="1046" t="s">
        <v>2460</v>
      </c>
      <c r="BN147" s="1046" t="s">
        <v>3477</v>
      </c>
      <c r="BO147" s="1047" t="s">
        <v>3410</v>
      </c>
    </row>
    <row r="148" spans="1:67" s="51" customFormat="1" ht="12" customHeight="1">
      <c r="A148" s="3079">
        <v>141</v>
      </c>
      <c r="B148" s="3088" t="s">
        <v>463</v>
      </c>
      <c r="C148" s="1037" t="s">
        <v>1553</v>
      </c>
      <c r="D148" s="3093" t="s">
        <v>1562</v>
      </c>
      <c r="E148" s="3081"/>
      <c r="F148" s="3082"/>
      <c r="G148" s="3094" t="s">
        <v>2555</v>
      </c>
      <c r="H148" s="2221"/>
      <c r="I148" s="2871"/>
      <c r="J148" s="3095"/>
      <c r="K148" s="2905">
        <v>1</v>
      </c>
      <c r="L148" s="242">
        <v>0</v>
      </c>
      <c r="M148" s="242">
        <v>1</v>
      </c>
      <c r="N148" s="2906">
        <v>0</v>
      </c>
      <c r="O148" s="60">
        <v>0</v>
      </c>
      <c r="P148" s="61">
        <v>0</v>
      </c>
      <c r="Q148" s="3590">
        <v>0</v>
      </c>
      <c r="R148" s="3578"/>
      <c r="S148" s="244">
        <f t="shared" si="17"/>
        <v>2</v>
      </c>
      <c r="T148" s="2949">
        <f t="shared" si="18"/>
        <v>2</v>
      </c>
      <c r="U148" s="2950" t="s">
        <v>564</v>
      </c>
      <c r="V148" s="1906" t="s">
        <v>304</v>
      </c>
      <c r="W148" s="2951" t="s">
        <v>565</v>
      </c>
      <c r="X148" s="2952" t="s">
        <v>1723</v>
      </c>
      <c r="Y148" s="2952" t="s">
        <v>567</v>
      </c>
      <c r="Z148" s="1906" t="s">
        <v>304</v>
      </c>
      <c r="AA148" s="2951" t="s">
        <v>564</v>
      </c>
      <c r="AB148" s="2952"/>
      <c r="AC148" s="2952" t="s">
        <v>1511</v>
      </c>
      <c r="AD148" s="2952"/>
      <c r="AE148" s="1906" t="s">
        <v>304</v>
      </c>
      <c r="AF148" s="1919" t="s">
        <v>1513</v>
      </c>
      <c r="AG148" s="128"/>
      <c r="AH148" s="128"/>
      <c r="AI148" s="128"/>
      <c r="AJ148" s="1906" t="s">
        <v>63</v>
      </c>
      <c r="AK148" s="71" t="str">
        <f t="shared" si="14"/>
        <v>Nej</v>
      </c>
      <c r="AL148" s="225" t="s">
        <v>63</v>
      </c>
      <c r="AM148" s="72" t="str">
        <f t="shared" si="15"/>
        <v>Nej</v>
      </c>
      <c r="AN148" s="225" t="s">
        <v>63</v>
      </c>
      <c r="AO148" s="73" t="str">
        <f t="shared" ref="AO148:AO157" si="19">IF(Q148=0,"Nej","")</f>
        <v>Nej</v>
      </c>
      <c r="AP148" s="225" t="s">
        <v>63</v>
      </c>
      <c r="AQ148" s="3458"/>
      <c r="AR148" s="1906" t="s">
        <v>63</v>
      </c>
      <c r="AS148" s="1045"/>
      <c r="AT148" s="3091"/>
      <c r="AU148" s="1045"/>
      <c r="AV148" s="3088"/>
      <c r="AW148" s="3089">
        <v>1006556</v>
      </c>
      <c r="AX148" s="2230" t="s">
        <v>2556</v>
      </c>
      <c r="AY148" s="3091" t="s">
        <v>2557</v>
      </c>
      <c r="AZ148" s="2226" t="s">
        <v>1559</v>
      </c>
      <c r="BA148" s="3091" t="s">
        <v>1642</v>
      </c>
      <c r="BB148" s="3092"/>
      <c r="BC148" s="1046"/>
      <c r="BD148" s="1046"/>
      <c r="BE148" s="1046"/>
      <c r="BF148" s="1046"/>
      <c r="BG148" s="1046"/>
      <c r="BH148" s="1046"/>
      <c r="BI148" s="1046"/>
      <c r="BJ148" s="1046"/>
      <c r="BK148" s="2858"/>
      <c r="BL148" s="1033" t="s">
        <v>486</v>
      </c>
      <c r="BM148" s="1046" t="s">
        <v>3363</v>
      </c>
      <c r="BN148" s="1046" t="s">
        <v>499</v>
      </c>
      <c r="BO148" s="1047" t="s">
        <v>3411</v>
      </c>
    </row>
    <row r="149" spans="1:67" s="51" customFormat="1" ht="12" customHeight="1">
      <c r="A149" s="3079">
        <v>142</v>
      </c>
      <c r="B149" s="3088" t="s">
        <v>463</v>
      </c>
      <c r="C149" s="1037" t="s">
        <v>1553</v>
      </c>
      <c r="D149" s="3093" t="s">
        <v>1562</v>
      </c>
      <c r="E149" s="3081"/>
      <c r="F149" s="3082"/>
      <c r="G149" s="3094" t="s">
        <v>2560</v>
      </c>
      <c r="H149" s="2221"/>
      <c r="I149" s="2871"/>
      <c r="J149" s="3095"/>
      <c r="K149" s="2905">
        <v>1</v>
      </c>
      <c r="L149" s="242">
        <v>0</v>
      </c>
      <c r="M149" s="242">
        <v>1</v>
      </c>
      <c r="N149" s="2906">
        <v>0</v>
      </c>
      <c r="O149" s="60">
        <v>0</v>
      </c>
      <c r="P149" s="61">
        <v>0</v>
      </c>
      <c r="Q149" s="3590">
        <v>0</v>
      </c>
      <c r="R149" s="3578"/>
      <c r="S149" s="244">
        <f t="shared" si="17"/>
        <v>2</v>
      </c>
      <c r="T149" s="2949">
        <f t="shared" si="18"/>
        <v>2</v>
      </c>
      <c r="U149" s="2950" t="s">
        <v>564</v>
      </c>
      <c r="V149" s="1906" t="s">
        <v>304</v>
      </c>
      <c r="W149" s="2951" t="s">
        <v>565</v>
      </c>
      <c r="X149" s="2952" t="s">
        <v>1723</v>
      </c>
      <c r="Y149" s="2952" t="s">
        <v>567</v>
      </c>
      <c r="Z149" s="1906" t="s">
        <v>304</v>
      </c>
      <c r="AA149" s="2951" t="s">
        <v>564</v>
      </c>
      <c r="AB149" s="2952"/>
      <c r="AC149" s="2952" t="s">
        <v>1511</v>
      </c>
      <c r="AD149" s="2952"/>
      <c r="AE149" s="1906" t="s">
        <v>304</v>
      </c>
      <c r="AF149" s="1919" t="s">
        <v>122</v>
      </c>
      <c r="AG149" s="128"/>
      <c r="AH149" s="128"/>
      <c r="AI149" s="128"/>
      <c r="AJ149" s="1906" t="s">
        <v>63</v>
      </c>
      <c r="AK149" s="71" t="str">
        <f t="shared" si="14"/>
        <v>Nej</v>
      </c>
      <c r="AL149" s="225" t="s">
        <v>63</v>
      </c>
      <c r="AM149" s="72" t="str">
        <f t="shared" si="15"/>
        <v>Nej</v>
      </c>
      <c r="AN149" s="225" t="s">
        <v>63</v>
      </c>
      <c r="AO149" s="73" t="str">
        <f t="shared" si="19"/>
        <v>Nej</v>
      </c>
      <c r="AP149" s="225" t="s">
        <v>63</v>
      </c>
      <c r="AQ149" s="3458"/>
      <c r="AR149" s="1906" t="s">
        <v>63</v>
      </c>
      <c r="AS149" s="1045"/>
      <c r="AT149" s="3091"/>
      <c r="AU149" s="1045"/>
      <c r="AV149" s="3088" t="s">
        <v>379</v>
      </c>
      <c r="AW149" s="3089">
        <v>222894</v>
      </c>
      <c r="AX149" s="2230" t="s">
        <v>2561</v>
      </c>
      <c r="AY149" s="3091" t="s">
        <v>2562</v>
      </c>
      <c r="AZ149" s="2226" t="s">
        <v>1559</v>
      </c>
      <c r="BA149" s="3091" t="s">
        <v>1642</v>
      </c>
      <c r="BB149" s="3092"/>
      <c r="BC149" s="1046"/>
      <c r="BD149" s="1046"/>
      <c r="BE149" s="1046" t="s">
        <v>59</v>
      </c>
      <c r="BF149" s="1046"/>
      <c r="BG149" s="1046"/>
      <c r="BH149" s="1046"/>
      <c r="BI149" s="1046"/>
      <c r="BJ149" s="1046"/>
      <c r="BK149" s="2858"/>
      <c r="BL149" s="1033" t="s">
        <v>486</v>
      </c>
      <c r="BM149" s="1046" t="s">
        <v>3363</v>
      </c>
      <c r="BN149" s="1046" t="s">
        <v>499</v>
      </c>
      <c r="BO149" s="1047"/>
    </row>
    <row r="150" spans="1:67" s="51" customFormat="1" ht="12" customHeight="1">
      <c r="A150" s="3079">
        <v>143</v>
      </c>
      <c r="B150" s="3088" t="s">
        <v>463</v>
      </c>
      <c r="C150" s="1037" t="s">
        <v>1553</v>
      </c>
      <c r="D150" s="1037" t="s">
        <v>2504</v>
      </c>
      <c r="E150" s="3081"/>
      <c r="F150" s="3082"/>
      <c r="G150" s="3094" t="s">
        <v>2563</v>
      </c>
      <c r="H150" s="2221"/>
      <c r="I150" s="2871"/>
      <c r="J150" s="3095"/>
      <c r="K150" s="2905">
        <v>4</v>
      </c>
      <c r="L150" s="242">
        <v>2</v>
      </c>
      <c r="M150" s="242">
        <v>2</v>
      </c>
      <c r="N150" s="2906">
        <v>0</v>
      </c>
      <c r="O150" s="60">
        <v>0</v>
      </c>
      <c r="P150" s="61">
        <v>0</v>
      </c>
      <c r="Q150" s="3590">
        <v>0</v>
      </c>
      <c r="R150" s="3578"/>
      <c r="S150" s="244">
        <f t="shared" si="17"/>
        <v>8</v>
      </c>
      <c r="T150" s="2949">
        <f t="shared" si="18"/>
        <v>8</v>
      </c>
      <c r="U150" s="2950" t="s">
        <v>1554</v>
      </c>
      <c r="V150" s="1906" t="s">
        <v>304</v>
      </c>
      <c r="W150" s="2951" t="s">
        <v>1555</v>
      </c>
      <c r="X150" s="2952" t="s">
        <v>2772</v>
      </c>
      <c r="Y150" s="2952" t="s">
        <v>1497</v>
      </c>
      <c r="Z150" s="1906" t="s">
        <v>304</v>
      </c>
      <c r="AA150" s="2951" t="s">
        <v>1556</v>
      </c>
      <c r="AB150" s="2952" t="s">
        <v>2831</v>
      </c>
      <c r="AC150" s="2952" t="s">
        <v>2864</v>
      </c>
      <c r="AD150" s="2952"/>
      <c r="AE150" s="1906" t="s">
        <v>304</v>
      </c>
      <c r="AF150" s="1919" t="s">
        <v>122</v>
      </c>
      <c r="AG150" s="128"/>
      <c r="AH150" s="128"/>
      <c r="AI150" s="128"/>
      <c r="AJ150" s="1906" t="s">
        <v>63</v>
      </c>
      <c r="AK150" s="71" t="str">
        <f t="shared" si="14"/>
        <v>Nej</v>
      </c>
      <c r="AL150" s="225" t="s">
        <v>63</v>
      </c>
      <c r="AM150" s="72" t="str">
        <f t="shared" si="15"/>
        <v>Nej</v>
      </c>
      <c r="AN150" s="225" t="s">
        <v>63</v>
      </c>
      <c r="AO150" s="73" t="str">
        <f t="shared" si="19"/>
        <v>Nej</v>
      </c>
      <c r="AP150" s="225" t="s">
        <v>63</v>
      </c>
      <c r="AQ150" s="3458"/>
      <c r="AR150" s="1906" t="s">
        <v>63</v>
      </c>
      <c r="AS150" s="1045"/>
      <c r="AT150" s="3091"/>
      <c r="AU150" s="1045"/>
      <c r="AV150" s="3088" t="s">
        <v>379</v>
      </c>
      <c r="AW150" s="3089">
        <v>222894</v>
      </c>
      <c r="AX150" s="2230" t="s">
        <v>2561</v>
      </c>
      <c r="AY150" s="3091" t="s">
        <v>2562</v>
      </c>
      <c r="AZ150" s="2226" t="s">
        <v>1559</v>
      </c>
      <c r="BA150" s="3091" t="s">
        <v>1642</v>
      </c>
      <c r="BB150" s="3092"/>
      <c r="BC150" s="1046"/>
      <c r="BD150" s="1046"/>
      <c r="BE150" s="1046" t="s">
        <v>59</v>
      </c>
      <c r="BF150" s="1046"/>
      <c r="BG150" s="1046"/>
      <c r="BH150" s="1046"/>
      <c r="BI150" s="1046"/>
      <c r="BJ150" s="1046"/>
      <c r="BK150" s="2858"/>
      <c r="BL150" s="1033" t="s">
        <v>641</v>
      </c>
      <c r="BM150" s="1046" t="s">
        <v>3363</v>
      </c>
      <c r="BN150" s="1046" t="s">
        <v>499</v>
      </c>
      <c r="BO150" s="1047"/>
    </row>
    <row r="151" spans="1:67" s="51" customFormat="1" ht="12" customHeight="1">
      <c r="A151" s="3079">
        <v>144</v>
      </c>
      <c r="B151" s="3088" t="s">
        <v>463</v>
      </c>
      <c r="C151" s="1037" t="s">
        <v>1553</v>
      </c>
      <c r="D151" s="3093" t="s">
        <v>1562</v>
      </c>
      <c r="E151" s="3081"/>
      <c r="F151" s="3082"/>
      <c r="G151" s="3094" t="s">
        <v>1647</v>
      </c>
      <c r="H151" s="2221"/>
      <c r="I151" s="2871"/>
      <c r="J151" s="3095"/>
      <c r="K151" s="2905">
        <v>1</v>
      </c>
      <c r="L151" s="242">
        <v>0</v>
      </c>
      <c r="M151" s="242">
        <v>1</v>
      </c>
      <c r="N151" s="2906">
        <v>0</v>
      </c>
      <c r="O151" s="60">
        <v>0</v>
      </c>
      <c r="P151" s="61">
        <v>0</v>
      </c>
      <c r="Q151" s="3590">
        <v>0</v>
      </c>
      <c r="R151" s="3578"/>
      <c r="S151" s="244">
        <f t="shared" si="17"/>
        <v>2</v>
      </c>
      <c r="T151" s="2949">
        <f t="shared" si="18"/>
        <v>2</v>
      </c>
      <c r="U151" s="2950" t="s">
        <v>564</v>
      </c>
      <c r="V151" s="1906" t="s">
        <v>304</v>
      </c>
      <c r="W151" s="2951" t="s">
        <v>565</v>
      </c>
      <c r="X151" s="2952" t="s">
        <v>1723</v>
      </c>
      <c r="Y151" s="2952" t="s">
        <v>567</v>
      </c>
      <c r="Z151" s="1906" t="s">
        <v>304</v>
      </c>
      <c r="AA151" s="2951" t="s">
        <v>564</v>
      </c>
      <c r="AB151" s="2952"/>
      <c r="AC151" s="2952" t="s">
        <v>1511</v>
      </c>
      <c r="AD151" s="2952"/>
      <c r="AE151" s="1906" t="s">
        <v>304</v>
      </c>
      <c r="AF151" s="1919" t="s">
        <v>122</v>
      </c>
      <c r="AG151" s="128"/>
      <c r="AH151" s="128"/>
      <c r="AI151" s="128"/>
      <c r="AJ151" s="1906" t="s">
        <v>63</v>
      </c>
      <c r="AK151" s="71" t="str">
        <f t="shared" si="14"/>
        <v>Nej</v>
      </c>
      <c r="AL151" s="225" t="s">
        <v>63</v>
      </c>
      <c r="AM151" s="72" t="str">
        <f t="shared" si="15"/>
        <v>Nej</v>
      </c>
      <c r="AN151" s="225" t="s">
        <v>63</v>
      </c>
      <c r="AO151" s="73" t="str">
        <f t="shared" si="19"/>
        <v>Nej</v>
      </c>
      <c r="AP151" s="225" t="s">
        <v>63</v>
      </c>
      <c r="AQ151" s="3458"/>
      <c r="AR151" s="1906" t="s">
        <v>63</v>
      </c>
      <c r="AS151" s="1045"/>
      <c r="AT151" s="3091"/>
      <c r="AU151" s="1045"/>
      <c r="AV151" s="3088"/>
      <c r="AW151" s="3089">
        <v>222911</v>
      </c>
      <c r="AX151" s="2230" t="s">
        <v>1648</v>
      </c>
      <c r="AY151" s="3091" t="s">
        <v>1649</v>
      </c>
      <c r="AZ151" s="2226" t="s">
        <v>1559</v>
      </c>
      <c r="BA151" s="3091" t="s">
        <v>1642</v>
      </c>
      <c r="BB151" s="3092"/>
      <c r="BC151" s="1046"/>
      <c r="BD151" s="1046"/>
      <c r="BE151" s="1046"/>
      <c r="BF151" s="1046"/>
      <c r="BG151" s="1046"/>
      <c r="BH151" s="1046"/>
      <c r="BI151" s="1046"/>
      <c r="BJ151" s="1046"/>
      <c r="BK151" s="2858"/>
      <c r="BL151" s="1033" t="s">
        <v>486</v>
      </c>
      <c r="BM151" s="1046" t="s">
        <v>2460</v>
      </c>
      <c r="BN151" s="1046" t="s">
        <v>3314</v>
      </c>
      <c r="BO151" s="1047"/>
    </row>
    <row r="152" spans="1:67" s="51" customFormat="1" ht="12" customHeight="1">
      <c r="A152" s="3079">
        <v>145</v>
      </c>
      <c r="B152" s="3088" t="s">
        <v>463</v>
      </c>
      <c r="C152" s="1037" t="s">
        <v>1553</v>
      </c>
      <c r="D152" s="3093" t="s">
        <v>1562</v>
      </c>
      <c r="E152" s="3081"/>
      <c r="F152" s="3082"/>
      <c r="G152" s="3094" t="s">
        <v>1654</v>
      </c>
      <c r="H152" s="2221"/>
      <c r="I152" s="2871"/>
      <c r="J152" s="3095"/>
      <c r="K152" s="2905">
        <v>1</v>
      </c>
      <c r="L152" s="242">
        <v>0</v>
      </c>
      <c r="M152" s="242">
        <v>1</v>
      </c>
      <c r="N152" s="2906">
        <v>0</v>
      </c>
      <c r="O152" s="60">
        <v>0</v>
      </c>
      <c r="P152" s="61">
        <v>0</v>
      </c>
      <c r="Q152" s="3590">
        <v>0</v>
      </c>
      <c r="R152" s="3578"/>
      <c r="S152" s="244">
        <f t="shared" si="17"/>
        <v>2</v>
      </c>
      <c r="T152" s="2949">
        <f t="shared" si="18"/>
        <v>2</v>
      </c>
      <c r="U152" s="2950" t="s">
        <v>564</v>
      </c>
      <c r="V152" s="1906" t="s">
        <v>304</v>
      </c>
      <c r="W152" s="2951" t="s">
        <v>565</v>
      </c>
      <c r="X152" s="2952" t="s">
        <v>1723</v>
      </c>
      <c r="Y152" s="2952" t="s">
        <v>567</v>
      </c>
      <c r="Z152" s="1906" t="s">
        <v>304</v>
      </c>
      <c r="AA152" s="2951" t="s">
        <v>564</v>
      </c>
      <c r="AB152" s="2952"/>
      <c r="AC152" s="2952" t="s">
        <v>1511</v>
      </c>
      <c r="AD152" s="2952"/>
      <c r="AE152" s="1906" t="s">
        <v>304</v>
      </c>
      <c r="AF152" s="1919" t="s">
        <v>122</v>
      </c>
      <c r="AG152" s="128"/>
      <c r="AH152" s="128"/>
      <c r="AI152" s="128"/>
      <c r="AJ152" s="1906" t="s">
        <v>63</v>
      </c>
      <c r="AK152" s="71" t="str">
        <f t="shared" si="14"/>
        <v>Nej</v>
      </c>
      <c r="AL152" s="225" t="s">
        <v>63</v>
      </c>
      <c r="AM152" s="72" t="str">
        <f t="shared" si="15"/>
        <v>Nej</v>
      </c>
      <c r="AN152" s="225" t="s">
        <v>63</v>
      </c>
      <c r="AO152" s="73" t="str">
        <f t="shared" si="19"/>
        <v>Nej</v>
      </c>
      <c r="AP152" s="225" t="s">
        <v>63</v>
      </c>
      <c r="AQ152" s="3458"/>
      <c r="AR152" s="1906" t="s">
        <v>63</v>
      </c>
      <c r="AS152" s="1045"/>
      <c r="AT152" s="3091"/>
      <c r="AU152" s="1045"/>
      <c r="AV152" s="3088"/>
      <c r="AW152" s="3089">
        <v>224928</v>
      </c>
      <c r="AX152" s="2230" t="s">
        <v>1652</v>
      </c>
      <c r="AY152" s="3091" t="s">
        <v>1653</v>
      </c>
      <c r="AZ152" s="2226" t="s">
        <v>1559</v>
      </c>
      <c r="BA152" s="3091" t="s">
        <v>1642</v>
      </c>
      <c r="BB152" s="3092"/>
      <c r="BC152" s="1046"/>
      <c r="BD152" s="1046"/>
      <c r="BE152" s="1046" t="s">
        <v>59</v>
      </c>
      <c r="BF152" s="1046"/>
      <c r="BG152" s="1046"/>
      <c r="BH152" s="1046"/>
      <c r="BI152" s="1046" t="s">
        <v>59</v>
      </c>
      <c r="BJ152" s="1046" t="s">
        <v>59</v>
      </c>
      <c r="BK152" s="2858"/>
      <c r="BL152" s="1033" t="s">
        <v>486</v>
      </c>
      <c r="BM152" s="1046" t="s">
        <v>3363</v>
      </c>
      <c r="BN152" s="1046" t="s">
        <v>499</v>
      </c>
      <c r="BO152" s="1047"/>
    </row>
    <row r="153" spans="1:67" s="51" customFormat="1" ht="12" customHeight="1">
      <c r="A153" s="3079">
        <v>146</v>
      </c>
      <c r="B153" s="3088" t="s">
        <v>463</v>
      </c>
      <c r="C153" s="1037" t="s">
        <v>1553</v>
      </c>
      <c r="D153" s="1037" t="s">
        <v>2504</v>
      </c>
      <c r="E153" s="3081"/>
      <c r="F153" s="3082"/>
      <c r="G153" s="3094" t="s">
        <v>1650</v>
      </c>
      <c r="H153" s="2221"/>
      <c r="I153" s="2871"/>
      <c r="J153" s="3095"/>
      <c r="K153" s="2905">
        <v>4</v>
      </c>
      <c r="L153" s="242">
        <v>2</v>
      </c>
      <c r="M153" s="242">
        <v>2</v>
      </c>
      <c r="N153" s="2906">
        <v>0</v>
      </c>
      <c r="O153" s="60">
        <v>0</v>
      </c>
      <c r="P153" s="61">
        <v>0</v>
      </c>
      <c r="Q153" s="3590">
        <v>0</v>
      </c>
      <c r="R153" s="3578"/>
      <c r="S153" s="244">
        <f t="shared" si="17"/>
        <v>8</v>
      </c>
      <c r="T153" s="2949">
        <f t="shared" si="18"/>
        <v>8</v>
      </c>
      <c r="U153" s="2950" t="s">
        <v>1554</v>
      </c>
      <c r="V153" s="1906" t="s">
        <v>304</v>
      </c>
      <c r="W153" s="2951" t="s">
        <v>1555</v>
      </c>
      <c r="X153" s="2952" t="s">
        <v>2772</v>
      </c>
      <c r="Y153" s="2952" t="s">
        <v>1497</v>
      </c>
      <c r="Z153" s="1906" t="s">
        <v>304</v>
      </c>
      <c r="AA153" s="2951" t="s">
        <v>1556</v>
      </c>
      <c r="AB153" s="2952" t="s">
        <v>2831</v>
      </c>
      <c r="AC153" s="2952" t="s">
        <v>2866</v>
      </c>
      <c r="AD153" s="2952"/>
      <c r="AE153" s="1906" t="s">
        <v>304</v>
      </c>
      <c r="AF153" s="1919" t="s">
        <v>122</v>
      </c>
      <c r="AG153" s="128"/>
      <c r="AH153" s="128"/>
      <c r="AI153" s="128"/>
      <c r="AJ153" s="1906" t="s">
        <v>63</v>
      </c>
      <c r="AK153" s="71" t="str">
        <f t="shared" si="14"/>
        <v>Nej</v>
      </c>
      <c r="AL153" s="225" t="s">
        <v>63</v>
      </c>
      <c r="AM153" s="72" t="str">
        <f t="shared" si="15"/>
        <v>Nej</v>
      </c>
      <c r="AN153" s="225" t="s">
        <v>63</v>
      </c>
      <c r="AO153" s="73" t="str">
        <f t="shared" si="19"/>
        <v>Nej</v>
      </c>
      <c r="AP153" s="225" t="s">
        <v>63</v>
      </c>
      <c r="AQ153" s="3458"/>
      <c r="AR153" s="1906" t="s">
        <v>63</v>
      </c>
      <c r="AS153" s="1045"/>
      <c r="AT153" s="3091"/>
      <c r="AU153" s="1045"/>
      <c r="AV153" s="3088"/>
      <c r="AW153" s="3089">
        <v>224928</v>
      </c>
      <c r="AX153" s="2230" t="s">
        <v>1652</v>
      </c>
      <c r="AY153" s="3091" t="s">
        <v>1653</v>
      </c>
      <c r="AZ153" s="2226" t="s">
        <v>1559</v>
      </c>
      <c r="BA153" s="3091" t="s">
        <v>1642</v>
      </c>
      <c r="BB153" s="3092"/>
      <c r="BC153" s="1046"/>
      <c r="BD153" s="1046"/>
      <c r="BE153" s="1046" t="s">
        <v>59</v>
      </c>
      <c r="BF153" s="1046"/>
      <c r="BG153" s="1046"/>
      <c r="BH153" s="1046"/>
      <c r="BI153" s="1046" t="s">
        <v>59</v>
      </c>
      <c r="BJ153" s="1046" t="s">
        <v>59</v>
      </c>
      <c r="BK153" s="2858"/>
      <c r="BL153" s="1033" t="s">
        <v>641</v>
      </c>
      <c r="BM153" s="1046" t="s">
        <v>3363</v>
      </c>
      <c r="BN153" s="1046" t="s">
        <v>499</v>
      </c>
      <c r="BO153" s="1047"/>
    </row>
    <row r="154" spans="1:67" s="51" customFormat="1" ht="12" customHeight="1">
      <c r="A154" s="3079">
        <v>147</v>
      </c>
      <c r="B154" s="3088" t="s">
        <v>463</v>
      </c>
      <c r="C154" s="1037" t="s">
        <v>1553</v>
      </c>
      <c r="D154" s="3093" t="s">
        <v>1562</v>
      </c>
      <c r="E154" s="3081"/>
      <c r="F154" s="3082"/>
      <c r="G154" s="3094" t="s">
        <v>2565</v>
      </c>
      <c r="H154" s="2221"/>
      <c r="I154" s="2871"/>
      <c r="J154" s="3095"/>
      <c r="K154" s="2905">
        <v>1</v>
      </c>
      <c r="L154" s="242">
        <v>0</v>
      </c>
      <c r="M154" s="242">
        <v>1</v>
      </c>
      <c r="N154" s="2906">
        <v>0</v>
      </c>
      <c r="O154" s="60">
        <v>0</v>
      </c>
      <c r="P154" s="61">
        <v>0</v>
      </c>
      <c r="Q154" s="3590">
        <v>0</v>
      </c>
      <c r="R154" s="3578"/>
      <c r="S154" s="244">
        <f t="shared" si="17"/>
        <v>2</v>
      </c>
      <c r="T154" s="2949">
        <f t="shared" si="18"/>
        <v>2</v>
      </c>
      <c r="U154" s="2950" t="s">
        <v>564</v>
      </c>
      <c r="V154" s="1906" t="s">
        <v>304</v>
      </c>
      <c r="W154" s="2951" t="s">
        <v>565</v>
      </c>
      <c r="X154" s="2952" t="s">
        <v>1723</v>
      </c>
      <c r="Y154" s="2952" t="s">
        <v>567</v>
      </c>
      <c r="Z154" s="1906" t="s">
        <v>304</v>
      </c>
      <c r="AA154" s="2951" t="s">
        <v>564</v>
      </c>
      <c r="AB154" s="2952"/>
      <c r="AC154" s="2952" t="s">
        <v>1511</v>
      </c>
      <c r="AD154" s="2952"/>
      <c r="AE154" s="1906" t="s">
        <v>304</v>
      </c>
      <c r="AF154" s="1919" t="s">
        <v>122</v>
      </c>
      <c r="AG154" s="128"/>
      <c r="AH154" s="128"/>
      <c r="AI154" s="128"/>
      <c r="AJ154" s="1906" t="s">
        <v>63</v>
      </c>
      <c r="AK154" s="71" t="str">
        <f t="shared" si="14"/>
        <v>Nej</v>
      </c>
      <c r="AL154" s="225" t="s">
        <v>63</v>
      </c>
      <c r="AM154" s="72" t="str">
        <f t="shared" si="15"/>
        <v>Nej</v>
      </c>
      <c r="AN154" s="225" t="s">
        <v>63</v>
      </c>
      <c r="AO154" s="73" t="str">
        <f t="shared" si="19"/>
        <v>Nej</v>
      </c>
      <c r="AP154" s="225" t="s">
        <v>63</v>
      </c>
      <c r="AQ154" s="3458"/>
      <c r="AR154" s="1906" t="s">
        <v>63</v>
      </c>
      <c r="AS154" s="1045"/>
      <c r="AT154" s="3091"/>
      <c r="AU154" s="1045"/>
      <c r="AV154" s="3088"/>
      <c r="AW154" s="3089">
        <v>224929</v>
      </c>
      <c r="AX154" s="2230" t="s">
        <v>2566</v>
      </c>
      <c r="AY154" s="3091" t="s">
        <v>2567</v>
      </c>
      <c r="AZ154" s="2226" t="s">
        <v>1559</v>
      </c>
      <c r="BA154" s="3091" t="s">
        <v>1642</v>
      </c>
      <c r="BB154" s="3092"/>
      <c r="BC154" s="1046"/>
      <c r="BD154" s="1046"/>
      <c r="BE154" s="1046"/>
      <c r="BF154" s="1046"/>
      <c r="BG154" s="1046"/>
      <c r="BH154" s="1046"/>
      <c r="BI154" s="1046"/>
      <c r="BJ154" s="1046"/>
      <c r="BK154" s="2858"/>
      <c r="BL154" s="1033" t="s">
        <v>486</v>
      </c>
      <c r="BM154" s="1046" t="s">
        <v>3363</v>
      </c>
      <c r="BN154" s="1046" t="s">
        <v>3314</v>
      </c>
      <c r="BO154" s="1047"/>
    </row>
    <row r="155" spans="1:67" s="51" customFormat="1" ht="12" customHeight="1">
      <c r="A155" s="3079">
        <v>148</v>
      </c>
      <c r="B155" s="3088" t="s">
        <v>463</v>
      </c>
      <c r="C155" s="1037" t="s">
        <v>1553</v>
      </c>
      <c r="D155" s="1037" t="s">
        <v>2504</v>
      </c>
      <c r="E155" s="3081"/>
      <c r="F155" s="3082"/>
      <c r="G155" s="3094" t="s">
        <v>2867</v>
      </c>
      <c r="H155" s="2221"/>
      <c r="I155" s="2871"/>
      <c r="J155" s="3095"/>
      <c r="K155" s="2905">
        <v>4</v>
      </c>
      <c r="L155" s="242">
        <v>2</v>
      </c>
      <c r="M155" s="242">
        <v>2</v>
      </c>
      <c r="N155" s="2906">
        <v>0</v>
      </c>
      <c r="O155" s="60">
        <v>0</v>
      </c>
      <c r="P155" s="61">
        <v>0</v>
      </c>
      <c r="Q155" s="3590">
        <v>0</v>
      </c>
      <c r="R155" s="3578"/>
      <c r="S155" s="244">
        <f t="shared" si="17"/>
        <v>8</v>
      </c>
      <c r="T155" s="2949">
        <f t="shared" si="18"/>
        <v>8</v>
      </c>
      <c r="U155" s="2950" t="s">
        <v>1554</v>
      </c>
      <c r="V155" s="1906" t="s">
        <v>304</v>
      </c>
      <c r="W155" s="2951" t="s">
        <v>1555</v>
      </c>
      <c r="X155" s="2952" t="s">
        <v>2772</v>
      </c>
      <c r="Y155" s="2952" t="s">
        <v>1497</v>
      </c>
      <c r="Z155" s="1906" t="s">
        <v>304</v>
      </c>
      <c r="AA155" s="2951" t="s">
        <v>1556</v>
      </c>
      <c r="AB155" s="2952" t="s">
        <v>2831</v>
      </c>
      <c r="AC155" s="2952" t="s">
        <v>2866</v>
      </c>
      <c r="AD155" s="2952"/>
      <c r="AE155" s="1906" t="s">
        <v>304</v>
      </c>
      <c r="AF155" s="1919" t="s">
        <v>122</v>
      </c>
      <c r="AG155" s="128"/>
      <c r="AH155" s="128"/>
      <c r="AI155" s="128"/>
      <c r="AJ155" s="1906" t="s">
        <v>63</v>
      </c>
      <c r="AK155" s="71" t="str">
        <f t="shared" si="14"/>
        <v>Nej</v>
      </c>
      <c r="AL155" s="225" t="s">
        <v>63</v>
      </c>
      <c r="AM155" s="72" t="str">
        <f t="shared" si="15"/>
        <v>Nej</v>
      </c>
      <c r="AN155" s="225" t="s">
        <v>63</v>
      </c>
      <c r="AO155" s="73" t="str">
        <f t="shared" si="19"/>
        <v>Nej</v>
      </c>
      <c r="AP155" s="225" t="s">
        <v>63</v>
      </c>
      <c r="AQ155" s="3458"/>
      <c r="AR155" s="1906" t="s">
        <v>63</v>
      </c>
      <c r="AS155" s="1045"/>
      <c r="AT155" s="3091"/>
      <c r="AU155" s="1045"/>
      <c r="AV155" s="3088"/>
      <c r="AW155" s="3089">
        <v>224929</v>
      </c>
      <c r="AX155" s="2230" t="s">
        <v>2566</v>
      </c>
      <c r="AY155" s="3091" t="s">
        <v>2567</v>
      </c>
      <c r="AZ155" s="2226" t="s">
        <v>1559</v>
      </c>
      <c r="BA155" s="3091" t="s">
        <v>1642</v>
      </c>
      <c r="BB155" s="3092"/>
      <c r="BC155" s="1046"/>
      <c r="BD155" s="1046"/>
      <c r="BE155" s="1046"/>
      <c r="BF155" s="1046"/>
      <c r="BG155" s="1046"/>
      <c r="BH155" s="1046"/>
      <c r="BI155" s="1046"/>
      <c r="BJ155" s="1046"/>
      <c r="BK155" s="2858"/>
      <c r="BL155" s="1033" t="s">
        <v>641</v>
      </c>
      <c r="BM155" s="1046" t="s">
        <v>3363</v>
      </c>
      <c r="BN155" s="1046" t="s">
        <v>3314</v>
      </c>
      <c r="BO155" s="1047"/>
    </row>
    <row r="156" spans="1:67" s="51" customFormat="1" ht="12" customHeight="1">
      <c r="A156" s="3079">
        <v>149</v>
      </c>
      <c r="B156" s="3088" t="s">
        <v>463</v>
      </c>
      <c r="C156" s="1037" t="s">
        <v>1553</v>
      </c>
      <c r="D156" s="3093" t="s">
        <v>1562</v>
      </c>
      <c r="E156" s="3081"/>
      <c r="F156" s="3082"/>
      <c r="G156" s="3094" t="s">
        <v>1674</v>
      </c>
      <c r="H156" s="2221"/>
      <c r="I156" s="2871"/>
      <c r="J156" s="3095"/>
      <c r="K156" s="2905">
        <v>1</v>
      </c>
      <c r="L156" s="242">
        <v>0</v>
      </c>
      <c r="M156" s="242">
        <v>1</v>
      </c>
      <c r="N156" s="2906">
        <v>0</v>
      </c>
      <c r="O156" s="60">
        <v>0</v>
      </c>
      <c r="P156" s="61">
        <v>0</v>
      </c>
      <c r="Q156" s="3590">
        <v>0</v>
      </c>
      <c r="R156" s="3578"/>
      <c r="S156" s="244">
        <f t="shared" si="17"/>
        <v>2</v>
      </c>
      <c r="T156" s="2949">
        <f t="shared" si="18"/>
        <v>2</v>
      </c>
      <c r="U156" s="2950" t="s">
        <v>564</v>
      </c>
      <c r="V156" s="1906" t="s">
        <v>304</v>
      </c>
      <c r="W156" s="2951" t="s">
        <v>565</v>
      </c>
      <c r="X156" s="2952" t="s">
        <v>1723</v>
      </c>
      <c r="Y156" s="2952" t="s">
        <v>567</v>
      </c>
      <c r="Z156" s="1906" t="s">
        <v>304</v>
      </c>
      <c r="AA156" s="2951" t="s">
        <v>564</v>
      </c>
      <c r="AB156" s="2952"/>
      <c r="AC156" s="2952" t="s">
        <v>1511</v>
      </c>
      <c r="AD156" s="2952"/>
      <c r="AE156" s="1906" t="s">
        <v>304</v>
      </c>
      <c r="AF156" s="1919" t="s">
        <v>122</v>
      </c>
      <c r="AG156" s="128"/>
      <c r="AH156" s="128"/>
      <c r="AI156" s="128"/>
      <c r="AJ156" s="1906" t="s">
        <v>63</v>
      </c>
      <c r="AK156" s="71" t="str">
        <f t="shared" si="14"/>
        <v>Nej</v>
      </c>
      <c r="AL156" s="225" t="s">
        <v>63</v>
      </c>
      <c r="AM156" s="72" t="str">
        <f t="shared" si="15"/>
        <v>Nej</v>
      </c>
      <c r="AN156" s="225" t="s">
        <v>63</v>
      </c>
      <c r="AO156" s="73" t="str">
        <f t="shared" si="19"/>
        <v>Nej</v>
      </c>
      <c r="AP156" s="225" t="s">
        <v>63</v>
      </c>
      <c r="AQ156" s="3458"/>
      <c r="AR156" s="1906" t="s">
        <v>63</v>
      </c>
      <c r="AS156" s="1045"/>
      <c r="AT156" s="3091"/>
      <c r="AU156" s="1045"/>
      <c r="AV156" s="3088" t="s">
        <v>379</v>
      </c>
      <c r="AW156" s="3089">
        <v>219588</v>
      </c>
      <c r="AX156" s="2230" t="s">
        <v>1675</v>
      </c>
      <c r="AY156" s="3091" t="s">
        <v>1676</v>
      </c>
      <c r="AZ156" s="2226" t="s">
        <v>1559</v>
      </c>
      <c r="BA156" s="3091"/>
      <c r="BB156" s="3092" t="s">
        <v>59</v>
      </c>
      <c r="BC156" s="1046" t="s">
        <v>59</v>
      </c>
      <c r="BD156" s="1046"/>
      <c r="BE156" s="1046" t="s">
        <v>59</v>
      </c>
      <c r="BF156" s="1046" t="s">
        <v>59</v>
      </c>
      <c r="BG156" s="1046"/>
      <c r="BH156" s="1046"/>
      <c r="BI156" s="1046"/>
      <c r="BJ156" s="1046" t="s">
        <v>59</v>
      </c>
      <c r="BK156" s="2858"/>
      <c r="BL156" s="1033" t="s">
        <v>486</v>
      </c>
      <c r="BM156" s="1046" t="s">
        <v>3363</v>
      </c>
      <c r="BN156" s="1046" t="s">
        <v>3314</v>
      </c>
      <c r="BO156" s="1047"/>
    </row>
    <row r="157" spans="1:67" s="51" customFormat="1" ht="12" customHeight="1">
      <c r="A157" s="3079">
        <v>150</v>
      </c>
      <c r="B157" s="3088" t="s">
        <v>463</v>
      </c>
      <c r="C157" s="1037" t="s">
        <v>1553</v>
      </c>
      <c r="D157" s="1037" t="s">
        <v>2504</v>
      </c>
      <c r="E157" s="3081"/>
      <c r="F157" s="3082"/>
      <c r="G157" s="3094" t="s">
        <v>2570</v>
      </c>
      <c r="H157" s="2221"/>
      <c r="I157" s="2871"/>
      <c r="J157" s="3095"/>
      <c r="K157" s="2905">
        <v>4</v>
      </c>
      <c r="L157" s="242">
        <v>2</v>
      </c>
      <c r="M157" s="242">
        <v>2</v>
      </c>
      <c r="N157" s="2906">
        <v>0</v>
      </c>
      <c r="O157" s="60">
        <v>0</v>
      </c>
      <c r="P157" s="61">
        <v>0</v>
      </c>
      <c r="Q157" s="3590">
        <v>0</v>
      </c>
      <c r="R157" s="3578"/>
      <c r="S157" s="244">
        <f t="shared" si="17"/>
        <v>8</v>
      </c>
      <c r="T157" s="2949">
        <f t="shared" si="18"/>
        <v>8</v>
      </c>
      <c r="U157" s="2950" t="s">
        <v>1554</v>
      </c>
      <c r="V157" s="1906" t="s">
        <v>304</v>
      </c>
      <c r="W157" s="2951" t="s">
        <v>1555</v>
      </c>
      <c r="X157" s="2952" t="s">
        <v>2772</v>
      </c>
      <c r="Y157" s="2952" t="s">
        <v>1497</v>
      </c>
      <c r="Z157" s="1906" t="s">
        <v>304</v>
      </c>
      <c r="AA157" s="2951" t="s">
        <v>1556</v>
      </c>
      <c r="AB157" s="2952" t="s">
        <v>2831</v>
      </c>
      <c r="AC157" s="2952" t="s">
        <v>2844</v>
      </c>
      <c r="AD157" s="2952"/>
      <c r="AE157" s="1906" t="s">
        <v>304</v>
      </c>
      <c r="AF157" s="1919" t="s">
        <v>122</v>
      </c>
      <c r="AG157" s="128"/>
      <c r="AH157" s="128"/>
      <c r="AI157" s="128"/>
      <c r="AJ157" s="1906" t="s">
        <v>63</v>
      </c>
      <c r="AK157" s="71" t="str">
        <f t="shared" si="14"/>
        <v>Nej</v>
      </c>
      <c r="AL157" s="225" t="s">
        <v>63</v>
      </c>
      <c r="AM157" s="72" t="str">
        <f t="shared" si="15"/>
        <v>Nej</v>
      </c>
      <c r="AN157" s="225" t="s">
        <v>63</v>
      </c>
      <c r="AO157" s="73" t="str">
        <f t="shared" si="19"/>
        <v>Nej</v>
      </c>
      <c r="AP157" s="225" t="s">
        <v>63</v>
      </c>
      <c r="AQ157" s="3458"/>
      <c r="AR157" s="1906" t="s">
        <v>63</v>
      </c>
      <c r="AS157" s="1045"/>
      <c r="AT157" s="3091"/>
      <c r="AU157" s="1045"/>
      <c r="AV157" s="3088" t="s">
        <v>379</v>
      </c>
      <c r="AW157" s="3089">
        <v>219588</v>
      </c>
      <c r="AX157" s="2230" t="s">
        <v>1675</v>
      </c>
      <c r="AY157" s="3091" t="s">
        <v>1676</v>
      </c>
      <c r="AZ157" s="2226" t="s">
        <v>1559</v>
      </c>
      <c r="BA157" s="3091"/>
      <c r="BB157" s="3092" t="s">
        <v>59</v>
      </c>
      <c r="BC157" s="1046" t="s">
        <v>59</v>
      </c>
      <c r="BD157" s="1046"/>
      <c r="BE157" s="1046" t="s">
        <v>59</v>
      </c>
      <c r="BF157" s="1046" t="s">
        <v>59</v>
      </c>
      <c r="BG157" s="1046"/>
      <c r="BH157" s="1046"/>
      <c r="BI157" s="1046"/>
      <c r="BJ157" s="1046" t="s">
        <v>59</v>
      </c>
      <c r="BK157" s="2858"/>
      <c r="BL157" s="1033" t="s">
        <v>641</v>
      </c>
      <c r="BM157" s="1046" t="s">
        <v>3363</v>
      </c>
      <c r="BN157" s="1046" t="s">
        <v>3314</v>
      </c>
      <c r="BO157" s="1047"/>
    </row>
    <row r="158" spans="1:67" s="51" customFormat="1" ht="12" customHeight="1">
      <c r="A158" s="3079">
        <v>151</v>
      </c>
      <c r="B158" s="3088" t="s">
        <v>463</v>
      </c>
      <c r="C158" s="1037" t="s">
        <v>1553</v>
      </c>
      <c r="D158" s="1037" t="s">
        <v>2505</v>
      </c>
      <c r="E158" s="3081"/>
      <c r="F158" s="3082"/>
      <c r="G158" s="3094" t="s">
        <v>2868</v>
      </c>
      <c r="H158" s="2221"/>
      <c r="I158" s="2871"/>
      <c r="J158" s="3095"/>
      <c r="K158" s="2905">
        <v>8</v>
      </c>
      <c r="L158" s="242">
        <v>4</v>
      </c>
      <c r="M158" s="242">
        <v>4</v>
      </c>
      <c r="N158" s="2906">
        <v>0</v>
      </c>
      <c r="O158" s="60">
        <v>0</v>
      </c>
      <c r="P158" s="61">
        <v>0</v>
      </c>
      <c r="Q158" s="3590">
        <v>1</v>
      </c>
      <c r="R158" s="3578"/>
      <c r="S158" s="244">
        <f t="shared" si="17"/>
        <v>17</v>
      </c>
      <c r="T158" s="2949">
        <f t="shared" si="18"/>
        <v>17</v>
      </c>
      <c r="U158" s="2950" t="s">
        <v>1554</v>
      </c>
      <c r="V158" s="1906" t="s">
        <v>304</v>
      </c>
      <c r="W158" s="2951" t="s">
        <v>1555</v>
      </c>
      <c r="X158" s="2952" t="s">
        <v>2772</v>
      </c>
      <c r="Y158" s="2952" t="s">
        <v>1487</v>
      </c>
      <c r="Z158" s="1906" t="s">
        <v>304</v>
      </c>
      <c r="AA158" s="2951" t="s">
        <v>1556</v>
      </c>
      <c r="AB158" s="2952" t="s">
        <v>2831</v>
      </c>
      <c r="AC158" s="2952" t="s">
        <v>2864</v>
      </c>
      <c r="AD158" s="2952"/>
      <c r="AE158" s="1906" t="s">
        <v>304</v>
      </c>
      <c r="AF158" s="1919" t="s">
        <v>122</v>
      </c>
      <c r="AG158" s="128"/>
      <c r="AH158" s="128"/>
      <c r="AI158" s="128"/>
      <c r="AJ158" s="1906" t="s">
        <v>63</v>
      </c>
      <c r="AK158" s="71" t="str">
        <f t="shared" si="14"/>
        <v>Nej</v>
      </c>
      <c r="AL158" s="225" t="s">
        <v>63</v>
      </c>
      <c r="AM158" s="72" t="str">
        <f t="shared" si="15"/>
        <v>Nej</v>
      </c>
      <c r="AN158" s="225" t="s">
        <v>63</v>
      </c>
      <c r="AO158" s="73" t="s">
        <v>2462</v>
      </c>
      <c r="AP158" s="225" t="s">
        <v>63</v>
      </c>
      <c r="AQ158" s="3458"/>
      <c r="AR158" s="1906" t="s">
        <v>63</v>
      </c>
      <c r="AS158" s="1045"/>
      <c r="AT158" s="3091"/>
      <c r="AU158" s="1045"/>
      <c r="AV158" s="3088" t="s">
        <v>379</v>
      </c>
      <c r="AW158" s="3089">
        <v>219588</v>
      </c>
      <c r="AX158" s="2230" t="s">
        <v>1675</v>
      </c>
      <c r="AY158" s="3091" t="s">
        <v>1676</v>
      </c>
      <c r="AZ158" s="2226" t="s">
        <v>1559</v>
      </c>
      <c r="BA158" s="3091"/>
      <c r="BB158" s="3092" t="s">
        <v>59</v>
      </c>
      <c r="BC158" s="1046" t="s">
        <v>59</v>
      </c>
      <c r="BD158" s="1046"/>
      <c r="BE158" s="1046" t="s">
        <v>59</v>
      </c>
      <c r="BF158" s="1046" t="s">
        <v>59</v>
      </c>
      <c r="BG158" s="1046"/>
      <c r="BH158" s="1046"/>
      <c r="BI158" s="1046"/>
      <c r="BJ158" s="1046" t="s">
        <v>59</v>
      </c>
      <c r="BK158" s="2858"/>
      <c r="BL158" s="1033" t="s">
        <v>641</v>
      </c>
      <c r="BM158" s="1046" t="s">
        <v>3363</v>
      </c>
      <c r="BN158" s="1046" t="s">
        <v>3314</v>
      </c>
      <c r="BO158" s="1047"/>
    </row>
    <row r="159" spans="1:67" s="51" customFormat="1" ht="12" customHeight="1">
      <c r="A159" s="3079">
        <v>152</v>
      </c>
      <c r="B159" s="3088" t="s">
        <v>463</v>
      </c>
      <c r="C159" s="1037" t="s">
        <v>1553</v>
      </c>
      <c r="D159" s="3093" t="s">
        <v>1562</v>
      </c>
      <c r="E159" s="3081"/>
      <c r="F159" s="3082"/>
      <c r="G159" s="3094" t="s">
        <v>1682</v>
      </c>
      <c r="H159" s="2221"/>
      <c r="I159" s="2871"/>
      <c r="J159" s="3095"/>
      <c r="K159" s="2905">
        <v>1</v>
      </c>
      <c r="L159" s="242">
        <v>0</v>
      </c>
      <c r="M159" s="242">
        <v>1</v>
      </c>
      <c r="N159" s="2906">
        <v>0</v>
      </c>
      <c r="O159" s="60">
        <v>0</v>
      </c>
      <c r="P159" s="61">
        <v>0</v>
      </c>
      <c r="Q159" s="3590">
        <v>0</v>
      </c>
      <c r="R159" s="3578"/>
      <c r="S159" s="244">
        <f t="shared" si="17"/>
        <v>2</v>
      </c>
      <c r="T159" s="2949">
        <f t="shared" si="18"/>
        <v>2</v>
      </c>
      <c r="U159" s="2950" t="s">
        <v>564</v>
      </c>
      <c r="V159" s="1906" t="s">
        <v>304</v>
      </c>
      <c r="W159" s="2951" t="s">
        <v>565</v>
      </c>
      <c r="X159" s="2952" t="s">
        <v>1723</v>
      </c>
      <c r="Y159" s="2952" t="s">
        <v>567</v>
      </c>
      <c r="Z159" s="1906" t="s">
        <v>304</v>
      </c>
      <c r="AA159" s="2951" t="s">
        <v>564</v>
      </c>
      <c r="AB159" s="2952"/>
      <c r="AC159" s="2952" t="s">
        <v>1511</v>
      </c>
      <c r="AD159" s="2952"/>
      <c r="AE159" s="1906" t="s">
        <v>304</v>
      </c>
      <c r="AF159" s="1919" t="s">
        <v>122</v>
      </c>
      <c r="AG159" s="128"/>
      <c r="AH159" s="128"/>
      <c r="AI159" s="128"/>
      <c r="AJ159" s="1906" t="s">
        <v>63</v>
      </c>
      <c r="AK159" s="71" t="str">
        <f t="shared" si="14"/>
        <v>Nej</v>
      </c>
      <c r="AL159" s="225" t="s">
        <v>63</v>
      </c>
      <c r="AM159" s="72" t="str">
        <f t="shared" si="15"/>
        <v>Nej</v>
      </c>
      <c r="AN159" s="225" t="s">
        <v>63</v>
      </c>
      <c r="AO159" s="73" t="str">
        <f>IF(Q159=0,"Nej","")</f>
        <v>Nej</v>
      </c>
      <c r="AP159" s="225" t="s">
        <v>63</v>
      </c>
      <c r="AQ159" s="3458"/>
      <c r="AR159" s="1906" t="s">
        <v>63</v>
      </c>
      <c r="AS159" s="1045"/>
      <c r="AT159" s="3091"/>
      <c r="AU159" s="1045"/>
      <c r="AV159" s="3088" t="s">
        <v>379</v>
      </c>
      <c r="AW159" s="3089">
        <v>219594</v>
      </c>
      <c r="AX159" s="2230" t="s">
        <v>1678</v>
      </c>
      <c r="AY159" s="3091" t="s">
        <v>1679</v>
      </c>
      <c r="AZ159" s="2226" t="s">
        <v>1559</v>
      </c>
      <c r="BA159" s="3091" t="s">
        <v>1632</v>
      </c>
      <c r="BB159" s="3092" t="s">
        <v>59</v>
      </c>
      <c r="BC159" s="1046" t="s">
        <v>59</v>
      </c>
      <c r="BD159" s="1046"/>
      <c r="BE159" s="1046" t="s">
        <v>59</v>
      </c>
      <c r="BF159" s="1046" t="s">
        <v>59</v>
      </c>
      <c r="BG159" s="1046"/>
      <c r="BH159" s="1046"/>
      <c r="BI159" s="1046"/>
      <c r="BJ159" s="1046" t="s">
        <v>59</v>
      </c>
      <c r="BK159" s="2858"/>
      <c r="BL159" s="1033" t="s">
        <v>486</v>
      </c>
      <c r="BM159" s="1046" t="s">
        <v>2460</v>
      </c>
      <c r="BN159" s="1046" t="s">
        <v>3314</v>
      </c>
      <c r="BO159" s="1047"/>
    </row>
    <row r="160" spans="1:67" s="51" customFormat="1" ht="12" customHeight="1">
      <c r="A160" s="3079">
        <v>153</v>
      </c>
      <c r="B160" s="3088" t="s">
        <v>463</v>
      </c>
      <c r="C160" s="1037" t="s">
        <v>1553</v>
      </c>
      <c r="D160" s="1037" t="s">
        <v>2504</v>
      </c>
      <c r="E160" s="3081"/>
      <c r="F160" s="3082"/>
      <c r="G160" s="3094" t="s">
        <v>1680</v>
      </c>
      <c r="H160" s="2221"/>
      <c r="I160" s="2871"/>
      <c r="J160" s="3095"/>
      <c r="K160" s="2905">
        <v>4</v>
      </c>
      <c r="L160" s="242">
        <v>2</v>
      </c>
      <c r="M160" s="242">
        <v>2</v>
      </c>
      <c r="N160" s="2906">
        <v>0</v>
      </c>
      <c r="O160" s="60">
        <v>0</v>
      </c>
      <c r="P160" s="61">
        <v>0</v>
      </c>
      <c r="Q160" s="3590">
        <v>0</v>
      </c>
      <c r="R160" s="3578"/>
      <c r="S160" s="244">
        <f t="shared" si="17"/>
        <v>8</v>
      </c>
      <c r="T160" s="2949">
        <f t="shared" si="18"/>
        <v>8</v>
      </c>
      <c r="U160" s="2950" t="s">
        <v>1554</v>
      </c>
      <c r="V160" s="1906" t="s">
        <v>304</v>
      </c>
      <c r="W160" s="2951" t="s">
        <v>1555</v>
      </c>
      <c r="X160" s="2952" t="s">
        <v>2772</v>
      </c>
      <c r="Y160" s="2952" t="s">
        <v>1497</v>
      </c>
      <c r="Z160" s="1906" t="s">
        <v>304</v>
      </c>
      <c r="AA160" s="2951" t="s">
        <v>1556</v>
      </c>
      <c r="AB160" s="2952" t="s">
        <v>2831</v>
      </c>
      <c r="AC160" s="2952" t="s">
        <v>2844</v>
      </c>
      <c r="AD160" s="2952"/>
      <c r="AE160" s="1906" t="s">
        <v>304</v>
      </c>
      <c r="AF160" s="1919" t="s">
        <v>122</v>
      </c>
      <c r="AG160" s="128"/>
      <c r="AH160" s="128"/>
      <c r="AI160" s="128"/>
      <c r="AJ160" s="1906" t="s">
        <v>63</v>
      </c>
      <c r="AK160" s="71" t="str">
        <f t="shared" si="14"/>
        <v>Nej</v>
      </c>
      <c r="AL160" s="225" t="s">
        <v>63</v>
      </c>
      <c r="AM160" s="72" t="str">
        <f t="shared" si="15"/>
        <v>Nej</v>
      </c>
      <c r="AN160" s="225" t="s">
        <v>63</v>
      </c>
      <c r="AO160" s="73" t="str">
        <f>IF(Q160=0,"Nej","")</f>
        <v>Nej</v>
      </c>
      <c r="AP160" s="225" t="s">
        <v>63</v>
      </c>
      <c r="AQ160" s="3458"/>
      <c r="AR160" s="1906" t="s">
        <v>63</v>
      </c>
      <c r="AS160" s="1045"/>
      <c r="AT160" s="3091"/>
      <c r="AU160" s="1045"/>
      <c r="AV160" s="3088" t="s">
        <v>379</v>
      </c>
      <c r="AW160" s="3089">
        <v>219594</v>
      </c>
      <c r="AX160" s="2230" t="s">
        <v>1678</v>
      </c>
      <c r="AY160" s="3091" t="s">
        <v>1679</v>
      </c>
      <c r="AZ160" s="2226" t="s">
        <v>1559</v>
      </c>
      <c r="BA160" s="3091" t="s">
        <v>1632</v>
      </c>
      <c r="BB160" s="3092" t="s">
        <v>59</v>
      </c>
      <c r="BC160" s="1046" t="s">
        <v>59</v>
      </c>
      <c r="BD160" s="1046"/>
      <c r="BE160" s="1046" t="s">
        <v>59</v>
      </c>
      <c r="BF160" s="1046" t="s">
        <v>59</v>
      </c>
      <c r="BG160" s="1046"/>
      <c r="BH160" s="1046"/>
      <c r="BI160" s="1046"/>
      <c r="BJ160" s="1046" t="s">
        <v>59</v>
      </c>
      <c r="BK160" s="2858"/>
      <c r="BL160" s="1033" t="s">
        <v>641</v>
      </c>
      <c r="BM160" s="1046" t="s">
        <v>2460</v>
      </c>
      <c r="BN160" s="1046" t="s">
        <v>3314</v>
      </c>
      <c r="BO160" s="1047"/>
    </row>
    <row r="161" spans="1:67" s="51" customFormat="1" ht="12" customHeight="1">
      <c r="A161" s="3079">
        <v>154</v>
      </c>
      <c r="B161" s="3088" t="s">
        <v>463</v>
      </c>
      <c r="C161" s="1037" t="s">
        <v>1553</v>
      </c>
      <c r="D161" s="1037" t="s">
        <v>2505</v>
      </c>
      <c r="E161" s="3081"/>
      <c r="F161" s="3082"/>
      <c r="G161" s="3094" t="s">
        <v>1677</v>
      </c>
      <c r="H161" s="2221"/>
      <c r="I161" s="2871"/>
      <c r="J161" s="3095"/>
      <c r="K161" s="2905">
        <v>8</v>
      </c>
      <c r="L161" s="242">
        <v>4</v>
      </c>
      <c r="M161" s="242">
        <v>4</v>
      </c>
      <c r="N161" s="2906">
        <v>0</v>
      </c>
      <c r="O161" s="60">
        <v>0</v>
      </c>
      <c r="P161" s="61">
        <v>0</v>
      </c>
      <c r="Q161" s="3590">
        <v>1</v>
      </c>
      <c r="R161" s="3578"/>
      <c r="S161" s="244">
        <f t="shared" si="17"/>
        <v>17</v>
      </c>
      <c r="T161" s="2949">
        <f t="shared" si="18"/>
        <v>17</v>
      </c>
      <c r="U161" s="2950" t="s">
        <v>1554</v>
      </c>
      <c r="V161" s="1906" t="s">
        <v>304</v>
      </c>
      <c r="W161" s="2951" t="s">
        <v>1555</v>
      </c>
      <c r="X161" s="2952" t="s">
        <v>2772</v>
      </c>
      <c r="Y161" s="2952" t="s">
        <v>1487</v>
      </c>
      <c r="Z161" s="1906" t="s">
        <v>304</v>
      </c>
      <c r="AA161" s="2951" t="s">
        <v>1556</v>
      </c>
      <c r="AB161" s="2952" t="s">
        <v>2831</v>
      </c>
      <c r="AC161" s="2952" t="s">
        <v>2864</v>
      </c>
      <c r="AD161" s="2952"/>
      <c r="AE161" s="1906" t="s">
        <v>304</v>
      </c>
      <c r="AF161" s="1919" t="s">
        <v>122</v>
      </c>
      <c r="AG161" s="128"/>
      <c r="AH161" s="128"/>
      <c r="AI161" s="128"/>
      <c r="AJ161" s="1906" t="s">
        <v>63</v>
      </c>
      <c r="AK161" s="71" t="str">
        <f t="shared" si="14"/>
        <v>Nej</v>
      </c>
      <c r="AL161" s="225" t="s">
        <v>63</v>
      </c>
      <c r="AM161" s="72" t="str">
        <f t="shared" si="15"/>
        <v>Nej</v>
      </c>
      <c r="AN161" s="225" t="s">
        <v>63</v>
      </c>
      <c r="AO161" s="73" t="s">
        <v>2462</v>
      </c>
      <c r="AP161" s="225" t="s">
        <v>63</v>
      </c>
      <c r="AQ161" s="3458"/>
      <c r="AR161" s="1906" t="s">
        <v>63</v>
      </c>
      <c r="AS161" s="1045"/>
      <c r="AT161" s="3091"/>
      <c r="AU161" s="1045"/>
      <c r="AV161" s="3088" t="s">
        <v>379</v>
      </c>
      <c r="AW161" s="3089">
        <v>219594</v>
      </c>
      <c r="AX161" s="2230" t="s">
        <v>1678</v>
      </c>
      <c r="AY161" s="3091" t="s">
        <v>1679</v>
      </c>
      <c r="AZ161" s="2226" t="s">
        <v>1559</v>
      </c>
      <c r="BA161" s="3091" t="s">
        <v>1632</v>
      </c>
      <c r="BB161" s="3092" t="s">
        <v>59</v>
      </c>
      <c r="BC161" s="1046" t="s">
        <v>59</v>
      </c>
      <c r="BD161" s="1046"/>
      <c r="BE161" s="1046"/>
      <c r="BF161" s="1046"/>
      <c r="BG161" s="1046"/>
      <c r="BH161" s="1046"/>
      <c r="BI161" s="1046"/>
      <c r="BJ161" s="1046"/>
      <c r="BK161" s="2858"/>
      <c r="BL161" s="1033" t="s">
        <v>641</v>
      </c>
      <c r="BM161" s="1046" t="s">
        <v>2460</v>
      </c>
      <c r="BN161" s="1046" t="s">
        <v>3314</v>
      </c>
      <c r="BO161" s="1047"/>
    </row>
    <row r="162" spans="1:67" s="51" customFormat="1" ht="12" customHeight="1">
      <c r="A162" s="3079">
        <v>155</v>
      </c>
      <c r="B162" s="3088" t="s">
        <v>463</v>
      </c>
      <c r="C162" s="1037" t="s">
        <v>1553</v>
      </c>
      <c r="D162" s="3093" t="s">
        <v>1562</v>
      </c>
      <c r="E162" s="3081"/>
      <c r="F162" s="3082" t="s">
        <v>59</v>
      </c>
      <c r="G162" s="3094" t="s">
        <v>2572</v>
      </c>
      <c r="H162" s="2221"/>
      <c r="I162" s="2871"/>
      <c r="J162" s="3095"/>
      <c r="K162" s="2905">
        <v>1</v>
      </c>
      <c r="L162" s="242">
        <v>0</v>
      </c>
      <c r="M162" s="242">
        <v>1</v>
      </c>
      <c r="N162" s="2906">
        <v>2</v>
      </c>
      <c r="O162" s="60">
        <v>0</v>
      </c>
      <c r="P162" s="61">
        <v>0</v>
      </c>
      <c r="Q162" s="3590">
        <v>0</v>
      </c>
      <c r="R162" s="3578"/>
      <c r="S162" s="244">
        <f t="shared" si="17"/>
        <v>2</v>
      </c>
      <c r="T162" s="2949">
        <f t="shared" si="18"/>
        <v>4</v>
      </c>
      <c r="U162" s="2950" t="s">
        <v>564</v>
      </c>
      <c r="V162" s="1906" t="s">
        <v>304</v>
      </c>
      <c r="W162" s="2951" t="s">
        <v>565</v>
      </c>
      <c r="X162" s="2952" t="s">
        <v>1723</v>
      </c>
      <c r="Y162" s="2952" t="s">
        <v>567</v>
      </c>
      <c r="Z162" s="1906" t="s">
        <v>304</v>
      </c>
      <c r="AA162" s="2951" t="s">
        <v>564</v>
      </c>
      <c r="AB162" s="2952"/>
      <c r="AC162" s="2952" t="s">
        <v>1511</v>
      </c>
      <c r="AD162" s="2952"/>
      <c r="AE162" s="1906" t="s">
        <v>304</v>
      </c>
      <c r="AF162" s="1919" t="s">
        <v>1786</v>
      </c>
      <c r="AG162" s="128"/>
      <c r="AH162" s="128"/>
      <c r="AI162" s="128"/>
      <c r="AJ162" s="1906" t="s">
        <v>63</v>
      </c>
      <c r="AK162" s="71" t="str">
        <f t="shared" si="14"/>
        <v>Nej</v>
      </c>
      <c r="AL162" s="225" t="s">
        <v>63</v>
      </c>
      <c r="AM162" s="72" t="str">
        <f t="shared" si="15"/>
        <v>Nej</v>
      </c>
      <c r="AN162" s="225" t="s">
        <v>63</v>
      </c>
      <c r="AO162" s="73" t="str">
        <f>IF(Q162=0,"Nej","")</f>
        <v>Nej</v>
      </c>
      <c r="AP162" s="225" t="s">
        <v>63</v>
      </c>
      <c r="AQ162" s="3458"/>
      <c r="AR162" s="1906" t="s">
        <v>63</v>
      </c>
      <c r="AS162" s="1045"/>
      <c r="AT162" s="3091"/>
      <c r="AU162" s="1045"/>
      <c r="AV162" s="3100" t="s">
        <v>315</v>
      </c>
      <c r="AW162" s="3089">
        <v>1905</v>
      </c>
      <c r="AX162" s="2230" t="s">
        <v>2573</v>
      </c>
      <c r="AY162" s="3091" t="s">
        <v>2574</v>
      </c>
      <c r="AZ162" s="2226" t="s">
        <v>1559</v>
      </c>
      <c r="BA162" s="3091"/>
      <c r="BB162" s="3092"/>
      <c r="BC162" s="1046"/>
      <c r="BD162" s="1046"/>
      <c r="BE162" s="1046"/>
      <c r="BF162" s="1046" t="s">
        <v>59</v>
      </c>
      <c r="BG162" s="1046"/>
      <c r="BH162" s="1046"/>
      <c r="BI162" s="1046" t="s">
        <v>59</v>
      </c>
      <c r="BJ162" s="1046"/>
      <c r="BK162" s="2858"/>
      <c r="BL162" s="1033" t="s">
        <v>486</v>
      </c>
      <c r="BM162" s="1046" t="s">
        <v>2460</v>
      </c>
      <c r="BN162" s="1046" t="s">
        <v>3456</v>
      </c>
      <c r="BO162" s="1047" t="s">
        <v>3412</v>
      </c>
    </row>
    <row r="163" spans="1:67" s="51" customFormat="1" ht="12" customHeight="1">
      <c r="A163" s="3079">
        <v>156</v>
      </c>
      <c r="B163" s="3088" t="s">
        <v>463</v>
      </c>
      <c r="C163" s="1037" t="s">
        <v>1553</v>
      </c>
      <c r="D163" s="3093" t="s">
        <v>1562</v>
      </c>
      <c r="E163" s="3081"/>
      <c r="F163" s="3082"/>
      <c r="G163" s="3094" t="s">
        <v>2869</v>
      </c>
      <c r="H163" s="2221"/>
      <c r="I163" s="2871"/>
      <c r="J163" s="3095"/>
      <c r="K163" s="2905">
        <v>1</v>
      </c>
      <c r="L163" s="242">
        <v>0</v>
      </c>
      <c r="M163" s="242">
        <v>1</v>
      </c>
      <c r="N163" s="2906">
        <v>0</v>
      </c>
      <c r="O163" s="60">
        <v>0</v>
      </c>
      <c r="P163" s="61">
        <v>0</v>
      </c>
      <c r="Q163" s="3590">
        <v>0</v>
      </c>
      <c r="R163" s="3578"/>
      <c r="S163" s="244">
        <f t="shared" si="17"/>
        <v>2</v>
      </c>
      <c r="T163" s="2949">
        <f t="shared" si="18"/>
        <v>2</v>
      </c>
      <c r="U163" s="2950" t="s">
        <v>564</v>
      </c>
      <c r="V163" s="1906" t="s">
        <v>304</v>
      </c>
      <c r="W163" s="2951" t="s">
        <v>565</v>
      </c>
      <c r="X163" s="2952" t="s">
        <v>1723</v>
      </c>
      <c r="Y163" s="2952" t="s">
        <v>567</v>
      </c>
      <c r="Z163" s="1906" t="s">
        <v>304</v>
      </c>
      <c r="AA163" s="2951" t="s">
        <v>564</v>
      </c>
      <c r="AB163" s="2952"/>
      <c r="AC163" s="2952" t="s">
        <v>1511</v>
      </c>
      <c r="AD163" s="2952"/>
      <c r="AE163" s="1906" t="s">
        <v>304</v>
      </c>
      <c r="AF163" s="1919" t="s">
        <v>1513</v>
      </c>
      <c r="AG163" s="128"/>
      <c r="AH163" s="128"/>
      <c r="AI163" s="128"/>
      <c r="AJ163" s="1906" t="s">
        <v>63</v>
      </c>
      <c r="AK163" s="71" t="str">
        <f t="shared" si="14"/>
        <v>Nej</v>
      </c>
      <c r="AL163" s="225" t="s">
        <v>63</v>
      </c>
      <c r="AM163" s="72" t="str">
        <f t="shared" si="15"/>
        <v>Nej</v>
      </c>
      <c r="AN163" s="225" t="s">
        <v>63</v>
      </c>
      <c r="AO163" s="73" t="str">
        <f>IF(Q163=0,"Nej","")</f>
        <v>Nej</v>
      </c>
      <c r="AP163" s="225" t="s">
        <v>63</v>
      </c>
      <c r="AQ163" s="3458"/>
      <c r="AR163" s="1906" t="s">
        <v>63</v>
      </c>
      <c r="AS163" s="1045"/>
      <c r="AT163" s="3091"/>
      <c r="AU163" s="1045"/>
      <c r="AV163" s="3088"/>
      <c r="AW163" s="3089"/>
      <c r="AX163" s="2230" t="s">
        <v>2870</v>
      </c>
      <c r="AY163" s="3091" t="s">
        <v>2871</v>
      </c>
      <c r="AZ163" s="2226" t="s">
        <v>1559</v>
      </c>
      <c r="BA163" s="3091"/>
      <c r="BB163" s="3092"/>
      <c r="BC163" s="1046"/>
      <c r="BD163" s="1046"/>
      <c r="BE163" s="1046"/>
      <c r="BF163" s="1046"/>
      <c r="BG163" s="1046"/>
      <c r="BH163" s="1046"/>
      <c r="BI163" s="1046"/>
      <c r="BJ163" s="1046"/>
      <c r="BK163" s="2858"/>
      <c r="BL163" s="1033" t="s">
        <v>486</v>
      </c>
      <c r="BM163" s="1046" t="s">
        <v>2460</v>
      </c>
      <c r="BN163" s="1046" t="s">
        <v>499</v>
      </c>
      <c r="BO163" s="1047"/>
    </row>
    <row r="164" spans="1:67" s="51" customFormat="1" ht="12" customHeight="1">
      <c r="A164" s="3079">
        <v>157</v>
      </c>
      <c r="B164" s="3088" t="s">
        <v>463</v>
      </c>
      <c r="C164" s="1037" t="s">
        <v>1553</v>
      </c>
      <c r="D164" s="3093" t="s">
        <v>1562</v>
      </c>
      <c r="E164" s="3081"/>
      <c r="F164" s="3082"/>
      <c r="G164" s="3094" t="s">
        <v>1683</v>
      </c>
      <c r="H164" s="2221"/>
      <c r="I164" s="2871"/>
      <c r="J164" s="3095"/>
      <c r="K164" s="2905">
        <v>1</v>
      </c>
      <c r="L164" s="242">
        <v>0</v>
      </c>
      <c r="M164" s="242">
        <v>1</v>
      </c>
      <c r="N164" s="2906">
        <v>0</v>
      </c>
      <c r="O164" s="60">
        <v>0</v>
      </c>
      <c r="P164" s="61">
        <v>0</v>
      </c>
      <c r="Q164" s="3590">
        <v>0</v>
      </c>
      <c r="R164" s="3578"/>
      <c r="S164" s="244">
        <f t="shared" si="17"/>
        <v>2</v>
      </c>
      <c r="T164" s="2949">
        <f t="shared" si="18"/>
        <v>2</v>
      </c>
      <c r="U164" s="2950" t="s">
        <v>564</v>
      </c>
      <c r="V164" s="1906" t="s">
        <v>304</v>
      </c>
      <c r="W164" s="2951" t="s">
        <v>565</v>
      </c>
      <c r="X164" s="2952" t="s">
        <v>1723</v>
      </c>
      <c r="Y164" s="2952" t="s">
        <v>567</v>
      </c>
      <c r="Z164" s="1906" t="s">
        <v>304</v>
      </c>
      <c r="AA164" s="2951" t="s">
        <v>564</v>
      </c>
      <c r="AB164" s="2952"/>
      <c r="AC164" s="2952" t="s">
        <v>1511</v>
      </c>
      <c r="AD164" s="2952"/>
      <c r="AE164" s="1906" t="s">
        <v>304</v>
      </c>
      <c r="AF164" s="1919" t="s">
        <v>122</v>
      </c>
      <c r="AG164" s="128"/>
      <c r="AH164" s="128"/>
      <c r="AI164" s="128"/>
      <c r="AJ164" s="1906" t="s">
        <v>63</v>
      </c>
      <c r="AK164" s="71" t="str">
        <f t="shared" si="14"/>
        <v>Nej</v>
      </c>
      <c r="AL164" s="225" t="s">
        <v>63</v>
      </c>
      <c r="AM164" s="72" t="str">
        <f t="shared" si="15"/>
        <v>Nej</v>
      </c>
      <c r="AN164" s="225" t="s">
        <v>63</v>
      </c>
      <c r="AO164" s="73" t="str">
        <f>IF(Q164=0,"Nej","")</f>
        <v>Nej</v>
      </c>
      <c r="AP164" s="225" t="s">
        <v>63</v>
      </c>
      <c r="AQ164" s="3458"/>
      <c r="AR164" s="1906" t="s">
        <v>63</v>
      </c>
      <c r="AS164" s="1045"/>
      <c r="AT164" s="3091"/>
      <c r="AU164" s="1045"/>
      <c r="AV164" s="3088"/>
      <c r="AW164" s="3089">
        <v>221856</v>
      </c>
      <c r="AX164" s="2230" t="s">
        <v>1684</v>
      </c>
      <c r="AY164" s="3091" t="s">
        <v>1685</v>
      </c>
      <c r="AZ164" s="2226" t="s">
        <v>1559</v>
      </c>
      <c r="BA164" s="3091"/>
      <c r="BB164" s="3092"/>
      <c r="BC164" s="1046"/>
      <c r="BD164" s="1046"/>
      <c r="BE164" s="1046"/>
      <c r="BF164" s="1046"/>
      <c r="BG164" s="1046"/>
      <c r="BH164" s="1046"/>
      <c r="BI164" s="1046"/>
      <c r="BJ164" s="1046"/>
      <c r="BK164" s="2858"/>
      <c r="BL164" s="1033" t="s">
        <v>486</v>
      </c>
      <c r="BM164" s="1046" t="s">
        <v>2460</v>
      </c>
      <c r="BN164" s="1046" t="s">
        <v>499</v>
      </c>
      <c r="BO164" s="1047"/>
    </row>
    <row r="165" spans="1:67" s="51" customFormat="1" ht="12" customHeight="1">
      <c r="A165" s="3079">
        <v>158</v>
      </c>
      <c r="B165" s="3088" t="s">
        <v>463</v>
      </c>
      <c r="C165" s="1037" t="s">
        <v>1553</v>
      </c>
      <c r="D165" s="3093" t="s">
        <v>1562</v>
      </c>
      <c r="E165" s="3081"/>
      <c r="F165" s="3082"/>
      <c r="G165" s="3094" t="s">
        <v>1694</v>
      </c>
      <c r="H165" s="2221"/>
      <c r="I165" s="2871"/>
      <c r="J165" s="3095"/>
      <c r="K165" s="2905">
        <v>1</v>
      </c>
      <c r="L165" s="242">
        <v>0</v>
      </c>
      <c r="M165" s="242">
        <v>1</v>
      </c>
      <c r="N165" s="2906">
        <v>0</v>
      </c>
      <c r="O165" s="60">
        <v>0</v>
      </c>
      <c r="P165" s="61">
        <v>0</v>
      </c>
      <c r="Q165" s="3590">
        <v>0</v>
      </c>
      <c r="R165" s="3578"/>
      <c r="S165" s="244">
        <f t="shared" si="17"/>
        <v>2</v>
      </c>
      <c r="T165" s="2949">
        <f t="shared" si="18"/>
        <v>2</v>
      </c>
      <c r="U165" s="2950" t="s">
        <v>564</v>
      </c>
      <c r="V165" s="1906" t="s">
        <v>304</v>
      </c>
      <c r="W165" s="2951" t="s">
        <v>565</v>
      </c>
      <c r="X165" s="2952" t="s">
        <v>1723</v>
      </c>
      <c r="Y165" s="2952" t="s">
        <v>567</v>
      </c>
      <c r="Z165" s="1906" t="s">
        <v>304</v>
      </c>
      <c r="AA165" s="2951" t="s">
        <v>564</v>
      </c>
      <c r="AB165" s="2952"/>
      <c r="AC165" s="2952" t="s">
        <v>1511</v>
      </c>
      <c r="AD165" s="2952"/>
      <c r="AE165" s="1906" t="s">
        <v>304</v>
      </c>
      <c r="AF165" s="1919" t="s">
        <v>122</v>
      </c>
      <c r="AG165" s="128"/>
      <c r="AH165" s="128"/>
      <c r="AI165" s="128"/>
      <c r="AJ165" s="1906" t="s">
        <v>63</v>
      </c>
      <c r="AK165" s="71" t="str">
        <f t="shared" si="14"/>
        <v>Nej</v>
      </c>
      <c r="AL165" s="225" t="s">
        <v>63</v>
      </c>
      <c r="AM165" s="72" t="str">
        <f t="shared" si="15"/>
        <v>Nej</v>
      </c>
      <c r="AN165" s="225" t="s">
        <v>63</v>
      </c>
      <c r="AO165" s="73" t="str">
        <f>IF(Q165=0,"Nej","")</f>
        <v>Nej</v>
      </c>
      <c r="AP165" s="225" t="s">
        <v>63</v>
      </c>
      <c r="AQ165" s="3458"/>
      <c r="AR165" s="1906" t="s">
        <v>63</v>
      </c>
      <c r="AS165" s="1045"/>
      <c r="AT165" s="3091"/>
      <c r="AU165" s="1045"/>
      <c r="AV165" s="3088" t="s">
        <v>379</v>
      </c>
      <c r="AW165" s="3089">
        <v>219614</v>
      </c>
      <c r="AX165" s="2230" t="s">
        <v>1691</v>
      </c>
      <c r="AY165" s="3091" t="s">
        <v>1692</v>
      </c>
      <c r="AZ165" s="2226" t="s">
        <v>1559</v>
      </c>
      <c r="BA165" s="3091" t="s">
        <v>1657</v>
      </c>
      <c r="BB165" s="3092" t="s">
        <v>59</v>
      </c>
      <c r="BC165" s="1046"/>
      <c r="BD165" s="1046" t="s">
        <v>59</v>
      </c>
      <c r="BE165" s="1046" t="s">
        <v>59</v>
      </c>
      <c r="BF165" s="1046" t="s">
        <v>59</v>
      </c>
      <c r="BG165" s="1046" t="s">
        <v>59</v>
      </c>
      <c r="BH165" s="1046"/>
      <c r="BI165" s="1046"/>
      <c r="BJ165" s="1046" t="s">
        <v>59</v>
      </c>
      <c r="BK165" s="2858"/>
      <c r="BL165" s="1033" t="s">
        <v>486</v>
      </c>
      <c r="BM165" s="1046" t="s">
        <v>3363</v>
      </c>
      <c r="BN165" s="1046" t="s">
        <v>3314</v>
      </c>
      <c r="BO165" s="1047"/>
    </row>
    <row r="166" spans="1:67" s="51" customFormat="1" ht="12" customHeight="1">
      <c r="A166" s="3079">
        <v>159</v>
      </c>
      <c r="B166" s="3088" t="s">
        <v>463</v>
      </c>
      <c r="C166" s="1037" t="s">
        <v>1553</v>
      </c>
      <c r="D166" s="1037" t="s">
        <v>2504</v>
      </c>
      <c r="E166" s="3081"/>
      <c r="F166" s="3082"/>
      <c r="G166" s="3094" t="s">
        <v>1693</v>
      </c>
      <c r="H166" s="2221"/>
      <c r="I166" s="2871"/>
      <c r="J166" s="3095"/>
      <c r="K166" s="2905">
        <v>4</v>
      </c>
      <c r="L166" s="242">
        <v>2</v>
      </c>
      <c r="M166" s="242">
        <v>2</v>
      </c>
      <c r="N166" s="2906">
        <v>0</v>
      </c>
      <c r="O166" s="60">
        <v>0</v>
      </c>
      <c r="P166" s="61">
        <v>0</v>
      </c>
      <c r="Q166" s="3590">
        <v>0</v>
      </c>
      <c r="R166" s="3578"/>
      <c r="S166" s="244">
        <f t="shared" si="17"/>
        <v>8</v>
      </c>
      <c r="T166" s="2949">
        <f t="shared" si="18"/>
        <v>8</v>
      </c>
      <c r="U166" s="2950" t="s">
        <v>1554</v>
      </c>
      <c r="V166" s="1906" t="s">
        <v>304</v>
      </c>
      <c r="W166" s="2951" t="s">
        <v>1555</v>
      </c>
      <c r="X166" s="2952" t="s">
        <v>2772</v>
      </c>
      <c r="Y166" s="2952" t="s">
        <v>1497</v>
      </c>
      <c r="Z166" s="1906" t="s">
        <v>304</v>
      </c>
      <c r="AA166" s="2951" t="s">
        <v>1556</v>
      </c>
      <c r="AB166" s="2952" t="s">
        <v>2831</v>
      </c>
      <c r="AC166" s="2952" t="s">
        <v>2844</v>
      </c>
      <c r="AD166" s="2952"/>
      <c r="AE166" s="1906" t="s">
        <v>304</v>
      </c>
      <c r="AF166" s="1919" t="s">
        <v>122</v>
      </c>
      <c r="AG166" s="128"/>
      <c r="AH166" s="128"/>
      <c r="AI166" s="128"/>
      <c r="AJ166" s="1906" t="s">
        <v>63</v>
      </c>
      <c r="AK166" s="71" t="str">
        <f t="shared" si="14"/>
        <v>Nej</v>
      </c>
      <c r="AL166" s="225" t="s">
        <v>63</v>
      </c>
      <c r="AM166" s="72" t="str">
        <f t="shared" si="15"/>
        <v>Nej</v>
      </c>
      <c r="AN166" s="225" t="s">
        <v>63</v>
      </c>
      <c r="AO166" s="73" t="str">
        <f>IF(Q166=0,"Nej","")</f>
        <v>Nej</v>
      </c>
      <c r="AP166" s="225" t="s">
        <v>63</v>
      </c>
      <c r="AQ166" s="3458"/>
      <c r="AR166" s="1906" t="s">
        <v>63</v>
      </c>
      <c r="AS166" s="1045"/>
      <c r="AT166" s="3091"/>
      <c r="AU166" s="1045"/>
      <c r="AV166" s="3088" t="s">
        <v>379</v>
      </c>
      <c r="AW166" s="3089">
        <v>219614</v>
      </c>
      <c r="AX166" s="2230" t="s">
        <v>1691</v>
      </c>
      <c r="AY166" s="3091" t="s">
        <v>1692</v>
      </c>
      <c r="AZ166" s="2226" t="s">
        <v>1559</v>
      </c>
      <c r="BA166" s="3091" t="s">
        <v>1657</v>
      </c>
      <c r="BB166" s="3092" t="s">
        <v>59</v>
      </c>
      <c r="BC166" s="1046"/>
      <c r="BD166" s="1046" t="s">
        <v>59</v>
      </c>
      <c r="BE166" s="1046" t="s">
        <v>59</v>
      </c>
      <c r="BF166" s="1046" t="s">
        <v>59</v>
      </c>
      <c r="BG166" s="1046" t="s">
        <v>59</v>
      </c>
      <c r="BH166" s="1046"/>
      <c r="BI166" s="1046"/>
      <c r="BJ166" s="1046" t="s">
        <v>59</v>
      </c>
      <c r="BK166" s="2858"/>
      <c r="BL166" s="1033" t="s">
        <v>641</v>
      </c>
      <c r="BM166" s="1046" t="s">
        <v>3363</v>
      </c>
      <c r="BN166" s="1046" t="s">
        <v>3314</v>
      </c>
      <c r="BO166" s="1047"/>
    </row>
    <row r="167" spans="1:67" s="51" customFormat="1" ht="12" customHeight="1">
      <c r="A167" s="3079">
        <v>160</v>
      </c>
      <c r="B167" s="3088" t="s">
        <v>463</v>
      </c>
      <c r="C167" s="1037" t="s">
        <v>1553</v>
      </c>
      <c r="D167" s="1037" t="s">
        <v>2505</v>
      </c>
      <c r="E167" s="3081"/>
      <c r="F167" s="3082"/>
      <c r="G167" s="3094" t="s">
        <v>1690</v>
      </c>
      <c r="H167" s="2221"/>
      <c r="I167" s="2871"/>
      <c r="J167" s="3095"/>
      <c r="K167" s="2905">
        <v>8</v>
      </c>
      <c r="L167" s="242">
        <v>4</v>
      </c>
      <c r="M167" s="242">
        <v>4</v>
      </c>
      <c r="N167" s="2906">
        <v>0</v>
      </c>
      <c r="O167" s="60">
        <v>0</v>
      </c>
      <c r="P167" s="61">
        <v>0</v>
      </c>
      <c r="Q167" s="3590">
        <v>1</v>
      </c>
      <c r="R167" s="3578"/>
      <c r="S167" s="244">
        <f t="shared" si="17"/>
        <v>17</v>
      </c>
      <c r="T167" s="2949">
        <f t="shared" si="18"/>
        <v>17</v>
      </c>
      <c r="U167" s="2950" t="s">
        <v>1554</v>
      </c>
      <c r="V167" s="1906" t="s">
        <v>304</v>
      </c>
      <c r="W167" s="2951" t="s">
        <v>1555</v>
      </c>
      <c r="X167" s="2952" t="s">
        <v>2772</v>
      </c>
      <c r="Y167" s="2952" t="s">
        <v>1487</v>
      </c>
      <c r="Z167" s="1906" t="s">
        <v>304</v>
      </c>
      <c r="AA167" s="2951" t="s">
        <v>1556</v>
      </c>
      <c r="AB167" s="2952" t="s">
        <v>2831</v>
      </c>
      <c r="AC167" s="2952" t="s">
        <v>2844</v>
      </c>
      <c r="AD167" s="2952"/>
      <c r="AE167" s="1906" t="s">
        <v>304</v>
      </c>
      <c r="AF167" s="1919" t="s">
        <v>122</v>
      </c>
      <c r="AG167" s="128"/>
      <c r="AH167" s="128"/>
      <c r="AI167" s="128"/>
      <c r="AJ167" s="1906" t="s">
        <v>63</v>
      </c>
      <c r="AK167" s="71" t="str">
        <f t="shared" si="14"/>
        <v>Nej</v>
      </c>
      <c r="AL167" s="225" t="s">
        <v>63</v>
      </c>
      <c r="AM167" s="72" t="str">
        <f t="shared" si="15"/>
        <v>Nej</v>
      </c>
      <c r="AN167" s="225" t="s">
        <v>63</v>
      </c>
      <c r="AO167" s="73" t="s">
        <v>2462</v>
      </c>
      <c r="AP167" s="225" t="s">
        <v>63</v>
      </c>
      <c r="AQ167" s="3458"/>
      <c r="AR167" s="1906" t="s">
        <v>63</v>
      </c>
      <c r="AS167" s="1045"/>
      <c r="AT167" s="3091"/>
      <c r="AU167" s="1045"/>
      <c r="AV167" s="3088" t="s">
        <v>379</v>
      </c>
      <c r="AW167" s="3089">
        <v>219614</v>
      </c>
      <c r="AX167" s="2230" t="s">
        <v>1691</v>
      </c>
      <c r="AY167" s="3091" t="s">
        <v>1692</v>
      </c>
      <c r="AZ167" s="2226" t="s">
        <v>1559</v>
      </c>
      <c r="BA167" s="3091" t="s">
        <v>1657</v>
      </c>
      <c r="BB167" s="3092" t="s">
        <v>59</v>
      </c>
      <c r="BC167" s="1046" t="s">
        <v>59</v>
      </c>
      <c r="BD167" s="1046" t="s">
        <v>59</v>
      </c>
      <c r="BE167" s="1046"/>
      <c r="BF167" s="1046" t="s">
        <v>59</v>
      </c>
      <c r="BG167" s="1046"/>
      <c r="BH167" s="1046"/>
      <c r="BI167" s="1046" t="s">
        <v>59</v>
      </c>
      <c r="BJ167" s="1046" t="s">
        <v>59</v>
      </c>
      <c r="BK167" s="2858"/>
      <c r="BL167" s="1033" t="s">
        <v>641</v>
      </c>
      <c r="BM167" s="1046" t="s">
        <v>3363</v>
      </c>
      <c r="BN167" s="1046" t="s">
        <v>3314</v>
      </c>
      <c r="BO167" s="1047"/>
    </row>
    <row r="168" spans="1:67" s="51" customFormat="1" ht="12" customHeight="1">
      <c r="A168" s="3079">
        <v>161</v>
      </c>
      <c r="B168" s="3088" t="s">
        <v>463</v>
      </c>
      <c r="C168" s="1037" t="s">
        <v>1553</v>
      </c>
      <c r="D168" s="3093" t="s">
        <v>1562</v>
      </c>
      <c r="E168" s="3081"/>
      <c r="F168" s="3082"/>
      <c r="G168" s="3094" t="s">
        <v>2872</v>
      </c>
      <c r="H168" s="2221"/>
      <c r="I168" s="2871"/>
      <c r="J168" s="3095"/>
      <c r="K168" s="2905">
        <v>1</v>
      </c>
      <c r="L168" s="242">
        <v>0</v>
      </c>
      <c r="M168" s="242">
        <v>1</v>
      </c>
      <c r="N168" s="2906">
        <v>0</v>
      </c>
      <c r="O168" s="60">
        <v>0</v>
      </c>
      <c r="P168" s="61">
        <v>0</v>
      </c>
      <c r="Q168" s="3590">
        <v>0</v>
      </c>
      <c r="R168" s="3578"/>
      <c r="S168" s="244">
        <f t="shared" si="17"/>
        <v>2</v>
      </c>
      <c r="T168" s="2949">
        <f t="shared" si="18"/>
        <v>2</v>
      </c>
      <c r="U168" s="2950" t="s">
        <v>564</v>
      </c>
      <c r="V168" s="1906" t="s">
        <v>304</v>
      </c>
      <c r="W168" s="2951" t="s">
        <v>565</v>
      </c>
      <c r="X168" s="2952" t="s">
        <v>1723</v>
      </c>
      <c r="Y168" s="2952" t="s">
        <v>567</v>
      </c>
      <c r="Z168" s="1906" t="s">
        <v>304</v>
      </c>
      <c r="AA168" s="2951" t="s">
        <v>564</v>
      </c>
      <c r="AB168" s="2952"/>
      <c r="AC168" s="2952" t="s">
        <v>1511</v>
      </c>
      <c r="AD168" s="2952"/>
      <c r="AE168" s="1906" t="s">
        <v>304</v>
      </c>
      <c r="AF168" s="1919" t="s">
        <v>122</v>
      </c>
      <c r="AG168" s="128"/>
      <c r="AH168" s="128"/>
      <c r="AI168" s="128"/>
      <c r="AJ168" s="1906" t="s">
        <v>63</v>
      </c>
      <c r="AK168" s="71" t="str">
        <f t="shared" si="14"/>
        <v>Nej</v>
      </c>
      <c r="AL168" s="225" t="s">
        <v>63</v>
      </c>
      <c r="AM168" s="72" t="str">
        <f t="shared" si="15"/>
        <v>Nej</v>
      </c>
      <c r="AN168" s="225" t="s">
        <v>63</v>
      </c>
      <c r="AO168" s="73" t="str">
        <f>IF(Q168=0,"Nej","")</f>
        <v>Nej</v>
      </c>
      <c r="AP168" s="225" t="s">
        <v>63</v>
      </c>
      <c r="AQ168" s="3458"/>
      <c r="AR168" s="1906" t="s">
        <v>63</v>
      </c>
      <c r="AS168" s="1045"/>
      <c r="AT168" s="3091"/>
      <c r="AU168" s="1045"/>
      <c r="AV168" s="3088"/>
      <c r="AW168" s="3089">
        <v>223537</v>
      </c>
      <c r="AX168" s="2230" t="s">
        <v>2873</v>
      </c>
      <c r="AY168" s="3091" t="s">
        <v>2874</v>
      </c>
      <c r="AZ168" s="2226" t="s">
        <v>1559</v>
      </c>
      <c r="BA168" s="3091" t="s">
        <v>1657</v>
      </c>
      <c r="BB168" s="3092"/>
      <c r="BC168" s="1046"/>
      <c r="BD168" s="1046"/>
      <c r="BE168" s="1046"/>
      <c r="BF168" s="1046"/>
      <c r="BG168" s="1046"/>
      <c r="BH168" s="1046"/>
      <c r="BI168" s="1046"/>
      <c r="BJ168" s="1046"/>
      <c r="BK168" s="2858"/>
      <c r="BL168" s="1033" t="s">
        <v>486</v>
      </c>
      <c r="BM168" s="1046" t="s">
        <v>3363</v>
      </c>
      <c r="BN168" s="1046" t="s">
        <v>3456</v>
      </c>
      <c r="BO168" s="1047" t="s">
        <v>3413</v>
      </c>
    </row>
    <row r="169" spans="1:67" s="51" customFormat="1" ht="12" customHeight="1">
      <c r="A169" s="3079">
        <v>162</v>
      </c>
      <c r="B169" s="3088" t="s">
        <v>463</v>
      </c>
      <c r="C169" s="1037" t="s">
        <v>1553</v>
      </c>
      <c r="D169" s="1037" t="s">
        <v>2504</v>
      </c>
      <c r="E169" s="3081"/>
      <c r="F169" s="3082"/>
      <c r="G169" s="3094" t="s">
        <v>2875</v>
      </c>
      <c r="H169" s="2221"/>
      <c r="I169" s="2871"/>
      <c r="J169" s="3095"/>
      <c r="K169" s="2905">
        <v>4</v>
      </c>
      <c r="L169" s="242">
        <v>2</v>
      </c>
      <c r="M169" s="242">
        <v>2</v>
      </c>
      <c r="N169" s="2906">
        <v>0</v>
      </c>
      <c r="O169" s="60">
        <v>0</v>
      </c>
      <c r="P169" s="61">
        <v>0</v>
      </c>
      <c r="Q169" s="3590">
        <v>0</v>
      </c>
      <c r="R169" s="3578"/>
      <c r="S169" s="244">
        <f t="shared" si="17"/>
        <v>8</v>
      </c>
      <c r="T169" s="2949">
        <f t="shared" si="18"/>
        <v>8</v>
      </c>
      <c r="U169" s="2950" t="s">
        <v>1554</v>
      </c>
      <c r="V169" s="1906" t="s">
        <v>304</v>
      </c>
      <c r="W169" s="2951" t="s">
        <v>1555</v>
      </c>
      <c r="X169" s="2952" t="s">
        <v>2772</v>
      </c>
      <c r="Y169" s="2952" t="s">
        <v>1497</v>
      </c>
      <c r="Z169" s="1906" t="s">
        <v>304</v>
      </c>
      <c r="AA169" s="2951" t="s">
        <v>1556</v>
      </c>
      <c r="AB169" s="2952" t="s">
        <v>2831</v>
      </c>
      <c r="AC169" s="2952" t="s">
        <v>2864</v>
      </c>
      <c r="AD169" s="2952"/>
      <c r="AE169" s="1906" t="s">
        <v>304</v>
      </c>
      <c r="AF169" s="1919" t="s">
        <v>122</v>
      </c>
      <c r="AG169" s="128"/>
      <c r="AH169" s="128"/>
      <c r="AI169" s="128"/>
      <c r="AJ169" s="1906" t="s">
        <v>63</v>
      </c>
      <c r="AK169" s="71" t="str">
        <f t="shared" si="14"/>
        <v>Nej</v>
      </c>
      <c r="AL169" s="225" t="s">
        <v>63</v>
      </c>
      <c r="AM169" s="72" t="str">
        <f t="shared" si="15"/>
        <v>Nej</v>
      </c>
      <c r="AN169" s="225" t="s">
        <v>63</v>
      </c>
      <c r="AO169" s="73" t="str">
        <f>IF(Q169=0,"Nej","")</f>
        <v>Nej</v>
      </c>
      <c r="AP169" s="225" t="s">
        <v>63</v>
      </c>
      <c r="AQ169" s="3458"/>
      <c r="AR169" s="1906" t="s">
        <v>63</v>
      </c>
      <c r="AS169" s="1045"/>
      <c r="AT169" s="3091"/>
      <c r="AU169" s="1045"/>
      <c r="AV169" s="3088"/>
      <c r="AW169" s="3089">
        <v>223537</v>
      </c>
      <c r="AX169" s="2230" t="s">
        <v>2873</v>
      </c>
      <c r="AY169" s="3091" t="s">
        <v>2874</v>
      </c>
      <c r="AZ169" s="2226" t="s">
        <v>1559</v>
      </c>
      <c r="BA169" s="3091" t="s">
        <v>1657</v>
      </c>
      <c r="BB169" s="3092"/>
      <c r="BC169" s="1046"/>
      <c r="BD169" s="1046"/>
      <c r="BE169" s="1046"/>
      <c r="BF169" s="1046"/>
      <c r="BG169" s="1046"/>
      <c r="BH169" s="1046"/>
      <c r="BI169" s="1046"/>
      <c r="BJ169" s="1046"/>
      <c r="BK169" s="2858"/>
      <c r="BL169" s="1033" t="s">
        <v>486</v>
      </c>
      <c r="BM169" s="1046" t="s">
        <v>3363</v>
      </c>
      <c r="BN169" s="1046" t="s">
        <v>3456</v>
      </c>
      <c r="BO169" s="1047" t="s">
        <v>3413</v>
      </c>
    </row>
    <row r="170" spans="1:67" s="75" customFormat="1" ht="11.25" customHeight="1">
      <c r="A170" s="3101">
        <v>163</v>
      </c>
      <c r="B170" s="3102" t="s">
        <v>463</v>
      </c>
      <c r="C170" s="1051" t="s">
        <v>1553</v>
      </c>
      <c r="D170" s="3103" t="s">
        <v>1562</v>
      </c>
      <c r="E170" s="3104"/>
      <c r="F170" s="3105"/>
      <c r="G170" s="3106" t="s">
        <v>2876</v>
      </c>
      <c r="H170" s="3107"/>
      <c r="I170" s="3108"/>
      <c r="J170" s="3109"/>
      <c r="K170" s="2993">
        <v>1</v>
      </c>
      <c r="L170" s="2994">
        <v>0</v>
      </c>
      <c r="M170" s="2994">
        <v>1</v>
      </c>
      <c r="N170" s="2995">
        <v>0</v>
      </c>
      <c r="O170" s="2121">
        <v>0</v>
      </c>
      <c r="P170" s="2122">
        <v>0</v>
      </c>
      <c r="Q170" s="3595">
        <v>0</v>
      </c>
      <c r="R170" s="3579"/>
      <c r="S170" s="494">
        <f t="shared" si="17"/>
        <v>2</v>
      </c>
      <c r="T170" s="2989">
        <f t="shared" si="18"/>
        <v>2</v>
      </c>
      <c r="U170" s="2996" t="s">
        <v>564</v>
      </c>
      <c r="V170" s="1955" t="s">
        <v>304</v>
      </c>
      <c r="W170" s="2997" t="s">
        <v>565</v>
      </c>
      <c r="X170" s="2998" t="s">
        <v>1723</v>
      </c>
      <c r="Y170" s="2998" t="s">
        <v>567</v>
      </c>
      <c r="Z170" s="1955" t="s">
        <v>304</v>
      </c>
      <c r="AA170" s="2997" t="s">
        <v>564</v>
      </c>
      <c r="AB170" s="2998"/>
      <c r="AC170" s="2998" t="s">
        <v>1511</v>
      </c>
      <c r="AD170" s="2998"/>
      <c r="AE170" s="1955" t="s">
        <v>304</v>
      </c>
      <c r="AF170" s="1935" t="s">
        <v>122</v>
      </c>
      <c r="AG170" s="1936"/>
      <c r="AH170" s="1936"/>
      <c r="AI170" s="1936"/>
      <c r="AJ170" s="1955" t="s">
        <v>63</v>
      </c>
      <c r="AK170" s="3052" t="str">
        <f t="shared" si="14"/>
        <v>Nej</v>
      </c>
      <c r="AL170" s="798" t="s">
        <v>63</v>
      </c>
      <c r="AM170" s="3053" t="str">
        <f t="shared" si="15"/>
        <v>Nej</v>
      </c>
      <c r="AN170" s="798" t="s">
        <v>63</v>
      </c>
      <c r="AO170" s="2125" t="str">
        <f>IF(Q170=0,"Nej","")</f>
        <v>Nej</v>
      </c>
      <c r="AP170" s="798" t="s">
        <v>63</v>
      </c>
      <c r="AQ170" s="3460"/>
      <c r="AR170" s="1955" t="s">
        <v>63</v>
      </c>
      <c r="AS170" s="3110"/>
      <c r="AT170" s="3111"/>
      <c r="AU170" s="3110"/>
      <c r="AV170" s="3102"/>
      <c r="AW170" s="3112">
        <v>223536</v>
      </c>
      <c r="AX170" s="3113" t="s">
        <v>2877</v>
      </c>
      <c r="AY170" s="3111" t="s">
        <v>2878</v>
      </c>
      <c r="AZ170" s="2251" t="s">
        <v>1559</v>
      </c>
      <c r="BA170" s="3111" t="s">
        <v>1657</v>
      </c>
      <c r="BB170" s="3114"/>
      <c r="BC170" s="3115"/>
      <c r="BD170" s="3115"/>
      <c r="BE170" s="3115"/>
      <c r="BF170" s="3115"/>
      <c r="BG170" s="3115"/>
      <c r="BH170" s="3115"/>
      <c r="BI170" s="3115"/>
      <c r="BJ170" s="3115"/>
      <c r="BK170" s="2859"/>
      <c r="BL170" s="1067" t="s">
        <v>486</v>
      </c>
      <c r="BM170" s="3115" t="s">
        <v>3363</v>
      </c>
      <c r="BN170" s="3115" t="s">
        <v>3456</v>
      </c>
      <c r="BO170" s="3116" t="s">
        <v>3413</v>
      </c>
    </row>
    <row r="171" spans="1:67" s="50" customFormat="1" ht="12" customHeight="1">
      <c r="A171" s="3117">
        <v>164</v>
      </c>
      <c r="B171" s="3118" t="s">
        <v>463</v>
      </c>
      <c r="C171" s="1070" t="s">
        <v>1714</v>
      </c>
      <c r="D171" s="3118" t="s">
        <v>1721</v>
      </c>
      <c r="E171" s="3119" t="s">
        <v>59</v>
      </c>
      <c r="F171" s="3120" t="s">
        <v>59</v>
      </c>
      <c r="G171" s="3121" t="s">
        <v>1721</v>
      </c>
      <c r="H171" s="3122"/>
      <c r="I171" s="2263"/>
      <c r="J171" s="3123"/>
      <c r="K171" s="3406">
        <v>1</v>
      </c>
      <c r="L171" s="278">
        <v>0</v>
      </c>
      <c r="M171" s="278">
        <v>1</v>
      </c>
      <c r="N171" s="3542">
        <v>0</v>
      </c>
      <c r="O171" s="3419">
        <v>0</v>
      </c>
      <c r="P171" s="280">
        <v>0</v>
      </c>
      <c r="Q171" s="3604">
        <v>0</v>
      </c>
      <c r="R171" s="3571"/>
      <c r="S171" s="206">
        <f t="shared" si="17"/>
        <v>2</v>
      </c>
      <c r="T171" s="3010">
        <f t="shared" si="18"/>
        <v>2</v>
      </c>
      <c r="U171" s="3410" t="s">
        <v>564</v>
      </c>
      <c r="V171" s="1891" t="s">
        <v>304</v>
      </c>
      <c r="W171" s="3413" t="s">
        <v>565</v>
      </c>
      <c r="X171" s="3414" t="s">
        <v>1723</v>
      </c>
      <c r="Y171" s="3414" t="s">
        <v>567</v>
      </c>
      <c r="Z171" s="1891" t="s">
        <v>304</v>
      </c>
      <c r="AA171" s="3413" t="s">
        <v>564</v>
      </c>
      <c r="AB171" s="3414"/>
      <c r="AC171" s="3414" t="s">
        <v>1511</v>
      </c>
      <c r="AD171" s="3414"/>
      <c r="AE171" s="1891" t="s">
        <v>304</v>
      </c>
      <c r="AF171" s="3532" t="s">
        <v>122</v>
      </c>
      <c r="AG171" s="152"/>
      <c r="AH171" s="152"/>
      <c r="AI171" s="152"/>
      <c r="AJ171" s="1891" t="s">
        <v>63</v>
      </c>
      <c r="AK171" s="3423" t="str">
        <f t="shared" si="14"/>
        <v>Nej</v>
      </c>
      <c r="AL171" s="143" t="s">
        <v>63</v>
      </c>
      <c r="AM171" s="3426" t="str">
        <f t="shared" si="15"/>
        <v>Nej</v>
      </c>
      <c r="AN171" s="143" t="s">
        <v>63</v>
      </c>
      <c r="AO171" s="3429" t="str">
        <f>IF(Q171=0,"Nej","")</f>
        <v>Nej</v>
      </c>
      <c r="AP171" s="143" t="s">
        <v>63</v>
      </c>
      <c r="AQ171" s="3453"/>
      <c r="AR171" s="1891" t="s">
        <v>63</v>
      </c>
      <c r="AS171" s="1079"/>
      <c r="AT171" s="3124"/>
      <c r="AU171" s="1079"/>
      <c r="AV171" s="2266"/>
      <c r="AW171" s="3125"/>
      <c r="AX171" s="2266"/>
      <c r="AY171" s="2267" t="s">
        <v>2578</v>
      </c>
      <c r="AZ171" s="2268" t="s">
        <v>1559</v>
      </c>
      <c r="BA171" s="1080"/>
      <c r="BB171" s="3126"/>
      <c r="BC171" s="3127"/>
      <c r="BD171" s="3127"/>
      <c r="BE171" s="3127"/>
      <c r="BF171" s="3127"/>
      <c r="BG171" s="3127"/>
      <c r="BH171" s="3127"/>
      <c r="BI171" s="3127"/>
      <c r="BJ171" s="3127"/>
      <c r="BK171" s="2267"/>
      <c r="BL171" s="1085" t="s">
        <v>486</v>
      </c>
      <c r="BM171" s="3127" t="s">
        <v>3363</v>
      </c>
      <c r="BN171" s="3127" t="s">
        <v>3314</v>
      </c>
      <c r="BO171" s="3128"/>
    </row>
    <row r="172" spans="1:67" s="51" customFormat="1" ht="12" customHeight="1">
      <c r="A172" s="3129">
        <v>165</v>
      </c>
      <c r="B172" s="3130" t="s">
        <v>463</v>
      </c>
      <c r="C172" s="1089" t="s">
        <v>1714</v>
      </c>
      <c r="D172" s="3130" t="s">
        <v>1720</v>
      </c>
      <c r="E172" s="3131" t="s">
        <v>59</v>
      </c>
      <c r="F172" s="3132" t="s">
        <v>59</v>
      </c>
      <c r="G172" s="3133" t="s">
        <v>1720</v>
      </c>
      <c r="H172" s="3134"/>
      <c r="I172" s="2278"/>
      <c r="J172" s="3135"/>
      <c r="K172" s="3407">
        <v>2</v>
      </c>
      <c r="L172" s="289">
        <v>0</v>
      </c>
      <c r="M172" s="289">
        <v>1</v>
      </c>
      <c r="N172" s="3543">
        <v>0</v>
      </c>
      <c r="O172" s="3420">
        <v>0</v>
      </c>
      <c r="P172" s="291">
        <v>0</v>
      </c>
      <c r="Q172" s="3605">
        <v>0</v>
      </c>
      <c r="R172" s="3572"/>
      <c r="S172" s="244">
        <f t="shared" si="17"/>
        <v>3</v>
      </c>
      <c r="T172" s="2949">
        <f t="shared" si="18"/>
        <v>3</v>
      </c>
      <c r="U172" s="3411" t="s">
        <v>1716</v>
      </c>
      <c r="V172" s="1906" t="s">
        <v>304</v>
      </c>
      <c r="W172" s="3415" t="s">
        <v>2576</v>
      </c>
      <c r="X172" s="3416" t="s">
        <v>1723</v>
      </c>
      <c r="Y172" s="3416" t="s">
        <v>1718</v>
      </c>
      <c r="Z172" s="1906" t="s">
        <v>304</v>
      </c>
      <c r="AA172" s="3415" t="s">
        <v>1556</v>
      </c>
      <c r="AB172" s="3416" t="s">
        <v>2831</v>
      </c>
      <c r="AC172" s="3416" t="s">
        <v>2865</v>
      </c>
      <c r="AD172" s="3416"/>
      <c r="AE172" s="1906" t="s">
        <v>304</v>
      </c>
      <c r="AF172" s="3534" t="s">
        <v>122</v>
      </c>
      <c r="AG172" s="130"/>
      <c r="AH172" s="130"/>
      <c r="AI172" s="130"/>
      <c r="AJ172" s="1906" t="s">
        <v>63</v>
      </c>
      <c r="AK172" s="3424" t="str">
        <f t="shared" si="14"/>
        <v>Nej</v>
      </c>
      <c r="AL172" s="225" t="s">
        <v>63</v>
      </c>
      <c r="AM172" s="3427" t="str">
        <f t="shared" si="15"/>
        <v>Nej</v>
      </c>
      <c r="AN172" s="225" t="s">
        <v>63</v>
      </c>
      <c r="AO172" s="3430" t="str">
        <f>IF(Q172=0,"Nej","")</f>
        <v>Nej</v>
      </c>
      <c r="AP172" s="225" t="s">
        <v>63</v>
      </c>
      <c r="AQ172" s="3454"/>
      <c r="AR172" s="1906" t="s">
        <v>63</v>
      </c>
      <c r="AS172" s="1097"/>
      <c r="AT172" s="3136"/>
      <c r="AU172" s="1097"/>
      <c r="AV172" s="2281"/>
      <c r="AW172" s="3137"/>
      <c r="AX172" s="2281"/>
      <c r="AY172" s="2282" t="s">
        <v>2578</v>
      </c>
      <c r="AZ172" s="2283" t="s">
        <v>1559</v>
      </c>
      <c r="BA172" s="1098"/>
      <c r="BB172" s="3138"/>
      <c r="BC172" s="3139"/>
      <c r="BD172" s="3139"/>
      <c r="BE172" s="3139"/>
      <c r="BF172" s="3139"/>
      <c r="BG172" s="3139"/>
      <c r="BH172" s="3139"/>
      <c r="BI172" s="3139"/>
      <c r="BJ172" s="3139"/>
      <c r="BK172" s="2282"/>
      <c r="BL172" s="1102" t="s">
        <v>486</v>
      </c>
      <c r="BM172" s="3139" t="s">
        <v>3363</v>
      </c>
      <c r="BN172" s="3139" t="s">
        <v>3314</v>
      </c>
      <c r="BO172" s="3140"/>
    </row>
    <row r="173" spans="1:67" s="51" customFormat="1" ht="12" customHeight="1">
      <c r="A173" s="3129">
        <v>166</v>
      </c>
      <c r="B173" s="3130" t="s">
        <v>463</v>
      </c>
      <c r="C173" s="1089" t="s">
        <v>1714</v>
      </c>
      <c r="D173" s="3141" t="s">
        <v>1715</v>
      </c>
      <c r="E173" s="3131" t="s">
        <v>59</v>
      </c>
      <c r="F173" s="3132" t="s">
        <v>59</v>
      </c>
      <c r="G173" s="3142" t="s">
        <v>1715</v>
      </c>
      <c r="H173" s="3143"/>
      <c r="I173" s="2278"/>
      <c r="J173" s="3144"/>
      <c r="K173" s="3407">
        <v>4</v>
      </c>
      <c r="L173" s="289">
        <v>0</v>
      </c>
      <c r="M173" s="289">
        <v>2</v>
      </c>
      <c r="N173" s="3543">
        <v>0</v>
      </c>
      <c r="O173" s="3420">
        <v>0</v>
      </c>
      <c r="P173" s="291">
        <v>0</v>
      </c>
      <c r="Q173" s="3605">
        <v>1</v>
      </c>
      <c r="R173" s="3572"/>
      <c r="S173" s="244">
        <f t="shared" si="17"/>
        <v>7</v>
      </c>
      <c r="T173" s="2949">
        <f t="shared" si="18"/>
        <v>7</v>
      </c>
      <c r="U173" s="3411" t="s">
        <v>1716</v>
      </c>
      <c r="V173" s="1906" t="s">
        <v>304</v>
      </c>
      <c r="W173" s="3415" t="s">
        <v>2576</v>
      </c>
      <c r="X173" s="3416" t="s">
        <v>1723</v>
      </c>
      <c r="Y173" s="3416" t="s">
        <v>1718</v>
      </c>
      <c r="Z173" s="1906" t="s">
        <v>304</v>
      </c>
      <c r="AA173" s="3415" t="s">
        <v>1556</v>
      </c>
      <c r="AB173" s="3416" t="s">
        <v>2831</v>
      </c>
      <c r="AC173" s="3416" t="s">
        <v>2865</v>
      </c>
      <c r="AD173" s="3416"/>
      <c r="AE173" s="1906" t="s">
        <v>304</v>
      </c>
      <c r="AF173" s="3534" t="s">
        <v>122</v>
      </c>
      <c r="AG173" s="130"/>
      <c r="AH173" s="130"/>
      <c r="AI173" s="130"/>
      <c r="AJ173" s="1906" t="s">
        <v>63</v>
      </c>
      <c r="AK173" s="3424" t="str">
        <f t="shared" si="14"/>
        <v>Nej</v>
      </c>
      <c r="AL173" s="225" t="s">
        <v>63</v>
      </c>
      <c r="AM173" s="3427" t="str">
        <f t="shared" si="15"/>
        <v>Nej</v>
      </c>
      <c r="AN173" s="225" t="s">
        <v>63</v>
      </c>
      <c r="AO173" s="3430" t="s">
        <v>2462</v>
      </c>
      <c r="AP173" s="225" t="s">
        <v>63</v>
      </c>
      <c r="AQ173" s="3454"/>
      <c r="AR173" s="1906" t="s">
        <v>63</v>
      </c>
      <c r="AS173" s="1097"/>
      <c r="AT173" s="3136"/>
      <c r="AU173" s="1097"/>
      <c r="AV173" s="2281"/>
      <c r="AW173" s="3137"/>
      <c r="AX173" s="2281"/>
      <c r="AY173" s="2282" t="s">
        <v>2578</v>
      </c>
      <c r="AZ173" s="2283" t="s">
        <v>1559</v>
      </c>
      <c r="BA173" s="1098"/>
      <c r="BB173" s="3138"/>
      <c r="BC173" s="3139"/>
      <c r="BD173" s="3139"/>
      <c r="BE173" s="3139"/>
      <c r="BF173" s="3139"/>
      <c r="BG173" s="3139"/>
      <c r="BH173" s="3139"/>
      <c r="BI173" s="3139"/>
      <c r="BJ173" s="3139"/>
      <c r="BK173" s="2282"/>
      <c r="BL173" s="1102" t="s">
        <v>641</v>
      </c>
      <c r="BM173" s="3139" t="s">
        <v>2460</v>
      </c>
      <c r="BN173" s="3139" t="s">
        <v>3314</v>
      </c>
      <c r="BO173" s="3140" t="s">
        <v>3414</v>
      </c>
    </row>
    <row r="174" spans="1:67" s="51" customFormat="1" ht="12" customHeight="1">
      <c r="A174" s="3129">
        <v>167</v>
      </c>
      <c r="B174" s="2281" t="s">
        <v>463</v>
      </c>
      <c r="C174" s="1099" t="s">
        <v>1714</v>
      </c>
      <c r="D174" s="2281" t="s">
        <v>1721</v>
      </c>
      <c r="E174" s="3131"/>
      <c r="F174" s="3132" t="s">
        <v>59</v>
      </c>
      <c r="G174" s="3145" t="s">
        <v>2580</v>
      </c>
      <c r="H174" s="2272"/>
      <c r="I174" s="2278"/>
      <c r="J174" s="3146"/>
      <c r="K174" s="3407">
        <v>1</v>
      </c>
      <c r="L174" s="289">
        <v>0</v>
      </c>
      <c r="M174" s="289">
        <v>1</v>
      </c>
      <c r="N174" s="3543">
        <v>4</v>
      </c>
      <c r="O174" s="3420">
        <v>0</v>
      </c>
      <c r="P174" s="291">
        <v>0</v>
      </c>
      <c r="Q174" s="3605">
        <v>0</v>
      </c>
      <c r="R174" s="3572"/>
      <c r="S174" s="244">
        <f t="shared" si="17"/>
        <v>2</v>
      </c>
      <c r="T174" s="2949">
        <f t="shared" si="18"/>
        <v>6</v>
      </c>
      <c r="U174" s="3411" t="s">
        <v>564</v>
      </c>
      <c r="V174" s="1906" t="s">
        <v>304</v>
      </c>
      <c r="W174" s="3415" t="s">
        <v>565</v>
      </c>
      <c r="X174" s="3416" t="s">
        <v>1723</v>
      </c>
      <c r="Y174" s="3416" t="s">
        <v>567</v>
      </c>
      <c r="Z174" s="1906" t="s">
        <v>304</v>
      </c>
      <c r="AA174" s="3415" t="s">
        <v>564</v>
      </c>
      <c r="AB174" s="3416"/>
      <c r="AC174" s="3416" t="s">
        <v>1511</v>
      </c>
      <c r="AD174" s="3416"/>
      <c r="AE174" s="1906" t="s">
        <v>304</v>
      </c>
      <c r="AF174" s="3534" t="s">
        <v>1786</v>
      </c>
      <c r="AG174" s="130"/>
      <c r="AH174" s="130"/>
      <c r="AI174" s="3496" t="s">
        <v>2817</v>
      </c>
      <c r="AJ174" s="1906" t="s">
        <v>63</v>
      </c>
      <c r="AK174" s="3424" t="str">
        <f t="shared" si="14"/>
        <v>Nej</v>
      </c>
      <c r="AL174" s="225" t="s">
        <v>63</v>
      </c>
      <c r="AM174" s="3427" t="str">
        <f t="shared" si="15"/>
        <v>Nej</v>
      </c>
      <c r="AN174" s="225" t="s">
        <v>63</v>
      </c>
      <c r="AO174" s="3430" t="str">
        <f t="shared" ref="AO174:AO182" si="20">IF(Q174=0,"Nej","")</f>
        <v>Nej</v>
      </c>
      <c r="AP174" s="225" t="s">
        <v>63</v>
      </c>
      <c r="AQ174" s="3454"/>
      <c r="AR174" s="1906" t="s">
        <v>63</v>
      </c>
      <c r="AS174" s="1097"/>
      <c r="AT174" s="3136"/>
      <c r="AU174" s="1097"/>
      <c r="AV174" s="2281" t="s">
        <v>428</v>
      </c>
      <c r="AW174" s="3137">
        <v>1875</v>
      </c>
      <c r="AX174" s="2281" t="s">
        <v>2581</v>
      </c>
      <c r="AY174" s="2282" t="s">
        <v>2582</v>
      </c>
      <c r="AZ174" s="2292" t="s">
        <v>1559</v>
      </c>
      <c r="BA174" s="1098"/>
      <c r="BB174" s="3138"/>
      <c r="BC174" s="3139"/>
      <c r="BD174" s="3139"/>
      <c r="BE174" s="3139"/>
      <c r="BF174" s="3139"/>
      <c r="BG174" s="3139"/>
      <c r="BH174" s="3139"/>
      <c r="BI174" s="3139"/>
      <c r="BJ174" s="3139"/>
      <c r="BK174" s="2282"/>
      <c r="BL174" s="1102" t="s">
        <v>486</v>
      </c>
      <c r="BM174" s="3139" t="s">
        <v>3363</v>
      </c>
      <c r="BN174" s="3139" t="s">
        <v>3456</v>
      </c>
      <c r="BO174" s="3140" t="s">
        <v>2463</v>
      </c>
    </row>
    <row r="175" spans="1:67" s="51" customFormat="1" ht="12" customHeight="1">
      <c r="A175" s="3129">
        <v>168</v>
      </c>
      <c r="B175" s="2281" t="s">
        <v>463</v>
      </c>
      <c r="C175" s="1099" t="s">
        <v>1714</v>
      </c>
      <c r="D175" s="2281" t="s">
        <v>1721</v>
      </c>
      <c r="E175" s="3131"/>
      <c r="F175" s="3132"/>
      <c r="G175" s="3145" t="s">
        <v>2879</v>
      </c>
      <c r="H175" s="2272"/>
      <c r="I175" s="2278"/>
      <c r="J175" s="3146"/>
      <c r="K175" s="3407">
        <v>1</v>
      </c>
      <c r="L175" s="289">
        <v>0</v>
      </c>
      <c r="M175" s="289">
        <v>1</v>
      </c>
      <c r="N175" s="3543">
        <v>0</v>
      </c>
      <c r="O175" s="3420">
        <v>0</v>
      </c>
      <c r="P175" s="291">
        <v>0</v>
      </c>
      <c r="Q175" s="3605">
        <v>0</v>
      </c>
      <c r="R175" s="3572"/>
      <c r="S175" s="244">
        <f t="shared" si="17"/>
        <v>2</v>
      </c>
      <c r="T175" s="2949">
        <f t="shared" si="18"/>
        <v>2</v>
      </c>
      <c r="U175" s="3411" t="s">
        <v>564</v>
      </c>
      <c r="V175" s="1906" t="s">
        <v>304</v>
      </c>
      <c r="W175" s="3415" t="s">
        <v>565</v>
      </c>
      <c r="X175" s="3416" t="s">
        <v>1723</v>
      </c>
      <c r="Y175" s="3416" t="s">
        <v>567</v>
      </c>
      <c r="Z175" s="1906" t="s">
        <v>304</v>
      </c>
      <c r="AA175" s="3415" t="s">
        <v>564</v>
      </c>
      <c r="AB175" s="3416"/>
      <c r="AC175" s="3416" t="s">
        <v>1511</v>
      </c>
      <c r="AD175" s="3416"/>
      <c r="AE175" s="1906" t="s">
        <v>304</v>
      </c>
      <c r="AF175" s="3534" t="s">
        <v>1513</v>
      </c>
      <c r="AG175" s="130"/>
      <c r="AH175" s="130"/>
      <c r="AI175" s="130"/>
      <c r="AJ175" s="1906" t="s">
        <v>63</v>
      </c>
      <c r="AK175" s="3424" t="str">
        <f t="shared" si="14"/>
        <v>Nej</v>
      </c>
      <c r="AL175" s="225" t="s">
        <v>63</v>
      </c>
      <c r="AM175" s="3427" t="str">
        <f t="shared" si="15"/>
        <v>Nej</v>
      </c>
      <c r="AN175" s="225" t="s">
        <v>63</v>
      </c>
      <c r="AO175" s="3430" t="str">
        <f t="shared" si="20"/>
        <v>Nej</v>
      </c>
      <c r="AP175" s="225" t="s">
        <v>63</v>
      </c>
      <c r="AQ175" s="3454"/>
      <c r="AR175" s="1906" t="s">
        <v>63</v>
      </c>
      <c r="AS175" s="1097"/>
      <c r="AT175" s="3136"/>
      <c r="AU175" s="1097"/>
      <c r="AV175" s="2281"/>
      <c r="AW175" s="3137">
        <v>1006258</v>
      </c>
      <c r="AX175" s="2281" t="s">
        <v>2880</v>
      </c>
      <c r="AY175" s="2282" t="s">
        <v>2881</v>
      </c>
      <c r="AZ175" s="2292" t="s">
        <v>1559</v>
      </c>
      <c r="BA175" s="1098"/>
      <c r="BB175" s="3138"/>
      <c r="BC175" s="3139"/>
      <c r="BD175" s="3139"/>
      <c r="BE175" s="3139"/>
      <c r="BF175" s="3139"/>
      <c r="BG175" s="3139"/>
      <c r="BH175" s="3139"/>
      <c r="BI175" s="3139"/>
      <c r="BJ175" s="3139"/>
      <c r="BK175" s="2282"/>
      <c r="BL175" s="1102" t="s">
        <v>486</v>
      </c>
      <c r="BM175" s="3139" t="s">
        <v>3363</v>
      </c>
      <c r="BN175" s="3139" t="s">
        <v>499</v>
      </c>
      <c r="BO175" s="3140" t="s">
        <v>3415</v>
      </c>
    </row>
    <row r="176" spans="1:67" s="51" customFormat="1" ht="12" customHeight="1">
      <c r="A176" s="3129">
        <v>169</v>
      </c>
      <c r="B176" s="2281" t="s">
        <v>463</v>
      </c>
      <c r="C176" s="1099" t="s">
        <v>1714</v>
      </c>
      <c r="D176" s="2281" t="s">
        <v>1720</v>
      </c>
      <c r="E176" s="3131"/>
      <c r="F176" s="3132"/>
      <c r="G176" s="3145" t="s">
        <v>2882</v>
      </c>
      <c r="H176" s="2272"/>
      <c r="I176" s="2278"/>
      <c r="J176" s="3146"/>
      <c r="K176" s="3407">
        <v>2</v>
      </c>
      <c r="L176" s="289">
        <v>0</v>
      </c>
      <c r="M176" s="289">
        <v>1</v>
      </c>
      <c r="N176" s="3543">
        <v>0</v>
      </c>
      <c r="O176" s="3420">
        <v>0</v>
      </c>
      <c r="P176" s="291">
        <v>0</v>
      </c>
      <c r="Q176" s="3605">
        <v>0</v>
      </c>
      <c r="R176" s="3572"/>
      <c r="S176" s="244">
        <f t="shared" si="17"/>
        <v>3</v>
      </c>
      <c r="T176" s="2949">
        <f t="shared" si="18"/>
        <v>3</v>
      </c>
      <c r="U176" s="3411" t="s">
        <v>1716</v>
      </c>
      <c r="V176" s="1906" t="s">
        <v>304</v>
      </c>
      <c r="W176" s="3415" t="s">
        <v>2576</v>
      </c>
      <c r="X176" s="3416" t="s">
        <v>1723</v>
      </c>
      <c r="Y176" s="3416" t="s">
        <v>1718</v>
      </c>
      <c r="Z176" s="1906" t="s">
        <v>304</v>
      </c>
      <c r="AA176" s="3415" t="s">
        <v>1556</v>
      </c>
      <c r="AB176" s="3416" t="s">
        <v>2831</v>
      </c>
      <c r="AC176" s="3416" t="s">
        <v>2844</v>
      </c>
      <c r="AD176" s="3416"/>
      <c r="AE176" s="1906" t="s">
        <v>304</v>
      </c>
      <c r="AF176" s="3534" t="s">
        <v>1513</v>
      </c>
      <c r="AG176" s="130"/>
      <c r="AH176" s="130"/>
      <c r="AI176" s="130"/>
      <c r="AJ176" s="1906" t="s">
        <v>63</v>
      </c>
      <c r="AK176" s="3424" t="str">
        <f t="shared" si="14"/>
        <v>Nej</v>
      </c>
      <c r="AL176" s="225" t="s">
        <v>63</v>
      </c>
      <c r="AM176" s="3427" t="str">
        <f t="shared" si="15"/>
        <v>Nej</v>
      </c>
      <c r="AN176" s="225" t="s">
        <v>63</v>
      </c>
      <c r="AO176" s="3430" t="str">
        <f t="shared" si="20"/>
        <v>Nej</v>
      </c>
      <c r="AP176" s="225" t="s">
        <v>63</v>
      </c>
      <c r="AQ176" s="3454"/>
      <c r="AR176" s="1906" t="s">
        <v>63</v>
      </c>
      <c r="AS176" s="1097"/>
      <c r="AT176" s="3136"/>
      <c r="AU176" s="1097"/>
      <c r="AV176" s="2281"/>
      <c r="AW176" s="3137">
        <v>1006258</v>
      </c>
      <c r="AX176" s="2281" t="s">
        <v>2880</v>
      </c>
      <c r="AY176" s="2282" t="s">
        <v>2881</v>
      </c>
      <c r="AZ176" s="2292" t="s">
        <v>1559</v>
      </c>
      <c r="BA176" s="1098"/>
      <c r="BB176" s="3138"/>
      <c r="BC176" s="3139"/>
      <c r="BD176" s="3139"/>
      <c r="BE176" s="3139"/>
      <c r="BF176" s="3139"/>
      <c r="BG176" s="3139"/>
      <c r="BH176" s="3139"/>
      <c r="BI176" s="3139"/>
      <c r="BJ176" s="3139"/>
      <c r="BK176" s="2282"/>
      <c r="BL176" s="1102" t="s">
        <v>486</v>
      </c>
      <c r="BM176" s="3139" t="s">
        <v>3363</v>
      </c>
      <c r="BN176" s="3139" t="s">
        <v>499</v>
      </c>
      <c r="BO176" s="3140" t="s">
        <v>3415</v>
      </c>
    </row>
    <row r="177" spans="1:67" s="51" customFormat="1" ht="12" customHeight="1">
      <c r="A177" s="3129">
        <v>170</v>
      </c>
      <c r="B177" s="2281" t="s">
        <v>463</v>
      </c>
      <c r="C177" s="1099" t="s">
        <v>1714</v>
      </c>
      <c r="D177" s="2281" t="s">
        <v>1721</v>
      </c>
      <c r="E177" s="3131"/>
      <c r="F177" s="3132" t="s">
        <v>59</v>
      </c>
      <c r="G177" s="3145" t="s">
        <v>2883</v>
      </c>
      <c r="H177" s="2272"/>
      <c r="I177" s="2278"/>
      <c r="J177" s="3146"/>
      <c r="K177" s="3407">
        <v>1</v>
      </c>
      <c r="L177" s="289">
        <v>0</v>
      </c>
      <c r="M177" s="289">
        <v>1</v>
      </c>
      <c r="N177" s="3543">
        <v>4</v>
      </c>
      <c r="O177" s="3420">
        <v>0</v>
      </c>
      <c r="P177" s="291">
        <v>0</v>
      </c>
      <c r="Q177" s="3605">
        <v>0</v>
      </c>
      <c r="R177" s="3572"/>
      <c r="S177" s="244">
        <f t="shared" si="17"/>
        <v>2</v>
      </c>
      <c r="T177" s="2949">
        <f t="shared" si="18"/>
        <v>6</v>
      </c>
      <c r="U177" s="3411" t="s">
        <v>564</v>
      </c>
      <c r="V177" s="1906" t="s">
        <v>304</v>
      </c>
      <c r="W177" s="3415" t="s">
        <v>565</v>
      </c>
      <c r="X177" s="3416" t="s">
        <v>1723</v>
      </c>
      <c r="Y177" s="3416" t="s">
        <v>567</v>
      </c>
      <c r="Z177" s="1906" t="s">
        <v>304</v>
      </c>
      <c r="AA177" s="3415" t="s">
        <v>564</v>
      </c>
      <c r="AB177" s="3416"/>
      <c r="AC177" s="3416" t="s">
        <v>1511</v>
      </c>
      <c r="AD177" s="3416"/>
      <c r="AE177" s="1906" t="s">
        <v>304</v>
      </c>
      <c r="AF177" s="3534" t="s">
        <v>70</v>
      </c>
      <c r="AG177" s="130"/>
      <c r="AH177" s="130"/>
      <c r="AI177" s="130"/>
      <c r="AJ177" s="1906" t="s">
        <v>63</v>
      </c>
      <c r="AK177" s="3424" t="str">
        <f t="shared" si="14"/>
        <v>Nej</v>
      </c>
      <c r="AL177" s="225" t="s">
        <v>63</v>
      </c>
      <c r="AM177" s="3427" t="str">
        <f t="shared" si="15"/>
        <v>Nej</v>
      </c>
      <c r="AN177" s="225" t="s">
        <v>63</v>
      </c>
      <c r="AO177" s="3430" t="str">
        <f t="shared" si="20"/>
        <v>Nej</v>
      </c>
      <c r="AP177" s="225" t="s">
        <v>63</v>
      </c>
      <c r="AQ177" s="3454"/>
      <c r="AR177" s="1906" t="s">
        <v>63</v>
      </c>
      <c r="AS177" s="1097"/>
      <c r="AT177" s="3136"/>
      <c r="AU177" s="1097" t="s">
        <v>947</v>
      </c>
      <c r="AV177" s="2281" t="s">
        <v>1479</v>
      </c>
      <c r="AW177" s="3137">
        <v>576</v>
      </c>
      <c r="AX177" s="2281" t="s">
        <v>2884</v>
      </c>
      <c r="AY177" s="2282" t="s">
        <v>2885</v>
      </c>
      <c r="AZ177" s="2292" t="s">
        <v>1559</v>
      </c>
      <c r="BA177" s="1098"/>
      <c r="BB177" s="3138"/>
      <c r="BC177" s="3139"/>
      <c r="BD177" s="3139"/>
      <c r="BE177" s="3139"/>
      <c r="BF177" s="3139"/>
      <c r="BG177" s="3139"/>
      <c r="BH177" s="3139"/>
      <c r="BI177" s="3139"/>
      <c r="BJ177" s="3139"/>
      <c r="BK177" s="2282"/>
      <c r="BL177" s="1102" t="s">
        <v>486</v>
      </c>
      <c r="BM177" s="3139" t="s">
        <v>3363</v>
      </c>
      <c r="BN177" s="3139" t="s">
        <v>3456</v>
      </c>
      <c r="BO177" s="3140" t="s">
        <v>2463</v>
      </c>
    </row>
    <row r="178" spans="1:67" s="51" customFormat="1" ht="12" customHeight="1">
      <c r="A178" s="3129">
        <v>171</v>
      </c>
      <c r="B178" s="2281" t="s">
        <v>463</v>
      </c>
      <c r="C178" s="1099" t="s">
        <v>1714</v>
      </c>
      <c r="D178" s="2281" t="s">
        <v>1721</v>
      </c>
      <c r="E178" s="3131"/>
      <c r="F178" s="3132"/>
      <c r="G178" s="3145" t="s">
        <v>2583</v>
      </c>
      <c r="H178" s="2272"/>
      <c r="I178" s="2278"/>
      <c r="J178" s="3146"/>
      <c r="K178" s="3407">
        <v>1</v>
      </c>
      <c r="L178" s="289">
        <v>0</v>
      </c>
      <c r="M178" s="289">
        <v>1</v>
      </c>
      <c r="N178" s="3543">
        <v>0</v>
      </c>
      <c r="O178" s="3420">
        <v>0</v>
      </c>
      <c r="P178" s="291">
        <v>0</v>
      </c>
      <c r="Q178" s="3605">
        <v>0</v>
      </c>
      <c r="R178" s="3572"/>
      <c r="S178" s="244">
        <f t="shared" si="17"/>
        <v>2</v>
      </c>
      <c r="T178" s="2949">
        <f t="shared" si="18"/>
        <v>2</v>
      </c>
      <c r="U178" s="3411" t="s">
        <v>564</v>
      </c>
      <c r="V178" s="1906" t="s">
        <v>304</v>
      </c>
      <c r="W178" s="3415" t="s">
        <v>565</v>
      </c>
      <c r="X178" s="3416" t="s">
        <v>1723</v>
      </c>
      <c r="Y178" s="3416" t="s">
        <v>567</v>
      </c>
      <c r="Z178" s="1906" t="s">
        <v>304</v>
      </c>
      <c r="AA178" s="3415" t="s">
        <v>564</v>
      </c>
      <c r="AB178" s="3416"/>
      <c r="AC178" s="3416" t="s">
        <v>1511</v>
      </c>
      <c r="AD178" s="3416"/>
      <c r="AE178" s="1906" t="s">
        <v>304</v>
      </c>
      <c r="AF178" s="3534" t="s">
        <v>122</v>
      </c>
      <c r="AG178" s="130"/>
      <c r="AH178" s="130"/>
      <c r="AI178" s="130"/>
      <c r="AJ178" s="1906" t="s">
        <v>63</v>
      </c>
      <c r="AK178" s="3424" t="str">
        <f t="shared" si="14"/>
        <v>Nej</v>
      </c>
      <c r="AL178" s="225" t="s">
        <v>63</v>
      </c>
      <c r="AM178" s="3427" t="str">
        <f t="shared" si="15"/>
        <v>Nej</v>
      </c>
      <c r="AN178" s="225" t="s">
        <v>63</v>
      </c>
      <c r="AO178" s="3430" t="str">
        <f t="shared" si="20"/>
        <v>Nej</v>
      </c>
      <c r="AP178" s="225" t="s">
        <v>63</v>
      </c>
      <c r="AQ178" s="3454"/>
      <c r="AR178" s="1906" t="s">
        <v>63</v>
      </c>
      <c r="AS178" s="1097"/>
      <c r="AT178" s="3136"/>
      <c r="AU178" s="1097"/>
      <c r="AV178" s="2281"/>
      <c r="AW178" s="3137">
        <v>221524</v>
      </c>
      <c r="AX178" s="2281" t="s">
        <v>2584</v>
      </c>
      <c r="AY178" s="2282" t="s">
        <v>2585</v>
      </c>
      <c r="AZ178" s="2292" t="s">
        <v>1559</v>
      </c>
      <c r="BA178" s="1098"/>
      <c r="BB178" s="3138"/>
      <c r="BC178" s="3139"/>
      <c r="BD178" s="3139"/>
      <c r="BE178" s="3139"/>
      <c r="BF178" s="3139"/>
      <c r="BG178" s="3139"/>
      <c r="BH178" s="3139"/>
      <c r="BI178" s="3139"/>
      <c r="BJ178" s="3139"/>
      <c r="BK178" s="2282"/>
      <c r="BL178" s="1102" t="s">
        <v>486</v>
      </c>
      <c r="BM178" s="3139" t="s">
        <v>3363</v>
      </c>
      <c r="BN178" s="3139" t="s">
        <v>3456</v>
      </c>
      <c r="BO178" s="3140" t="s">
        <v>3416</v>
      </c>
    </row>
    <row r="179" spans="1:67" s="51" customFormat="1" ht="12" customHeight="1">
      <c r="A179" s="3129">
        <v>172</v>
      </c>
      <c r="B179" s="2281" t="s">
        <v>463</v>
      </c>
      <c r="C179" s="1099" t="s">
        <v>1714</v>
      </c>
      <c r="D179" s="2281" t="s">
        <v>1720</v>
      </c>
      <c r="E179" s="3131"/>
      <c r="F179" s="3132"/>
      <c r="G179" s="3145" t="s">
        <v>2886</v>
      </c>
      <c r="H179" s="2272"/>
      <c r="I179" s="2278"/>
      <c r="J179" s="3146"/>
      <c r="K179" s="3407">
        <v>2</v>
      </c>
      <c r="L179" s="289">
        <v>0</v>
      </c>
      <c r="M179" s="289">
        <v>1</v>
      </c>
      <c r="N179" s="3543">
        <v>0</v>
      </c>
      <c r="O179" s="3420">
        <v>0</v>
      </c>
      <c r="P179" s="291">
        <v>0</v>
      </c>
      <c r="Q179" s="3605">
        <v>0</v>
      </c>
      <c r="R179" s="3572"/>
      <c r="S179" s="244">
        <f t="shared" si="17"/>
        <v>3</v>
      </c>
      <c r="T179" s="2949">
        <f t="shared" si="18"/>
        <v>3</v>
      </c>
      <c r="U179" s="3411" t="s">
        <v>1716</v>
      </c>
      <c r="V179" s="1906" t="s">
        <v>304</v>
      </c>
      <c r="W179" s="3415" t="s">
        <v>2576</v>
      </c>
      <c r="X179" s="3416" t="s">
        <v>1723</v>
      </c>
      <c r="Y179" s="3416" t="s">
        <v>1718</v>
      </c>
      <c r="Z179" s="1906" t="s">
        <v>304</v>
      </c>
      <c r="AA179" s="3415" t="s">
        <v>1556</v>
      </c>
      <c r="AB179" s="3416" t="s">
        <v>2831</v>
      </c>
      <c r="AC179" s="3416" t="s">
        <v>2844</v>
      </c>
      <c r="AD179" s="3416"/>
      <c r="AE179" s="1906" t="s">
        <v>304</v>
      </c>
      <c r="AF179" s="3534" t="s">
        <v>122</v>
      </c>
      <c r="AG179" s="130"/>
      <c r="AH179" s="130"/>
      <c r="AI179" s="130"/>
      <c r="AJ179" s="1906" t="s">
        <v>63</v>
      </c>
      <c r="AK179" s="3424" t="str">
        <f t="shared" si="14"/>
        <v>Nej</v>
      </c>
      <c r="AL179" s="225" t="s">
        <v>63</v>
      </c>
      <c r="AM179" s="3427" t="str">
        <f t="shared" si="15"/>
        <v>Nej</v>
      </c>
      <c r="AN179" s="225" t="s">
        <v>63</v>
      </c>
      <c r="AO179" s="3430" t="str">
        <f t="shared" si="20"/>
        <v>Nej</v>
      </c>
      <c r="AP179" s="225" t="s">
        <v>63</v>
      </c>
      <c r="AQ179" s="3454"/>
      <c r="AR179" s="1906" t="s">
        <v>63</v>
      </c>
      <c r="AS179" s="1097"/>
      <c r="AT179" s="3136"/>
      <c r="AU179" s="1097"/>
      <c r="AV179" s="2281" t="s">
        <v>379</v>
      </c>
      <c r="AW179" s="3137">
        <v>221524</v>
      </c>
      <c r="AX179" s="2281" t="s">
        <v>2584</v>
      </c>
      <c r="AY179" s="2282" t="s">
        <v>2585</v>
      </c>
      <c r="AZ179" s="2292" t="s">
        <v>1559</v>
      </c>
      <c r="BA179" s="1098"/>
      <c r="BB179" s="3138"/>
      <c r="BC179" s="3139"/>
      <c r="BD179" s="3139"/>
      <c r="BE179" s="3139" t="s">
        <v>59</v>
      </c>
      <c r="BF179" s="3139"/>
      <c r="BG179" s="3139"/>
      <c r="BH179" s="3139"/>
      <c r="BI179" s="3139"/>
      <c r="BJ179" s="3139"/>
      <c r="BK179" s="2282"/>
      <c r="BL179" s="1102" t="s">
        <v>486</v>
      </c>
      <c r="BM179" s="3139" t="s">
        <v>3363</v>
      </c>
      <c r="BN179" s="3139" t="s">
        <v>3456</v>
      </c>
      <c r="BO179" s="3140" t="s">
        <v>2463</v>
      </c>
    </row>
    <row r="180" spans="1:67" s="51" customFormat="1" ht="12" customHeight="1">
      <c r="A180" s="3129">
        <v>173</v>
      </c>
      <c r="B180" s="2281" t="s">
        <v>463</v>
      </c>
      <c r="C180" s="1099" t="s">
        <v>1714</v>
      </c>
      <c r="D180" s="2281" t="s">
        <v>1721</v>
      </c>
      <c r="E180" s="3131"/>
      <c r="F180" s="3132"/>
      <c r="G180" s="3145" t="s">
        <v>2887</v>
      </c>
      <c r="H180" s="2272"/>
      <c r="I180" s="2278"/>
      <c r="J180" s="3146"/>
      <c r="K180" s="3407">
        <v>1</v>
      </c>
      <c r="L180" s="289">
        <v>0</v>
      </c>
      <c r="M180" s="289">
        <v>1</v>
      </c>
      <c r="N180" s="3543">
        <v>0</v>
      </c>
      <c r="O180" s="3420">
        <v>0</v>
      </c>
      <c r="P180" s="291">
        <v>0</v>
      </c>
      <c r="Q180" s="3605">
        <v>0</v>
      </c>
      <c r="R180" s="3572"/>
      <c r="S180" s="244">
        <f t="shared" si="17"/>
        <v>2</v>
      </c>
      <c r="T180" s="2949">
        <f t="shared" si="18"/>
        <v>2</v>
      </c>
      <c r="U180" s="3411" t="s">
        <v>564</v>
      </c>
      <c r="V180" s="1906" t="s">
        <v>304</v>
      </c>
      <c r="W180" s="3415" t="s">
        <v>565</v>
      </c>
      <c r="X180" s="3416" t="s">
        <v>1723</v>
      </c>
      <c r="Y180" s="3416" t="s">
        <v>567</v>
      </c>
      <c r="Z180" s="1906" t="s">
        <v>304</v>
      </c>
      <c r="AA180" s="3415" t="s">
        <v>564</v>
      </c>
      <c r="AB180" s="3416"/>
      <c r="AC180" s="3416" t="s">
        <v>1511</v>
      </c>
      <c r="AD180" s="3416"/>
      <c r="AE180" s="1906" t="s">
        <v>304</v>
      </c>
      <c r="AF180" s="3534" t="s">
        <v>122</v>
      </c>
      <c r="AG180" s="130"/>
      <c r="AH180" s="130"/>
      <c r="AI180" s="130"/>
      <c r="AJ180" s="1906" t="s">
        <v>63</v>
      </c>
      <c r="AK180" s="3424" t="str">
        <f t="shared" si="14"/>
        <v>Nej</v>
      </c>
      <c r="AL180" s="225" t="s">
        <v>63</v>
      </c>
      <c r="AM180" s="3427" t="str">
        <f t="shared" si="15"/>
        <v>Nej</v>
      </c>
      <c r="AN180" s="225" t="s">
        <v>63</v>
      </c>
      <c r="AO180" s="3430" t="str">
        <f t="shared" si="20"/>
        <v>Nej</v>
      </c>
      <c r="AP180" s="225" t="s">
        <v>63</v>
      </c>
      <c r="AQ180" s="3454"/>
      <c r="AR180" s="1906" t="s">
        <v>63</v>
      </c>
      <c r="AS180" s="1097"/>
      <c r="AT180" s="3136"/>
      <c r="AU180" s="1097"/>
      <c r="AV180" s="2281" t="s">
        <v>379</v>
      </c>
      <c r="AW180" s="3137">
        <v>221526</v>
      </c>
      <c r="AX180" s="2281" t="s">
        <v>2888</v>
      </c>
      <c r="AY180" s="2282" t="s">
        <v>2889</v>
      </c>
      <c r="AZ180" s="2292" t="s">
        <v>1559</v>
      </c>
      <c r="BA180" s="1098"/>
      <c r="BB180" s="3138"/>
      <c r="BC180" s="3139"/>
      <c r="BD180" s="3139"/>
      <c r="BE180" s="3139" t="s">
        <v>59</v>
      </c>
      <c r="BF180" s="3139"/>
      <c r="BG180" s="3139"/>
      <c r="BH180" s="3139"/>
      <c r="BI180" s="3139"/>
      <c r="BJ180" s="3139"/>
      <c r="BK180" s="2282"/>
      <c r="BL180" s="1102" t="s">
        <v>486</v>
      </c>
      <c r="BM180" s="3139" t="s">
        <v>3363</v>
      </c>
      <c r="BN180" s="3139" t="s">
        <v>3456</v>
      </c>
      <c r="BO180" s="3140" t="s">
        <v>2463</v>
      </c>
    </row>
    <row r="181" spans="1:67" s="51" customFormat="1" ht="12" customHeight="1">
      <c r="A181" s="3129">
        <v>174</v>
      </c>
      <c r="B181" s="2281" t="s">
        <v>463</v>
      </c>
      <c r="C181" s="1099" t="s">
        <v>1714</v>
      </c>
      <c r="D181" s="2281" t="s">
        <v>1721</v>
      </c>
      <c r="E181" s="3131"/>
      <c r="F181" s="3132"/>
      <c r="G181" s="3145" t="s">
        <v>2586</v>
      </c>
      <c r="H181" s="2272"/>
      <c r="I181" s="2278"/>
      <c r="J181" s="3146"/>
      <c r="K181" s="3407">
        <v>1</v>
      </c>
      <c r="L181" s="289">
        <v>0</v>
      </c>
      <c r="M181" s="289">
        <v>1</v>
      </c>
      <c r="N181" s="3543">
        <v>0</v>
      </c>
      <c r="O181" s="3420">
        <v>0</v>
      </c>
      <c r="P181" s="291">
        <v>0</v>
      </c>
      <c r="Q181" s="3605">
        <v>0</v>
      </c>
      <c r="R181" s="3572"/>
      <c r="S181" s="244">
        <f t="shared" si="17"/>
        <v>2</v>
      </c>
      <c r="T181" s="2949">
        <f t="shared" si="18"/>
        <v>2</v>
      </c>
      <c r="U181" s="3411" t="s">
        <v>564</v>
      </c>
      <c r="V181" s="1906" t="s">
        <v>304</v>
      </c>
      <c r="W181" s="3415" t="s">
        <v>565</v>
      </c>
      <c r="X181" s="3416" t="s">
        <v>1723</v>
      </c>
      <c r="Y181" s="3416" t="s">
        <v>567</v>
      </c>
      <c r="Z181" s="1906" t="s">
        <v>304</v>
      </c>
      <c r="AA181" s="3415" t="s">
        <v>564</v>
      </c>
      <c r="AB181" s="3416"/>
      <c r="AC181" s="3416" t="s">
        <v>1511</v>
      </c>
      <c r="AD181" s="3416"/>
      <c r="AE181" s="1906" t="s">
        <v>304</v>
      </c>
      <c r="AF181" s="3534" t="s">
        <v>122</v>
      </c>
      <c r="AG181" s="130"/>
      <c r="AH181" s="130"/>
      <c r="AI181" s="130"/>
      <c r="AJ181" s="1906" t="s">
        <v>63</v>
      </c>
      <c r="AK181" s="3424" t="str">
        <f t="shared" si="14"/>
        <v>Nej</v>
      </c>
      <c r="AL181" s="225" t="s">
        <v>63</v>
      </c>
      <c r="AM181" s="3427" t="str">
        <f t="shared" si="15"/>
        <v>Nej</v>
      </c>
      <c r="AN181" s="225" t="s">
        <v>63</v>
      </c>
      <c r="AO181" s="3430" t="str">
        <f t="shared" si="20"/>
        <v>Nej</v>
      </c>
      <c r="AP181" s="225" t="s">
        <v>63</v>
      </c>
      <c r="AQ181" s="3454"/>
      <c r="AR181" s="1906" t="s">
        <v>63</v>
      </c>
      <c r="AS181" s="1097"/>
      <c r="AT181" s="3136"/>
      <c r="AU181" s="1097"/>
      <c r="AV181" s="2281"/>
      <c r="AW181" s="3137">
        <v>221527</v>
      </c>
      <c r="AX181" s="2281" t="s">
        <v>2587</v>
      </c>
      <c r="AY181" s="2282" t="s">
        <v>2588</v>
      </c>
      <c r="AZ181" s="2292" t="s">
        <v>1559</v>
      </c>
      <c r="BA181" s="1098" t="s">
        <v>1712</v>
      </c>
      <c r="BB181" s="3138"/>
      <c r="BC181" s="3139"/>
      <c r="BD181" s="3139"/>
      <c r="BE181" s="3139"/>
      <c r="BF181" s="3139"/>
      <c r="BG181" s="3139"/>
      <c r="BH181" s="3139"/>
      <c r="BI181" s="3139"/>
      <c r="BJ181" s="3139"/>
      <c r="BK181" s="2282"/>
      <c r="BL181" s="1102" t="s">
        <v>486</v>
      </c>
      <c r="BM181" s="3139" t="s">
        <v>3363</v>
      </c>
      <c r="BN181" s="3139" t="s">
        <v>3314</v>
      </c>
      <c r="BO181" s="3140"/>
    </row>
    <row r="182" spans="1:67" s="51" customFormat="1" ht="12" customHeight="1">
      <c r="A182" s="3129">
        <v>175</v>
      </c>
      <c r="B182" s="2281" t="s">
        <v>463</v>
      </c>
      <c r="C182" s="1099" t="s">
        <v>1714</v>
      </c>
      <c r="D182" s="2281" t="s">
        <v>1720</v>
      </c>
      <c r="E182" s="3131"/>
      <c r="F182" s="3132"/>
      <c r="G182" s="3145" t="s">
        <v>2590</v>
      </c>
      <c r="H182" s="2272"/>
      <c r="I182" s="2278"/>
      <c r="J182" s="3146"/>
      <c r="K182" s="3407">
        <v>2</v>
      </c>
      <c r="L182" s="289">
        <v>0</v>
      </c>
      <c r="M182" s="289">
        <v>1</v>
      </c>
      <c r="N182" s="3543">
        <v>0</v>
      </c>
      <c r="O182" s="3420">
        <v>0</v>
      </c>
      <c r="P182" s="291">
        <v>0</v>
      </c>
      <c r="Q182" s="3605">
        <v>0</v>
      </c>
      <c r="R182" s="3572"/>
      <c r="S182" s="244">
        <f t="shared" si="17"/>
        <v>3</v>
      </c>
      <c r="T182" s="2949">
        <f t="shared" si="18"/>
        <v>3</v>
      </c>
      <c r="U182" s="3411" t="s">
        <v>1716</v>
      </c>
      <c r="V182" s="1906" t="s">
        <v>304</v>
      </c>
      <c r="W182" s="3415" t="s">
        <v>2576</v>
      </c>
      <c r="X182" s="3416" t="s">
        <v>1723</v>
      </c>
      <c r="Y182" s="3416" t="s">
        <v>1718</v>
      </c>
      <c r="Z182" s="1906" t="s">
        <v>304</v>
      </c>
      <c r="AA182" s="3415" t="s">
        <v>1556</v>
      </c>
      <c r="AB182" s="3416" t="s">
        <v>2831</v>
      </c>
      <c r="AC182" s="3416" t="s">
        <v>2824</v>
      </c>
      <c r="AD182" s="3416"/>
      <c r="AE182" s="1906" t="s">
        <v>304</v>
      </c>
      <c r="AF182" s="3534" t="s">
        <v>122</v>
      </c>
      <c r="AG182" s="130"/>
      <c r="AH182" s="130"/>
      <c r="AI182" s="130"/>
      <c r="AJ182" s="1906" t="s">
        <v>63</v>
      </c>
      <c r="AK182" s="3424" t="str">
        <f t="shared" si="14"/>
        <v>Nej</v>
      </c>
      <c r="AL182" s="225" t="s">
        <v>63</v>
      </c>
      <c r="AM182" s="3427" t="str">
        <f t="shared" si="15"/>
        <v>Nej</v>
      </c>
      <c r="AN182" s="225" t="s">
        <v>63</v>
      </c>
      <c r="AO182" s="3430" t="str">
        <f t="shared" si="20"/>
        <v>Nej</v>
      </c>
      <c r="AP182" s="225" t="s">
        <v>63</v>
      </c>
      <c r="AQ182" s="3454"/>
      <c r="AR182" s="1906" t="s">
        <v>63</v>
      </c>
      <c r="AS182" s="1097"/>
      <c r="AT182" s="3136"/>
      <c r="AU182" s="1097"/>
      <c r="AV182" s="2281"/>
      <c r="AW182" s="3137">
        <v>221527</v>
      </c>
      <c r="AX182" s="2281" t="s">
        <v>2587</v>
      </c>
      <c r="AY182" s="2282" t="s">
        <v>2588</v>
      </c>
      <c r="AZ182" s="2292" t="s">
        <v>1559</v>
      </c>
      <c r="BA182" s="1098" t="s">
        <v>1712</v>
      </c>
      <c r="BB182" s="3138"/>
      <c r="BC182" s="3139"/>
      <c r="BD182" s="3139"/>
      <c r="BE182" s="3139"/>
      <c r="BF182" s="3139"/>
      <c r="BG182" s="3139"/>
      <c r="BH182" s="3139"/>
      <c r="BI182" s="3139"/>
      <c r="BJ182" s="3139"/>
      <c r="BK182" s="2282"/>
      <c r="BL182" s="1102" t="s">
        <v>486</v>
      </c>
      <c r="BM182" s="3139" t="s">
        <v>3363</v>
      </c>
      <c r="BN182" s="3139" t="s">
        <v>3314</v>
      </c>
      <c r="BO182" s="3140"/>
    </row>
    <row r="183" spans="1:67" s="51" customFormat="1" ht="12" customHeight="1">
      <c r="A183" s="3129">
        <v>176</v>
      </c>
      <c r="B183" s="2281" t="s">
        <v>463</v>
      </c>
      <c r="C183" s="1099" t="s">
        <v>1714</v>
      </c>
      <c r="D183" s="3147" t="s">
        <v>1715</v>
      </c>
      <c r="E183" s="3131"/>
      <c r="F183" s="3132"/>
      <c r="G183" s="3145" t="s">
        <v>2592</v>
      </c>
      <c r="H183" s="2272"/>
      <c r="I183" s="2278"/>
      <c r="J183" s="3146"/>
      <c r="K183" s="3407">
        <v>4</v>
      </c>
      <c r="L183" s="289">
        <v>0</v>
      </c>
      <c r="M183" s="289">
        <v>2</v>
      </c>
      <c r="N183" s="3543">
        <v>0</v>
      </c>
      <c r="O183" s="3420">
        <v>0</v>
      </c>
      <c r="P183" s="291">
        <v>0</v>
      </c>
      <c r="Q183" s="3605">
        <v>1</v>
      </c>
      <c r="R183" s="3572"/>
      <c r="S183" s="244">
        <f t="shared" si="17"/>
        <v>7</v>
      </c>
      <c r="T183" s="2949">
        <f t="shared" si="18"/>
        <v>7</v>
      </c>
      <c r="U183" s="3411" t="s">
        <v>1716</v>
      </c>
      <c r="V183" s="1906" t="s">
        <v>304</v>
      </c>
      <c r="W183" s="3415" t="s">
        <v>2576</v>
      </c>
      <c r="X183" s="3416" t="s">
        <v>1723</v>
      </c>
      <c r="Y183" s="3416" t="s">
        <v>1718</v>
      </c>
      <c r="Z183" s="1906" t="s">
        <v>304</v>
      </c>
      <c r="AA183" s="3415" t="s">
        <v>1556</v>
      </c>
      <c r="AB183" s="3416" t="s">
        <v>2831</v>
      </c>
      <c r="AC183" s="3416" t="s">
        <v>2844</v>
      </c>
      <c r="AD183" s="3416"/>
      <c r="AE183" s="1906" t="s">
        <v>304</v>
      </c>
      <c r="AF183" s="3534" t="s">
        <v>122</v>
      </c>
      <c r="AG183" s="130"/>
      <c r="AH183" s="130"/>
      <c r="AI183" s="130"/>
      <c r="AJ183" s="1906" t="s">
        <v>63</v>
      </c>
      <c r="AK183" s="3424" t="str">
        <f t="shared" si="14"/>
        <v>Nej</v>
      </c>
      <c r="AL183" s="225" t="s">
        <v>63</v>
      </c>
      <c r="AM183" s="3427" t="str">
        <f t="shared" si="15"/>
        <v>Nej</v>
      </c>
      <c r="AN183" s="225" t="s">
        <v>63</v>
      </c>
      <c r="AO183" s="3430" t="s">
        <v>2462</v>
      </c>
      <c r="AP183" s="225" t="s">
        <v>63</v>
      </c>
      <c r="AQ183" s="3454"/>
      <c r="AR183" s="1906" t="s">
        <v>63</v>
      </c>
      <c r="AS183" s="1097"/>
      <c r="AT183" s="3136"/>
      <c r="AU183" s="1097"/>
      <c r="AV183" s="2281"/>
      <c r="AW183" s="3137">
        <v>221527</v>
      </c>
      <c r="AX183" s="2281" t="s">
        <v>2587</v>
      </c>
      <c r="AY183" s="2282" t="s">
        <v>2588</v>
      </c>
      <c r="AZ183" s="2292" t="s">
        <v>1559</v>
      </c>
      <c r="BA183" s="1098" t="s">
        <v>1712</v>
      </c>
      <c r="BB183" s="3138"/>
      <c r="BC183" s="3139"/>
      <c r="BD183" s="3139"/>
      <c r="BE183" s="3139"/>
      <c r="BF183" s="3139"/>
      <c r="BG183" s="3139"/>
      <c r="BH183" s="3139"/>
      <c r="BI183" s="3139"/>
      <c r="BJ183" s="3139"/>
      <c r="BK183" s="2282"/>
      <c r="BL183" s="1102" t="s">
        <v>641</v>
      </c>
      <c r="BM183" s="3139" t="s">
        <v>3363</v>
      </c>
      <c r="BN183" s="3139" t="s">
        <v>3314</v>
      </c>
      <c r="BO183" s="3140"/>
    </row>
    <row r="184" spans="1:67" s="51" customFormat="1" ht="12" customHeight="1">
      <c r="A184" s="3129">
        <v>177</v>
      </c>
      <c r="B184" s="2281" t="s">
        <v>463</v>
      </c>
      <c r="C184" s="1099" t="s">
        <v>1714</v>
      </c>
      <c r="D184" s="2281" t="s">
        <v>1721</v>
      </c>
      <c r="E184" s="3131"/>
      <c r="F184" s="3132"/>
      <c r="G184" s="3145" t="s">
        <v>1516</v>
      </c>
      <c r="H184" s="2272"/>
      <c r="I184" s="2278"/>
      <c r="J184" s="3146"/>
      <c r="K184" s="3407">
        <v>1</v>
      </c>
      <c r="L184" s="289">
        <v>0</v>
      </c>
      <c r="M184" s="289">
        <v>1</v>
      </c>
      <c r="N184" s="3543">
        <v>0</v>
      </c>
      <c r="O184" s="3420">
        <v>0</v>
      </c>
      <c r="P184" s="291">
        <v>0</v>
      </c>
      <c r="Q184" s="3605">
        <v>0</v>
      </c>
      <c r="R184" s="3572"/>
      <c r="S184" s="244">
        <f t="shared" si="17"/>
        <v>2</v>
      </c>
      <c r="T184" s="2949">
        <f t="shared" si="18"/>
        <v>2</v>
      </c>
      <c r="U184" s="3411" t="s">
        <v>564</v>
      </c>
      <c r="V184" s="1906" t="s">
        <v>304</v>
      </c>
      <c r="W184" s="3415" t="s">
        <v>565</v>
      </c>
      <c r="X184" s="3416" t="s">
        <v>1723</v>
      </c>
      <c r="Y184" s="3416" t="s">
        <v>567</v>
      </c>
      <c r="Z184" s="1906" t="s">
        <v>304</v>
      </c>
      <c r="AA184" s="3415" t="s">
        <v>564</v>
      </c>
      <c r="AB184" s="3416"/>
      <c r="AC184" s="3416" t="s">
        <v>1511</v>
      </c>
      <c r="AD184" s="3416"/>
      <c r="AE184" s="1906" t="s">
        <v>304</v>
      </c>
      <c r="AF184" s="3534" t="s">
        <v>122</v>
      </c>
      <c r="AG184" s="130"/>
      <c r="AH184" s="130"/>
      <c r="AI184" s="130"/>
      <c r="AJ184" s="1906" t="s">
        <v>63</v>
      </c>
      <c r="AK184" s="3424" t="str">
        <f t="shared" si="14"/>
        <v>Nej</v>
      </c>
      <c r="AL184" s="225" t="s">
        <v>63</v>
      </c>
      <c r="AM184" s="3427" t="str">
        <f t="shared" si="15"/>
        <v>Nej</v>
      </c>
      <c r="AN184" s="225" t="s">
        <v>63</v>
      </c>
      <c r="AO184" s="3430" t="str">
        <f>IF(Q184=0,"Nej","")</f>
        <v>Nej</v>
      </c>
      <c r="AP184" s="225" t="s">
        <v>63</v>
      </c>
      <c r="AQ184" s="3454"/>
      <c r="AR184" s="1906" t="s">
        <v>63</v>
      </c>
      <c r="AS184" s="1097"/>
      <c r="AT184" s="3136"/>
      <c r="AU184" s="1097"/>
      <c r="AV184" s="2281"/>
      <c r="AW184" s="3137">
        <v>222434</v>
      </c>
      <c r="AX184" s="2281" t="s">
        <v>1517</v>
      </c>
      <c r="AY184" s="2282" t="s">
        <v>1518</v>
      </c>
      <c r="AZ184" s="2292" t="s">
        <v>1559</v>
      </c>
      <c r="BA184" s="1098" t="s">
        <v>1712</v>
      </c>
      <c r="BB184" s="3138"/>
      <c r="BC184" s="3139"/>
      <c r="BD184" s="3139"/>
      <c r="BE184" s="3139"/>
      <c r="BF184" s="3139"/>
      <c r="BG184" s="3139"/>
      <c r="BH184" s="3139"/>
      <c r="BI184" s="3139"/>
      <c r="BJ184" s="3139"/>
      <c r="BK184" s="2282"/>
      <c r="BL184" s="1102" t="s">
        <v>486</v>
      </c>
      <c r="BM184" s="3139" t="s">
        <v>3363</v>
      </c>
      <c r="BN184" s="3139" t="s">
        <v>3456</v>
      </c>
      <c r="BO184" s="3140" t="s">
        <v>2463</v>
      </c>
    </row>
    <row r="185" spans="1:67" s="51" customFormat="1" ht="12" customHeight="1">
      <c r="A185" s="3129">
        <v>178</v>
      </c>
      <c r="B185" s="2281" t="s">
        <v>463</v>
      </c>
      <c r="C185" s="1099" t="s">
        <v>1714</v>
      </c>
      <c r="D185" s="2281" t="s">
        <v>1721</v>
      </c>
      <c r="E185" s="3131"/>
      <c r="F185" s="3132"/>
      <c r="G185" s="3145" t="s">
        <v>1726</v>
      </c>
      <c r="H185" s="2272"/>
      <c r="I185" s="2278"/>
      <c r="J185" s="3146"/>
      <c r="K185" s="3407">
        <v>1</v>
      </c>
      <c r="L185" s="289">
        <v>0</v>
      </c>
      <c r="M185" s="289">
        <v>1</v>
      </c>
      <c r="N185" s="3543">
        <v>0</v>
      </c>
      <c r="O185" s="3420">
        <v>0</v>
      </c>
      <c r="P185" s="291">
        <v>0</v>
      </c>
      <c r="Q185" s="3605">
        <v>0</v>
      </c>
      <c r="R185" s="3572"/>
      <c r="S185" s="244">
        <f t="shared" si="17"/>
        <v>2</v>
      </c>
      <c r="T185" s="2949">
        <f t="shared" si="18"/>
        <v>2</v>
      </c>
      <c r="U185" s="3411" t="s">
        <v>564</v>
      </c>
      <c r="V185" s="1906" t="s">
        <v>304</v>
      </c>
      <c r="W185" s="3415" t="s">
        <v>565</v>
      </c>
      <c r="X185" s="3416" t="s">
        <v>1723</v>
      </c>
      <c r="Y185" s="3416" t="s">
        <v>567</v>
      </c>
      <c r="Z185" s="1906" t="s">
        <v>304</v>
      </c>
      <c r="AA185" s="3415" t="s">
        <v>564</v>
      </c>
      <c r="AB185" s="3416"/>
      <c r="AC185" s="3416" t="s">
        <v>1511</v>
      </c>
      <c r="AD185" s="3416"/>
      <c r="AE185" s="1906" t="s">
        <v>304</v>
      </c>
      <c r="AF185" s="3534" t="s">
        <v>122</v>
      </c>
      <c r="AG185" s="130"/>
      <c r="AH185" s="130"/>
      <c r="AI185" s="130"/>
      <c r="AJ185" s="1906" t="s">
        <v>63</v>
      </c>
      <c r="AK185" s="3424" t="str">
        <f t="shared" si="14"/>
        <v>Nej</v>
      </c>
      <c r="AL185" s="225" t="s">
        <v>63</v>
      </c>
      <c r="AM185" s="3427" t="str">
        <f t="shared" si="15"/>
        <v>Nej</v>
      </c>
      <c r="AN185" s="225" t="s">
        <v>63</v>
      </c>
      <c r="AO185" s="3430" t="str">
        <f>IF(Q185=0,"Nej","")</f>
        <v>Nej</v>
      </c>
      <c r="AP185" s="225" t="s">
        <v>63</v>
      </c>
      <c r="AQ185" s="3454"/>
      <c r="AR185" s="1906" t="s">
        <v>63</v>
      </c>
      <c r="AS185" s="1097"/>
      <c r="AT185" s="3136"/>
      <c r="AU185" s="1097"/>
      <c r="AV185" s="2281" t="s">
        <v>379</v>
      </c>
      <c r="AW185" s="3137">
        <v>219572</v>
      </c>
      <c r="AX185" s="2281" t="s">
        <v>1724</v>
      </c>
      <c r="AY185" s="2282" t="s">
        <v>1725</v>
      </c>
      <c r="AZ185" s="2292"/>
      <c r="BA185" s="1098"/>
      <c r="BB185" s="3138"/>
      <c r="BC185" s="3139"/>
      <c r="BD185" s="3139"/>
      <c r="BE185" s="3139" t="s">
        <v>59</v>
      </c>
      <c r="BF185" s="3139" t="s">
        <v>59</v>
      </c>
      <c r="BG185" s="3139"/>
      <c r="BH185" s="3139"/>
      <c r="BI185" s="3139"/>
      <c r="BJ185" s="3139" t="s">
        <v>59</v>
      </c>
      <c r="BK185" s="2282"/>
      <c r="BL185" s="1102" t="s">
        <v>486</v>
      </c>
      <c r="BM185" s="3139" t="s">
        <v>2460</v>
      </c>
      <c r="BN185" s="3139" t="s">
        <v>499</v>
      </c>
      <c r="BO185" s="3140"/>
    </row>
    <row r="186" spans="1:67" s="51" customFormat="1" ht="12" customHeight="1">
      <c r="A186" s="3129">
        <v>179</v>
      </c>
      <c r="B186" s="2281" t="s">
        <v>463</v>
      </c>
      <c r="C186" s="1099" t="s">
        <v>1714</v>
      </c>
      <c r="D186" s="2281" t="s">
        <v>1720</v>
      </c>
      <c r="E186" s="3131"/>
      <c r="F186" s="3132"/>
      <c r="G186" s="3145" t="s">
        <v>1722</v>
      </c>
      <c r="H186" s="2272"/>
      <c r="I186" s="2278"/>
      <c r="J186" s="3146"/>
      <c r="K186" s="3407">
        <v>2</v>
      </c>
      <c r="L186" s="289">
        <v>0</v>
      </c>
      <c r="M186" s="289">
        <v>1</v>
      </c>
      <c r="N186" s="3543">
        <v>0</v>
      </c>
      <c r="O186" s="3420">
        <v>0</v>
      </c>
      <c r="P186" s="291">
        <v>0</v>
      </c>
      <c r="Q186" s="3605">
        <v>0</v>
      </c>
      <c r="R186" s="3572"/>
      <c r="S186" s="244">
        <f t="shared" si="17"/>
        <v>3</v>
      </c>
      <c r="T186" s="2949">
        <f t="shared" si="18"/>
        <v>3</v>
      </c>
      <c r="U186" s="3411" t="s">
        <v>1716</v>
      </c>
      <c r="V186" s="1906" t="s">
        <v>304</v>
      </c>
      <c r="W186" s="3415" t="s">
        <v>2576</v>
      </c>
      <c r="X186" s="3416" t="s">
        <v>1723</v>
      </c>
      <c r="Y186" s="3416" t="s">
        <v>1718</v>
      </c>
      <c r="Z186" s="1906" t="s">
        <v>304</v>
      </c>
      <c r="AA186" s="3415" t="s">
        <v>1556</v>
      </c>
      <c r="AB186" s="3416" t="s">
        <v>2831</v>
      </c>
      <c r="AC186" s="3416" t="s">
        <v>2844</v>
      </c>
      <c r="AD186" s="3416"/>
      <c r="AE186" s="1906" t="s">
        <v>304</v>
      </c>
      <c r="AF186" s="3534" t="s">
        <v>122</v>
      </c>
      <c r="AG186" s="130"/>
      <c r="AH186" s="130"/>
      <c r="AI186" s="130"/>
      <c r="AJ186" s="1906" t="s">
        <v>63</v>
      </c>
      <c r="AK186" s="3424" t="str">
        <f t="shared" si="14"/>
        <v>Nej</v>
      </c>
      <c r="AL186" s="225" t="s">
        <v>63</v>
      </c>
      <c r="AM186" s="3427" t="str">
        <f t="shared" si="15"/>
        <v>Nej</v>
      </c>
      <c r="AN186" s="225" t="s">
        <v>63</v>
      </c>
      <c r="AO186" s="3430" t="str">
        <f>IF(Q186=0,"Nej","")</f>
        <v>Nej</v>
      </c>
      <c r="AP186" s="225" t="s">
        <v>63</v>
      </c>
      <c r="AQ186" s="3454"/>
      <c r="AR186" s="1906" t="s">
        <v>63</v>
      </c>
      <c r="AS186" s="1097"/>
      <c r="AT186" s="3136"/>
      <c r="AU186" s="1097"/>
      <c r="AV186" s="2281" t="s">
        <v>379</v>
      </c>
      <c r="AW186" s="3137">
        <v>219572</v>
      </c>
      <c r="AX186" s="2281" t="s">
        <v>1724</v>
      </c>
      <c r="AY186" s="2282" t="s">
        <v>1725</v>
      </c>
      <c r="AZ186" s="2292"/>
      <c r="BA186" s="1098"/>
      <c r="BB186" s="3138"/>
      <c r="BC186" s="3139"/>
      <c r="BD186" s="3139"/>
      <c r="BE186" s="3139" t="s">
        <v>59</v>
      </c>
      <c r="BF186" s="3139" t="s">
        <v>59</v>
      </c>
      <c r="BG186" s="3139"/>
      <c r="BH186" s="3139"/>
      <c r="BI186" s="3139"/>
      <c r="BJ186" s="3139" t="s">
        <v>59</v>
      </c>
      <c r="BK186" s="2282"/>
      <c r="BL186" s="1102" t="s">
        <v>486</v>
      </c>
      <c r="BM186" s="3139" t="s">
        <v>2460</v>
      </c>
      <c r="BN186" s="3139" t="s">
        <v>499</v>
      </c>
      <c r="BO186" s="3140"/>
    </row>
    <row r="187" spans="1:67" s="51" customFormat="1" ht="12" customHeight="1">
      <c r="A187" s="3129">
        <v>180</v>
      </c>
      <c r="B187" s="2281" t="s">
        <v>463</v>
      </c>
      <c r="C187" s="1099" t="s">
        <v>1714</v>
      </c>
      <c r="D187" s="3147" t="s">
        <v>1715</v>
      </c>
      <c r="E187" s="3131"/>
      <c r="F187" s="3132"/>
      <c r="G187" s="3145" t="s">
        <v>2593</v>
      </c>
      <c r="H187" s="2272"/>
      <c r="I187" s="2278"/>
      <c r="J187" s="3146"/>
      <c r="K187" s="3407">
        <v>4</v>
      </c>
      <c r="L187" s="289">
        <v>0</v>
      </c>
      <c r="M187" s="289">
        <v>2</v>
      </c>
      <c r="N187" s="3543">
        <v>0</v>
      </c>
      <c r="O187" s="3420">
        <v>0</v>
      </c>
      <c r="P187" s="291">
        <v>0</v>
      </c>
      <c r="Q187" s="3605">
        <v>1</v>
      </c>
      <c r="R187" s="3572"/>
      <c r="S187" s="244">
        <f t="shared" si="17"/>
        <v>7</v>
      </c>
      <c r="T187" s="2949">
        <f t="shared" si="18"/>
        <v>7</v>
      </c>
      <c r="U187" s="3411" t="s">
        <v>1716</v>
      </c>
      <c r="V187" s="1906" t="s">
        <v>304</v>
      </c>
      <c r="W187" s="3415" t="s">
        <v>2576</v>
      </c>
      <c r="X187" s="3416" t="s">
        <v>1723</v>
      </c>
      <c r="Y187" s="3416" t="s">
        <v>1718</v>
      </c>
      <c r="Z187" s="1906" t="s">
        <v>304</v>
      </c>
      <c r="AA187" s="3415" t="s">
        <v>1556</v>
      </c>
      <c r="AB187" s="3416" t="s">
        <v>2831</v>
      </c>
      <c r="AC187" s="3416" t="s">
        <v>2864</v>
      </c>
      <c r="AD187" s="3416"/>
      <c r="AE187" s="1906" t="s">
        <v>304</v>
      </c>
      <c r="AF187" s="3534" t="s">
        <v>122</v>
      </c>
      <c r="AG187" s="130"/>
      <c r="AH187" s="130"/>
      <c r="AI187" s="130"/>
      <c r="AJ187" s="1906" t="s">
        <v>63</v>
      </c>
      <c r="AK187" s="3424" t="str">
        <f t="shared" si="14"/>
        <v>Nej</v>
      </c>
      <c r="AL187" s="225" t="s">
        <v>63</v>
      </c>
      <c r="AM187" s="3427" t="str">
        <f t="shared" si="15"/>
        <v>Nej</v>
      </c>
      <c r="AN187" s="225" t="s">
        <v>63</v>
      </c>
      <c r="AO187" s="3430" t="s">
        <v>2890</v>
      </c>
      <c r="AP187" s="225" t="s">
        <v>63</v>
      </c>
      <c r="AQ187" s="3454"/>
      <c r="AR187" s="1906" t="s">
        <v>63</v>
      </c>
      <c r="AS187" s="1097"/>
      <c r="AT187" s="3136"/>
      <c r="AU187" s="1097"/>
      <c r="AV187" s="2281" t="s">
        <v>379</v>
      </c>
      <c r="AW187" s="3137">
        <v>219572</v>
      </c>
      <c r="AX187" s="2281" t="s">
        <v>1724</v>
      </c>
      <c r="AY187" s="2282" t="s">
        <v>1725</v>
      </c>
      <c r="AZ187" s="2292"/>
      <c r="BA187" s="1098"/>
      <c r="BB187" s="3138"/>
      <c r="BC187" s="3139"/>
      <c r="BD187" s="3139"/>
      <c r="BE187" s="3139" t="s">
        <v>59</v>
      </c>
      <c r="BF187" s="3139" t="s">
        <v>59</v>
      </c>
      <c r="BG187" s="3139"/>
      <c r="BH187" s="3139"/>
      <c r="BI187" s="3139"/>
      <c r="BJ187" s="3139" t="s">
        <v>59</v>
      </c>
      <c r="BK187" s="2282"/>
      <c r="BL187" s="1102" t="s">
        <v>641</v>
      </c>
      <c r="BM187" s="3139" t="s">
        <v>2460</v>
      </c>
      <c r="BN187" s="3139" t="s">
        <v>499</v>
      </c>
      <c r="BO187" s="3140"/>
    </row>
    <row r="188" spans="1:67" s="51" customFormat="1" ht="12" customHeight="1">
      <c r="A188" s="3129">
        <v>181</v>
      </c>
      <c r="B188" s="2281" t="s">
        <v>463</v>
      </c>
      <c r="C188" s="1099" t="s">
        <v>1714</v>
      </c>
      <c r="D188" s="2281" t="s">
        <v>1721</v>
      </c>
      <c r="E188" s="3131"/>
      <c r="F188" s="3132" t="s">
        <v>59</v>
      </c>
      <c r="G188" s="3145" t="s">
        <v>2594</v>
      </c>
      <c r="H188" s="2272"/>
      <c r="I188" s="2278"/>
      <c r="J188" s="3146"/>
      <c r="K188" s="3407">
        <v>1</v>
      </c>
      <c r="L188" s="289">
        <v>0</v>
      </c>
      <c r="M188" s="289">
        <v>1</v>
      </c>
      <c r="N188" s="3543">
        <v>4</v>
      </c>
      <c r="O188" s="3420">
        <v>0</v>
      </c>
      <c r="P188" s="291">
        <v>0</v>
      </c>
      <c r="Q188" s="3605">
        <v>0</v>
      </c>
      <c r="R188" s="3572"/>
      <c r="S188" s="244">
        <f t="shared" si="17"/>
        <v>2</v>
      </c>
      <c r="T188" s="2949">
        <f t="shared" si="18"/>
        <v>6</v>
      </c>
      <c r="U188" s="3411" t="s">
        <v>564</v>
      </c>
      <c r="V188" s="1906" t="s">
        <v>304</v>
      </c>
      <c r="W188" s="3415" t="s">
        <v>565</v>
      </c>
      <c r="X188" s="3416" t="s">
        <v>1723</v>
      </c>
      <c r="Y188" s="3416" t="s">
        <v>567</v>
      </c>
      <c r="Z188" s="1906" t="s">
        <v>304</v>
      </c>
      <c r="AA188" s="3415" t="s">
        <v>564</v>
      </c>
      <c r="AB188" s="3416"/>
      <c r="AC188" s="3416" t="s">
        <v>1511</v>
      </c>
      <c r="AD188" s="3416"/>
      <c r="AE188" s="1906" t="s">
        <v>304</v>
      </c>
      <c r="AF188" s="3534" t="s">
        <v>1786</v>
      </c>
      <c r="AG188" s="130"/>
      <c r="AH188" s="130"/>
      <c r="AI188" s="3496" t="s">
        <v>2817</v>
      </c>
      <c r="AJ188" s="1906" t="s">
        <v>63</v>
      </c>
      <c r="AK188" s="3424" t="str">
        <f t="shared" si="14"/>
        <v>Nej</v>
      </c>
      <c r="AL188" s="225" t="s">
        <v>63</v>
      </c>
      <c r="AM188" s="3427" t="str">
        <f t="shared" si="15"/>
        <v>Nej</v>
      </c>
      <c r="AN188" s="225" t="s">
        <v>63</v>
      </c>
      <c r="AO188" s="3430" t="str">
        <f>IF(Q188=0,"Nej","")</f>
        <v>Nej</v>
      </c>
      <c r="AP188" s="225" t="s">
        <v>63</v>
      </c>
      <c r="AQ188" s="3454"/>
      <c r="AR188" s="1906" t="s">
        <v>63</v>
      </c>
      <c r="AS188" s="1097"/>
      <c r="AT188" s="3136"/>
      <c r="AU188" s="1097"/>
      <c r="AV188" s="2281" t="s">
        <v>3701</v>
      </c>
      <c r="AW188" s="3137">
        <v>220808</v>
      </c>
      <c r="AX188" s="2281" t="s">
        <v>2595</v>
      </c>
      <c r="AY188" s="2282" t="s">
        <v>2596</v>
      </c>
      <c r="AZ188" s="2292" t="s">
        <v>1559</v>
      </c>
      <c r="BA188" s="1098"/>
      <c r="BB188" s="3138"/>
      <c r="BC188" s="3139"/>
      <c r="BD188" s="3139"/>
      <c r="BE188" s="3139"/>
      <c r="BF188" s="3139"/>
      <c r="BG188" s="3139"/>
      <c r="BH188" s="3139"/>
      <c r="BI188" s="3139"/>
      <c r="BJ188" s="3139"/>
      <c r="BK188" s="2282"/>
      <c r="BL188" s="1102" t="s">
        <v>486</v>
      </c>
      <c r="BM188" s="3139" t="s">
        <v>3363</v>
      </c>
      <c r="BN188" s="3139" t="s">
        <v>3314</v>
      </c>
      <c r="BO188" s="3140" t="s">
        <v>3417</v>
      </c>
    </row>
    <row r="189" spans="1:67" s="51" customFormat="1" ht="12" customHeight="1">
      <c r="A189" s="3129">
        <v>182</v>
      </c>
      <c r="B189" s="2281" t="s">
        <v>463</v>
      </c>
      <c r="C189" s="1099" t="s">
        <v>1714</v>
      </c>
      <c r="D189" s="2281" t="s">
        <v>1720</v>
      </c>
      <c r="E189" s="3131"/>
      <c r="F189" s="3132" t="s">
        <v>59</v>
      </c>
      <c r="G189" s="3145" t="s">
        <v>2891</v>
      </c>
      <c r="H189" s="2272"/>
      <c r="I189" s="2278"/>
      <c r="J189" s="3146"/>
      <c r="K189" s="3407">
        <v>2</v>
      </c>
      <c r="L189" s="289">
        <v>0</v>
      </c>
      <c r="M189" s="289">
        <v>1</v>
      </c>
      <c r="N189" s="3543">
        <v>4</v>
      </c>
      <c r="O189" s="3420">
        <v>0</v>
      </c>
      <c r="P189" s="291">
        <v>0</v>
      </c>
      <c r="Q189" s="3605">
        <v>0</v>
      </c>
      <c r="R189" s="3572"/>
      <c r="S189" s="244">
        <f t="shared" si="17"/>
        <v>3</v>
      </c>
      <c r="T189" s="2949">
        <f t="shared" si="18"/>
        <v>7</v>
      </c>
      <c r="U189" s="3411" t="s">
        <v>1716</v>
      </c>
      <c r="V189" s="1906" t="s">
        <v>304</v>
      </c>
      <c r="W189" s="3415" t="s">
        <v>2576</v>
      </c>
      <c r="X189" s="3416" t="s">
        <v>1723</v>
      </c>
      <c r="Y189" s="3416" t="s">
        <v>1718</v>
      </c>
      <c r="Z189" s="1906" t="s">
        <v>304</v>
      </c>
      <c r="AA189" s="3415" t="s">
        <v>1556</v>
      </c>
      <c r="AB189" s="3416" t="s">
        <v>2831</v>
      </c>
      <c r="AC189" s="3416" t="s">
        <v>2864</v>
      </c>
      <c r="AD189" s="3416"/>
      <c r="AE189" s="1906" t="s">
        <v>304</v>
      </c>
      <c r="AF189" s="3534" t="s">
        <v>1786</v>
      </c>
      <c r="AG189" s="130"/>
      <c r="AH189" s="130"/>
      <c r="AI189" s="3496" t="s">
        <v>2817</v>
      </c>
      <c r="AJ189" s="1906" t="s">
        <v>63</v>
      </c>
      <c r="AK189" s="3424" t="str">
        <f t="shared" si="14"/>
        <v>Nej</v>
      </c>
      <c r="AL189" s="225" t="s">
        <v>63</v>
      </c>
      <c r="AM189" s="3427" t="str">
        <f t="shared" si="15"/>
        <v>Nej</v>
      </c>
      <c r="AN189" s="225" t="s">
        <v>63</v>
      </c>
      <c r="AO189" s="3430" t="str">
        <f>IF(Q189=0,"Nej","")</f>
        <v>Nej</v>
      </c>
      <c r="AP189" s="225" t="s">
        <v>63</v>
      </c>
      <c r="AQ189" s="3454"/>
      <c r="AR189" s="1906" t="s">
        <v>63</v>
      </c>
      <c r="AS189" s="1097"/>
      <c r="AT189" s="3136"/>
      <c r="AU189" s="1097"/>
      <c r="AV189" s="2281" t="s">
        <v>3701</v>
      </c>
      <c r="AW189" s="3137">
        <v>220808</v>
      </c>
      <c r="AX189" s="2281" t="s">
        <v>2595</v>
      </c>
      <c r="AY189" s="2282" t="s">
        <v>2596</v>
      </c>
      <c r="AZ189" s="2292" t="s">
        <v>1559</v>
      </c>
      <c r="BA189" s="1098"/>
      <c r="BB189" s="3138"/>
      <c r="BC189" s="3139"/>
      <c r="BD189" s="3139"/>
      <c r="BE189" s="3139" t="s">
        <v>59</v>
      </c>
      <c r="BF189" s="3139"/>
      <c r="BG189" s="3139"/>
      <c r="BH189" s="3139"/>
      <c r="BI189" s="3139"/>
      <c r="BJ189" s="3139"/>
      <c r="BK189" s="2282"/>
      <c r="BL189" s="1102" t="s">
        <v>486</v>
      </c>
      <c r="BM189" s="3139" t="s">
        <v>3363</v>
      </c>
      <c r="BN189" s="3139" t="s">
        <v>3314</v>
      </c>
      <c r="BO189" s="3140"/>
    </row>
    <row r="190" spans="1:67" s="51" customFormat="1" ht="12" customHeight="1">
      <c r="A190" s="3129">
        <v>183</v>
      </c>
      <c r="B190" s="2281" t="s">
        <v>463</v>
      </c>
      <c r="C190" s="1099" t="s">
        <v>1714</v>
      </c>
      <c r="D190" s="3147" t="s">
        <v>1715</v>
      </c>
      <c r="E190" s="3131"/>
      <c r="F190" s="3132" t="s">
        <v>59</v>
      </c>
      <c r="G190" s="3145" t="s">
        <v>2892</v>
      </c>
      <c r="H190" s="2272"/>
      <c r="I190" s="2278"/>
      <c r="J190" s="3146"/>
      <c r="K190" s="3407">
        <v>4</v>
      </c>
      <c r="L190" s="289">
        <v>0</v>
      </c>
      <c r="M190" s="289">
        <v>2</v>
      </c>
      <c r="N190" s="3543">
        <v>4</v>
      </c>
      <c r="O190" s="3420">
        <v>0</v>
      </c>
      <c r="P190" s="291">
        <v>0</v>
      </c>
      <c r="Q190" s="3605">
        <v>1</v>
      </c>
      <c r="R190" s="3572"/>
      <c r="S190" s="244">
        <f t="shared" si="17"/>
        <v>7</v>
      </c>
      <c r="T190" s="2949">
        <f t="shared" si="18"/>
        <v>11</v>
      </c>
      <c r="U190" s="3411" t="s">
        <v>1716</v>
      </c>
      <c r="V190" s="1906" t="s">
        <v>304</v>
      </c>
      <c r="W190" s="3415" t="s">
        <v>2576</v>
      </c>
      <c r="X190" s="3416" t="s">
        <v>1723</v>
      </c>
      <c r="Y190" s="3416" t="s">
        <v>1718</v>
      </c>
      <c r="Z190" s="1906" t="s">
        <v>304</v>
      </c>
      <c r="AA190" s="3415" t="s">
        <v>1556</v>
      </c>
      <c r="AB190" s="3416" t="s">
        <v>2831</v>
      </c>
      <c r="AC190" s="3416" t="s">
        <v>2864</v>
      </c>
      <c r="AD190" s="3416"/>
      <c r="AE190" s="1906" t="s">
        <v>304</v>
      </c>
      <c r="AF190" s="3534" t="s">
        <v>1786</v>
      </c>
      <c r="AG190" s="130"/>
      <c r="AH190" s="130"/>
      <c r="AI190" s="3496" t="s">
        <v>2817</v>
      </c>
      <c r="AJ190" s="1906" t="s">
        <v>63</v>
      </c>
      <c r="AK190" s="3424" t="str">
        <f t="shared" si="14"/>
        <v>Nej</v>
      </c>
      <c r="AL190" s="225" t="s">
        <v>63</v>
      </c>
      <c r="AM190" s="3427" t="str">
        <f t="shared" si="15"/>
        <v>Nej</v>
      </c>
      <c r="AN190" s="225" t="s">
        <v>63</v>
      </c>
      <c r="AO190" s="3430" t="s">
        <v>2462</v>
      </c>
      <c r="AP190" s="225" t="s">
        <v>63</v>
      </c>
      <c r="AQ190" s="3454"/>
      <c r="AR190" s="1906" t="s">
        <v>63</v>
      </c>
      <c r="AS190" s="1097"/>
      <c r="AT190" s="3136"/>
      <c r="AU190" s="1097"/>
      <c r="AV190" s="2281" t="s">
        <v>3701</v>
      </c>
      <c r="AW190" s="3137">
        <v>220808</v>
      </c>
      <c r="AX190" s="2281" t="s">
        <v>2595</v>
      </c>
      <c r="AY190" s="2282" t="s">
        <v>2596</v>
      </c>
      <c r="AZ190" s="2292" t="s">
        <v>1559</v>
      </c>
      <c r="BA190" s="1098"/>
      <c r="BB190" s="3138"/>
      <c r="BC190" s="3139"/>
      <c r="BD190" s="3139"/>
      <c r="BE190" s="3139" t="s">
        <v>59</v>
      </c>
      <c r="BF190" s="3139"/>
      <c r="BG190" s="3139"/>
      <c r="BH190" s="3139"/>
      <c r="BI190" s="3139"/>
      <c r="BJ190" s="3139"/>
      <c r="BK190" s="2282"/>
      <c r="BL190" s="1102" t="s">
        <v>641</v>
      </c>
      <c r="BM190" s="3139" t="s">
        <v>3363</v>
      </c>
      <c r="BN190" s="3139" t="s">
        <v>3314</v>
      </c>
      <c r="BO190" s="3140"/>
    </row>
    <row r="191" spans="1:67" s="51" customFormat="1" ht="12" customHeight="1">
      <c r="A191" s="3129">
        <v>184</v>
      </c>
      <c r="B191" s="2281" t="s">
        <v>463</v>
      </c>
      <c r="C191" s="1099" t="s">
        <v>1714</v>
      </c>
      <c r="D191" s="2281" t="s">
        <v>1721</v>
      </c>
      <c r="E191" s="3131"/>
      <c r="F191" s="3132"/>
      <c r="G191" s="3145" t="s">
        <v>2893</v>
      </c>
      <c r="H191" s="2272"/>
      <c r="I191" s="2278"/>
      <c r="J191" s="3146"/>
      <c r="K191" s="3407">
        <v>1</v>
      </c>
      <c r="L191" s="289">
        <v>0</v>
      </c>
      <c r="M191" s="289">
        <v>1</v>
      </c>
      <c r="N191" s="3543">
        <v>0</v>
      </c>
      <c r="O191" s="3420">
        <v>0</v>
      </c>
      <c r="P191" s="291">
        <v>0</v>
      </c>
      <c r="Q191" s="3605">
        <v>0</v>
      </c>
      <c r="R191" s="3572"/>
      <c r="S191" s="244">
        <f t="shared" si="17"/>
        <v>2</v>
      </c>
      <c r="T191" s="2949">
        <f t="shared" si="18"/>
        <v>2</v>
      </c>
      <c r="U191" s="3411" t="s">
        <v>564</v>
      </c>
      <c r="V191" s="1906" t="s">
        <v>304</v>
      </c>
      <c r="W191" s="3415" t="s">
        <v>565</v>
      </c>
      <c r="X191" s="3416" t="s">
        <v>1723</v>
      </c>
      <c r="Y191" s="3416" t="s">
        <v>567</v>
      </c>
      <c r="Z191" s="1906" t="s">
        <v>304</v>
      </c>
      <c r="AA191" s="3415" t="s">
        <v>564</v>
      </c>
      <c r="AB191" s="3416"/>
      <c r="AC191" s="3416" t="s">
        <v>1511</v>
      </c>
      <c r="AD191" s="3416"/>
      <c r="AE191" s="1906" t="s">
        <v>304</v>
      </c>
      <c r="AF191" s="3534" t="s">
        <v>122</v>
      </c>
      <c r="AG191" s="130"/>
      <c r="AH191" s="130"/>
      <c r="AI191" s="130"/>
      <c r="AJ191" s="1906" t="s">
        <v>63</v>
      </c>
      <c r="AK191" s="3424" t="str">
        <f t="shared" si="14"/>
        <v>Nej</v>
      </c>
      <c r="AL191" s="225" t="s">
        <v>63</v>
      </c>
      <c r="AM191" s="3427" t="str">
        <f t="shared" si="15"/>
        <v>Nej</v>
      </c>
      <c r="AN191" s="225" t="s">
        <v>63</v>
      </c>
      <c r="AO191" s="3430" t="str">
        <f t="shared" ref="AO191:AO197" si="21">IF(Q191=0,"Nej","")</f>
        <v>Nej</v>
      </c>
      <c r="AP191" s="225" t="s">
        <v>63</v>
      </c>
      <c r="AQ191" s="3454"/>
      <c r="AR191" s="1906" t="s">
        <v>63</v>
      </c>
      <c r="AS191" s="1097"/>
      <c r="AT191" s="3136"/>
      <c r="AU191" s="1097"/>
      <c r="AV191" s="2281"/>
      <c r="AW191" s="3137">
        <v>221782</v>
      </c>
      <c r="AX191" s="2281" t="s">
        <v>2894</v>
      </c>
      <c r="AY191" s="2282" t="s">
        <v>2895</v>
      </c>
      <c r="AZ191" s="2292" t="s">
        <v>1559</v>
      </c>
      <c r="BA191" s="1098"/>
      <c r="BB191" s="3138"/>
      <c r="BC191" s="3139"/>
      <c r="BD191" s="3139"/>
      <c r="BE191" s="3139" t="s">
        <v>59</v>
      </c>
      <c r="BF191" s="3139"/>
      <c r="BG191" s="3139"/>
      <c r="BH191" s="3139"/>
      <c r="BI191" s="3139"/>
      <c r="BJ191" s="3139"/>
      <c r="BK191" s="2282"/>
      <c r="BL191" s="1102" t="s">
        <v>486</v>
      </c>
      <c r="BM191" s="3139" t="s">
        <v>3363</v>
      </c>
      <c r="BN191" s="3139" t="s">
        <v>3456</v>
      </c>
      <c r="BO191" s="3140" t="s">
        <v>2463</v>
      </c>
    </row>
    <row r="192" spans="1:67" s="51" customFormat="1" ht="12" customHeight="1">
      <c r="A192" s="3129">
        <v>185</v>
      </c>
      <c r="B192" s="2281" t="s">
        <v>463</v>
      </c>
      <c r="C192" s="1099" t="s">
        <v>1714</v>
      </c>
      <c r="D192" s="2281" t="s">
        <v>1721</v>
      </c>
      <c r="E192" s="3131"/>
      <c r="F192" s="3132"/>
      <c r="G192" s="3145" t="s">
        <v>2597</v>
      </c>
      <c r="H192" s="2272"/>
      <c r="I192" s="2278"/>
      <c r="J192" s="3146"/>
      <c r="K192" s="3407">
        <v>1</v>
      </c>
      <c r="L192" s="289">
        <v>0</v>
      </c>
      <c r="M192" s="289">
        <v>1</v>
      </c>
      <c r="N192" s="3543">
        <v>0</v>
      </c>
      <c r="O192" s="3420">
        <v>0</v>
      </c>
      <c r="P192" s="291">
        <v>0</v>
      </c>
      <c r="Q192" s="3605">
        <v>0</v>
      </c>
      <c r="R192" s="3572"/>
      <c r="S192" s="244">
        <f t="shared" si="17"/>
        <v>2</v>
      </c>
      <c r="T192" s="2949">
        <f t="shared" si="18"/>
        <v>2</v>
      </c>
      <c r="U192" s="3411" t="s">
        <v>564</v>
      </c>
      <c r="V192" s="1906" t="s">
        <v>304</v>
      </c>
      <c r="W192" s="3415" t="s">
        <v>565</v>
      </c>
      <c r="X192" s="3416" t="s">
        <v>1723</v>
      </c>
      <c r="Y192" s="3416" t="s">
        <v>567</v>
      </c>
      <c r="Z192" s="1906" t="s">
        <v>304</v>
      </c>
      <c r="AA192" s="3415" t="s">
        <v>564</v>
      </c>
      <c r="AB192" s="3416"/>
      <c r="AC192" s="3416" t="s">
        <v>1511</v>
      </c>
      <c r="AD192" s="3416"/>
      <c r="AE192" s="1906" t="s">
        <v>304</v>
      </c>
      <c r="AF192" s="3534" t="s">
        <v>122</v>
      </c>
      <c r="AG192" s="130"/>
      <c r="AH192" s="130"/>
      <c r="AI192" s="130"/>
      <c r="AJ192" s="1906" t="s">
        <v>63</v>
      </c>
      <c r="AK192" s="3424" t="str">
        <f t="shared" si="14"/>
        <v>Nej</v>
      </c>
      <c r="AL192" s="225" t="s">
        <v>63</v>
      </c>
      <c r="AM192" s="3427" t="str">
        <f t="shared" si="15"/>
        <v>Nej</v>
      </c>
      <c r="AN192" s="225" t="s">
        <v>63</v>
      </c>
      <c r="AO192" s="3430" t="str">
        <f t="shared" si="21"/>
        <v>Nej</v>
      </c>
      <c r="AP192" s="225" t="s">
        <v>63</v>
      </c>
      <c r="AQ192" s="3454"/>
      <c r="AR192" s="1906" t="s">
        <v>63</v>
      </c>
      <c r="AS192" s="1097"/>
      <c r="AT192" s="3136"/>
      <c r="AU192" s="1097"/>
      <c r="AV192" s="2281"/>
      <c r="AW192" s="3137">
        <v>222918</v>
      </c>
      <c r="AX192" s="2281" t="s">
        <v>2598</v>
      </c>
      <c r="AY192" s="2282" t="s">
        <v>2599</v>
      </c>
      <c r="AZ192" s="2292" t="s">
        <v>1559</v>
      </c>
      <c r="BA192" s="1098" t="s">
        <v>1642</v>
      </c>
      <c r="BB192" s="3138"/>
      <c r="BC192" s="3139"/>
      <c r="BD192" s="3139"/>
      <c r="BE192" s="3139"/>
      <c r="BF192" s="3139"/>
      <c r="BG192" s="3139"/>
      <c r="BH192" s="3139"/>
      <c r="BI192" s="3139"/>
      <c r="BJ192" s="3139"/>
      <c r="BK192" s="2282"/>
      <c r="BL192" s="1102" t="s">
        <v>486</v>
      </c>
      <c r="BM192" s="3139" t="s">
        <v>3363</v>
      </c>
      <c r="BN192" s="3139" t="s">
        <v>3456</v>
      </c>
      <c r="BO192" s="3140"/>
    </row>
    <row r="193" spans="1:67" s="51" customFormat="1" ht="12" customHeight="1">
      <c r="A193" s="3129">
        <v>186</v>
      </c>
      <c r="B193" s="2281" t="s">
        <v>463</v>
      </c>
      <c r="C193" s="1099" t="s">
        <v>1714</v>
      </c>
      <c r="D193" s="2281" t="s">
        <v>1720</v>
      </c>
      <c r="E193" s="3131"/>
      <c r="F193" s="3132"/>
      <c r="G193" s="3145" t="s">
        <v>2896</v>
      </c>
      <c r="H193" s="2272"/>
      <c r="I193" s="2278"/>
      <c r="J193" s="3146"/>
      <c r="K193" s="3407">
        <v>2</v>
      </c>
      <c r="L193" s="289">
        <v>0</v>
      </c>
      <c r="M193" s="289">
        <v>1</v>
      </c>
      <c r="N193" s="3543">
        <v>0</v>
      </c>
      <c r="O193" s="3420">
        <v>0</v>
      </c>
      <c r="P193" s="291">
        <v>0</v>
      </c>
      <c r="Q193" s="3605">
        <v>0</v>
      </c>
      <c r="R193" s="3572"/>
      <c r="S193" s="244">
        <f t="shared" si="17"/>
        <v>3</v>
      </c>
      <c r="T193" s="2949">
        <f t="shared" si="18"/>
        <v>3</v>
      </c>
      <c r="U193" s="3411" t="s">
        <v>1716</v>
      </c>
      <c r="V193" s="1906" t="s">
        <v>304</v>
      </c>
      <c r="W193" s="3415" t="s">
        <v>2576</v>
      </c>
      <c r="X193" s="3416" t="s">
        <v>1723</v>
      </c>
      <c r="Y193" s="3416" t="s">
        <v>1718</v>
      </c>
      <c r="Z193" s="1906" t="s">
        <v>304</v>
      </c>
      <c r="AA193" s="3415" t="s">
        <v>1556</v>
      </c>
      <c r="AB193" s="3416" t="s">
        <v>2831</v>
      </c>
      <c r="AC193" s="3416" t="s">
        <v>2864</v>
      </c>
      <c r="AD193" s="3416"/>
      <c r="AE193" s="1906" t="s">
        <v>304</v>
      </c>
      <c r="AF193" s="3534" t="s">
        <v>122</v>
      </c>
      <c r="AG193" s="130"/>
      <c r="AH193" s="130"/>
      <c r="AI193" s="130"/>
      <c r="AJ193" s="1906" t="s">
        <v>63</v>
      </c>
      <c r="AK193" s="3424" t="str">
        <f t="shared" si="14"/>
        <v>Nej</v>
      </c>
      <c r="AL193" s="225" t="s">
        <v>63</v>
      </c>
      <c r="AM193" s="3427" t="str">
        <f t="shared" si="15"/>
        <v>Nej</v>
      </c>
      <c r="AN193" s="225" t="s">
        <v>63</v>
      </c>
      <c r="AO193" s="3430" t="str">
        <f t="shared" si="21"/>
        <v>Nej</v>
      </c>
      <c r="AP193" s="225" t="s">
        <v>63</v>
      </c>
      <c r="AQ193" s="3454"/>
      <c r="AR193" s="1906" t="s">
        <v>63</v>
      </c>
      <c r="AS193" s="1097"/>
      <c r="AT193" s="3136"/>
      <c r="AU193" s="1097"/>
      <c r="AV193" s="2281"/>
      <c r="AW193" s="3137">
        <v>222918</v>
      </c>
      <c r="AX193" s="2281" t="s">
        <v>2598</v>
      </c>
      <c r="AY193" s="2282" t="s">
        <v>2599</v>
      </c>
      <c r="AZ193" s="2292" t="s">
        <v>1559</v>
      </c>
      <c r="BA193" s="1098" t="s">
        <v>1642</v>
      </c>
      <c r="BB193" s="3138"/>
      <c r="BC193" s="3139"/>
      <c r="BD193" s="3139"/>
      <c r="BE193" s="3139"/>
      <c r="BF193" s="3139"/>
      <c r="BG193" s="3139"/>
      <c r="BH193" s="3139"/>
      <c r="BI193" s="3139"/>
      <c r="BJ193" s="3139"/>
      <c r="BK193" s="2282"/>
      <c r="BL193" s="1102" t="s">
        <v>486</v>
      </c>
      <c r="BM193" s="3139" t="s">
        <v>3363</v>
      </c>
      <c r="BN193" s="3139" t="s">
        <v>3456</v>
      </c>
      <c r="BO193" s="3140" t="s">
        <v>2463</v>
      </c>
    </row>
    <row r="194" spans="1:67" s="51" customFormat="1" ht="12" customHeight="1">
      <c r="A194" s="3129">
        <v>187</v>
      </c>
      <c r="B194" s="2281" t="s">
        <v>463</v>
      </c>
      <c r="C194" s="1099" t="s">
        <v>1714</v>
      </c>
      <c r="D194" s="2281" t="s">
        <v>1721</v>
      </c>
      <c r="E194" s="3131"/>
      <c r="F194" s="3132"/>
      <c r="G194" s="3145" t="s">
        <v>2897</v>
      </c>
      <c r="H194" s="2272"/>
      <c r="I194" s="2278"/>
      <c r="J194" s="3146"/>
      <c r="K194" s="3407">
        <v>1</v>
      </c>
      <c r="L194" s="289">
        <v>0</v>
      </c>
      <c r="M194" s="289">
        <v>1</v>
      </c>
      <c r="N194" s="3543">
        <v>0</v>
      </c>
      <c r="O194" s="3420">
        <v>0</v>
      </c>
      <c r="P194" s="291">
        <v>0</v>
      </c>
      <c r="Q194" s="3605">
        <v>0</v>
      </c>
      <c r="R194" s="3572"/>
      <c r="S194" s="244">
        <f t="shared" si="17"/>
        <v>2</v>
      </c>
      <c r="T194" s="2949">
        <f t="shared" si="18"/>
        <v>2</v>
      </c>
      <c r="U194" s="3411" t="s">
        <v>564</v>
      </c>
      <c r="V194" s="1906" t="s">
        <v>304</v>
      </c>
      <c r="W194" s="3415" t="s">
        <v>565</v>
      </c>
      <c r="X194" s="3416" t="s">
        <v>1723</v>
      </c>
      <c r="Y194" s="3416" t="s">
        <v>567</v>
      </c>
      <c r="Z194" s="1906" t="s">
        <v>304</v>
      </c>
      <c r="AA194" s="3415" t="s">
        <v>564</v>
      </c>
      <c r="AB194" s="3416"/>
      <c r="AC194" s="3416" t="s">
        <v>1511</v>
      </c>
      <c r="AD194" s="3416"/>
      <c r="AE194" s="1906" t="s">
        <v>304</v>
      </c>
      <c r="AF194" s="3534" t="s">
        <v>1513</v>
      </c>
      <c r="AG194" s="130"/>
      <c r="AH194" s="130"/>
      <c r="AI194" s="130"/>
      <c r="AJ194" s="1906" t="s">
        <v>63</v>
      </c>
      <c r="AK194" s="3424" t="str">
        <f t="shared" ref="AK194:AK260" si="22">IF(O194=0,"Nej","")</f>
        <v>Nej</v>
      </c>
      <c r="AL194" s="225" t="s">
        <v>63</v>
      </c>
      <c r="AM194" s="3427" t="str">
        <f t="shared" si="15"/>
        <v>Nej</v>
      </c>
      <c r="AN194" s="225" t="s">
        <v>63</v>
      </c>
      <c r="AO194" s="3430" t="str">
        <f t="shared" si="21"/>
        <v>Nej</v>
      </c>
      <c r="AP194" s="225" t="s">
        <v>63</v>
      </c>
      <c r="AQ194" s="3454"/>
      <c r="AR194" s="1906" t="s">
        <v>63</v>
      </c>
      <c r="AS194" s="1097"/>
      <c r="AT194" s="3136"/>
      <c r="AU194" s="1097"/>
      <c r="AV194" s="2281"/>
      <c r="AW194" s="3137">
        <v>1005995</v>
      </c>
      <c r="AX194" s="2281" t="s">
        <v>2898</v>
      </c>
      <c r="AY194" s="2282" t="s">
        <v>2899</v>
      </c>
      <c r="AZ194" s="2292" t="s">
        <v>1559</v>
      </c>
      <c r="BA194" s="1098"/>
      <c r="BB194" s="3138"/>
      <c r="BC194" s="3139"/>
      <c r="BD194" s="3139"/>
      <c r="BE194" s="3139"/>
      <c r="BF194" s="3139"/>
      <c r="BG194" s="3139"/>
      <c r="BH194" s="3139"/>
      <c r="BI194" s="3139"/>
      <c r="BJ194" s="3139"/>
      <c r="BK194" s="2282"/>
      <c r="BL194" s="1102" t="s">
        <v>486</v>
      </c>
      <c r="BM194" s="3139" t="s">
        <v>3363</v>
      </c>
      <c r="BN194" s="3139" t="s">
        <v>3314</v>
      </c>
      <c r="BO194" s="3140" t="s">
        <v>3418</v>
      </c>
    </row>
    <row r="195" spans="1:67" s="51" customFormat="1" ht="12" customHeight="1">
      <c r="A195" s="3129">
        <v>188</v>
      </c>
      <c r="B195" s="2281" t="s">
        <v>463</v>
      </c>
      <c r="C195" s="1099" t="s">
        <v>1714</v>
      </c>
      <c r="D195" s="2281" t="s">
        <v>1720</v>
      </c>
      <c r="E195" s="3131"/>
      <c r="F195" s="3132"/>
      <c r="G195" s="3145" t="s">
        <v>2900</v>
      </c>
      <c r="H195" s="2272"/>
      <c r="I195" s="2278"/>
      <c r="J195" s="3146"/>
      <c r="K195" s="3407">
        <v>2</v>
      </c>
      <c r="L195" s="289">
        <v>0</v>
      </c>
      <c r="M195" s="289">
        <v>1</v>
      </c>
      <c r="N195" s="3543">
        <v>0</v>
      </c>
      <c r="O195" s="3420">
        <v>0</v>
      </c>
      <c r="P195" s="291">
        <v>0</v>
      </c>
      <c r="Q195" s="3605">
        <v>0</v>
      </c>
      <c r="R195" s="3572"/>
      <c r="S195" s="244">
        <f t="shared" si="17"/>
        <v>3</v>
      </c>
      <c r="T195" s="2949">
        <f t="shared" si="18"/>
        <v>3</v>
      </c>
      <c r="U195" s="3411" t="s">
        <v>1716</v>
      </c>
      <c r="V195" s="1906" t="s">
        <v>304</v>
      </c>
      <c r="W195" s="3415" t="s">
        <v>2576</v>
      </c>
      <c r="X195" s="3416" t="s">
        <v>1723</v>
      </c>
      <c r="Y195" s="3416" t="s">
        <v>1718</v>
      </c>
      <c r="Z195" s="1906" t="s">
        <v>304</v>
      </c>
      <c r="AA195" s="3415" t="s">
        <v>1556</v>
      </c>
      <c r="AB195" s="3416" t="s">
        <v>2831</v>
      </c>
      <c r="AC195" s="3416" t="s">
        <v>2864</v>
      </c>
      <c r="AD195" s="3416"/>
      <c r="AE195" s="1906" t="s">
        <v>304</v>
      </c>
      <c r="AF195" s="3534" t="s">
        <v>1513</v>
      </c>
      <c r="AG195" s="130"/>
      <c r="AH195" s="130"/>
      <c r="AI195" s="130"/>
      <c r="AJ195" s="1906" t="s">
        <v>63</v>
      </c>
      <c r="AK195" s="3424" t="str">
        <f t="shared" si="22"/>
        <v>Nej</v>
      </c>
      <c r="AL195" s="225" t="s">
        <v>63</v>
      </c>
      <c r="AM195" s="3427" t="str">
        <f t="shared" ref="AM195:AM261" si="23">IF(P195=0,"Nej","")</f>
        <v>Nej</v>
      </c>
      <c r="AN195" s="225" t="s">
        <v>63</v>
      </c>
      <c r="AO195" s="3430" t="str">
        <f t="shared" si="21"/>
        <v>Nej</v>
      </c>
      <c r="AP195" s="225" t="s">
        <v>63</v>
      </c>
      <c r="AQ195" s="3454"/>
      <c r="AR195" s="1906" t="s">
        <v>63</v>
      </c>
      <c r="AS195" s="1097"/>
      <c r="AT195" s="3136"/>
      <c r="AU195" s="1097"/>
      <c r="AV195" s="2281"/>
      <c r="AW195" s="3137">
        <v>1005995</v>
      </c>
      <c r="AX195" s="2281" t="s">
        <v>2898</v>
      </c>
      <c r="AY195" s="2282" t="s">
        <v>2899</v>
      </c>
      <c r="AZ195" s="2292" t="s">
        <v>1559</v>
      </c>
      <c r="BA195" s="1098"/>
      <c r="BB195" s="3138"/>
      <c r="BC195" s="3139"/>
      <c r="BD195" s="3139"/>
      <c r="BE195" s="3139"/>
      <c r="BF195" s="3139"/>
      <c r="BG195" s="3139"/>
      <c r="BH195" s="3139"/>
      <c r="BI195" s="3139"/>
      <c r="BJ195" s="3139"/>
      <c r="BK195" s="2282"/>
      <c r="BL195" s="1102" t="s">
        <v>486</v>
      </c>
      <c r="BM195" s="3139" t="s">
        <v>3363</v>
      </c>
      <c r="BN195" s="3139" t="s">
        <v>3314</v>
      </c>
      <c r="BO195" s="3140"/>
    </row>
    <row r="196" spans="1:67" s="51" customFormat="1" ht="12" customHeight="1">
      <c r="A196" s="3129">
        <v>189</v>
      </c>
      <c r="B196" s="2281" t="s">
        <v>463</v>
      </c>
      <c r="C196" s="1099" t="s">
        <v>1714</v>
      </c>
      <c r="D196" s="2281" t="s">
        <v>1721</v>
      </c>
      <c r="E196" s="3131"/>
      <c r="F196" s="3132"/>
      <c r="G196" s="3145" t="s">
        <v>1730</v>
      </c>
      <c r="H196" s="2272"/>
      <c r="I196" s="2278"/>
      <c r="J196" s="3146"/>
      <c r="K196" s="3407">
        <v>1</v>
      </c>
      <c r="L196" s="289">
        <v>0</v>
      </c>
      <c r="M196" s="289">
        <v>1</v>
      </c>
      <c r="N196" s="3543">
        <v>0</v>
      </c>
      <c r="O196" s="3420">
        <v>0</v>
      </c>
      <c r="P196" s="291">
        <v>0</v>
      </c>
      <c r="Q196" s="3605">
        <v>0</v>
      </c>
      <c r="R196" s="3572"/>
      <c r="S196" s="244">
        <f t="shared" si="17"/>
        <v>2</v>
      </c>
      <c r="T196" s="2949">
        <f t="shared" si="18"/>
        <v>2</v>
      </c>
      <c r="U196" s="3411" t="s">
        <v>564</v>
      </c>
      <c r="V196" s="1906" t="s">
        <v>304</v>
      </c>
      <c r="W196" s="3415" t="s">
        <v>565</v>
      </c>
      <c r="X196" s="3416" t="s">
        <v>1723</v>
      </c>
      <c r="Y196" s="3416" t="s">
        <v>567</v>
      </c>
      <c r="Z196" s="1906" t="s">
        <v>304</v>
      </c>
      <c r="AA196" s="3415" t="s">
        <v>564</v>
      </c>
      <c r="AB196" s="3416"/>
      <c r="AC196" s="3416" t="s">
        <v>1511</v>
      </c>
      <c r="AD196" s="3416"/>
      <c r="AE196" s="1906" t="s">
        <v>304</v>
      </c>
      <c r="AF196" s="3534" t="s">
        <v>122</v>
      </c>
      <c r="AG196" s="130"/>
      <c r="AH196" s="130"/>
      <c r="AI196" s="130"/>
      <c r="AJ196" s="1906" t="s">
        <v>63</v>
      </c>
      <c r="AK196" s="3424" t="str">
        <f t="shared" si="22"/>
        <v>Nej</v>
      </c>
      <c r="AL196" s="225" t="s">
        <v>63</v>
      </c>
      <c r="AM196" s="3427" t="str">
        <f t="shared" si="23"/>
        <v>Nej</v>
      </c>
      <c r="AN196" s="225" t="s">
        <v>63</v>
      </c>
      <c r="AO196" s="3430" t="str">
        <f t="shared" si="21"/>
        <v>Nej</v>
      </c>
      <c r="AP196" s="225" t="s">
        <v>63</v>
      </c>
      <c r="AQ196" s="3454"/>
      <c r="AR196" s="1906" t="s">
        <v>63</v>
      </c>
      <c r="AS196" s="1097"/>
      <c r="AT196" s="3136"/>
      <c r="AU196" s="1097"/>
      <c r="AV196" s="2281" t="s">
        <v>379</v>
      </c>
      <c r="AW196" s="3137">
        <v>220604</v>
      </c>
      <c r="AX196" s="2281" t="s">
        <v>1731</v>
      </c>
      <c r="AY196" s="2282" t="s">
        <v>1732</v>
      </c>
      <c r="AZ196" s="2292" t="s">
        <v>1559</v>
      </c>
      <c r="BA196" s="1098"/>
      <c r="BB196" s="3138"/>
      <c r="BC196" s="3139"/>
      <c r="BD196" s="3139"/>
      <c r="BE196" s="3139" t="s">
        <v>59</v>
      </c>
      <c r="BF196" s="3139"/>
      <c r="BG196" s="3139"/>
      <c r="BH196" s="3139"/>
      <c r="BI196" s="3139"/>
      <c r="BJ196" s="3139"/>
      <c r="BK196" s="2282"/>
      <c r="BL196" s="1102" t="s">
        <v>486</v>
      </c>
      <c r="BM196" s="3139" t="s">
        <v>3363</v>
      </c>
      <c r="BN196" s="3139" t="s">
        <v>3314</v>
      </c>
      <c r="BO196" s="3140"/>
    </row>
    <row r="197" spans="1:67" s="51" customFormat="1" ht="12" customHeight="1">
      <c r="A197" s="3129">
        <v>190</v>
      </c>
      <c r="B197" s="2281" t="s">
        <v>463</v>
      </c>
      <c r="C197" s="1099" t="s">
        <v>1714</v>
      </c>
      <c r="D197" s="2281" t="s">
        <v>1720</v>
      </c>
      <c r="E197" s="3131"/>
      <c r="F197" s="3132"/>
      <c r="G197" s="3145" t="s">
        <v>2600</v>
      </c>
      <c r="H197" s="2272"/>
      <c r="I197" s="2278"/>
      <c r="J197" s="3146"/>
      <c r="K197" s="3407">
        <v>2</v>
      </c>
      <c r="L197" s="289">
        <v>0</v>
      </c>
      <c r="M197" s="289">
        <v>1</v>
      </c>
      <c r="N197" s="3543">
        <v>0</v>
      </c>
      <c r="O197" s="3420">
        <v>0</v>
      </c>
      <c r="P197" s="291">
        <v>0</v>
      </c>
      <c r="Q197" s="3605">
        <v>0</v>
      </c>
      <c r="R197" s="3572"/>
      <c r="S197" s="244">
        <f t="shared" si="17"/>
        <v>3</v>
      </c>
      <c r="T197" s="2949">
        <f t="shared" si="18"/>
        <v>3</v>
      </c>
      <c r="U197" s="3411" t="s">
        <v>1716</v>
      </c>
      <c r="V197" s="1906" t="s">
        <v>304</v>
      </c>
      <c r="W197" s="3415" t="s">
        <v>2576</v>
      </c>
      <c r="X197" s="3416" t="s">
        <v>1723</v>
      </c>
      <c r="Y197" s="3416" t="s">
        <v>1718</v>
      </c>
      <c r="Z197" s="1906" t="s">
        <v>304</v>
      </c>
      <c r="AA197" s="3415" t="s">
        <v>1556</v>
      </c>
      <c r="AB197" s="3416" t="s">
        <v>2831</v>
      </c>
      <c r="AC197" s="3416" t="s">
        <v>2844</v>
      </c>
      <c r="AD197" s="3416"/>
      <c r="AE197" s="1906" t="s">
        <v>304</v>
      </c>
      <c r="AF197" s="3534" t="s">
        <v>122</v>
      </c>
      <c r="AG197" s="130"/>
      <c r="AH197" s="130"/>
      <c r="AI197" s="130"/>
      <c r="AJ197" s="1906" t="s">
        <v>63</v>
      </c>
      <c r="AK197" s="3424" t="str">
        <f t="shared" si="22"/>
        <v>Nej</v>
      </c>
      <c r="AL197" s="225" t="s">
        <v>63</v>
      </c>
      <c r="AM197" s="3427" t="str">
        <f t="shared" si="23"/>
        <v>Nej</v>
      </c>
      <c r="AN197" s="225" t="s">
        <v>63</v>
      </c>
      <c r="AO197" s="3430" t="str">
        <f t="shared" si="21"/>
        <v>Nej</v>
      </c>
      <c r="AP197" s="225" t="s">
        <v>63</v>
      </c>
      <c r="AQ197" s="3454"/>
      <c r="AR197" s="1906" t="s">
        <v>63</v>
      </c>
      <c r="AS197" s="1097"/>
      <c r="AT197" s="3136"/>
      <c r="AU197" s="1097"/>
      <c r="AV197" s="2281" t="s">
        <v>379</v>
      </c>
      <c r="AW197" s="3137">
        <v>220604</v>
      </c>
      <c r="AX197" s="2281" t="s">
        <v>1731</v>
      </c>
      <c r="AY197" s="2282" t="s">
        <v>1732</v>
      </c>
      <c r="AZ197" s="2292" t="s">
        <v>1559</v>
      </c>
      <c r="BA197" s="1098"/>
      <c r="BB197" s="3138"/>
      <c r="BC197" s="3139"/>
      <c r="BD197" s="3139"/>
      <c r="BE197" s="3139" t="s">
        <v>59</v>
      </c>
      <c r="BF197" s="3139"/>
      <c r="BG197" s="3139"/>
      <c r="BH197" s="3139"/>
      <c r="BI197" s="3139"/>
      <c r="BJ197" s="3139"/>
      <c r="BK197" s="2282"/>
      <c r="BL197" s="1102" t="s">
        <v>486</v>
      </c>
      <c r="BM197" s="3139" t="s">
        <v>3363</v>
      </c>
      <c r="BN197" s="3139" t="s">
        <v>3314</v>
      </c>
      <c r="BO197" s="3140"/>
    </row>
    <row r="198" spans="1:67" s="75" customFormat="1" ht="12" customHeight="1">
      <c r="A198" s="3148">
        <v>191</v>
      </c>
      <c r="B198" s="3149" t="s">
        <v>463</v>
      </c>
      <c r="C198" s="1109" t="s">
        <v>1714</v>
      </c>
      <c r="D198" s="3150" t="s">
        <v>1715</v>
      </c>
      <c r="E198" s="3151"/>
      <c r="F198" s="3152"/>
      <c r="G198" s="3153" t="s">
        <v>2901</v>
      </c>
      <c r="H198" s="2294"/>
      <c r="I198" s="2300"/>
      <c r="J198" s="3154"/>
      <c r="K198" s="3408">
        <v>4</v>
      </c>
      <c r="L198" s="3409">
        <v>0</v>
      </c>
      <c r="M198" s="3409">
        <v>2</v>
      </c>
      <c r="N198" s="3544">
        <v>0</v>
      </c>
      <c r="O198" s="3421">
        <v>0</v>
      </c>
      <c r="P198" s="3422">
        <v>0</v>
      </c>
      <c r="Q198" s="3606">
        <v>1</v>
      </c>
      <c r="R198" s="3580"/>
      <c r="S198" s="494">
        <f t="shared" si="17"/>
        <v>7</v>
      </c>
      <c r="T198" s="2989">
        <f t="shared" si="18"/>
        <v>7</v>
      </c>
      <c r="U198" s="3412" t="s">
        <v>1716</v>
      </c>
      <c r="V198" s="1955" t="s">
        <v>304</v>
      </c>
      <c r="W198" s="3417" t="s">
        <v>2902</v>
      </c>
      <c r="X198" s="3418" t="s">
        <v>1723</v>
      </c>
      <c r="Y198" s="3418" t="s">
        <v>1718</v>
      </c>
      <c r="Z198" s="1955" t="s">
        <v>304</v>
      </c>
      <c r="AA198" s="3417" t="s">
        <v>1556</v>
      </c>
      <c r="AB198" s="3418" t="s">
        <v>2831</v>
      </c>
      <c r="AC198" s="3418" t="s">
        <v>2864</v>
      </c>
      <c r="AD198" s="3418"/>
      <c r="AE198" s="1955" t="s">
        <v>304</v>
      </c>
      <c r="AF198" s="3529" t="s">
        <v>122</v>
      </c>
      <c r="AG198" s="2760"/>
      <c r="AH198" s="2760"/>
      <c r="AI198" s="2760"/>
      <c r="AJ198" s="1955" t="s">
        <v>63</v>
      </c>
      <c r="AK198" s="3425" t="str">
        <f t="shared" si="22"/>
        <v>Nej</v>
      </c>
      <c r="AL198" s="798" t="s">
        <v>63</v>
      </c>
      <c r="AM198" s="3428" t="str">
        <f t="shared" si="23"/>
        <v>Nej</v>
      </c>
      <c r="AN198" s="798" t="s">
        <v>63</v>
      </c>
      <c r="AO198" s="3431" t="s">
        <v>2462</v>
      </c>
      <c r="AP198" s="798" t="s">
        <v>63</v>
      </c>
      <c r="AQ198" s="3456"/>
      <c r="AR198" s="1955" t="s">
        <v>63</v>
      </c>
      <c r="AS198" s="1117"/>
      <c r="AT198" s="3155"/>
      <c r="AU198" s="1117"/>
      <c r="AV198" s="3149" t="s">
        <v>379</v>
      </c>
      <c r="AW198" s="3156">
        <v>220604</v>
      </c>
      <c r="AX198" s="3149" t="s">
        <v>1731</v>
      </c>
      <c r="AY198" s="2860" t="s">
        <v>1732</v>
      </c>
      <c r="AZ198" s="2303" t="s">
        <v>1559</v>
      </c>
      <c r="BA198" s="1118"/>
      <c r="BB198" s="3157"/>
      <c r="BC198" s="3158"/>
      <c r="BD198" s="3158"/>
      <c r="BE198" s="3158" t="s">
        <v>59</v>
      </c>
      <c r="BF198" s="3158"/>
      <c r="BG198" s="3158"/>
      <c r="BH198" s="3158"/>
      <c r="BI198" s="3158"/>
      <c r="BJ198" s="3158"/>
      <c r="BK198" s="2860"/>
      <c r="BL198" s="1122" t="s">
        <v>641</v>
      </c>
      <c r="BM198" s="3158" t="s">
        <v>3363</v>
      </c>
      <c r="BN198" s="3158" t="s">
        <v>3314</v>
      </c>
      <c r="BO198" s="3159"/>
    </row>
    <row r="199" spans="1:67" s="48" customFormat="1" ht="12" customHeight="1">
      <c r="A199" s="1127">
        <v>192</v>
      </c>
      <c r="B199" s="1128" t="s">
        <v>463</v>
      </c>
      <c r="C199" s="1129" t="s">
        <v>1733</v>
      </c>
      <c r="D199" s="1130" t="s">
        <v>2601</v>
      </c>
      <c r="E199" s="3160" t="s">
        <v>59</v>
      </c>
      <c r="F199" s="3161" t="s">
        <v>59</v>
      </c>
      <c r="G199" s="1133" t="s">
        <v>1735</v>
      </c>
      <c r="H199" s="1134"/>
      <c r="I199" s="1135"/>
      <c r="J199" s="1136"/>
      <c r="K199" s="934">
        <v>8</v>
      </c>
      <c r="L199" s="456">
        <v>4</v>
      </c>
      <c r="M199" s="457">
        <v>4</v>
      </c>
      <c r="N199" s="1848">
        <v>2</v>
      </c>
      <c r="O199" s="458">
        <v>0</v>
      </c>
      <c r="P199" s="459">
        <v>0</v>
      </c>
      <c r="Q199" s="3562">
        <v>1</v>
      </c>
      <c r="R199" s="3565"/>
      <c r="S199" s="764">
        <f t="shared" si="17"/>
        <v>17</v>
      </c>
      <c r="T199" s="764">
        <f t="shared" si="18"/>
        <v>19</v>
      </c>
      <c r="U199" s="2942" t="s">
        <v>1736</v>
      </c>
      <c r="V199" s="1891" t="s">
        <v>304</v>
      </c>
      <c r="W199" s="765" t="s">
        <v>1555</v>
      </c>
      <c r="X199" s="166" t="s">
        <v>1486</v>
      </c>
      <c r="Y199" s="166" t="s">
        <v>3484</v>
      </c>
      <c r="Z199" s="1891" t="s">
        <v>304</v>
      </c>
      <c r="AA199" s="765" t="s">
        <v>1737</v>
      </c>
      <c r="AB199" s="166" t="s">
        <v>1738</v>
      </c>
      <c r="AC199" s="166" t="s">
        <v>1739</v>
      </c>
      <c r="AD199" s="166"/>
      <c r="AE199" s="1891" t="s">
        <v>304</v>
      </c>
      <c r="AF199" s="1889" t="s">
        <v>569</v>
      </c>
      <c r="AG199" s="1890" t="s">
        <v>1505</v>
      </c>
      <c r="AH199" s="1890"/>
      <c r="AI199" s="1890" t="s">
        <v>1740</v>
      </c>
      <c r="AJ199" s="1891" t="s">
        <v>63</v>
      </c>
      <c r="AK199" s="467" t="str">
        <f t="shared" si="22"/>
        <v>Nej</v>
      </c>
      <c r="AL199" s="143" t="s">
        <v>63</v>
      </c>
      <c r="AM199" s="147" t="str">
        <f t="shared" si="23"/>
        <v>Nej</v>
      </c>
      <c r="AN199" s="143" t="s">
        <v>63</v>
      </c>
      <c r="AO199" s="167" t="s">
        <v>1491</v>
      </c>
      <c r="AP199" s="143" t="s">
        <v>63</v>
      </c>
      <c r="AQ199" s="3457"/>
      <c r="AR199" s="1891" t="s">
        <v>63</v>
      </c>
      <c r="AS199" s="1137"/>
      <c r="AT199" s="1138"/>
      <c r="AU199" s="1127"/>
      <c r="AV199" s="1139"/>
      <c r="AW199" s="1139">
        <v>4000127</v>
      </c>
      <c r="AX199" s="1139" t="s">
        <v>1741</v>
      </c>
      <c r="AY199" s="1140" t="s">
        <v>1742</v>
      </c>
      <c r="AZ199" s="3162" t="s">
        <v>1559</v>
      </c>
      <c r="BA199" s="3163" t="s">
        <v>1748</v>
      </c>
      <c r="BB199" s="1141"/>
      <c r="BC199" s="1142"/>
      <c r="BD199" s="1142"/>
      <c r="BE199" s="1142"/>
      <c r="BF199" s="1142"/>
      <c r="BG199" s="1142"/>
      <c r="BH199" s="1142"/>
      <c r="BI199" s="1142"/>
      <c r="BJ199" s="1142"/>
      <c r="BK199" s="3164"/>
      <c r="BL199" s="1141" t="s">
        <v>641</v>
      </c>
      <c r="BM199" s="1142" t="s">
        <v>3363</v>
      </c>
      <c r="BN199" s="1142" t="s">
        <v>3314</v>
      </c>
      <c r="BO199" s="1140" t="s">
        <v>3419</v>
      </c>
    </row>
    <row r="200" spans="1:67" s="48" customFormat="1" ht="12" customHeight="1">
      <c r="A200" s="1144">
        <v>193</v>
      </c>
      <c r="B200" s="1145" t="s">
        <v>463</v>
      </c>
      <c r="C200" s="1146" t="s">
        <v>1733</v>
      </c>
      <c r="D200" s="1147" t="s">
        <v>1743</v>
      </c>
      <c r="E200" s="3165" t="s">
        <v>59</v>
      </c>
      <c r="F200" s="3166" t="s">
        <v>59</v>
      </c>
      <c r="G200" s="1150" t="s">
        <v>1744</v>
      </c>
      <c r="H200" s="1151"/>
      <c r="I200" s="1152"/>
      <c r="J200" s="1153"/>
      <c r="K200" s="777">
        <v>4</v>
      </c>
      <c r="L200" s="220">
        <v>2</v>
      </c>
      <c r="M200" s="221">
        <v>2</v>
      </c>
      <c r="N200" s="1844">
        <v>2</v>
      </c>
      <c r="O200" s="222">
        <v>0</v>
      </c>
      <c r="P200" s="223">
        <v>0</v>
      </c>
      <c r="Q200" s="3546">
        <v>1</v>
      </c>
      <c r="R200" s="3566"/>
      <c r="S200" s="224">
        <f t="shared" si="17"/>
        <v>9</v>
      </c>
      <c r="T200" s="224">
        <f t="shared" si="18"/>
        <v>11</v>
      </c>
      <c r="U200" s="3077" t="s">
        <v>1736</v>
      </c>
      <c r="V200" s="1906" t="s">
        <v>304</v>
      </c>
      <c r="W200" s="20" t="s">
        <v>1555</v>
      </c>
      <c r="X200" s="16" t="s">
        <v>1486</v>
      </c>
      <c r="Y200" s="16" t="s">
        <v>3485</v>
      </c>
      <c r="Z200" s="1906" t="s">
        <v>304</v>
      </c>
      <c r="AA200" s="20" t="s">
        <v>1737</v>
      </c>
      <c r="AB200" s="16" t="s">
        <v>1738</v>
      </c>
      <c r="AC200" s="16" t="s">
        <v>1739</v>
      </c>
      <c r="AD200" s="16"/>
      <c r="AE200" s="1906" t="s">
        <v>304</v>
      </c>
      <c r="AF200" s="1904" t="s">
        <v>569</v>
      </c>
      <c r="AG200" s="1905" t="s">
        <v>1505</v>
      </c>
      <c r="AH200" s="1905"/>
      <c r="AI200" s="1905" t="s">
        <v>1740</v>
      </c>
      <c r="AJ200" s="1906" t="s">
        <v>63</v>
      </c>
      <c r="AK200" s="229" t="str">
        <f t="shared" si="22"/>
        <v>Nej</v>
      </c>
      <c r="AL200" s="225" t="s">
        <v>63</v>
      </c>
      <c r="AM200" s="15" t="str">
        <f t="shared" si="23"/>
        <v>Nej</v>
      </c>
      <c r="AN200" s="225" t="s">
        <v>63</v>
      </c>
      <c r="AO200" s="34" t="s">
        <v>1491</v>
      </c>
      <c r="AP200" s="225" t="s">
        <v>63</v>
      </c>
      <c r="AQ200" s="3458"/>
      <c r="AR200" s="1906" t="s">
        <v>63</v>
      </c>
      <c r="AS200" s="1154"/>
      <c r="AT200" s="1155"/>
      <c r="AU200" s="1144"/>
      <c r="AV200" s="1156"/>
      <c r="AW200" s="1156">
        <v>4000127</v>
      </c>
      <c r="AX200" s="1156" t="s">
        <v>1741</v>
      </c>
      <c r="AY200" s="1157" t="s">
        <v>1742</v>
      </c>
      <c r="AZ200" s="3167" t="s">
        <v>1559</v>
      </c>
      <c r="BA200" s="3168" t="s">
        <v>1748</v>
      </c>
      <c r="BB200" s="1158"/>
      <c r="BC200" s="1159"/>
      <c r="BD200" s="1159"/>
      <c r="BE200" s="1159"/>
      <c r="BF200" s="1159"/>
      <c r="BG200" s="1159"/>
      <c r="BH200" s="1159"/>
      <c r="BI200" s="1159"/>
      <c r="BJ200" s="1159"/>
      <c r="BK200" s="3169"/>
      <c r="BL200" s="1158" t="s">
        <v>641</v>
      </c>
      <c r="BM200" s="1159" t="s">
        <v>2460</v>
      </c>
      <c r="BN200" s="1159" t="s">
        <v>3314</v>
      </c>
      <c r="BO200" s="1157" t="s">
        <v>3419</v>
      </c>
    </row>
    <row r="201" spans="1:67" s="48" customFormat="1" ht="12" customHeight="1">
      <c r="A201" s="1144">
        <v>194</v>
      </c>
      <c r="B201" s="1145" t="s">
        <v>463</v>
      </c>
      <c r="C201" s="1146" t="s">
        <v>1733</v>
      </c>
      <c r="D201" s="1147" t="s">
        <v>1745</v>
      </c>
      <c r="E201" s="3165" t="s">
        <v>59</v>
      </c>
      <c r="F201" s="3166" t="s">
        <v>59</v>
      </c>
      <c r="G201" s="1150" t="s">
        <v>1746</v>
      </c>
      <c r="H201" s="1151"/>
      <c r="I201" s="1152"/>
      <c r="J201" s="1153"/>
      <c r="K201" s="774">
        <v>1</v>
      </c>
      <c r="L201" s="220">
        <v>0</v>
      </c>
      <c r="M201" s="221">
        <v>1</v>
      </c>
      <c r="N201" s="1844">
        <v>0</v>
      </c>
      <c r="O201" s="222">
        <v>0</v>
      </c>
      <c r="P201" s="223">
        <v>0</v>
      </c>
      <c r="Q201" s="3546">
        <v>0</v>
      </c>
      <c r="R201" s="3566"/>
      <c r="S201" s="224">
        <f t="shared" si="17"/>
        <v>2</v>
      </c>
      <c r="T201" s="224">
        <f t="shared" si="18"/>
        <v>2</v>
      </c>
      <c r="U201" s="3077" t="s">
        <v>564</v>
      </c>
      <c r="V201" s="1906" t="s">
        <v>304</v>
      </c>
      <c r="W201" s="20" t="s">
        <v>565</v>
      </c>
      <c r="X201" s="16"/>
      <c r="Y201" s="16" t="s">
        <v>567</v>
      </c>
      <c r="Z201" s="1906" t="s">
        <v>304</v>
      </c>
      <c r="AA201" s="20" t="s">
        <v>564</v>
      </c>
      <c r="AB201" s="16"/>
      <c r="AC201" s="16" t="s">
        <v>1511</v>
      </c>
      <c r="AD201" s="16"/>
      <c r="AE201" s="1906" t="s">
        <v>304</v>
      </c>
      <c r="AF201" s="1904" t="s">
        <v>569</v>
      </c>
      <c r="AG201" s="1905"/>
      <c r="AH201" s="1905"/>
      <c r="AI201" s="1905"/>
      <c r="AJ201" s="1906" t="s">
        <v>63</v>
      </c>
      <c r="AK201" s="229" t="str">
        <f t="shared" si="22"/>
        <v>Nej</v>
      </c>
      <c r="AL201" s="225" t="s">
        <v>63</v>
      </c>
      <c r="AM201" s="15" t="str">
        <f t="shared" si="23"/>
        <v>Nej</v>
      </c>
      <c r="AN201" s="225" t="s">
        <v>63</v>
      </c>
      <c r="AO201" s="34" t="str">
        <f>IF(Q201=0,"Nej","")</f>
        <v>Nej</v>
      </c>
      <c r="AP201" s="225" t="s">
        <v>63</v>
      </c>
      <c r="AQ201" s="3458"/>
      <c r="AR201" s="1906" t="s">
        <v>63</v>
      </c>
      <c r="AS201" s="1154"/>
      <c r="AT201" s="1155"/>
      <c r="AU201" s="1144"/>
      <c r="AV201" s="1156"/>
      <c r="AW201" s="1156">
        <v>4000127</v>
      </c>
      <c r="AX201" s="1156" t="s">
        <v>1741</v>
      </c>
      <c r="AY201" s="1157" t="s">
        <v>1742</v>
      </c>
      <c r="AZ201" s="3167" t="s">
        <v>1559</v>
      </c>
      <c r="BA201" s="3168" t="s">
        <v>1748</v>
      </c>
      <c r="BB201" s="1158"/>
      <c r="BC201" s="1159"/>
      <c r="BD201" s="1159"/>
      <c r="BE201" s="1159"/>
      <c r="BF201" s="1159"/>
      <c r="BG201" s="1159"/>
      <c r="BH201" s="1159"/>
      <c r="BI201" s="1159"/>
      <c r="BJ201" s="1159"/>
      <c r="BK201" s="3169"/>
      <c r="BL201" s="1158" t="s">
        <v>486</v>
      </c>
      <c r="BM201" s="1159" t="s">
        <v>2460</v>
      </c>
      <c r="BN201" s="1159" t="s">
        <v>3314</v>
      </c>
      <c r="BO201" s="1157" t="s">
        <v>3419</v>
      </c>
    </row>
    <row r="202" spans="1:67" s="48" customFormat="1" ht="12" customHeight="1">
      <c r="A202" s="1144">
        <v>195</v>
      </c>
      <c r="B202" s="1145" t="s">
        <v>463</v>
      </c>
      <c r="C202" s="1146" t="s">
        <v>1733</v>
      </c>
      <c r="D202" s="1147" t="s">
        <v>2601</v>
      </c>
      <c r="E202" s="3165" t="s">
        <v>59</v>
      </c>
      <c r="F202" s="3166" t="s">
        <v>59</v>
      </c>
      <c r="G202" s="1150" t="s">
        <v>1747</v>
      </c>
      <c r="H202" s="1151"/>
      <c r="I202" s="1152"/>
      <c r="J202" s="1153"/>
      <c r="K202" s="777">
        <v>4</v>
      </c>
      <c r="L202" s="220">
        <v>2</v>
      </c>
      <c r="M202" s="221">
        <v>2</v>
      </c>
      <c r="N202" s="1844">
        <v>2</v>
      </c>
      <c r="O202" s="222">
        <v>0</v>
      </c>
      <c r="P202" s="223">
        <v>0</v>
      </c>
      <c r="Q202" s="3546">
        <v>1</v>
      </c>
      <c r="R202" s="3566"/>
      <c r="S202" s="224">
        <f t="shared" si="17"/>
        <v>9</v>
      </c>
      <c r="T202" s="224">
        <f t="shared" si="18"/>
        <v>11</v>
      </c>
      <c r="U202" s="3077" t="s">
        <v>1736</v>
      </c>
      <c r="V202" s="1906" t="s">
        <v>304</v>
      </c>
      <c r="W202" s="20" t="s">
        <v>1555</v>
      </c>
      <c r="X202" s="16" t="s">
        <v>1486</v>
      </c>
      <c r="Y202" s="166" t="s">
        <v>3484</v>
      </c>
      <c r="Z202" s="1906" t="s">
        <v>304</v>
      </c>
      <c r="AA202" s="20" t="s">
        <v>1737</v>
      </c>
      <c r="AB202" s="16" t="s">
        <v>1738</v>
      </c>
      <c r="AC202" s="16" t="s">
        <v>1739</v>
      </c>
      <c r="AD202" s="16"/>
      <c r="AE202" s="1906" t="s">
        <v>304</v>
      </c>
      <c r="AF202" s="1904" t="s">
        <v>569</v>
      </c>
      <c r="AG202" s="1905" t="s">
        <v>1505</v>
      </c>
      <c r="AH202" s="1905"/>
      <c r="AI202" s="1905" t="s">
        <v>1740</v>
      </c>
      <c r="AJ202" s="1906" t="s">
        <v>63</v>
      </c>
      <c r="AK202" s="229" t="str">
        <f t="shared" si="22"/>
        <v>Nej</v>
      </c>
      <c r="AL202" s="225" t="s">
        <v>63</v>
      </c>
      <c r="AM202" s="15" t="str">
        <f t="shared" si="23"/>
        <v>Nej</v>
      </c>
      <c r="AN202" s="225" t="s">
        <v>63</v>
      </c>
      <c r="AO202" s="34" t="s">
        <v>1491</v>
      </c>
      <c r="AP202" s="225" t="s">
        <v>63</v>
      </c>
      <c r="AQ202" s="3458"/>
      <c r="AR202" s="1906" t="s">
        <v>63</v>
      </c>
      <c r="AS202" s="1154"/>
      <c r="AT202" s="1155"/>
      <c r="AU202" s="1144"/>
      <c r="AV202" s="1156"/>
      <c r="AW202" s="1156">
        <v>2002558</v>
      </c>
      <c r="AX202" s="1156" t="s">
        <v>1749</v>
      </c>
      <c r="AY202" s="1157" t="s">
        <v>1742</v>
      </c>
      <c r="AZ202" s="3167" t="s">
        <v>1559</v>
      </c>
      <c r="BA202" s="3168" t="s">
        <v>1748</v>
      </c>
      <c r="BB202" s="1158"/>
      <c r="BC202" s="1159"/>
      <c r="BD202" s="1159"/>
      <c r="BE202" s="1159"/>
      <c r="BF202" s="1159"/>
      <c r="BG202" s="1159"/>
      <c r="BH202" s="1159"/>
      <c r="BI202" s="1159"/>
      <c r="BJ202" s="1159"/>
      <c r="BK202" s="3169"/>
      <c r="BL202" s="1158" t="s">
        <v>641</v>
      </c>
      <c r="BM202" s="1159"/>
      <c r="BN202" s="1159"/>
      <c r="BO202" s="1157"/>
    </row>
    <row r="203" spans="1:67" s="48" customFormat="1" ht="12" customHeight="1">
      <c r="A203" s="1144">
        <v>196</v>
      </c>
      <c r="B203" s="1145" t="s">
        <v>463</v>
      </c>
      <c r="C203" s="1146" t="s">
        <v>1733</v>
      </c>
      <c r="D203" s="1147" t="s">
        <v>1743</v>
      </c>
      <c r="E203" s="3165" t="s">
        <v>59</v>
      </c>
      <c r="F203" s="3166" t="s">
        <v>59</v>
      </c>
      <c r="G203" s="1150" t="s">
        <v>1750</v>
      </c>
      <c r="H203" s="1151"/>
      <c r="I203" s="1152"/>
      <c r="J203" s="1153"/>
      <c r="K203" s="774">
        <v>2</v>
      </c>
      <c r="L203" s="220">
        <v>2</v>
      </c>
      <c r="M203" s="221">
        <v>1</v>
      </c>
      <c r="N203" s="1845">
        <v>2</v>
      </c>
      <c r="O203" s="222">
        <v>0</v>
      </c>
      <c r="P203" s="223">
        <v>0</v>
      </c>
      <c r="Q203" s="3546">
        <v>1</v>
      </c>
      <c r="R203" s="3566"/>
      <c r="S203" s="224">
        <f t="shared" si="17"/>
        <v>6</v>
      </c>
      <c r="T203" s="224">
        <f t="shared" si="18"/>
        <v>8</v>
      </c>
      <c r="U203" s="3077" t="s">
        <v>1736</v>
      </c>
      <c r="V203" s="1906" t="s">
        <v>304</v>
      </c>
      <c r="W203" s="20" t="s">
        <v>1555</v>
      </c>
      <c r="X203" s="16" t="s">
        <v>1486</v>
      </c>
      <c r="Y203" s="16" t="s">
        <v>3485</v>
      </c>
      <c r="Z203" s="1906" t="s">
        <v>304</v>
      </c>
      <c r="AA203" s="20" t="s">
        <v>1737</v>
      </c>
      <c r="AB203" s="16" t="s">
        <v>1738</v>
      </c>
      <c r="AC203" s="16" t="s">
        <v>1739</v>
      </c>
      <c r="AD203" s="16"/>
      <c r="AE203" s="1906" t="s">
        <v>304</v>
      </c>
      <c r="AF203" s="1904" t="s">
        <v>569</v>
      </c>
      <c r="AG203" s="1905" t="s">
        <v>1505</v>
      </c>
      <c r="AH203" s="1905"/>
      <c r="AI203" s="1905" t="s">
        <v>1740</v>
      </c>
      <c r="AJ203" s="1906" t="s">
        <v>63</v>
      </c>
      <c r="AK203" s="229" t="str">
        <f t="shared" si="22"/>
        <v>Nej</v>
      </c>
      <c r="AL203" s="225" t="s">
        <v>63</v>
      </c>
      <c r="AM203" s="15" t="str">
        <f t="shared" si="23"/>
        <v>Nej</v>
      </c>
      <c r="AN203" s="225" t="s">
        <v>63</v>
      </c>
      <c r="AO203" s="34" t="s">
        <v>1491</v>
      </c>
      <c r="AP203" s="225" t="s">
        <v>63</v>
      </c>
      <c r="AQ203" s="3458"/>
      <c r="AR203" s="1906" t="s">
        <v>63</v>
      </c>
      <c r="AS203" s="1154"/>
      <c r="AT203" s="1155"/>
      <c r="AU203" s="1144"/>
      <c r="AV203" s="1156"/>
      <c r="AW203" s="1156">
        <v>2002558</v>
      </c>
      <c r="AX203" s="1156" t="s">
        <v>1749</v>
      </c>
      <c r="AY203" s="1157" t="s">
        <v>1742</v>
      </c>
      <c r="AZ203" s="3167" t="s">
        <v>1559</v>
      </c>
      <c r="BA203" s="3168" t="s">
        <v>1748</v>
      </c>
      <c r="BB203" s="1158"/>
      <c r="BC203" s="1159"/>
      <c r="BD203" s="1159"/>
      <c r="BE203" s="1159"/>
      <c r="BF203" s="1159"/>
      <c r="BG203" s="1159"/>
      <c r="BH203" s="1159"/>
      <c r="BI203" s="1159"/>
      <c r="BJ203" s="1159"/>
      <c r="BK203" s="3169"/>
      <c r="BL203" s="1158" t="s">
        <v>641</v>
      </c>
      <c r="BM203" s="1159"/>
      <c r="BN203" s="1159"/>
      <c r="BO203" s="1157"/>
    </row>
    <row r="204" spans="1:67" s="48" customFormat="1" ht="12" customHeight="1">
      <c r="A204" s="1144">
        <v>197</v>
      </c>
      <c r="B204" s="1145" t="s">
        <v>463</v>
      </c>
      <c r="C204" s="1146" t="s">
        <v>1733</v>
      </c>
      <c r="D204" s="1147" t="s">
        <v>1745</v>
      </c>
      <c r="E204" s="3165" t="s">
        <v>59</v>
      </c>
      <c r="F204" s="3166" t="s">
        <v>59</v>
      </c>
      <c r="G204" s="1150" t="s">
        <v>1751</v>
      </c>
      <c r="H204" s="1151"/>
      <c r="I204" s="1152"/>
      <c r="J204" s="1153"/>
      <c r="K204" s="777">
        <v>1</v>
      </c>
      <c r="L204" s="220">
        <v>0</v>
      </c>
      <c r="M204" s="221">
        <v>1</v>
      </c>
      <c r="N204" s="1844">
        <v>0</v>
      </c>
      <c r="O204" s="222">
        <v>0</v>
      </c>
      <c r="P204" s="223">
        <v>0</v>
      </c>
      <c r="Q204" s="3546">
        <v>0</v>
      </c>
      <c r="R204" s="3566"/>
      <c r="S204" s="224">
        <f t="shared" si="17"/>
        <v>2</v>
      </c>
      <c r="T204" s="224">
        <f t="shared" si="18"/>
        <v>2</v>
      </c>
      <c r="U204" s="3077" t="s">
        <v>564</v>
      </c>
      <c r="V204" s="1906" t="s">
        <v>304</v>
      </c>
      <c r="W204" s="20" t="s">
        <v>565</v>
      </c>
      <c r="X204" s="16"/>
      <c r="Y204" s="16" t="s">
        <v>567</v>
      </c>
      <c r="Z204" s="1906" t="s">
        <v>304</v>
      </c>
      <c r="AA204" s="20" t="s">
        <v>564</v>
      </c>
      <c r="AB204" s="16"/>
      <c r="AC204" s="16" t="s">
        <v>1511</v>
      </c>
      <c r="AD204" s="16"/>
      <c r="AE204" s="1906" t="s">
        <v>304</v>
      </c>
      <c r="AF204" s="1904" t="s">
        <v>569</v>
      </c>
      <c r="AG204" s="1905"/>
      <c r="AH204" s="1905"/>
      <c r="AI204" s="1905"/>
      <c r="AJ204" s="1906" t="s">
        <v>63</v>
      </c>
      <c r="AK204" s="229" t="str">
        <f t="shared" si="22"/>
        <v>Nej</v>
      </c>
      <c r="AL204" s="225" t="s">
        <v>63</v>
      </c>
      <c r="AM204" s="15" t="str">
        <f t="shared" si="23"/>
        <v>Nej</v>
      </c>
      <c r="AN204" s="225" t="s">
        <v>63</v>
      </c>
      <c r="AO204" s="34" t="str">
        <f>IF(Q204=0,"Nej","")</f>
        <v>Nej</v>
      </c>
      <c r="AP204" s="225" t="s">
        <v>63</v>
      </c>
      <c r="AQ204" s="3458"/>
      <c r="AR204" s="1906" t="s">
        <v>63</v>
      </c>
      <c r="AS204" s="1154"/>
      <c r="AT204" s="1155"/>
      <c r="AU204" s="1144"/>
      <c r="AV204" s="1156"/>
      <c r="AW204" s="1156">
        <v>2002558</v>
      </c>
      <c r="AX204" s="1156" t="s">
        <v>1749</v>
      </c>
      <c r="AY204" s="1157" t="s">
        <v>1742</v>
      </c>
      <c r="AZ204" s="3167" t="s">
        <v>1559</v>
      </c>
      <c r="BA204" s="3168" t="s">
        <v>1748</v>
      </c>
      <c r="BB204" s="1158"/>
      <c r="BC204" s="1159"/>
      <c r="BD204" s="1159"/>
      <c r="BE204" s="1159"/>
      <c r="BF204" s="1159"/>
      <c r="BG204" s="1159"/>
      <c r="BH204" s="1159"/>
      <c r="BI204" s="1159"/>
      <c r="BJ204" s="1159"/>
      <c r="BK204" s="3169"/>
      <c r="BL204" s="1158" t="s">
        <v>486</v>
      </c>
      <c r="BM204" s="1159"/>
      <c r="BN204" s="1159"/>
      <c r="BO204" s="1157"/>
    </row>
    <row r="205" spans="1:67" s="51" customFormat="1" ht="12" customHeight="1">
      <c r="A205" s="3170">
        <v>198</v>
      </c>
      <c r="B205" s="3171" t="s">
        <v>463</v>
      </c>
      <c r="C205" s="3172" t="s">
        <v>1733</v>
      </c>
      <c r="D205" s="1159" t="s">
        <v>1745</v>
      </c>
      <c r="E205" s="3173"/>
      <c r="F205" s="3174"/>
      <c r="G205" s="3175" t="s">
        <v>2602</v>
      </c>
      <c r="H205" s="3176"/>
      <c r="I205" s="3177"/>
      <c r="J205" s="3178"/>
      <c r="K205" s="2905">
        <v>1</v>
      </c>
      <c r="L205" s="242">
        <v>0</v>
      </c>
      <c r="M205" s="242">
        <v>1</v>
      </c>
      <c r="N205" s="2906">
        <v>0</v>
      </c>
      <c r="O205" s="60">
        <v>0</v>
      </c>
      <c r="P205" s="61">
        <v>0</v>
      </c>
      <c r="Q205" s="3590">
        <v>0</v>
      </c>
      <c r="R205" s="3578"/>
      <c r="S205" s="244">
        <f t="shared" si="17"/>
        <v>2</v>
      </c>
      <c r="T205" s="2949">
        <f t="shared" si="18"/>
        <v>2</v>
      </c>
      <c r="U205" s="2950" t="s">
        <v>564</v>
      </c>
      <c r="V205" s="1906" t="s">
        <v>304</v>
      </c>
      <c r="W205" s="2951" t="s">
        <v>565</v>
      </c>
      <c r="X205" s="2952" t="s">
        <v>1723</v>
      </c>
      <c r="Y205" s="2952" t="s">
        <v>567</v>
      </c>
      <c r="Z205" s="1906" t="s">
        <v>304</v>
      </c>
      <c r="AA205" s="2951" t="s">
        <v>564</v>
      </c>
      <c r="AB205" s="2952"/>
      <c r="AC205" s="2952" t="s">
        <v>1511</v>
      </c>
      <c r="AD205" s="2952"/>
      <c r="AE205" s="1906" t="s">
        <v>304</v>
      </c>
      <c r="AF205" s="1919" t="s">
        <v>1513</v>
      </c>
      <c r="AG205" s="128"/>
      <c r="AH205" s="128"/>
      <c r="AI205" s="128"/>
      <c r="AJ205" s="1906" t="s">
        <v>63</v>
      </c>
      <c r="AK205" s="71" t="str">
        <f t="shared" si="22"/>
        <v>Nej</v>
      </c>
      <c r="AL205" s="225" t="s">
        <v>63</v>
      </c>
      <c r="AM205" s="72" t="str">
        <f t="shared" si="23"/>
        <v>Nej</v>
      </c>
      <c r="AN205" s="225" t="s">
        <v>63</v>
      </c>
      <c r="AO205" s="73" t="str">
        <f>IF(Q205=0,"Nej","")</f>
        <v>Nej</v>
      </c>
      <c r="AP205" s="225" t="s">
        <v>63</v>
      </c>
      <c r="AQ205" s="3458"/>
      <c r="AR205" s="1906" t="s">
        <v>63</v>
      </c>
      <c r="AS205" s="3179"/>
      <c r="AT205" s="3180"/>
      <c r="AU205" s="3179"/>
      <c r="AV205" s="3171"/>
      <c r="AW205" s="3181">
        <v>1006635</v>
      </c>
      <c r="AX205" s="3172" t="s">
        <v>2603</v>
      </c>
      <c r="AY205" s="3182" t="s">
        <v>1797</v>
      </c>
      <c r="AZ205" s="3183" t="s">
        <v>1559</v>
      </c>
      <c r="BA205" s="3184" t="s">
        <v>1748</v>
      </c>
      <c r="BB205" s="3183"/>
      <c r="BC205" s="3185"/>
      <c r="BD205" s="3185"/>
      <c r="BE205" s="3185"/>
      <c r="BF205" s="3185"/>
      <c r="BG205" s="3185"/>
      <c r="BH205" s="3185"/>
      <c r="BI205" s="3185"/>
      <c r="BJ205" s="3185"/>
      <c r="BK205" s="2861"/>
      <c r="BL205" s="1158" t="s">
        <v>486</v>
      </c>
      <c r="BM205" s="3185" t="s">
        <v>3363</v>
      </c>
      <c r="BN205" s="3185" t="s">
        <v>3314</v>
      </c>
      <c r="BO205" s="3184"/>
    </row>
    <row r="206" spans="1:67" s="51" customFormat="1" ht="12" customHeight="1">
      <c r="A206" s="3170">
        <v>199</v>
      </c>
      <c r="B206" s="3171" t="s">
        <v>463</v>
      </c>
      <c r="C206" s="3172" t="s">
        <v>1733</v>
      </c>
      <c r="D206" s="1159" t="s">
        <v>1743</v>
      </c>
      <c r="E206" s="3173"/>
      <c r="F206" s="3174" t="s">
        <v>59</v>
      </c>
      <c r="G206" s="3175" t="s">
        <v>2604</v>
      </c>
      <c r="H206" s="3176"/>
      <c r="I206" s="3177"/>
      <c r="J206" s="3178"/>
      <c r="K206" s="2905">
        <v>4</v>
      </c>
      <c r="L206" s="242">
        <v>2</v>
      </c>
      <c r="M206" s="242">
        <v>2</v>
      </c>
      <c r="N206" s="2906">
        <v>2</v>
      </c>
      <c r="O206" s="60">
        <v>0</v>
      </c>
      <c r="P206" s="61">
        <v>0</v>
      </c>
      <c r="Q206" s="3590">
        <v>0</v>
      </c>
      <c r="R206" s="3578"/>
      <c r="S206" s="244">
        <f t="shared" si="17"/>
        <v>8</v>
      </c>
      <c r="T206" s="2949">
        <f t="shared" si="18"/>
        <v>10</v>
      </c>
      <c r="U206" s="2950" t="s">
        <v>2903</v>
      </c>
      <c r="V206" s="1906" t="s">
        <v>304</v>
      </c>
      <c r="W206" s="2951" t="s">
        <v>1555</v>
      </c>
      <c r="X206" s="2952" t="s">
        <v>2772</v>
      </c>
      <c r="Y206" s="16" t="s">
        <v>3485</v>
      </c>
      <c r="Z206" s="1906" t="s">
        <v>304</v>
      </c>
      <c r="AA206" s="2951" t="s">
        <v>1737</v>
      </c>
      <c r="AB206" s="2952" t="s">
        <v>2904</v>
      </c>
      <c r="AC206" s="2952" t="s">
        <v>2824</v>
      </c>
      <c r="AD206" s="2952"/>
      <c r="AE206" s="1906" t="s">
        <v>304</v>
      </c>
      <c r="AF206" s="1919" t="s">
        <v>1513</v>
      </c>
      <c r="AG206" s="128" t="s">
        <v>1505</v>
      </c>
      <c r="AH206" s="128"/>
      <c r="AI206" s="128" t="s">
        <v>2905</v>
      </c>
      <c r="AJ206" s="1906" t="s">
        <v>63</v>
      </c>
      <c r="AK206" s="71" t="str">
        <f t="shared" si="22"/>
        <v>Nej</v>
      </c>
      <c r="AL206" s="225" t="s">
        <v>63</v>
      </c>
      <c r="AM206" s="72" t="str">
        <f t="shared" si="23"/>
        <v>Nej</v>
      </c>
      <c r="AN206" s="225" t="s">
        <v>63</v>
      </c>
      <c r="AO206" s="73" t="str">
        <f>IF(Q206=0,"Nej","")</f>
        <v>Nej</v>
      </c>
      <c r="AP206" s="225" t="s">
        <v>63</v>
      </c>
      <c r="AQ206" s="3458"/>
      <c r="AR206" s="1906" t="s">
        <v>63</v>
      </c>
      <c r="AS206" s="3179"/>
      <c r="AT206" s="3180"/>
      <c r="AU206" s="3179"/>
      <c r="AV206" s="3171"/>
      <c r="AW206" s="3181">
        <v>1006635</v>
      </c>
      <c r="AX206" s="3172" t="s">
        <v>2603</v>
      </c>
      <c r="AY206" s="3182" t="s">
        <v>1797</v>
      </c>
      <c r="AZ206" s="3183" t="s">
        <v>1559</v>
      </c>
      <c r="BA206" s="3184" t="s">
        <v>1748</v>
      </c>
      <c r="BB206" s="3183"/>
      <c r="BC206" s="3185"/>
      <c r="BD206" s="3185"/>
      <c r="BE206" s="3185"/>
      <c r="BF206" s="3185"/>
      <c r="BG206" s="3185"/>
      <c r="BH206" s="3185"/>
      <c r="BI206" s="3185"/>
      <c r="BJ206" s="3185"/>
      <c r="BK206" s="2861"/>
      <c r="BL206" s="1158" t="s">
        <v>641</v>
      </c>
      <c r="BM206" s="3185" t="s">
        <v>3363</v>
      </c>
      <c r="BN206" s="3185" t="s">
        <v>3314</v>
      </c>
      <c r="BO206" s="3184"/>
    </row>
    <row r="207" spans="1:67" s="51" customFormat="1" ht="12" customHeight="1">
      <c r="A207" s="3170">
        <v>200</v>
      </c>
      <c r="B207" s="3171" t="s">
        <v>463</v>
      </c>
      <c r="C207" s="3172" t="s">
        <v>1733</v>
      </c>
      <c r="D207" s="1159" t="s">
        <v>2601</v>
      </c>
      <c r="E207" s="3173"/>
      <c r="F207" s="3174"/>
      <c r="G207" s="3175" t="s">
        <v>2605</v>
      </c>
      <c r="H207" s="3176"/>
      <c r="I207" s="3177"/>
      <c r="J207" s="3178"/>
      <c r="K207" s="2905">
        <v>8</v>
      </c>
      <c r="L207" s="242">
        <v>4</v>
      </c>
      <c r="M207" s="242">
        <v>4</v>
      </c>
      <c r="N207" s="2906">
        <v>2</v>
      </c>
      <c r="O207" s="60">
        <v>0</v>
      </c>
      <c r="P207" s="61">
        <v>0</v>
      </c>
      <c r="Q207" s="3590">
        <v>1</v>
      </c>
      <c r="R207" s="3578"/>
      <c r="S207" s="244">
        <f t="shared" ref="S207:S270" si="24">SUM(K207:M207)+SUM(O207:R207)</f>
        <v>17</v>
      </c>
      <c r="T207" s="2949">
        <f t="shared" ref="T207:T270" si="25">SUM(K207:R207)</f>
        <v>19</v>
      </c>
      <c r="U207" s="2950" t="s">
        <v>2903</v>
      </c>
      <c r="V207" s="1906" t="s">
        <v>304</v>
      </c>
      <c r="W207" s="2951" t="s">
        <v>1555</v>
      </c>
      <c r="X207" s="2952" t="s">
        <v>2772</v>
      </c>
      <c r="Y207" s="16" t="s">
        <v>3485</v>
      </c>
      <c r="Z207" s="1906" t="s">
        <v>304</v>
      </c>
      <c r="AA207" s="2951" t="s">
        <v>1737</v>
      </c>
      <c r="AB207" s="2952" t="s">
        <v>2904</v>
      </c>
      <c r="AC207" s="2952" t="s">
        <v>2824</v>
      </c>
      <c r="AD207" s="2952"/>
      <c r="AE207" s="1906" t="s">
        <v>304</v>
      </c>
      <c r="AF207" s="1919" t="s">
        <v>1513</v>
      </c>
      <c r="AG207" s="128" t="s">
        <v>1505</v>
      </c>
      <c r="AH207" s="128"/>
      <c r="AI207" s="128" t="s">
        <v>2905</v>
      </c>
      <c r="AJ207" s="1906" t="s">
        <v>63</v>
      </c>
      <c r="AK207" s="71" t="str">
        <f t="shared" si="22"/>
        <v>Nej</v>
      </c>
      <c r="AL207" s="225" t="s">
        <v>63</v>
      </c>
      <c r="AM207" s="72" t="str">
        <f t="shared" si="23"/>
        <v>Nej</v>
      </c>
      <c r="AN207" s="225" t="s">
        <v>63</v>
      </c>
      <c r="AO207" s="73" t="s">
        <v>2462</v>
      </c>
      <c r="AP207" s="225" t="s">
        <v>63</v>
      </c>
      <c r="AQ207" s="3458"/>
      <c r="AR207" s="1906" t="s">
        <v>63</v>
      </c>
      <c r="AS207" s="3179"/>
      <c r="AT207" s="3180"/>
      <c r="AU207" s="3179"/>
      <c r="AV207" s="3171"/>
      <c r="AW207" s="3181">
        <v>1006635</v>
      </c>
      <c r="AX207" s="3172" t="s">
        <v>2603</v>
      </c>
      <c r="AY207" s="3182" t="s">
        <v>1797</v>
      </c>
      <c r="AZ207" s="3183" t="s">
        <v>1559</v>
      </c>
      <c r="BA207" s="3184" t="s">
        <v>1748</v>
      </c>
      <c r="BB207" s="3183"/>
      <c r="BC207" s="3185"/>
      <c r="BD207" s="3185"/>
      <c r="BE207" s="3185"/>
      <c r="BF207" s="3185"/>
      <c r="BG207" s="3185"/>
      <c r="BH207" s="3185"/>
      <c r="BI207" s="3185"/>
      <c r="BJ207" s="3185"/>
      <c r="BK207" s="2861"/>
      <c r="BL207" s="1158" t="s">
        <v>641</v>
      </c>
      <c r="BM207" s="3185" t="s">
        <v>3363</v>
      </c>
      <c r="BN207" s="3185" t="s">
        <v>3314</v>
      </c>
      <c r="BO207" s="3184"/>
    </row>
    <row r="208" spans="1:67" s="51" customFormat="1" ht="12" customHeight="1">
      <c r="A208" s="3170">
        <v>201</v>
      </c>
      <c r="B208" s="3171" t="s">
        <v>463</v>
      </c>
      <c r="C208" s="3172" t="s">
        <v>1733</v>
      </c>
      <c r="D208" s="1159" t="s">
        <v>1745</v>
      </c>
      <c r="E208" s="3173"/>
      <c r="F208" s="3174"/>
      <c r="G208" s="3175" t="s">
        <v>1759</v>
      </c>
      <c r="H208" s="3176"/>
      <c r="I208" s="3177"/>
      <c r="J208" s="3178"/>
      <c r="K208" s="2905">
        <v>1</v>
      </c>
      <c r="L208" s="242">
        <v>0</v>
      </c>
      <c r="M208" s="242">
        <v>1</v>
      </c>
      <c r="N208" s="2906">
        <v>0</v>
      </c>
      <c r="O208" s="60">
        <v>0</v>
      </c>
      <c r="P208" s="61">
        <v>0</v>
      </c>
      <c r="Q208" s="3590">
        <v>0</v>
      </c>
      <c r="R208" s="3578"/>
      <c r="S208" s="244">
        <f t="shared" si="24"/>
        <v>2</v>
      </c>
      <c r="T208" s="2949">
        <f t="shared" si="25"/>
        <v>2</v>
      </c>
      <c r="U208" s="2950" t="s">
        <v>564</v>
      </c>
      <c r="V208" s="1906" t="s">
        <v>304</v>
      </c>
      <c r="W208" s="2951" t="s">
        <v>565</v>
      </c>
      <c r="X208" s="2952" t="s">
        <v>1723</v>
      </c>
      <c r="Y208" s="2952" t="s">
        <v>567</v>
      </c>
      <c r="Z208" s="1906" t="s">
        <v>304</v>
      </c>
      <c r="AA208" s="2951" t="s">
        <v>564</v>
      </c>
      <c r="AB208" s="2952"/>
      <c r="AC208" s="2952" t="s">
        <v>1511</v>
      </c>
      <c r="AD208" s="2952"/>
      <c r="AE208" s="1906" t="s">
        <v>304</v>
      </c>
      <c r="AF208" s="1919" t="s">
        <v>122</v>
      </c>
      <c r="AG208" s="128"/>
      <c r="AH208" s="128"/>
      <c r="AI208" s="128"/>
      <c r="AJ208" s="1906" t="s">
        <v>63</v>
      </c>
      <c r="AK208" s="71" t="str">
        <f t="shared" si="22"/>
        <v>Nej</v>
      </c>
      <c r="AL208" s="225" t="s">
        <v>63</v>
      </c>
      <c r="AM208" s="72" t="str">
        <f t="shared" si="23"/>
        <v>Nej</v>
      </c>
      <c r="AN208" s="225" t="s">
        <v>63</v>
      </c>
      <c r="AO208" s="73" t="str">
        <f>IF(Q208=0,"Nej","")</f>
        <v>Nej</v>
      </c>
      <c r="AP208" s="225" t="s">
        <v>63</v>
      </c>
      <c r="AQ208" s="3458"/>
      <c r="AR208" s="1906" t="s">
        <v>63</v>
      </c>
      <c r="AS208" s="3179"/>
      <c r="AT208" s="3180"/>
      <c r="AU208" s="3179"/>
      <c r="AV208" s="3171" t="s">
        <v>379</v>
      </c>
      <c r="AW208" s="3181">
        <v>225236</v>
      </c>
      <c r="AX208" s="3172" t="s">
        <v>1756</v>
      </c>
      <c r="AY208" s="3182" t="s">
        <v>1757</v>
      </c>
      <c r="AZ208" s="3183" t="s">
        <v>1559</v>
      </c>
      <c r="BA208" s="3184" t="s">
        <v>1748</v>
      </c>
      <c r="BB208" s="3183" t="s">
        <v>59</v>
      </c>
      <c r="BC208" s="3185" t="s">
        <v>59</v>
      </c>
      <c r="BD208" s="3185"/>
      <c r="BE208" s="3185" t="s">
        <v>59</v>
      </c>
      <c r="BF208" s="3185" t="s">
        <v>59</v>
      </c>
      <c r="BG208" s="3185"/>
      <c r="BH208" s="3185" t="s">
        <v>59</v>
      </c>
      <c r="BI208" s="3185" t="s">
        <v>59</v>
      </c>
      <c r="BJ208" s="3185" t="s">
        <v>59</v>
      </c>
      <c r="BK208" s="2861"/>
      <c r="BL208" s="1158" t="s">
        <v>486</v>
      </c>
      <c r="BM208" s="3185" t="s">
        <v>3363</v>
      </c>
      <c r="BN208" s="3185" t="s">
        <v>3314</v>
      </c>
      <c r="BO208" s="3184"/>
    </row>
    <row r="209" spans="1:67" s="51" customFormat="1" ht="12" customHeight="1">
      <c r="A209" s="3170">
        <v>202</v>
      </c>
      <c r="B209" s="3171" t="s">
        <v>463</v>
      </c>
      <c r="C209" s="3172" t="s">
        <v>1733</v>
      </c>
      <c r="D209" s="1159" t="s">
        <v>1743</v>
      </c>
      <c r="E209" s="3173"/>
      <c r="F209" s="3174" t="s">
        <v>59</v>
      </c>
      <c r="G209" s="3175" t="s">
        <v>1758</v>
      </c>
      <c r="H209" s="3176"/>
      <c r="I209" s="3177"/>
      <c r="J209" s="3178"/>
      <c r="K209" s="2905">
        <v>4</v>
      </c>
      <c r="L209" s="242">
        <v>2</v>
      </c>
      <c r="M209" s="242">
        <v>2</v>
      </c>
      <c r="N209" s="2906">
        <v>2</v>
      </c>
      <c r="O209" s="60">
        <v>0</v>
      </c>
      <c r="P209" s="61">
        <v>0</v>
      </c>
      <c r="Q209" s="3590">
        <v>0</v>
      </c>
      <c r="R209" s="3578"/>
      <c r="S209" s="244">
        <f t="shared" si="24"/>
        <v>8</v>
      </c>
      <c r="T209" s="2949">
        <f t="shared" si="25"/>
        <v>10</v>
      </c>
      <c r="U209" s="2950" t="s">
        <v>2903</v>
      </c>
      <c r="V209" s="1906" t="s">
        <v>304</v>
      </c>
      <c r="W209" s="2951" t="s">
        <v>1555</v>
      </c>
      <c r="X209" s="2952" t="s">
        <v>2772</v>
      </c>
      <c r="Y209" s="16" t="s">
        <v>3485</v>
      </c>
      <c r="Z209" s="1906" t="s">
        <v>304</v>
      </c>
      <c r="AA209" s="2951" t="s">
        <v>1737</v>
      </c>
      <c r="AB209" s="2952" t="s">
        <v>2906</v>
      </c>
      <c r="AC209" s="2952" t="s">
        <v>2824</v>
      </c>
      <c r="AD209" s="2952"/>
      <c r="AE209" s="1906" t="s">
        <v>304</v>
      </c>
      <c r="AF209" s="1919" t="s">
        <v>1513</v>
      </c>
      <c r="AG209" s="128" t="s">
        <v>1505</v>
      </c>
      <c r="AH209" s="128"/>
      <c r="AI209" s="128" t="s">
        <v>2905</v>
      </c>
      <c r="AJ209" s="1906" t="s">
        <v>63</v>
      </c>
      <c r="AK209" s="71" t="str">
        <f t="shared" si="22"/>
        <v>Nej</v>
      </c>
      <c r="AL209" s="225" t="s">
        <v>63</v>
      </c>
      <c r="AM209" s="72" t="str">
        <f t="shared" si="23"/>
        <v>Nej</v>
      </c>
      <c r="AN209" s="225" t="s">
        <v>63</v>
      </c>
      <c r="AO209" s="73" t="str">
        <f>IF(Q209=0,"Nej","")</f>
        <v>Nej</v>
      </c>
      <c r="AP209" s="225" t="s">
        <v>63</v>
      </c>
      <c r="AQ209" s="3458"/>
      <c r="AR209" s="1906" t="s">
        <v>63</v>
      </c>
      <c r="AS209" s="3179"/>
      <c r="AT209" s="3180"/>
      <c r="AU209" s="3179"/>
      <c r="AV209" s="3171" t="s">
        <v>379</v>
      </c>
      <c r="AW209" s="3181">
        <v>225236</v>
      </c>
      <c r="AX209" s="3172" t="s">
        <v>1756</v>
      </c>
      <c r="AY209" s="3182" t="s">
        <v>1757</v>
      </c>
      <c r="AZ209" s="3183" t="s">
        <v>1559</v>
      </c>
      <c r="BA209" s="3184" t="s">
        <v>1748</v>
      </c>
      <c r="BB209" s="3183" t="s">
        <v>59</v>
      </c>
      <c r="BC209" s="3185" t="s">
        <v>59</v>
      </c>
      <c r="BD209" s="3185"/>
      <c r="BE209" s="3185" t="s">
        <v>59</v>
      </c>
      <c r="BF209" s="3185" t="s">
        <v>59</v>
      </c>
      <c r="BG209" s="3185"/>
      <c r="BH209" s="3185" t="s">
        <v>59</v>
      </c>
      <c r="BI209" s="3185" t="s">
        <v>59</v>
      </c>
      <c r="BJ209" s="3185" t="s">
        <v>59</v>
      </c>
      <c r="BK209" s="2861"/>
      <c r="BL209" s="1158" t="s">
        <v>641</v>
      </c>
      <c r="BM209" s="3185" t="s">
        <v>3363</v>
      </c>
      <c r="BN209" s="3185" t="s">
        <v>3314</v>
      </c>
      <c r="BO209" s="3184"/>
    </row>
    <row r="210" spans="1:67" s="51" customFormat="1" ht="12" customHeight="1">
      <c r="A210" s="3170">
        <v>203</v>
      </c>
      <c r="B210" s="3171" t="s">
        <v>463</v>
      </c>
      <c r="C210" s="3172" t="s">
        <v>1733</v>
      </c>
      <c r="D210" s="1159" t="s">
        <v>2601</v>
      </c>
      <c r="E210" s="3173"/>
      <c r="F210" s="3174"/>
      <c r="G210" s="3175" t="s">
        <v>1752</v>
      </c>
      <c r="H210" s="3176"/>
      <c r="I210" s="3177"/>
      <c r="J210" s="3178"/>
      <c r="K210" s="2905">
        <v>8</v>
      </c>
      <c r="L210" s="242">
        <v>4</v>
      </c>
      <c r="M210" s="242">
        <v>4</v>
      </c>
      <c r="N210" s="2906">
        <v>2</v>
      </c>
      <c r="O210" s="60">
        <v>0</v>
      </c>
      <c r="P210" s="61">
        <v>0</v>
      </c>
      <c r="Q210" s="3590">
        <v>1</v>
      </c>
      <c r="R210" s="3578"/>
      <c r="S210" s="244">
        <f t="shared" si="24"/>
        <v>17</v>
      </c>
      <c r="T210" s="2949">
        <f t="shared" si="25"/>
        <v>19</v>
      </c>
      <c r="U210" s="2950" t="s">
        <v>2903</v>
      </c>
      <c r="V210" s="1906" t="s">
        <v>304</v>
      </c>
      <c r="W210" s="2951" t="s">
        <v>1555</v>
      </c>
      <c r="X210" s="2952" t="s">
        <v>2772</v>
      </c>
      <c r="Y210" s="16" t="s">
        <v>3485</v>
      </c>
      <c r="Z210" s="1906" t="s">
        <v>304</v>
      </c>
      <c r="AA210" s="2951" t="s">
        <v>1737</v>
      </c>
      <c r="AB210" s="2952" t="s">
        <v>2906</v>
      </c>
      <c r="AC210" s="2952" t="s">
        <v>2824</v>
      </c>
      <c r="AD210" s="2952"/>
      <c r="AE210" s="1906" t="s">
        <v>304</v>
      </c>
      <c r="AF210" s="1919" t="s">
        <v>1513</v>
      </c>
      <c r="AG210" s="128" t="s">
        <v>1505</v>
      </c>
      <c r="AH210" s="128"/>
      <c r="AI210" s="128" t="s">
        <v>2905</v>
      </c>
      <c r="AJ210" s="1906" t="s">
        <v>63</v>
      </c>
      <c r="AK210" s="71" t="str">
        <f t="shared" si="22"/>
        <v>Nej</v>
      </c>
      <c r="AL210" s="225" t="s">
        <v>63</v>
      </c>
      <c r="AM210" s="72" t="str">
        <f t="shared" si="23"/>
        <v>Nej</v>
      </c>
      <c r="AN210" s="225" t="s">
        <v>63</v>
      </c>
      <c r="AO210" s="73" t="s">
        <v>2462</v>
      </c>
      <c r="AP210" s="225" t="s">
        <v>63</v>
      </c>
      <c r="AQ210" s="3458"/>
      <c r="AR210" s="1906" t="s">
        <v>63</v>
      </c>
      <c r="AS210" s="3179"/>
      <c r="AT210" s="3180"/>
      <c r="AU210" s="3179"/>
      <c r="AV210" s="3171" t="s">
        <v>379</v>
      </c>
      <c r="AW210" s="3181">
        <v>225236</v>
      </c>
      <c r="AX210" s="3172" t="s">
        <v>1756</v>
      </c>
      <c r="AY210" s="3182" t="s">
        <v>1757</v>
      </c>
      <c r="AZ210" s="3183" t="s">
        <v>1559</v>
      </c>
      <c r="BA210" s="3184" t="s">
        <v>1748</v>
      </c>
      <c r="BB210" s="3183" t="s">
        <v>59</v>
      </c>
      <c r="BC210" s="3185" t="s">
        <v>59</v>
      </c>
      <c r="BD210" s="3185"/>
      <c r="BE210" s="3185" t="s">
        <v>59</v>
      </c>
      <c r="BF210" s="3185" t="s">
        <v>59</v>
      </c>
      <c r="BG210" s="3185"/>
      <c r="BH210" s="3185" t="s">
        <v>59</v>
      </c>
      <c r="BI210" s="3185" t="s">
        <v>59</v>
      </c>
      <c r="BJ210" s="3185" t="s">
        <v>59</v>
      </c>
      <c r="BK210" s="2861"/>
      <c r="BL210" s="1158" t="s">
        <v>641</v>
      </c>
      <c r="BM210" s="3185" t="s">
        <v>3363</v>
      </c>
      <c r="BN210" s="3185" t="s">
        <v>3314</v>
      </c>
      <c r="BO210" s="3184"/>
    </row>
    <row r="211" spans="1:67" s="51" customFormat="1" ht="12" customHeight="1">
      <c r="A211" s="3170">
        <v>204</v>
      </c>
      <c r="B211" s="3171" t="s">
        <v>463</v>
      </c>
      <c r="C211" s="3172" t="s">
        <v>1733</v>
      </c>
      <c r="D211" s="1159" t="s">
        <v>1745</v>
      </c>
      <c r="E211" s="3173"/>
      <c r="F211" s="3174"/>
      <c r="G211" s="3175" t="s">
        <v>1765</v>
      </c>
      <c r="H211" s="3176"/>
      <c r="I211" s="3177"/>
      <c r="J211" s="3178"/>
      <c r="K211" s="2905">
        <v>1</v>
      </c>
      <c r="L211" s="242">
        <v>0</v>
      </c>
      <c r="M211" s="242">
        <v>1</v>
      </c>
      <c r="N211" s="2906">
        <v>0</v>
      </c>
      <c r="O211" s="60">
        <v>0</v>
      </c>
      <c r="P211" s="61">
        <v>0</v>
      </c>
      <c r="Q211" s="3590">
        <v>0</v>
      </c>
      <c r="R211" s="3578"/>
      <c r="S211" s="244">
        <f t="shared" si="24"/>
        <v>2</v>
      </c>
      <c r="T211" s="2949">
        <f t="shared" si="25"/>
        <v>2</v>
      </c>
      <c r="U211" s="2950" t="s">
        <v>564</v>
      </c>
      <c r="V211" s="1906" t="s">
        <v>304</v>
      </c>
      <c r="W211" s="2951" t="s">
        <v>565</v>
      </c>
      <c r="X211" s="2952" t="s">
        <v>1723</v>
      </c>
      <c r="Y211" s="2952" t="s">
        <v>567</v>
      </c>
      <c r="Z211" s="1906" t="s">
        <v>304</v>
      </c>
      <c r="AA211" s="2951" t="s">
        <v>564</v>
      </c>
      <c r="AB211" s="2952"/>
      <c r="AC211" s="2952" t="s">
        <v>1511</v>
      </c>
      <c r="AD211" s="2952"/>
      <c r="AE211" s="1906" t="s">
        <v>304</v>
      </c>
      <c r="AF211" s="1919" t="s">
        <v>122</v>
      </c>
      <c r="AG211" s="128"/>
      <c r="AH211" s="128"/>
      <c r="AI211" s="128"/>
      <c r="AJ211" s="1906" t="s">
        <v>63</v>
      </c>
      <c r="AK211" s="71" t="str">
        <f t="shared" si="22"/>
        <v>Nej</v>
      </c>
      <c r="AL211" s="225" t="s">
        <v>63</v>
      </c>
      <c r="AM211" s="72" t="str">
        <f t="shared" si="23"/>
        <v>Nej</v>
      </c>
      <c r="AN211" s="225" t="s">
        <v>63</v>
      </c>
      <c r="AO211" s="73" t="str">
        <f t="shared" ref="AO211:AO216" si="26">IF(Q211=0,"Nej","")</f>
        <v>Nej</v>
      </c>
      <c r="AP211" s="225" t="s">
        <v>63</v>
      </c>
      <c r="AQ211" s="3458"/>
      <c r="AR211" s="1906" t="s">
        <v>63</v>
      </c>
      <c r="AS211" s="3179"/>
      <c r="AT211" s="3180"/>
      <c r="AU211" s="3179"/>
      <c r="AV211" s="3171" t="s">
        <v>379</v>
      </c>
      <c r="AW211" s="3181">
        <v>322</v>
      </c>
      <c r="AX211" s="3172" t="s">
        <v>1761</v>
      </c>
      <c r="AY211" s="3182" t="s">
        <v>1762</v>
      </c>
      <c r="AZ211" s="3183" t="s">
        <v>1559</v>
      </c>
      <c r="BA211" s="3184" t="s">
        <v>1748</v>
      </c>
      <c r="BB211" s="3183" t="s">
        <v>59</v>
      </c>
      <c r="BC211" s="3185" t="s">
        <v>59</v>
      </c>
      <c r="BD211" s="3185"/>
      <c r="BE211" s="3185" t="s">
        <v>59</v>
      </c>
      <c r="BF211" s="3185" t="s">
        <v>59</v>
      </c>
      <c r="BG211" s="3185"/>
      <c r="BH211" s="3185" t="s">
        <v>59</v>
      </c>
      <c r="BI211" s="3185"/>
      <c r="BJ211" s="3185" t="s">
        <v>59</v>
      </c>
      <c r="BK211" s="2861"/>
      <c r="BL211" s="1158" t="s">
        <v>486</v>
      </c>
      <c r="BM211" s="3185" t="s">
        <v>3363</v>
      </c>
      <c r="BN211" s="3185" t="s">
        <v>3456</v>
      </c>
      <c r="BO211" s="3184" t="s">
        <v>2463</v>
      </c>
    </row>
    <row r="212" spans="1:67" s="51" customFormat="1" ht="12" customHeight="1">
      <c r="A212" s="3170">
        <v>205</v>
      </c>
      <c r="B212" s="3171" t="s">
        <v>463</v>
      </c>
      <c r="C212" s="3172" t="s">
        <v>1733</v>
      </c>
      <c r="D212" s="1159" t="s">
        <v>1745</v>
      </c>
      <c r="E212" s="3173"/>
      <c r="F212" s="3174" t="s">
        <v>59</v>
      </c>
      <c r="G212" s="3175" t="s">
        <v>2907</v>
      </c>
      <c r="H212" s="3176"/>
      <c r="I212" s="3177"/>
      <c r="J212" s="3178"/>
      <c r="K212" s="2905">
        <v>1</v>
      </c>
      <c r="L212" s="242">
        <v>0</v>
      </c>
      <c r="M212" s="242">
        <v>1</v>
      </c>
      <c r="N212" s="2906">
        <v>2</v>
      </c>
      <c r="O212" s="60">
        <v>0</v>
      </c>
      <c r="P212" s="61">
        <v>0</v>
      </c>
      <c r="Q212" s="3590">
        <v>0</v>
      </c>
      <c r="R212" s="3578"/>
      <c r="S212" s="244">
        <f t="shared" si="24"/>
        <v>2</v>
      </c>
      <c r="T212" s="2949">
        <f t="shared" si="25"/>
        <v>4</v>
      </c>
      <c r="U212" s="2950" t="s">
        <v>564</v>
      </c>
      <c r="V212" s="1906" t="s">
        <v>304</v>
      </c>
      <c r="W212" s="2951" t="s">
        <v>565</v>
      </c>
      <c r="X212" s="2952" t="s">
        <v>1723</v>
      </c>
      <c r="Y212" s="2952" t="s">
        <v>567</v>
      </c>
      <c r="Z212" s="1906" t="s">
        <v>304</v>
      </c>
      <c r="AA212" s="2951" t="s">
        <v>564</v>
      </c>
      <c r="AB212" s="2952"/>
      <c r="AC212" s="2952" t="s">
        <v>2908</v>
      </c>
      <c r="AD212" s="2952"/>
      <c r="AE212" s="1906" t="s">
        <v>304</v>
      </c>
      <c r="AF212" s="1904" t="s">
        <v>99</v>
      </c>
      <c r="AG212" s="128"/>
      <c r="AH212" s="128"/>
      <c r="AI212" s="128"/>
      <c r="AJ212" s="1906" t="s">
        <v>63</v>
      </c>
      <c r="AK212" s="71" t="str">
        <f t="shared" si="22"/>
        <v>Nej</v>
      </c>
      <c r="AL212" s="225" t="s">
        <v>63</v>
      </c>
      <c r="AM212" s="72" t="str">
        <f t="shared" si="23"/>
        <v>Nej</v>
      </c>
      <c r="AN212" s="225" t="s">
        <v>63</v>
      </c>
      <c r="AO212" s="73" t="str">
        <f t="shared" si="26"/>
        <v>Nej</v>
      </c>
      <c r="AP212" s="225" t="s">
        <v>63</v>
      </c>
      <c r="AQ212" s="3458"/>
      <c r="AR212" s="1906" t="s">
        <v>63</v>
      </c>
      <c r="AS212" s="3179"/>
      <c r="AT212" s="3180"/>
      <c r="AU212" s="3179" t="s">
        <v>1478</v>
      </c>
      <c r="AV212" s="3186" t="s">
        <v>1479</v>
      </c>
      <c r="AW212" s="3181">
        <v>324</v>
      </c>
      <c r="AX212" s="3172" t="s">
        <v>2909</v>
      </c>
      <c r="AY212" s="3182" t="s">
        <v>2910</v>
      </c>
      <c r="AZ212" s="3183" t="s">
        <v>1559</v>
      </c>
      <c r="BA212" s="3184" t="s">
        <v>1748</v>
      </c>
      <c r="BB212" s="3183"/>
      <c r="BC212" s="3185"/>
      <c r="BD212" s="3185"/>
      <c r="BE212" s="3185"/>
      <c r="BF212" s="3185"/>
      <c r="BG212" s="3185"/>
      <c r="BH212" s="3185"/>
      <c r="BI212" s="3185"/>
      <c r="BJ212" s="3185"/>
      <c r="BK212" s="2861"/>
      <c r="BL212" s="1158" t="s">
        <v>486</v>
      </c>
      <c r="BM212" s="3185" t="s">
        <v>3363</v>
      </c>
      <c r="BN212" s="3185" t="s">
        <v>499</v>
      </c>
      <c r="BO212" s="3184"/>
    </row>
    <row r="213" spans="1:67" s="51" customFormat="1" ht="12" customHeight="1">
      <c r="A213" s="3187">
        <v>206</v>
      </c>
      <c r="B213" s="3188" t="s">
        <v>463</v>
      </c>
      <c r="C213" s="3172" t="s">
        <v>1733</v>
      </c>
      <c r="D213" s="1159" t="s">
        <v>1743</v>
      </c>
      <c r="E213" s="3173"/>
      <c r="F213" s="3174" t="s">
        <v>59</v>
      </c>
      <c r="G213" s="3175" t="s">
        <v>2911</v>
      </c>
      <c r="H213" s="3176"/>
      <c r="I213" s="3177"/>
      <c r="J213" s="3178"/>
      <c r="K213" s="2905">
        <v>4</v>
      </c>
      <c r="L213" s="242">
        <v>2</v>
      </c>
      <c r="M213" s="242">
        <v>2</v>
      </c>
      <c r="N213" s="2906">
        <v>2</v>
      </c>
      <c r="O213" s="60">
        <v>0</v>
      </c>
      <c r="P213" s="61">
        <v>0</v>
      </c>
      <c r="Q213" s="3590">
        <v>0</v>
      </c>
      <c r="R213" s="3578"/>
      <c r="S213" s="244">
        <f t="shared" si="24"/>
        <v>8</v>
      </c>
      <c r="T213" s="2949">
        <f t="shared" si="25"/>
        <v>10</v>
      </c>
      <c r="U213" s="2950" t="s">
        <v>2903</v>
      </c>
      <c r="V213" s="1906" t="s">
        <v>304</v>
      </c>
      <c r="W213" s="2951" t="s">
        <v>1555</v>
      </c>
      <c r="X213" s="2952" t="s">
        <v>2772</v>
      </c>
      <c r="Y213" s="16" t="s">
        <v>3485</v>
      </c>
      <c r="Z213" s="1906" t="s">
        <v>304</v>
      </c>
      <c r="AA213" s="2951" t="s">
        <v>1737</v>
      </c>
      <c r="AB213" s="2952" t="s">
        <v>2912</v>
      </c>
      <c r="AC213" s="2952" t="s">
        <v>2913</v>
      </c>
      <c r="AD213" s="2952"/>
      <c r="AE213" s="1906" t="s">
        <v>304</v>
      </c>
      <c r="AF213" s="1904" t="s">
        <v>70</v>
      </c>
      <c r="AG213" s="128" t="s">
        <v>1505</v>
      </c>
      <c r="AH213" s="128"/>
      <c r="AI213" s="128"/>
      <c r="AJ213" s="1906" t="s">
        <v>63</v>
      </c>
      <c r="AK213" s="71" t="str">
        <f t="shared" si="22"/>
        <v>Nej</v>
      </c>
      <c r="AL213" s="225" t="s">
        <v>63</v>
      </c>
      <c r="AM213" s="72" t="str">
        <f t="shared" si="23"/>
        <v>Nej</v>
      </c>
      <c r="AN213" s="225" t="s">
        <v>63</v>
      </c>
      <c r="AO213" s="73" t="str">
        <f t="shared" si="26"/>
        <v>Nej</v>
      </c>
      <c r="AP213" s="225" t="s">
        <v>63</v>
      </c>
      <c r="AQ213" s="3458"/>
      <c r="AR213" s="1906" t="s">
        <v>63</v>
      </c>
      <c r="AS213" s="3179"/>
      <c r="AT213" s="3180"/>
      <c r="AU213" s="3179" t="s">
        <v>1478</v>
      </c>
      <c r="AV213" s="3186" t="s">
        <v>1479</v>
      </c>
      <c r="AW213" s="3189">
        <v>324</v>
      </c>
      <c r="AX213" s="3190" t="s">
        <v>2909</v>
      </c>
      <c r="AY213" s="3182" t="s">
        <v>2910</v>
      </c>
      <c r="AZ213" s="3183" t="s">
        <v>1559</v>
      </c>
      <c r="BA213" s="3184" t="s">
        <v>1748</v>
      </c>
      <c r="BB213" s="3183"/>
      <c r="BC213" s="3185"/>
      <c r="BD213" s="3185"/>
      <c r="BE213" s="3185"/>
      <c r="BF213" s="3185"/>
      <c r="BG213" s="3185"/>
      <c r="BH213" s="3185"/>
      <c r="BI213" s="3185"/>
      <c r="BJ213" s="3185"/>
      <c r="BK213" s="2861"/>
      <c r="BL213" s="1158" t="s">
        <v>641</v>
      </c>
      <c r="BM213" s="3185" t="s">
        <v>3363</v>
      </c>
      <c r="BN213" s="3185" t="s">
        <v>499</v>
      </c>
      <c r="BO213" s="3184"/>
    </row>
    <row r="214" spans="1:67" s="51" customFormat="1" ht="12" customHeight="1">
      <c r="A214" s="3170">
        <v>207</v>
      </c>
      <c r="B214" s="3171" t="s">
        <v>463</v>
      </c>
      <c r="C214" s="3172" t="s">
        <v>1733</v>
      </c>
      <c r="D214" s="1159" t="s">
        <v>1745</v>
      </c>
      <c r="E214" s="3173"/>
      <c r="F214" s="3174"/>
      <c r="G214" s="3175" t="s">
        <v>2914</v>
      </c>
      <c r="H214" s="3176"/>
      <c r="I214" s="3177"/>
      <c r="J214" s="3178"/>
      <c r="K214" s="2905">
        <v>1</v>
      </c>
      <c r="L214" s="242">
        <v>0</v>
      </c>
      <c r="M214" s="242">
        <v>1</v>
      </c>
      <c r="N214" s="2906">
        <v>0</v>
      </c>
      <c r="O214" s="60">
        <v>0</v>
      </c>
      <c r="P214" s="61">
        <v>0</v>
      </c>
      <c r="Q214" s="3590">
        <v>0</v>
      </c>
      <c r="R214" s="3578"/>
      <c r="S214" s="244">
        <f t="shared" si="24"/>
        <v>2</v>
      </c>
      <c r="T214" s="2949">
        <f t="shared" si="25"/>
        <v>2</v>
      </c>
      <c r="U214" s="2950" t="s">
        <v>564</v>
      </c>
      <c r="V214" s="1906" t="s">
        <v>304</v>
      </c>
      <c r="W214" s="2951" t="s">
        <v>565</v>
      </c>
      <c r="X214" s="2952" t="s">
        <v>1723</v>
      </c>
      <c r="Y214" s="2952" t="s">
        <v>567</v>
      </c>
      <c r="Z214" s="1906" t="s">
        <v>304</v>
      </c>
      <c r="AA214" s="2951" t="s">
        <v>564</v>
      </c>
      <c r="AB214" s="2952"/>
      <c r="AC214" s="2952" t="s">
        <v>1511</v>
      </c>
      <c r="AD214" s="2952"/>
      <c r="AE214" s="1906" t="s">
        <v>304</v>
      </c>
      <c r="AF214" s="1919" t="s">
        <v>122</v>
      </c>
      <c r="AG214" s="128"/>
      <c r="AH214" s="128"/>
      <c r="AI214" s="128"/>
      <c r="AJ214" s="1906" t="s">
        <v>63</v>
      </c>
      <c r="AK214" s="71" t="str">
        <f t="shared" si="22"/>
        <v>Nej</v>
      </c>
      <c r="AL214" s="225" t="s">
        <v>63</v>
      </c>
      <c r="AM214" s="72" t="str">
        <f t="shared" si="23"/>
        <v>Nej</v>
      </c>
      <c r="AN214" s="225" t="s">
        <v>63</v>
      </c>
      <c r="AO214" s="73" t="str">
        <f t="shared" si="26"/>
        <v>Nej</v>
      </c>
      <c r="AP214" s="225" t="s">
        <v>63</v>
      </c>
      <c r="AQ214" s="3458"/>
      <c r="AR214" s="1906" t="s">
        <v>63</v>
      </c>
      <c r="AS214" s="3179"/>
      <c r="AT214" s="3180"/>
      <c r="AU214" s="3179"/>
      <c r="AV214" s="3171"/>
      <c r="AW214" s="3181">
        <v>225242</v>
      </c>
      <c r="AX214" s="3172" t="s">
        <v>2915</v>
      </c>
      <c r="AY214" s="3182" t="s">
        <v>2916</v>
      </c>
      <c r="AZ214" s="3183" t="s">
        <v>1559</v>
      </c>
      <c r="BA214" s="3184" t="s">
        <v>1748</v>
      </c>
      <c r="BB214" s="3183"/>
      <c r="BC214" s="3185"/>
      <c r="BD214" s="3185"/>
      <c r="BE214" s="3185"/>
      <c r="BF214" s="3185"/>
      <c r="BG214" s="3185"/>
      <c r="BH214" s="3185"/>
      <c r="BI214" s="3185"/>
      <c r="BJ214" s="3185"/>
      <c r="BK214" s="2861"/>
      <c r="BL214" s="1158" t="s">
        <v>486</v>
      </c>
      <c r="BM214" s="3185" t="s">
        <v>3363</v>
      </c>
      <c r="BN214" s="3185" t="s">
        <v>3456</v>
      </c>
      <c r="BO214" s="3184" t="s">
        <v>2463</v>
      </c>
    </row>
    <row r="215" spans="1:67" s="51" customFormat="1" ht="12" customHeight="1">
      <c r="A215" s="3170">
        <v>208</v>
      </c>
      <c r="B215" s="3171" t="s">
        <v>463</v>
      </c>
      <c r="C215" s="3172" t="s">
        <v>1733</v>
      </c>
      <c r="D215" s="1159" t="s">
        <v>1745</v>
      </c>
      <c r="E215" s="3173"/>
      <c r="F215" s="3174"/>
      <c r="G215" s="3175" t="s">
        <v>1784</v>
      </c>
      <c r="H215" s="3176"/>
      <c r="I215" s="3177"/>
      <c r="J215" s="3178"/>
      <c r="K215" s="2905">
        <v>1</v>
      </c>
      <c r="L215" s="242">
        <v>0</v>
      </c>
      <c r="M215" s="242">
        <v>1</v>
      </c>
      <c r="N215" s="2906">
        <v>0</v>
      </c>
      <c r="O215" s="60">
        <v>0</v>
      </c>
      <c r="P215" s="61">
        <v>0</v>
      </c>
      <c r="Q215" s="3590">
        <v>0</v>
      </c>
      <c r="R215" s="3578"/>
      <c r="S215" s="244">
        <f t="shared" si="24"/>
        <v>2</v>
      </c>
      <c r="T215" s="2949">
        <f t="shared" si="25"/>
        <v>2</v>
      </c>
      <c r="U215" s="2950" t="s">
        <v>564</v>
      </c>
      <c r="V215" s="1906" t="s">
        <v>304</v>
      </c>
      <c r="W215" s="2951" t="s">
        <v>565</v>
      </c>
      <c r="X215" s="2952" t="s">
        <v>1723</v>
      </c>
      <c r="Y215" s="2952" t="s">
        <v>567</v>
      </c>
      <c r="Z215" s="1906" t="s">
        <v>304</v>
      </c>
      <c r="AA215" s="2951" t="s">
        <v>564</v>
      </c>
      <c r="AB215" s="2952"/>
      <c r="AC215" s="2952" t="s">
        <v>1511</v>
      </c>
      <c r="AD215" s="2952"/>
      <c r="AE215" s="1906" t="s">
        <v>304</v>
      </c>
      <c r="AF215" s="1919" t="s">
        <v>122</v>
      </c>
      <c r="AG215" s="128"/>
      <c r="AH215" s="128"/>
      <c r="AI215" s="128"/>
      <c r="AJ215" s="1906" t="s">
        <v>63</v>
      </c>
      <c r="AK215" s="71" t="str">
        <f t="shared" si="22"/>
        <v>Nej</v>
      </c>
      <c r="AL215" s="225" t="s">
        <v>63</v>
      </c>
      <c r="AM215" s="72" t="str">
        <f t="shared" si="23"/>
        <v>Nej</v>
      </c>
      <c r="AN215" s="225" t="s">
        <v>63</v>
      </c>
      <c r="AO215" s="73" t="str">
        <f t="shared" si="26"/>
        <v>Nej</v>
      </c>
      <c r="AP215" s="225" t="s">
        <v>63</v>
      </c>
      <c r="AQ215" s="3458"/>
      <c r="AR215" s="1906" t="s">
        <v>63</v>
      </c>
      <c r="AS215" s="3179"/>
      <c r="AT215" s="3180"/>
      <c r="AU215" s="3179"/>
      <c r="AV215" s="3171" t="s">
        <v>379</v>
      </c>
      <c r="AW215" s="3181">
        <v>225244</v>
      </c>
      <c r="AX215" s="3172" t="s">
        <v>1782</v>
      </c>
      <c r="AY215" s="3182" t="s">
        <v>1783</v>
      </c>
      <c r="AZ215" s="3183" t="s">
        <v>1559</v>
      </c>
      <c r="BA215" s="3184" t="s">
        <v>1748</v>
      </c>
      <c r="BB215" s="3183" t="s">
        <v>59</v>
      </c>
      <c r="BC215" s="3185" t="s">
        <v>59</v>
      </c>
      <c r="BD215" s="3185"/>
      <c r="BE215" s="3185" t="s">
        <v>59</v>
      </c>
      <c r="BF215" s="3185" t="s">
        <v>59</v>
      </c>
      <c r="BG215" s="3185"/>
      <c r="BH215" s="3185"/>
      <c r="BI215" s="3185"/>
      <c r="BJ215" s="3185" t="s">
        <v>59</v>
      </c>
      <c r="BK215" s="2861"/>
      <c r="BL215" s="1158" t="s">
        <v>486</v>
      </c>
      <c r="BM215" s="3185" t="s">
        <v>3363</v>
      </c>
      <c r="BN215" s="3185" t="s">
        <v>3314</v>
      </c>
      <c r="BO215" s="3184"/>
    </row>
    <row r="216" spans="1:67" s="51" customFormat="1" ht="12" customHeight="1">
      <c r="A216" s="3170">
        <v>209</v>
      </c>
      <c r="B216" s="3171" t="s">
        <v>463</v>
      </c>
      <c r="C216" s="3172" t="s">
        <v>1733</v>
      </c>
      <c r="D216" s="1159" t="s">
        <v>1743</v>
      </c>
      <c r="E216" s="3173"/>
      <c r="F216" s="3174" t="s">
        <v>59</v>
      </c>
      <c r="G216" s="3175" t="s">
        <v>1781</v>
      </c>
      <c r="H216" s="3176"/>
      <c r="I216" s="3177"/>
      <c r="J216" s="3178"/>
      <c r="K216" s="2905">
        <v>4</v>
      </c>
      <c r="L216" s="242">
        <v>2</v>
      </c>
      <c r="M216" s="242">
        <v>2</v>
      </c>
      <c r="N216" s="2906">
        <v>2</v>
      </c>
      <c r="O216" s="60">
        <v>0</v>
      </c>
      <c r="P216" s="61">
        <v>0</v>
      </c>
      <c r="Q216" s="3590">
        <v>0</v>
      </c>
      <c r="R216" s="3578"/>
      <c r="S216" s="244">
        <f t="shared" si="24"/>
        <v>8</v>
      </c>
      <c r="T216" s="2949">
        <f t="shared" si="25"/>
        <v>10</v>
      </c>
      <c r="U216" s="2950" t="s">
        <v>2903</v>
      </c>
      <c r="V216" s="1906" t="s">
        <v>304</v>
      </c>
      <c r="W216" s="2951" t="s">
        <v>1555</v>
      </c>
      <c r="X216" s="2952" t="s">
        <v>2772</v>
      </c>
      <c r="Y216" s="16" t="s">
        <v>3485</v>
      </c>
      <c r="Z216" s="1906" t="s">
        <v>304</v>
      </c>
      <c r="AA216" s="2951" t="s">
        <v>1737</v>
      </c>
      <c r="AB216" s="2952" t="s">
        <v>2917</v>
      </c>
      <c r="AC216" s="2952" t="s">
        <v>2918</v>
      </c>
      <c r="AD216" s="2952"/>
      <c r="AE216" s="1906" t="s">
        <v>304</v>
      </c>
      <c r="AF216" s="1919" t="s">
        <v>1513</v>
      </c>
      <c r="AG216" s="128" t="s">
        <v>1505</v>
      </c>
      <c r="AH216" s="128"/>
      <c r="AI216" s="128" t="s">
        <v>2905</v>
      </c>
      <c r="AJ216" s="1906" t="s">
        <v>63</v>
      </c>
      <c r="AK216" s="71" t="str">
        <f t="shared" si="22"/>
        <v>Nej</v>
      </c>
      <c r="AL216" s="225" t="s">
        <v>63</v>
      </c>
      <c r="AM216" s="72" t="str">
        <f t="shared" si="23"/>
        <v>Nej</v>
      </c>
      <c r="AN216" s="225" t="s">
        <v>63</v>
      </c>
      <c r="AO216" s="73" t="str">
        <f t="shared" si="26"/>
        <v>Nej</v>
      </c>
      <c r="AP216" s="225" t="s">
        <v>63</v>
      </c>
      <c r="AQ216" s="3458"/>
      <c r="AR216" s="1906" t="s">
        <v>63</v>
      </c>
      <c r="AS216" s="3179"/>
      <c r="AT216" s="3180"/>
      <c r="AU216" s="3179"/>
      <c r="AV216" s="3171" t="s">
        <v>379</v>
      </c>
      <c r="AW216" s="3181">
        <v>225244</v>
      </c>
      <c r="AX216" s="3172" t="s">
        <v>1782</v>
      </c>
      <c r="AY216" s="3182" t="s">
        <v>1783</v>
      </c>
      <c r="AZ216" s="3183" t="s">
        <v>1559</v>
      </c>
      <c r="BA216" s="3184" t="s">
        <v>1748</v>
      </c>
      <c r="BB216" s="3183" t="s">
        <v>59</v>
      </c>
      <c r="BC216" s="3185" t="s">
        <v>59</v>
      </c>
      <c r="BD216" s="3185"/>
      <c r="BE216" s="3185" t="s">
        <v>59</v>
      </c>
      <c r="BF216" s="3185" t="s">
        <v>59</v>
      </c>
      <c r="BG216" s="3185"/>
      <c r="BH216" s="3185"/>
      <c r="BI216" s="3185"/>
      <c r="BJ216" s="3185" t="s">
        <v>59</v>
      </c>
      <c r="BK216" s="2861"/>
      <c r="BL216" s="1158" t="s">
        <v>641</v>
      </c>
      <c r="BM216" s="3185" t="s">
        <v>3363</v>
      </c>
      <c r="BN216" s="3185" t="s">
        <v>3314</v>
      </c>
      <c r="BO216" s="3184"/>
    </row>
    <row r="217" spans="1:67" s="51" customFormat="1" ht="12" customHeight="1">
      <c r="A217" s="3187">
        <v>210</v>
      </c>
      <c r="B217" s="3188" t="s">
        <v>463</v>
      </c>
      <c r="C217" s="3172" t="s">
        <v>1733</v>
      </c>
      <c r="D217" s="1159" t="s">
        <v>2601</v>
      </c>
      <c r="E217" s="3173"/>
      <c r="F217" s="3174"/>
      <c r="G217" s="3175" t="s">
        <v>1778</v>
      </c>
      <c r="H217" s="3176"/>
      <c r="I217" s="3177"/>
      <c r="J217" s="3178"/>
      <c r="K217" s="2905">
        <v>8</v>
      </c>
      <c r="L217" s="242">
        <v>4</v>
      </c>
      <c r="M217" s="242">
        <v>4</v>
      </c>
      <c r="N217" s="2906">
        <v>2</v>
      </c>
      <c r="O217" s="60">
        <v>0</v>
      </c>
      <c r="P217" s="61">
        <v>0</v>
      </c>
      <c r="Q217" s="3590">
        <v>1</v>
      </c>
      <c r="R217" s="3578"/>
      <c r="S217" s="244">
        <f t="shared" si="24"/>
        <v>17</v>
      </c>
      <c r="T217" s="2949">
        <f t="shared" si="25"/>
        <v>19</v>
      </c>
      <c r="U217" s="2950" t="s">
        <v>2903</v>
      </c>
      <c r="V217" s="1906" t="s">
        <v>304</v>
      </c>
      <c r="W217" s="2951" t="s">
        <v>1555</v>
      </c>
      <c r="X217" s="2952" t="s">
        <v>2772</v>
      </c>
      <c r="Y217" s="16" t="s">
        <v>3485</v>
      </c>
      <c r="Z217" s="1906" t="s">
        <v>304</v>
      </c>
      <c r="AA217" s="2951" t="s">
        <v>1737</v>
      </c>
      <c r="AB217" s="2952" t="s">
        <v>2912</v>
      </c>
      <c r="AC217" s="2952" t="s">
        <v>2913</v>
      </c>
      <c r="AD217" s="2952"/>
      <c r="AE217" s="1906" t="s">
        <v>304</v>
      </c>
      <c r="AF217" s="1919" t="s">
        <v>1513</v>
      </c>
      <c r="AG217" s="128" t="s">
        <v>1505</v>
      </c>
      <c r="AH217" s="128"/>
      <c r="AI217" s="128" t="s">
        <v>2905</v>
      </c>
      <c r="AJ217" s="1906" t="s">
        <v>63</v>
      </c>
      <c r="AK217" s="71" t="str">
        <f t="shared" si="22"/>
        <v>Nej</v>
      </c>
      <c r="AL217" s="225" t="s">
        <v>63</v>
      </c>
      <c r="AM217" s="72" t="str">
        <f t="shared" si="23"/>
        <v>Nej</v>
      </c>
      <c r="AN217" s="225" t="s">
        <v>63</v>
      </c>
      <c r="AO217" s="73" t="s">
        <v>2462</v>
      </c>
      <c r="AP217" s="225" t="s">
        <v>63</v>
      </c>
      <c r="AQ217" s="3458"/>
      <c r="AR217" s="1906" t="s">
        <v>63</v>
      </c>
      <c r="AS217" s="3179"/>
      <c r="AT217" s="3180"/>
      <c r="AU217" s="3179"/>
      <c r="AV217" s="3171" t="s">
        <v>379</v>
      </c>
      <c r="AW217" s="3189">
        <v>225244</v>
      </c>
      <c r="AX217" s="3190" t="s">
        <v>1782</v>
      </c>
      <c r="AY217" s="3182" t="s">
        <v>1783</v>
      </c>
      <c r="AZ217" s="3183" t="s">
        <v>1559</v>
      </c>
      <c r="BA217" s="3184" t="s">
        <v>1748</v>
      </c>
      <c r="BB217" s="3183" t="s">
        <v>59</v>
      </c>
      <c r="BC217" s="3185" t="s">
        <v>59</v>
      </c>
      <c r="BD217" s="3185"/>
      <c r="BE217" s="3185" t="s">
        <v>59</v>
      </c>
      <c r="BF217" s="3185" t="s">
        <v>59</v>
      </c>
      <c r="BG217" s="3185"/>
      <c r="BH217" s="3185"/>
      <c r="BI217" s="3185"/>
      <c r="BJ217" s="3185" t="s">
        <v>59</v>
      </c>
      <c r="BK217" s="2861"/>
      <c r="BL217" s="1158" t="s">
        <v>641</v>
      </c>
      <c r="BM217" s="3185" t="s">
        <v>3363</v>
      </c>
      <c r="BN217" s="3185" t="s">
        <v>3314</v>
      </c>
      <c r="BO217" s="3184"/>
    </row>
    <row r="218" spans="1:67" s="51" customFormat="1" ht="12" customHeight="1">
      <c r="A218" s="3170">
        <v>211</v>
      </c>
      <c r="B218" s="3171" t="s">
        <v>463</v>
      </c>
      <c r="C218" s="3172" t="s">
        <v>1733</v>
      </c>
      <c r="D218" s="1159" t="s">
        <v>1745</v>
      </c>
      <c r="E218" s="3173"/>
      <c r="F218" s="3174"/>
      <c r="G218" s="3175" t="s">
        <v>1804</v>
      </c>
      <c r="H218" s="3176"/>
      <c r="I218" s="3177"/>
      <c r="J218" s="3178"/>
      <c r="K218" s="2905">
        <v>1</v>
      </c>
      <c r="L218" s="242">
        <v>0</v>
      </c>
      <c r="M218" s="242">
        <v>1</v>
      </c>
      <c r="N218" s="2906">
        <v>0</v>
      </c>
      <c r="O218" s="60">
        <v>0</v>
      </c>
      <c r="P218" s="61">
        <v>0</v>
      </c>
      <c r="Q218" s="3590">
        <v>0</v>
      </c>
      <c r="R218" s="3578"/>
      <c r="S218" s="244">
        <f t="shared" si="24"/>
        <v>2</v>
      </c>
      <c r="T218" s="2949">
        <f t="shared" si="25"/>
        <v>2</v>
      </c>
      <c r="U218" s="2950" t="s">
        <v>564</v>
      </c>
      <c r="V218" s="1906" t="s">
        <v>304</v>
      </c>
      <c r="W218" s="2951" t="s">
        <v>565</v>
      </c>
      <c r="X218" s="2952" t="s">
        <v>1723</v>
      </c>
      <c r="Y218" s="2952" t="s">
        <v>567</v>
      </c>
      <c r="Z218" s="1906" t="s">
        <v>304</v>
      </c>
      <c r="AA218" s="2951" t="s">
        <v>564</v>
      </c>
      <c r="AB218" s="2952"/>
      <c r="AC218" s="2952" t="s">
        <v>1511</v>
      </c>
      <c r="AD218" s="2952"/>
      <c r="AE218" s="1906" t="s">
        <v>304</v>
      </c>
      <c r="AF218" s="1919" t="s">
        <v>122</v>
      </c>
      <c r="AG218" s="128"/>
      <c r="AH218" s="128"/>
      <c r="AI218" s="128"/>
      <c r="AJ218" s="1906" t="s">
        <v>63</v>
      </c>
      <c r="AK218" s="71" t="str">
        <f t="shared" si="22"/>
        <v>Nej</v>
      </c>
      <c r="AL218" s="225" t="s">
        <v>63</v>
      </c>
      <c r="AM218" s="72" t="str">
        <f t="shared" si="23"/>
        <v>Nej</v>
      </c>
      <c r="AN218" s="225" t="s">
        <v>63</v>
      </c>
      <c r="AO218" s="73" t="str">
        <f>IF(Q218=0,"Nej","")</f>
        <v>Nej</v>
      </c>
      <c r="AP218" s="225" t="s">
        <v>63</v>
      </c>
      <c r="AQ218" s="3458"/>
      <c r="AR218" s="1906" t="s">
        <v>63</v>
      </c>
      <c r="AS218" s="3179"/>
      <c r="AT218" s="3180"/>
      <c r="AU218" s="3179"/>
      <c r="AV218" s="3171"/>
      <c r="AW218" s="3181">
        <v>235061</v>
      </c>
      <c r="AX218" s="3172" t="s">
        <v>1807</v>
      </c>
      <c r="AY218" s="3182" t="s">
        <v>1808</v>
      </c>
      <c r="AZ218" s="3183" t="s">
        <v>1559</v>
      </c>
      <c r="BA218" s="3184" t="s">
        <v>1748</v>
      </c>
      <c r="BB218" s="3183"/>
      <c r="BC218" s="3185"/>
      <c r="BD218" s="3185"/>
      <c r="BE218" s="3185"/>
      <c r="BF218" s="3185"/>
      <c r="BG218" s="3185"/>
      <c r="BH218" s="3185"/>
      <c r="BI218" s="3185"/>
      <c r="BJ218" s="3185"/>
      <c r="BK218" s="2861"/>
      <c r="BL218" s="1158" t="s">
        <v>486</v>
      </c>
      <c r="BM218" s="3185" t="s">
        <v>3363</v>
      </c>
      <c r="BN218" s="3185" t="s">
        <v>3456</v>
      </c>
      <c r="BO218" s="3184" t="s">
        <v>3420</v>
      </c>
    </row>
    <row r="219" spans="1:67" s="51" customFormat="1" ht="12" customHeight="1">
      <c r="A219" s="3170">
        <v>212</v>
      </c>
      <c r="B219" s="3171" t="s">
        <v>463</v>
      </c>
      <c r="C219" s="3172" t="s">
        <v>1733</v>
      </c>
      <c r="D219" s="1159" t="s">
        <v>1743</v>
      </c>
      <c r="E219" s="3173"/>
      <c r="F219" s="3174" t="s">
        <v>59</v>
      </c>
      <c r="G219" s="3175" t="s">
        <v>2919</v>
      </c>
      <c r="H219" s="3176"/>
      <c r="I219" s="3177"/>
      <c r="J219" s="3178"/>
      <c r="K219" s="2905">
        <v>4</v>
      </c>
      <c r="L219" s="242">
        <v>2</v>
      </c>
      <c r="M219" s="242">
        <v>2</v>
      </c>
      <c r="N219" s="2906">
        <v>2</v>
      </c>
      <c r="O219" s="60">
        <v>0</v>
      </c>
      <c r="P219" s="61">
        <v>0</v>
      </c>
      <c r="Q219" s="3590">
        <v>0</v>
      </c>
      <c r="R219" s="3578"/>
      <c r="S219" s="244">
        <f t="shared" si="24"/>
        <v>8</v>
      </c>
      <c r="T219" s="2949">
        <f t="shared" si="25"/>
        <v>10</v>
      </c>
      <c r="U219" s="2950" t="s">
        <v>2903</v>
      </c>
      <c r="V219" s="1906" t="s">
        <v>304</v>
      </c>
      <c r="W219" s="2951" t="s">
        <v>1555</v>
      </c>
      <c r="X219" s="2952" t="s">
        <v>2772</v>
      </c>
      <c r="Y219" s="16" t="s">
        <v>3485</v>
      </c>
      <c r="Z219" s="1906" t="s">
        <v>304</v>
      </c>
      <c r="AA219" s="2951" t="s">
        <v>1737</v>
      </c>
      <c r="AB219" s="2952" t="s">
        <v>2920</v>
      </c>
      <c r="AC219" s="2952" t="s">
        <v>2783</v>
      </c>
      <c r="AD219" s="2952"/>
      <c r="AE219" s="1906" t="s">
        <v>304</v>
      </c>
      <c r="AF219" s="1919" t="s">
        <v>1513</v>
      </c>
      <c r="AG219" s="128" t="s">
        <v>1505</v>
      </c>
      <c r="AH219" s="128"/>
      <c r="AI219" s="128" t="s">
        <v>2905</v>
      </c>
      <c r="AJ219" s="1906" t="s">
        <v>63</v>
      </c>
      <c r="AK219" s="71" t="str">
        <f t="shared" si="22"/>
        <v>Nej</v>
      </c>
      <c r="AL219" s="225" t="s">
        <v>63</v>
      </c>
      <c r="AM219" s="72" t="str">
        <f t="shared" si="23"/>
        <v>Nej</v>
      </c>
      <c r="AN219" s="225" t="s">
        <v>63</v>
      </c>
      <c r="AO219" s="73" t="str">
        <f>IF(Q219=0,"Nej","")</f>
        <v>Nej</v>
      </c>
      <c r="AP219" s="225" t="s">
        <v>63</v>
      </c>
      <c r="AQ219" s="3458"/>
      <c r="AR219" s="1906" t="s">
        <v>63</v>
      </c>
      <c r="AS219" s="3179"/>
      <c r="AT219" s="3180"/>
      <c r="AU219" s="3179"/>
      <c r="AV219" s="3171"/>
      <c r="AW219" s="3181">
        <v>235061</v>
      </c>
      <c r="AX219" s="3172" t="s">
        <v>1807</v>
      </c>
      <c r="AY219" s="3182" t="s">
        <v>1808</v>
      </c>
      <c r="AZ219" s="3183" t="s">
        <v>1559</v>
      </c>
      <c r="BA219" s="3184" t="s">
        <v>1748</v>
      </c>
      <c r="BB219" s="3183"/>
      <c r="BC219" s="3185"/>
      <c r="BD219" s="3185"/>
      <c r="BE219" s="3185"/>
      <c r="BF219" s="3185"/>
      <c r="BG219" s="3185"/>
      <c r="BH219" s="3185"/>
      <c r="BI219" s="3185"/>
      <c r="BJ219" s="3185"/>
      <c r="BK219" s="2861"/>
      <c r="BL219" s="1158" t="s">
        <v>486</v>
      </c>
      <c r="BM219" s="3185" t="s">
        <v>3363</v>
      </c>
      <c r="BN219" s="3185" t="s">
        <v>3456</v>
      </c>
      <c r="BO219" s="3184" t="s">
        <v>3420</v>
      </c>
    </row>
    <row r="220" spans="1:67" s="51" customFormat="1" ht="12" customHeight="1">
      <c r="A220" s="3170">
        <v>213</v>
      </c>
      <c r="B220" s="3171" t="s">
        <v>463</v>
      </c>
      <c r="C220" s="3172" t="s">
        <v>1733</v>
      </c>
      <c r="D220" s="1159" t="s">
        <v>1745</v>
      </c>
      <c r="E220" s="3173"/>
      <c r="F220" s="3174"/>
      <c r="G220" s="3175" t="s">
        <v>2921</v>
      </c>
      <c r="H220" s="3176"/>
      <c r="I220" s="3177"/>
      <c r="J220" s="3178"/>
      <c r="K220" s="2905">
        <v>1</v>
      </c>
      <c r="L220" s="242">
        <v>0</v>
      </c>
      <c r="M220" s="242">
        <v>1</v>
      </c>
      <c r="N220" s="2906">
        <v>0</v>
      </c>
      <c r="O220" s="60">
        <v>0</v>
      </c>
      <c r="P220" s="61">
        <v>0</v>
      </c>
      <c r="Q220" s="3590">
        <v>0</v>
      </c>
      <c r="R220" s="3578"/>
      <c r="S220" s="244">
        <f t="shared" si="24"/>
        <v>2</v>
      </c>
      <c r="T220" s="2949">
        <f t="shared" si="25"/>
        <v>2</v>
      </c>
      <c r="U220" s="2950" t="s">
        <v>564</v>
      </c>
      <c r="V220" s="1906" t="s">
        <v>304</v>
      </c>
      <c r="W220" s="2951" t="s">
        <v>565</v>
      </c>
      <c r="X220" s="2952" t="s">
        <v>1723</v>
      </c>
      <c r="Y220" s="2952" t="s">
        <v>567</v>
      </c>
      <c r="Z220" s="1906" t="s">
        <v>304</v>
      </c>
      <c r="AA220" s="2951" t="s">
        <v>564</v>
      </c>
      <c r="AB220" s="2952"/>
      <c r="AC220" s="2952" t="s">
        <v>1511</v>
      </c>
      <c r="AD220" s="2952"/>
      <c r="AE220" s="1906" t="s">
        <v>304</v>
      </c>
      <c r="AF220" s="1919" t="s">
        <v>122</v>
      </c>
      <c r="AG220" s="128"/>
      <c r="AH220" s="128"/>
      <c r="AI220" s="128"/>
      <c r="AJ220" s="1906" t="s">
        <v>63</v>
      </c>
      <c r="AK220" s="71" t="str">
        <f t="shared" si="22"/>
        <v>Nej</v>
      </c>
      <c r="AL220" s="225" t="s">
        <v>63</v>
      </c>
      <c r="AM220" s="72" t="str">
        <f t="shared" si="23"/>
        <v>Nej</v>
      </c>
      <c r="AN220" s="225" t="s">
        <v>63</v>
      </c>
      <c r="AO220" s="73" t="str">
        <f>IF(Q220=0,"Nej","")</f>
        <v>Nej</v>
      </c>
      <c r="AP220" s="225" t="s">
        <v>63</v>
      </c>
      <c r="AQ220" s="3458"/>
      <c r="AR220" s="1906" t="s">
        <v>63</v>
      </c>
      <c r="AS220" s="3179"/>
      <c r="AT220" s="3180"/>
      <c r="AU220" s="3179"/>
      <c r="AV220" s="3171"/>
      <c r="AW220" s="3181">
        <v>335</v>
      </c>
      <c r="AX220" s="3172" t="s">
        <v>2922</v>
      </c>
      <c r="AY220" s="3182" t="s">
        <v>2923</v>
      </c>
      <c r="AZ220" s="3183" t="s">
        <v>1559</v>
      </c>
      <c r="BA220" s="3184" t="s">
        <v>1748</v>
      </c>
      <c r="BB220" s="3183"/>
      <c r="BC220" s="3185"/>
      <c r="BD220" s="3185"/>
      <c r="BE220" s="3185"/>
      <c r="BF220" s="3185"/>
      <c r="BG220" s="3185"/>
      <c r="BH220" s="3185"/>
      <c r="BI220" s="3185"/>
      <c r="BJ220" s="3185"/>
      <c r="BK220" s="2861"/>
      <c r="BL220" s="1158" t="s">
        <v>486</v>
      </c>
      <c r="BM220" s="3185" t="s">
        <v>3363</v>
      </c>
      <c r="BN220" s="3185" t="s">
        <v>3456</v>
      </c>
      <c r="BO220" s="3184" t="s">
        <v>3421</v>
      </c>
    </row>
    <row r="221" spans="1:67" s="51" customFormat="1" ht="12" customHeight="1">
      <c r="A221" s="3170">
        <v>214</v>
      </c>
      <c r="B221" s="3171" t="s">
        <v>463</v>
      </c>
      <c r="C221" s="3172" t="s">
        <v>1733</v>
      </c>
      <c r="D221" s="1159" t="s">
        <v>1745</v>
      </c>
      <c r="E221" s="3173"/>
      <c r="F221" s="3174"/>
      <c r="G221" s="3175" t="s">
        <v>2617</v>
      </c>
      <c r="H221" s="3176"/>
      <c r="I221" s="3177"/>
      <c r="J221" s="3178"/>
      <c r="K221" s="2905">
        <v>1</v>
      </c>
      <c r="L221" s="242">
        <v>0</v>
      </c>
      <c r="M221" s="242">
        <v>1</v>
      </c>
      <c r="N221" s="2906">
        <v>0</v>
      </c>
      <c r="O221" s="60">
        <v>0</v>
      </c>
      <c r="P221" s="61">
        <v>0</v>
      </c>
      <c r="Q221" s="3590">
        <v>0</v>
      </c>
      <c r="R221" s="3578"/>
      <c r="S221" s="244">
        <f t="shared" si="24"/>
        <v>2</v>
      </c>
      <c r="T221" s="2949">
        <f t="shared" si="25"/>
        <v>2</v>
      </c>
      <c r="U221" s="2950" t="s">
        <v>564</v>
      </c>
      <c r="V221" s="1906" t="s">
        <v>304</v>
      </c>
      <c r="W221" s="2951" t="s">
        <v>565</v>
      </c>
      <c r="X221" s="2952" t="s">
        <v>1723</v>
      </c>
      <c r="Y221" s="2952" t="s">
        <v>567</v>
      </c>
      <c r="Z221" s="1906" t="s">
        <v>304</v>
      </c>
      <c r="AA221" s="2951" t="s">
        <v>564</v>
      </c>
      <c r="AB221" s="2952"/>
      <c r="AC221" s="2952" t="s">
        <v>1511</v>
      </c>
      <c r="AD221" s="2952"/>
      <c r="AE221" s="1906" t="s">
        <v>304</v>
      </c>
      <c r="AF221" s="1919" t="s">
        <v>1513</v>
      </c>
      <c r="AG221" s="128"/>
      <c r="AH221" s="128"/>
      <c r="AI221" s="128"/>
      <c r="AJ221" s="1906" t="s">
        <v>63</v>
      </c>
      <c r="AK221" s="71" t="str">
        <f t="shared" si="22"/>
        <v>Nej</v>
      </c>
      <c r="AL221" s="225" t="s">
        <v>63</v>
      </c>
      <c r="AM221" s="72" t="str">
        <f t="shared" si="23"/>
        <v>Nej</v>
      </c>
      <c r="AN221" s="225" t="s">
        <v>63</v>
      </c>
      <c r="AO221" s="73" t="str">
        <f>IF(Q221=0,"Nej","")</f>
        <v>Nej</v>
      </c>
      <c r="AP221" s="225" t="s">
        <v>63</v>
      </c>
      <c r="AQ221" s="3458"/>
      <c r="AR221" s="1906" t="s">
        <v>63</v>
      </c>
      <c r="AS221" s="3179"/>
      <c r="AT221" s="3180"/>
      <c r="AU221" s="3179"/>
      <c r="AV221" s="3171"/>
      <c r="AW221" s="3181">
        <v>1006637</v>
      </c>
      <c r="AX221" s="3172" t="s">
        <v>2618</v>
      </c>
      <c r="AY221" s="3182" t="s">
        <v>2619</v>
      </c>
      <c r="AZ221" s="3183" t="s">
        <v>1559</v>
      </c>
      <c r="BA221" s="3184" t="s">
        <v>1748</v>
      </c>
      <c r="BB221" s="3183"/>
      <c r="BC221" s="3185"/>
      <c r="BD221" s="3185"/>
      <c r="BE221" s="3185"/>
      <c r="BF221" s="3185"/>
      <c r="BG221" s="3185"/>
      <c r="BH221" s="3185"/>
      <c r="BI221" s="3185"/>
      <c r="BJ221" s="3185"/>
      <c r="BK221" s="2861"/>
      <c r="BL221" s="1158" t="s">
        <v>486</v>
      </c>
      <c r="BM221" s="3185" t="s">
        <v>3363</v>
      </c>
      <c r="BN221" s="3185" t="s">
        <v>3314</v>
      </c>
      <c r="BO221" s="3184" t="s">
        <v>3422</v>
      </c>
    </row>
    <row r="222" spans="1:67" s="51" customFormat="1" ht="12" customHeight="1">
      <c r="A222" s="3170">
        <v>215</v>
      </c>
      <c r="B222" s="3171" t="s">
        <v>463</v>
      </c>
      <c r="C222" s="3172" t="s">
        <v>1733</v>
      </c>
      <c r="D222" s="1159" t="s">
        <v>1743</v>
      </c>
      <c r="E222" s="3173"/>
      <c r="F222" s="3174" t="s">
        <v>59</v>
      </c>
      <c r="G222" s="3175" t="s">
        <v>2620</v>
      </c>
      <c r="H222" s="3176"/>
      <c r="I222" s="3177"/>
      <c r="J222" s="3178"/>
      <c r="K222" s="2905">
        <v>4</v>
      </c>
      <c r="L222" s="242">
        <v>2</v>
      </c>
      <c r="M222" s="242">
        <v>2</v>
      </c>
      <c r="N222" s="2906">
        <v>2</v>
      </c>
      <c r="O222" s="60">
        <v>0</v>
      </c>
      <c r="P222" s="61">
        <v>0</v>
      </c>
      <c r="Q222" s="3590">
        <v>0</v>
      </c>
      <c r="R222" s="3578"/>
      <c r="S222" s="244">
        <f t="shared" si="24"/>
        <v>8</v>
      </c>
      <c r="T222" s="2949">
        <f t="shared" si="25"/>
        <v>10</v>
      </c>
      <c r="U222" s="2950" t="s">
        <v>2903</v>
      </c>
      <c r="V222" s="1906" t="s">
        <v>304</v>
      </c>
      <c r="W222" s="2951" t="s">
        <v>1555</v>
      </c>
      <c r="X222" s="2952" t="s">
        <v>2772</v>
      </c>
      <c r="Y222" s="16" t="s">
        <v>3485</v>
      </c>
      <c r="Z222" s="1906" t="s">
        <v>304</v>
      </c>
      <c r="AA222" s="2951" t="s">
        <v>1737</v>
      </c>
      <c r="AB222" s="2952" t="s">
        <v>2917</v>
      </c>
      <c r="AC222" s="2952" t="s">
        <v>2924</v>
      </c>
      <c r="AD222" s="2952"/>
      <c r="AE222" s="1906" t="s">
        <v>304</v>
      </c>
      <c r="AF222" s="1919" t="s">
        <v>1513</v>
      </c>
      <c r="AG222" s="128" t="s">
        <v>1505</v>
      </c>
      <c r="AH222" s="128"/>
      <c r="AI222" s="128" t="s">
        <v>2905</v>
      </c>
      <c r="AJ222" s="1906" t="s">
        <v>63</v>
      </c>
      <c r="AK222" s="71" t="str">
        <f t="shared" si="22"/>
        <v>Nej</v>
      </c>
      <c r="AL222" s="225" t="s">
        <v>63</v>
      </c>
      <c r="AM222" s="72" t="str">
        <f t="shared" si="23"/>
        <v>Nej</v>
      </c>
      <c r="AN222" s="225" t="s">
        <v>63</v>
      </c>
      <c r="AO222" s="73" t="str">
        <f>IF(Q222=0,"Nej","")</f>
        <v>Nej</v>
      </c>
      <c r="AP222" s="225" t="s">
        <v>63</v>
      </c>
      <c r="AQ222" s="3458"/>
      <c r="AR222" s="1906" t="s">
        <v>63</v>
      </c>
      <c r="AS222" s="3179"/>
      <c r="AT222" s="3180"/>
      <c r="AU222" s="3179"/>
      <c r="AV222" s="3171"/>
      <c r="AW222" s="3181">
        <v>1006637</v>
      </c>
      <c r="AX222" s="3172" t="s">
        <v>2618</v>
      </c>
      <c r="AY222" s="3182" t="s">
        <v>2619</v>
      </c>
      <c r="AZ222" s="3183" t="s">
        <v>1559</v>
      </c>
      <c r="BA222" s="3184" t="s">
        <v>1748</v>
      </c>
      <c r="BB222" s="3183"/>
      <c r="BC222" s="3185"/>
      <c r="BD222" s="3185"/>
      <c r="BE222" s="3185"/>
      <c r="BF222" s="3185"/>
      <c r="BG222" s="3185"/>
      <c r="BH222" s="3185"/>
      <c r="BI222" s="3185"/>
      <c r="BJ222" s="3185"/>
      <c r="BK222" s="2861"/>
      <c r="BL222" s="1158" t="s">
        <v>641</v>
      </c>
      <c r="BM222" s="3185" t="s">
        <v>3363</v>
      </c>
      <c r="BN222" s="3185" t="s">
        <v>3314</v>
      </c>
      <c r="BO222" s="3184" t="s">
        <v>3422</v>
      </c>
    </row>
    <row r="223" spans="1:67" s="51" customFormat="1" ht="12" customHeight="1">
      <c r="A223" s="3170">
        <v>216</v>
      </c>
      <c r="B223" s="3171" t="s">
        <v>463</v>
      </c>
      <c r="C223" s="3172" t="s">
        <v>1733</v>
      </c>
      <c r="D223" s="1159" t="s">
        <v>2601</v>
      </c>
      <c r="E223" s="3173"/>
      <c r="F223" s="3174"/>
      <c r="G223" s="3175" t="s">
        <v>2925</v>
      </c>
      <c r="H223" s="3176"/>
      <c r="I223" s="3177"/>
      <c r="J223" s="3178"/>
      <c r="K223" s="2905">
        <v>8</v>
      </c>
      <c r="L223" s="242">
        <v>4</v>
      </c>
      <c r="M223" s="242">
        <v>4</v>
      </c>
      <c r="N223" s="2906">
        <v>2</v>
      </c>
      <c r="O223" s="60">
        <v>0</v>
      </c>
      <c r="P223" s="61">
        <v>0</v>
      </c>
      <c r="Q223" s="3590">
        <v>1</v>
      </c>
      <c r="R223" s="3578"/>
      <c r="S223" s="244">
        <f t="shared" si="24"/>
        <v>17</v>
      </c>
      <c r="T223" s="2949">
        <f t="shared" si="25"/>
        <v>19</v>
      </c>
      <c r="U223" s="2950" t="s">
        <v>2903</v>
      </c>
      <c r="V223" s="1906" t="s">
        <v>304</v>
      </c>
      <c r="W223" s="2951" t="s">
        <v>1555</v>
      </c>
      <c r="X223" s="2952" t="s">
        <v>2772</v>
      </c>
      <c r="Y223" s="16" t="s">
        <v>3485</v>
      </c>
      <c r="Z223" s="1906" t="s">
        <v>304</v>
      </c>
      <c r="AA223" s="2951" t="s">
        <v>1737</v>
      </c>
      <c r="AB223" s="2952" t="s">
        <v>2917</v>
      </c>
      <c r="AC223" s="2952" t="s">
        <v>2926</v>
      </c>
      <c r="AD223" s="2952"/>
      <c r="AE223" s="1906" t="s">
        <v>304</v>
      </c>
      <c r="AF223" s="1919" t="s">
        <v>1513</v>
      </c>
      <c r="AG223" s="128" t="s">
        <v>1505</v>
      </c>
      <c r="AH223" s="128"/>
      <c r="AI223" s="128" t="s">
        <v>2905</v>
      </c>
      <c r="AJ223" s="1906" t="s">
        <v>63</v>
      </c>
      <c r="AK223" s="71" t="str">
        <f t="shared" si="22"/>
        <v>Nej</v>
      </c>
      <c r="AL223" s="225" t="s">
        <v>63</v>
      </c>
      <c r="AM223" s="72" t="str">
        <f t="shared" si="23"/>
        <v>Nej</v>
      </c>
      <c r="AN223" s="225" t="s">
        <v>63</v>
      </c>
      <c r="AO223" s="73" t="s">
        <v>2462</v>
      </c>
      <c r="AP223" s="225" t="s">
        <v>63</v>
      </c>
      <c r="AQ223" s="3458"/>
      <c r="AR223" s="1906" t="s">
        <v>63</v>
      </c>
      <c r="AS223" s="3179"/>
      <c r="AT223" s="3180"/>
      <c r="AU223" s="3179"/>
      <c r="AV223" s="3171"/>
      <c r="AW223" s="3181">
        <v>1006637</v>
      </c>
      <c r="AX223" s="3172" t="s">
        <v>2618</v>
      </c>
      <c r="AY223" s="3182" t="s">
        <v>2619</v>
      </c>
      <c r="AZ223" s="3183" t="s">
        <v>1559</v>
      </c>
      <c r="BA223" s="3184" t="s">
        <v>1748</v>
      </c>
      <c r="BB223" s="3183"/>
      <c r="BC223" s="3185"/>
      <c r="BD223" s="3185"/>
      <c r="BE223" s="3185"/>
      <c r="BF223" s="3185"/>
      <c r="BG223" s="3185"/>
      <c r="BH223" s="3185"/>
      <c r="BI223" s="3185"/>
      <c r="BJ223" s="3185"/>
      <c r="BK223" s="2861"/>
      <c r="BL223" s="1158" t="s">
        <v>641</v>
      </c>
      <c r="BM223" s="3185" t="s">
        <v>3363</v>
      </c>
      <c r="BN223" s="3185" t="s">
        <v>3314</v>
      </c>
      <c r="BO223" s="3184" t="s">
        <v>3422</v>
      </c>
    </row>
    <row r="224" spans="1:67" s="51" customFormat="1" ht="12" customHeight="1">
      <c r="A224" s="3170">
        <v>217</v>
      </c>
      <c r="B224" s="3171" t="s">
        <v>463</v>
      </c>
      <c r="C224" s="3172" t="s">
        <v>1733</v>
      </c>
      <c r="D224" s="1159" t="s">
        <v>1745</v>
      </c>
      <c r="E224" s="3173"/>
      <c r="F224" s="3174"/>
      <c r="G224" s="3175" t="s">
        <v>2927</v>
      </c>
      <c r="H224" s="3176"/>
      <c r="I224" s="3177"/>
      <c r="J224" s="3178"/>
      <c r="K224" s="2905">
        <v>1</v>
      </c>
      <c r="L224" s="242">
        <v>0</v>
      </c>
      <c r="M224" s="242">
        <v>1</v>
      </c>
      <c r="N224" s="2906">
        <v>0</v>
      </c>
      <c r="O224" s="60">
        <v>0</v>
      </c>
      <c r="P224" s="61">
        <v>0</v>
      </c>
      <c r="Q224" s="3590">
        <v>0</v>
      </c>
      <c r="R224" s="3578"/>
      <c r="S224" s="244">
        <f t="shared" si="24"/>
        <v>2</v>
      </c>
      <c r="T224" s="2949">
        <f t="shared" si="25"/>
        <v>2</v>
      </c>
      <c r="U224" s="2950" t="s">
        <v>564</v>
      </c>
      <c r="V224" s="1906" t="s">
        <v>304</v>
      </c>
      <c r="W224" s="2951" t="s">
        <v>565</v>
      </c>
      <c r="X224" s="2952" t="s">
        <v>1723</v>
      </c>
      <c r="Y224" s="2952" t="s">
        <v>567</v>
      </c>
      <c r="Z224" s="1906" t="s">
        <v>304</v>
      </c>
      <c r="AA224" s="2951" t="s">
        <v>564</v>
      </c>
      <c r="AB224" s="2952"/>
      <c r="AC224" s="2952" t="s">
        <v>1511</v>
      </c>
      <c r="AD224" s="2952"/>
      <c r="AE224" s="1906" t="s">
        <v>304</v>
      </c>
      <c r="AF224" s="1919" t="s">
        <v>1513</v>
      </c>
      <c r="AG224" s="128"/>
      <c r="AH224" s="128"/>
      <c r="AI224" s="128"/>
      <c r="AJ224" s="1906" t="s">
        <v>63</v>
      </c>
      <c r="AK224" s="71" t="str">
        <f t="shared" si="22"/>
        <v>Nej</v>
      </c>
      <c r="AL224" s="225" t="s">
        <v>63</v>
      </c>
      <c r="AM224" s="72" t="str">
        <f t="shared" si="23"/>
        <v>Nej</v>
      </c>
      <c r="AN224" s="225" t="s">
        <v>63</v>
      </c>
      <c r="AO224" s="73" t="str">
        <f>IF(Q224=0,"Nej","")</f>
        <v>Nej</v>
      </c>
      <c r="AP224" s="225" t="s">
        <v>63</v>
      </c>
      <c r="AQ224" s="3458"/>
      <c r="AR224" s="1906" t="s">
        <v>63</v>
      </c>
      <c r="AS224" s="3179"/>
      <c r="AT224" s="3180"/>
      <c r="AU224" s="3179"/>
      <c r="AV224" s="3171"/>
      <c r="AW224" s="3181">
        <v>225256</v>
      </c>
      <c r="AX224" s="3172" t="s">
        <v>2928</v>
      </c>
      <c r="AY224" s="3182" t="s">
        <v>2929</v>
      </c>
      <c r="AZ224" s="3183" t="s">
        <v>1559</v>
      </c>
      <c r="BA224" s="3184" t="s">
        <v>1748</v>
      </c>
      <c r="BB224" s="3183"/>
      <c r="BC224" s="3185"/>
      <c r="BD224" s="3185"/>
      <c r="BE224" s="3185"/>
      <c r="BF224" s="3185"/>
      <c r="BG224" s="3185"/>
      <c r="BH224" s="3185"/>
      <c r="BI224" s="3185"/>
      <c r="BJ224" s="3185"/>
      <c r="BK224" s="2861"/>
      <c r="BL224" s="1158" t="s">
        <v>486</v>
      </c>
      <c r="BM224" s="3185" t="s">
        <v>3363</v>
      </c>
      <c r="BN224" s="3185" t="s">
        <v>3456</v>
      </c>
      <c r="BO224" s="3184" t="s">
        <v>3423</v>
      </c>
    </row>
    <row r="225" spans="1:67" s="51" customFormat="1" ht="12" customHeight="1">
      <c r="A225" s="3170">
        <v>218</v>
      </c>
      <c r="B225" s="3171" t="s">
        <v>463</v>
      </c>
      <c r="C225" s="3172" t="s">
        <v>1733</v>
      </c>
      <c r="D225" s="1159" t="s">
        <v>1743</v>
      </c>
      <c r="E225" s="3173"/>
      <c r="F225" s="3174" t="s">
        <v>59</v>
      </c>
      <c r="G225" s="3175" t="s">
        <v>2930</v>
      </c>
      <c r="H225" s="3176"/>
      <c r="I225" s="3177"/>
      <c r="J225" s="3178"/>
      <c r="K225" s="2905">
        <v>4</v>
      </c>
      <c r="L225" s="242">
        <v>2</v>
      </c>
      <c r="M225" s="242">
        <v>2</v>
      </c>
      <c r="N225" s="2906">
        <v>2</v>
      </c>
      <c r="O225" s="60">
        <v>0</v>
      </c>
      <c r="P225" s="61">
        <v>0</v>
      </c>
      <c r="Q225" s="3590">
        <v>0</v>
      </c>
      <c r="R225" s="3578"/>
      <c r="S225" s="244">
        <f t="shared" si="24"/>
        <v>8</v>
      </c>
      <c r="T225" s="2949">
        <f t="shared" si="25"/>
        <v>10</v>
      </c>
      <c r="U225" s="2950" t="s">
        <v>2903</v>
      </c>
      <c r="V225" s="1906" t="s">
        <v>304</v>
      </c>
      <c r="W225" s="2951" t="s">
        <v>1555</v>
      </c>
      <c r="X225" s="2952" t="s">
        <v>2772</v>
      </c>
      <c r="Y225" s="16" t="s">
        <v>3485</v>
      </c>
      <c r="Z225" s="1906" t="s">
        <v>304</v>
      </c>
      <c r="AA225" s="2951" t="s">
        <v>1737</v>
      </c>
      <c r="AB225" s="2952" t="s">
        <v>2815</v>
      </c>
      <c r="AC225" s="2952" t="s">
        <v>2931</v>
      </c>
      <c r="AD225" s="2952"/>
      <c r="AE225" s="1906" t="s">
        <v>304</v>
      </c>
      <c r="AF225" s="1919" t="s">
        <v>1513</v>
      </c>
      <c r="AG225" s="128" t="s">
        <v>1505</v>
      </c>
      <c r="AH225" s="128"/>
      <c r="AI225" s="128" t="s">
        <v>2905</v>
      </c>
      <c r="AJ225" s="1906" t="s">
        <v>63</v>
      </c>
      <c r="AK225" s="71" t="str">
        <f t="shared" si="22"/>
        <v>Nej</v>
      </c>
      <c r="AL225" s="225" t="s">
        <v>63</v>
      </c>
      <c r="AM225" s="72" t="str">
        <f t="shared" si="23"/>
        <v>Nej</v>
      </c>
      <c r="AN225" s="225" t="s">
        <v>63</v>
      </c>
      <c r="AO225" s="73" t="str">
        <f>IF(Q225=0,"Nej","")</f>
        <v>Nej</v>
      </c>
      <c r="AP225" s="225" t="s">
        <v>63</v>
      </c>
      <c r="AQ225" s="3458"/>
      <c r="AR225" s="1906" t="s">
        <v>63</v>
      </c>
      <c r="AS225" s="3179"/>
      <c r="AT225" s="3180"/>
      <c r="AU225" s="3179"/>
      <c r="AV225" s="3171"/>
      <c r="AW225" s="3181">
        <v>225256</v>
      </c>
      <c r="AX225" s="3172" t="s">
        <v>2928</v>
      </c>
      <c r="AY225" s="3182" t="s">
        <v>2929</v>
      </c>
      <c r="AZ225" s="3183" t="s">
        <v>1559</v>
      </c>
      <c r="BA225" s="3184" t="s">
        <v>1748</v>
      </c>
      <c r="BB225" s="3183"/>
      <c r="BC225" s="3185"/>
      <c r="BD225" s="3185"/>
      <c r="BE225" s="3185"/>
      <c r="BF225" s="3185"/>
      <c r="BG225" s="3185"/>
      <c r="BH225" s="3185"/>
      <c r="BI225" s="3185"/>
      <c r="BJ225" s="3185"/>
      <c r="BK225" s="2861"/>
      <c r="BL225" s="1158" t="s">
        <v>486</v>
      </c>
      <c r="BM225" s="3185" t="s">
        <v>3363</v>
      </c>
      <c r="BN225" s="3185" t="s">
        <v>3456</v>
      </c>
      <c r="BO225" s="3184" t="s">
        <v>3423</v>
      </c>
    </row>
    <row r="226" spans="1:67" s="51" customFormat="1" ht="12" customHeight="1">
      <c r="A226" s="3170">
        <v>219</v>
      </c>
      <c r="B226" s="3171" t="s">
        <v>463</v>
      </c>
      <c r="C226" s="3172" t="s">
        <v>1733</v>
      </c>
      <c r="D226" s="1159" t="s">
        <v>1745</v>
      </c>
      <c r="E226" s="3173"/>
      <c r="F226" s="3174"/>
      <c r="G226" s="3175" t="s">
        <v>2623</v>
      </c>
      <c r="H226" s="3176"/>
      <c r="I226" s="3177"/>
      <c r="J226" s="3178"/>
      <c r="K226" s="2905">
        <v>1</v>
      </c>
      <c r="L226" s="242">
        <v>0</v>
      </c>
      <c r="M226" s="242">
        <v>1</v>
      </c>
      <c r="N226" s="2906">
        <v>0</v>
      </c>
      <c r="O226" s="60">
        <v>0</v>
      </c>
      <c r="P226" s="61">
        <v>0</v>
      </c>
      <c r="Q226" s="3590">
        <v>0</v>
      </c>
      <c r="R226" s="3578"/>
      <c r="S226" s="244">
        <f t="shared" si="24"/>
        <v>2</v>
      </c>
      <c r="T226" s="2949">
        <f t="shared" si="25"/>
        <v>2</v>
      </c>
      <c r="U226" s="2950" t="s">
        <v>564</v>
      </c>
      <c r="V226" s="1906" t="s">
        <v>304</v>
      </c>
      <c r="W226" s="2951" t="s">
        <v>565</v>
      </c>
      <c r="X226" s="2952" t="s">
        <v>1723</v>
      </c>
      <c r="Y226" s="2952" t="s">
        <v>567</v>
      </c>
      <c r="Z226" s="1906" t="s">
        <v>304</v>
      </c>
      <c r="AA226" s="2951" t="s">
        <v>564</v>
      </c>
      <c r="AB226" s="2952"/>
      <c r="AC226" s="2952" t="s">
        <v>1511</v>
      </c>
      <c r="AD226" s="2952"/>
      <c r="AE226" s="1906" t="s">
        <v>304</v>
      </c>
      <c r="AF226" s="1919"/>
      <c r="AG226" s="128"/>
      <c r="AH226" s="128"/>
      <c r="AI226" s="128"/>
      <c r="AJ226" s="1906" t="s">
        <v>63</v>
      </c>
      <c r="AK226" s="71" t="str">
        <f t="shared" si="22"/>
        <v>Nej</v>
      </c>
      <c r="AL226" s="225" t="s">
        <v>63</v>
      </c>
      <c r="AM226" s="72" t="str">
        <f t="shared" si="23"/>
        <v>Nej</v>
      </c>
      <c r="AN226" s="225" t="s">
        <v>63</v>
      </c>
      <c r="AO226" s="73" t="str">
        <f>IF(Q226=0,"Nej","")</f>
        <v>Nej</v>
      </c>
      <c r="AP226" s="225" t="s">
        <v>63</v>
      </c>
      <c r="AQ226" s="3458"/>
      <c r="AR226" s="1906" t="s">
        <v>63</v>
      </c>
      <c r="AS226" s="3179"/>
      <c r="AT226" s="3180"/>
      <c r="AU226" s="3179"/>
      <c r="AV226" s="3171"/>
      <c r="AW226" s="3181">
        <v>235222</v>
      </c>
      <c r="AX226" s="3172" t="s">
        <v>2624</v>
      </c>
      <c r="AY226" s="3182" t="s">
        <v>2625</v>
      </c>
      <c r="AZ226" s="3183" t="s">
        <v>1559</v>
      </c>
      <c r="BA226" s="3184" t="s">
        <v>1748</v>
      </c>
      <c r="BB226" s="3183"/>
      <c r="BC226" s="3185"/>
      <c r="BD226" s="3185"/>
      <c r="BE226" s="3185"/>
      <c r="BF226" s="3185"/>
      <c r="BG226" s="3185"/>
      <c r="BH226" s="3185"/>
      <c r="BI226" s="3185"/>
      <c r="BJ226" s="3185"/>
      <c r="BK226" s="2861"/>
      <c r="BL226" s="1158" t="s">
        <v>486</v>
      </c>
      <c r="BM226" s="3185" t="s">
        <v>3363</v>
      </c>
      <c r="BN226" s="3185" t="s">
        <v>3314</v>
      </c>
      <c r="BO226" s="3184" t="s">
        <v>3424</v>
      </c>
    </row>
    <row r="227" spans="1:67" s="51" customFormat="1" ht="12" customHeight="1">
      <c r="A227" s="3170">
        <v>220</v>
      </c>
      <c r="B227" s="3171" t="s">
        <v>463</v>
      </c>
      <c r="C227" s="3172" t="s">
        <v>1733</v>
      </c>
      <c r="D227" s="1159" t="s">
        <v>1743</v>
      </c>
      <c r="E227" s="3173"/>
      <c r="F227" s="3174" t="s">
        <v>59</v>
      </c>
      <c r="G227" s="3175" t="s">
        <v>2626</v>
      </c>
      <c r="H227" s="3176"/>
      <c r="I227" s="3177"/>
      <c r="J227" s="3178"/>
      <c r="K227" s="2905">
        <v>4</v>
      </c>
      <c r="L227" s="242">
        <v>2</v>
      </c>
      <c r="M227" s="242">
        <v>2</v>
      </c>
      <c r="N227" s="2906">
        <v>2</v>
      </c>
      <c r="O227" s="60">
        <v>0</v>
      </c>
      <c r="P227" s="61">
        <v>0</v>
      </c>
      <c r="Q227" s="3590">
        <v>0</v>
      </c>
      <c r="R227" s="3578"/>
      <c r="S227" s="244">
        <f t="shared" si="24"/>
        <v>8</v>
      </c>
      <c r="T227" s="2949">
        <f t="shared" si="25"/>
        <v>10</v>
      </c>
      <c r="U227" s="2950" t="s">
        <v>2903</v>
      </c>
      <c r="V227" s="1906" t="s">
        <v>304</v>
      </c>
      <c r="W227" s="2951" t="s">
        <v>1555</v>
      </c>
      <c r="X227" s="2952" t="s">
        <v>2772</v>
      </c>
      <c r="Y227" s="16" t="s">
        <v>3485</v>
      </c>
      <c r="Z227" s="1906" t="s">
        <v>304</v>
      </c>
      <c r="AA227" s="2951" t="s">
        <v>1737</v>
      </c>
      <c r="AB227" s="2952" t="s">
        <v>2917</v>
      </c>
      <c r="AC227" s="2952" t="s">
        <v>2924</v>
      </c>
      <c r="AD227" s="2952"/>
      <c r="AE227" s="1906" t="s">
        <v>304</v>
      </c>
      <c r="AF227" s="1919" t="s">
        <v>1513</v>
      </c>
      <c r="AG227" s="128" t="s">
        <v>1505</v>
      </c>
      <c r="AH227" s="128"/>
      <c r="AI227" s="128" t="s">
        <v>2905</v>
      </c>
      <c r="AJ227" s="1906" t="s">
        <v>63</v>
      </c>
      <c r="AK227" s="71" t="str">
        <f t="shared" si="22"/>
        <v>Nej</v>
      </c>
      <c r="AL227" s="225" t="s">
        <v>63</v>
      </c>
      <c r="AM227" s="72" t="str">
        <f t="shared" si="23"/>
        <v>Nej</v>
      </c>
      <c r="AN227" s="225" t="s">
        <v>63</v>
      </c>
      <c r="AO227" s="73" t="str">
        <f>IF(Q227=0,"Nej","")</f>
        <v>Nej</v>
      </c>
      <c r="AP227" s="225" t="s">
        <v>63</v>
      </c>
      <c r="AQ227" s="3458"/>
      <c r="AR227" s="1906" t="s">
        <v>63</v>
      </c>
      <c r="AS227" s="3179"/>
      <c r="AT227" s="3180"/>
      <c r="AU227" s="3179"/>
      <c r="AV227" s="3171"/>
      <c r="AW227" s="3181">
        <v>235222</v>
      </c>
      <c r="AX227" s="3172" t="s">
        <v>2624</v>
      </c>
      <c r="AY227" s="3182" t="s">
        <v>2625</v>
      </c>
      <c r="AZ227" s="3183" t="s">
        <v>1559</v>
      </c>
      <c r="BA227" s="3184" t="s">
        <v>1748</v>
      </c>
      <c r="BB227" s="3183"/>
      <c r="BC227" s="3185"/>
      <c r="BD227" s="3185"/>
      <c r="BE227" s="3185"/>
      <c r="BF227" s="3185"/>
      <c r="BG227" s="3185"/>
      <c r="BH227" s="3185"/>
      <c r="BI227" s="3185"/>
      <c r="BJ227" s="3185"/>
      <c r="BK227" s="2861"/>
      <c r="BL227" s="1158" t="s">
        <v>641</v>
      </c>
      <c r="BM227" s="3185" t="s">
        <v>3363</v>
      </c>
      <c r="BN227" s="3185" t="s">
        <v>3314</v>
      </c>
      <c r="BO227" s="3184" t="s">
        <v>3424</v>
      </c>
    </row>
    <row r="228" spans="1:67" s="51" customFormat="1" ht="12" customHeight="1">
      <c r="A228" s="3170">
        <v>221</v>
      </c>
      <c r="B228" s="3171" t="s">
        <v>463</v>
      </c>
      <c r="C228" s="3172" t="s">
        <v>1733</v>
      </c>
      <c r="D228" s="1159" t="s">
        <v>2601</v>
      </c>
      <c r="E228" s="3173"/>
      <c r="F228" s="3174"/>
      <c r="G228" s="3175" t="s">
        <v>2932</v>
      </c>
      <c r="H228" s="3176"/>
      <c r="I228" s="3177"/>
      <c r="J228" s="3178"/>
      <c r="K228" s="2905">
        <v>8</v>
      </c>
      <c r="L228" s="242">
        <v>4</v>
      </c>
      <c r="M228" s="242">
        <v>4</v>
      </c>
      <c r="N228" s="2906">
        <v>2</v>
      </c>
      <c r="O228" s="60">
        <v>0</v>
      </c>
      <c r="P228" s="61">
        <v>0</v>
      </c>
      <c r="Q228" s="3590">
        <v>1</v>
      </c>
      <c r="R228" s="3578"/>
      <c r="S228" s="244">
        <f t="shared" si="24"/>
        <v>17</v>
      </c>
      <c r="T228" s="2949">
        <f t="shared" si="25"/>
        <v>19</v>
      </c>
      <c r="U228" s="2950" t="s">
        <v>2903</v>
      </c>
      <c r="V228" s="1906" t="s">
        <v>304</v>
      </c>
      <c r="W228" s="2951" t="s">
        <v>1555</v>
      </c>
      <c r="X228" s="2952" t="s">
        <v>2772</v>
      </c>
      <c r="Y228" s="16" t="s">
        <v>3485</v>
      </c>
      <c r="Z228" s="1906" t="s">
        <v>304</v>
      </c>
      <c r="AA228" s="2951" t="s">
        <v>1737</v>
      </c>
      <c r="AB228" s="2952" t="s">
        <v>2917</v>
      </c>
      <c r="AC228" s="2952" t="s">
        <v>2926</v>
      </c>
      <c r="AD228" s="2952"/>
      <c r="AE228" s="1906" t="s">
        <v>304</v>
      </c>
      <c r="AF228" s="1919" t="s">
        <v>1513</v>
      </c>
      <c r="AG228" s="128" t="s">
        <v>1505</v>
      </c>
      <c r="AH228" s="128"/>
      <c r="AI228" s="128" t="s">
        <v>2905</v>
      </c>
      <c r="AJ228" s="1906" t="s">
        <v>63</v>
      </c>
      <c r="AK228" s="71" t="str">
        <f t="shared" si="22"/>
        <v>Nej</v>
      </c>
      <c r="AL228" s="225" t="s">
        <v>63</v>
      </c>
      <c r="AM228" s="72" t="str">
        <f t="shared" si="23"/>
        <v>Nej</v>
      </c>
      <c r="AN228" s="225" t="s">
        <v>63</v>
      </c>
      <c r="AO228" s="73" t="s">
        <v>2462</v>
      </c>
      <c r="AP228" s="225" t="s">
        <v>63</v>
      </c>
      <c r="AQ228" s="3458"/>
      <c r="AR228" s="1906" t="s">
        <v>63</v>
      </c>
      <c r="AS228" s="3179"/>
      <c r="AT228" s="3180"/>
      <c r="AU228" s="3179"/>
      <c r="AV228" s="3171"/>
      <c r="AW228" s="3181">
        <v>235222</v>
      </c>
      <c r="AX228" s="3172" t="s">
        <v>2624</v>
      </c>
      <c r="AY228" s="3182" t="s">
        <v>2625</v>
      </c>
      <c r="AZ228" s="3183" t="s">
        <v>1559</v>
      </c>
      <c r="BA228" s="3184" t="s">
        <v>1748</v>
      </c>
      <c r="BB228" s="3183"/>
      <c r="BC228" s="3185"/>
      <c r="BD228" s="3185"/>
      <c r="BE228" s="3185"/>
      <c r="BF228" s="3185"/>
      <c r="BG228" s="3185"/>
      <c r="BH228" s="3185"/>
      <c r="BI228" s="3185"/>
      <c r="BJ228" s="3185"/>
      <c r="BK228" s="2861"/>
      <c r="BL228" s="1158" t="s">
        <v>641</v>
      </c>
      <c r="BM228" s="3185" t="s">
        <v>3363</v>
      </c>
      <c r="BN228" s="3185" t="s">
        <v>3314</v>
      </c>
      <c r="BO228" s="3184" t="s">
        <v>3424</v>
      </c>
    </row>
    <row r="229" spans="1:67" s="51" customFormat="1" ht="12" customHeight="1">
      <c r="A229" s="3170">
        <v>222</v>
      </c>
      <c r="B229" s="3171" t="s">
        <v>463</v>
      </c>
      <c r="C229" s="3172" t="s">
        <v>1733</v>
      </c>
      <c r="D229" s="1159" t="s">
        <v>1745</v>
      </c>
      <c r="E229" s="3173"/>
      <c r="F229" s="3174"/>
      <c r="G229" s="3175" t="s">
        <v>2933</v>
      </c>
      <c r="H229" s="3176"/>
      <c r="I229" s="3177"/>
      <c r="J229" s="3178"/>
      <c r="K229" s="2905">
        <v>1</v>
      </c>
      <c r="L229" s="242">
        <v>0</v>
      </c>
      <c r="M229" s="242">
        <v>1</v>
      </c>
      <c r="N229" s="2906">
        <v>0</v>
      </c>
      <c r="O229" s="60">
        <v>0</v>
      </c>
      <c r="P229" s="61">
        <v>0</v>
      </c>
      <c r="Q229" s="3590">
        <v>0</v>
      </c>
      <c r="R229" s="3578"/>
      <c r="S229" s="244">
        <f t="shared" si="24"/>
        <v>2</v>
      </c>
      <c r="T229" s="2949">
        <f t="shared" si="25"/>
        <v>2</v>
      </c>
      <c r="U229" s="2950" t="s">
        <v>564</v>
      </c>
      <c r="V229" s="1906" t="s">
        <v>304</v>
      </c>
      <c r="W229" s="2951" t="s">
        <v>565</v>
      </c>
      <c r="X229" s="2952" t="s">
        <v>1723</v>
      </c>
      <c r="Y229" s="2952" t="s">
        <v>567</v>
      </c>
      <c r="Z229" s="1906" t="s">
        <v>304</v>
      </c>
      <c r="AA229" s="2951" t="s">
        <v>564</v>
      </c>
      <c r="AB229" s="2952"/>
      <c r="AC229" s="2952" t="s">
        <v>1511</v>
      </c>
      <c r="AD229" s="2952"/>
      <c r="AE229" s="1906" t="s">
        <v>304</v>
      </c>
      <c r="AF229" s="1919" t="s">
        <v>122</v>
      </c>
      <c r="AG229" s="128"/>
      <c r="AH229" s="128"/>
      <c r="AI229" s="128"/>
      <c r="AJ229" s="1906" t="s">
        <v>63</v>
      </c>
      <c r="AK229" s="71" t="str">
        <f t="shared" si="22"/>
        <v>Nej</v>
      </c>
      <c r="AL229" s="225" t="s">
        <v>63</v>
      </c>
      <c r="AM229" s="72" t="str">
        <f t="shared" si="23"/>
        <v>Nej</v>
      </c>
      <c r="AN229" s="225" t="s">
        <v>63</v>
      </c>
      <c r="AO229" s="73" t="str">
        <f t="shared" ref="AO229:AO273" si="27">IF(Q229=0,"Nej","")</f>
        <v>Nej</v>
      </c>
      <c r="AP229" s="225" t="s">
        <v>63</v>
      </c>
      <c r="AQ229" s="3458"/>
      <c r="AR229" s="1906" t="s">
        <v>63</v>
      </c>
      <c r="AS229" s="3179"/>
      <c r="AT229" s="3180"/>
      <c r="AU229" s="3179"/>
      <c r="AV229" s="3171"/>
      <c r="AW229" s="3181">
        <v>235063</v>
      </c>
      <c r="AX229" s="3172" t="s">
        <v>2934</v>
      </c>
      <c r="AY229" s="3182" t="s">
        <v>2935</v>
      </c>
      <c r="AZ229" s="3183" t="s">
        <v>1559</v>
      </c>
      <c r="BA229" s="3184" t="s">
        <v>1748</v>
      </c>
      <c r="BB229" s="3183"/>
      <c r="BC229" s="3185"/>
      <c r="BD229" s="3185"/>
      <c r="BE229" s="3185"/>
      <c r="BF229" s="3185"/>
      <c r="BG229" s="3185"/>
      <c r="BH229" s="3185"/>
      <c r="BI229" s="3185"/>
      <c r="BJ229" s="3185"/>
      <c r="BK229" s="2861"/>
      <c r="BL229" s="1158" t="s">
        <v>486</v>
      </c>
      <c r="BM229" s="3185" t="s">
        <v>3363</v>
      </c>
      <c r="BN229" s="3185" t="s">
        <v>499</v>
      </c>
      <c r="BO229" s="3184" t="s">
        <v>3425</v>
      </c>
    </row>
    <row r="230" spans="1:67" s="51" customFormat="1" ht="12" customHeight="1">
      <c r="A230" s="3170">
        <v>223</v>
      </c>
      <c r="B230" s="3171" t="s">
        <v>463</v>
      </c>
      <c r="C230" s="3172" t="s">
        <v>1733</v>
      </c>
      <c r="D230" s="1159" t="s">
        <v>1745</v>
      </c>
      <c r="E230" s="3173"/>
      <c r="F230" s="3174" t="s">
        <v>59</v>
      </c>
      <c r="G230" s="3175" t="s">
        <v>2936</v>
      </c>
      <c r="H230" s="3176"/>
      <c r="I230" s="3177"/>
      <c r="J230" s="3178"/>
      <c r="K230" s="2905">
        <v>1</v>
      </c>
      <c r="L230" s="242">
        <v>0</v>
      </c>
      <c r="M230" s="242">
        <v>1</v>
      </c>
      <c r="N230" s="2906">
        <v>4</v>
      </c>
      <c r="O230" s="60">
        <v>0</v>
      </c>
      <c r="P230" s="61">
        <v>0</v>
      </c>
      <c r="Q230" s="3590">
        <v>0</v>
      </c>
      <c r="R230" s="3578"/>
      <c r="S230" s="244">
        <f t="shared" si="24"/>
        <v>2</v>
      </c>
      <c r="T230" s="2949">
        <f t="shared" si="25"/>
        <v>6</v>
      </c>
      <c r="U230" s="2950" t="s">
        <v>564</v>
      </c>
      <c r="V230" s="1906" t="s">
        <v>304</v>
      </c>
      <c r="W230" s="2951" t="s">
        <v>565</v>
      </c>
      <c r="X230" s="2952" t="s">
        <v>1723</v>
      </c>
      <c r="Y230" s="2952" t="s">
        <v>567</v>
      </c>
      <c r="Z230" s="1906" t="s">
        <v>304</v>
      </c>
      <c r="AA230" s="2951" t="s">
        <v>564</v>
      </c>
      <c r="AB230" s="2952"/>
      <c r="AC230" s="2952" t="s">
        <v>1511</v>
      </c>
      <c r="AD230" s="2952"/>
      <c r="AE230" s="1906" t="s">
        <v>304</v>
      </c>
      <c r="AF230" s="1904" t="s">
        <v>70</v>
      </c>
      <c r="AG230" s="128"/>
      <c r="AH230" s="128"/>
      <c r="AI230" s="128"/>
      <c r="AJ230" s="1906" t="s">
        <v>63</v>
      </c>
      <c r="AK230" s="71" t="str">
        <f t="shared" si="22"/>
        <v>Nej</v>
      </c>
      <c r="AL230" s="225" t="s">
        <v>63</v>
      </c>
      <c r="AM230" s="72" t="str">
        <f t="shared" si="23"/>
        <v>Nej</v>
      </c>
      <c r="AN230" s="225" t="s">
        <v>63</v>
      </c>
      <c r="AO230" s="73" t="str">
        <f t="shared" si="27"/>
        <v>Nej</v>
      </c>
      <c r="AP230" s="225" t="s">
        <v>63</v>
      </c>
      <c r="AQ230" s="3458"/>
      <c r="AR230" s="1906" t="s">
        <v>63</v>
      </c>
      <c r="AS230" s="3179"/>
      <c r="AT230" s="3180"/>
      <c r="AU230" s="3179"/>
      <c r="AV230" s="3186" t="s">
        <v>428</v>
      </c>
      <c r="AW230" s="3181">
        <v>1564</v>
      </c>
      <c r="AX230" s="3172" t="s">
        <v>2937</v>
      </c>
      <c r="AY230" s="3182" t="s">
        <v>2938</v>
      </c>
      <c r="AZ230" s="3183" t="s">
        <v>1559</v>
      </c>
      <c r="BA230" s="3184" t="s">
        <v>1748</v>
      </c>
      <c r="BB230" s="3183"/>
      <c r="BC230" s="3185"/>
      <c r="BD230" s="3185"/>
      <c r="BE230" s="3185"/>
      <c r="BF230" s="3185"/>
      <c r="BG230" s="3185"/>
      <c r="BH230" s="3185"/>
      <c r="BI230" s="3185"/>
      <c r="BJ230" s="3185"/>
      <c r="BK230" s="2861"/>
      <c r="BL230" s="1158" t="s">
        <v>486</v>
      </c>
      <c r="BM230" s="3185" t="s">
        <v>3363</v>
      </c>
      <c r="BN230" s="3185" t="s">
        <v>3456</v>
      </c>
      <c r="BO230" s="3184" t="s">
        <v>2463</v>
      </c>
    </row>
    <row r="231" spans="1:67" s="75" customFormat="1" ht="12" customHeight="1">
      <c r="A231" s="3191">
        <v>224</v>
      </c>
      <c r="B231" s="3192" t="s">
        <v>463</v>
      </c>
      <c r="C231" s="3193" t="s">
        <v>1733</v>
      </c>
      <c r="D231" s="1173" t="s">
        <v>1745</v>
      </c>
      <c r="E231" s="3194"/>
      <c r="F231" s="3195"/>
      <c r="G231" s="3196" t="s">
        <v>1809</v>
      </c>
      <c r="H231" s="3197"/>
      <c r="I231" s="3198"/>
      <c r="J231" s="3199"/>
      <c r="K231" s="2993">
        <v>1</v>
      </c>
      <c r="L231" s="2994">
        <v>0</v>
      </c>
      <c r="M231" s="2994">
        <v>1</v>
      </c>
      <c r="N231" s="2995">
        <v>0</v>
      </c>
      <c r="O231" s="2121">
        <v>0</v>
      </c>
      <c r="P231" s="2122">
        <v>0</v>
      </c>
      <c r="Q231" s="3595">
        <v>0</v>
      </c>
      <c r="R231" s="3579"/>
      <c r="S231" s="494">
        <f t="shared" si="24"/>
        <v>2</v>
      </c>
      <c r="T231" s="2989">
        <f t="shared" si="25"/>
        <v>2</v>
      </c>
      <c r="U231" s="2996" t="s">
        <v>564</v>
      </c>
      <c r="V231" s="1955" t="s">
        <v>304</v>
      </c>
      <c r="W231" s="2997" t="s">
        <v>565</v>
      </c>
      <c r="X231" s="2998" t="s">
        <v>1723</v>
      </c>
      <c r="Y231" s="2998" t="s">
        <v>567</v>
      </c>
      <c r="Z231" s="1955" t="s">
        <v>304</v>
      </c>
      <c r="AA231" s="2997" t="s">
        <v>564</v>
      </c>
      <c r="AB231" s="2998"/>
      <c r="AC231" s="2998" t="s">
        <v>1511</v>
      </c>
      <c r="AD231" s="2998"/>
      <c r="AE231" s="1955" t="s">
        <v>304</v>
      </c>
      <c r="AF231" s="1935" t="s">
        <v>122</v>
      </c>
      <c r="AG231" s="1936"/>
      <c r="AH231" s="1936"/>
      <c r="AI231" s="1936"/>
      <c r="AJ231" s="1955" t="s">
        <v>63</v>
      </c>
      <c r="AK231" s="3052" t="str">
        <f t="shared" si="22"/>
        <v>Nej</v>
      </c>
      <c r="AL231" s="798" t="s">
        <v>63</v>
      </c>
      <c r="AM231" s="3053" t="str">
        <f t="shared" si="23"/>
        <v>Nej</v>
      </c>
      <c r="AN231" s="798" t="s">
        <v>63</v>
      </c>
      <c r="AO231" s="2125" t="str">
        <f t="shared" si="27"/>
        <v>Nej</v>
      </c>
      <c r="AP231" s="798" t="s">
        <v>63</v>
      </c>
      <c r="AQ231" s="3460"/>
      <c r="AR231" s="1955" t="s">
        <v>63</v>
      </c>
      <c r="AS231" s="3200"/>
      <c r="AT231" s="3201"/>
      <c r="AU231" s="3200"/>
      <c r="AV231" s="3192" t="s">
        <v>379</v>
      </c>
      <c r="AW231" s="3202">
        <v>1566</v>
      </c>
      <c r="AX231" s="3193" t="s">
        <v>1810</v>
      </c>
      <c r="AY231" s="3203" t="s">
        <v>1811</v>
      </c>
      <c r="AZ231" s="3204" t="s">
        <v>1559</v>
      </c>
      <c r="BA231" s="3205" t="s">
        <v>1748</v>
      </c>
      <c r="BB231" s="3204" t="s">
        <v>59</v>
      </c>
      <c r="BC231" s="3206" t="s">
        <v>59</v>
      </c>
      <c r="BD231" s="3206"/>
      <c r="BE231" s="3206" t="s">
        <v>59</v>
      </c>
      <c r="BF231" s="3206"/>
      <c r="BG231" s="3206"/>
      <c r="BH231" s="3206" t="s">
        <v>59</v>
      </c>
      <c r="BI231" s="3206" t="s">
        <v>59</v>
      </c>
      <c r="BJ231" s="3206"/>
      <c r="BK231" s="2862"/>
      <c r="BL231" s="1185" t="s">
        <v>486</v>
      </c>
      <c r="BM231" s="3206" t="s">
        <v>3363</v>
      </c>
      <c r="BN231" s="3206" t="s">
        <v>3314</v>
      </c>
      <c r="BO231" s="3205"/>
    </row>
    <row r="232" spans="1:67" s="50" customFormat="1" ht="12" customHeight="1">
      <c r="A232" s="2480">
        <v>225</v>
      </c>
      <c r="B232" s="3207" t="s">
        <v>463</v>
      </c>
      <c r="C232" s="3207" t="s">
        <v>2062</v>
      </c>
      <c r="D232" s="3208" t="s">
        <v>2070</v>
      </c>
      <c r="E232" s="3209" t="s">
        <v>59</v>
      </c>
      <c r="F232" s="3210" t="s">
        <v>59</v>
      </c>
      <c r="G232" s="3211" t="s">
        <v>2070</v>
      </c>
      <c r="H232" s="3212"/>
      <c r="I232" s="2476"/>
      <c r="J232" s="3213"/>
      <c r="K232" s="3406">
        <v>1</v>
      </c>
      <c r="L232" s="278">
        <v>0</v>
      </c>
      <c r="M232" s="278">
        <v>1</v>
      </c>
      <c r="N232" s="3542">
        <v>0</v>
      </c>
      <c r="O232" s="3419">
        <v>0</v>
      </c>
      <c r="P232" s="280">
        <v>0</v>
      </c>
      <c r="Q232" s="3604">
        <v>0</v>
      </c>
      <c r="R232" s="3571"/>
      <c r="S232" s="206">
        <f t="shared" si="24"/>
        <v>2</v>
      </c>
      <c r="T232" s="3010">
        <f t="shared" si="25"/>
        <v>2</v>
      </c>
      <c r="U232" s="3410" t="s">
        <v>564</v>
      </c>
      <c r="V232" s="1891" t="s">
        <v>304</v>
      </c>
      <c r="W232" s="3413" t="s">
        <v>565</v>
      </c>
      <c r="X232" s="3414" t="s">
        <v>1723</v>
      </c>
      <c r="Y232" s="3414" t="s">
        <v>567</v>
      </c>
      <c r="Z232" s="1891" t="s">
        <v>304</v>
      </c>
      <c r="AA232" s="3413" t="s">
        <v>564</v>
      </c>
      <c r="AB232" s="3414"/>
      <c r="AC232" s="3414" t="s">
        <v>1511</v>
      </c>
      <c r="AD232" s="3414"/>
      <c r="AE232" s="1891" t="s">
        <v>304</v>
      </c>
      <c r="AF232" s="3532" t="s">
        <v>569</v>
      </c>
      <c r="AG232" s="152"/>
      <c r="AH232" s="152"/>
      <c r="AI232" s="152"/>
      <c r="AJ232" s="1891" t="s">
        <v>63</v>
      </c>
      <c r="AK232" s="3423" t="str">
        <f t="shared" si="22"/>
        <v>Nej</v>
      </c>
      <c r="AL232" s="143" t="s">
        <v>63</v>
      </c>
      <c r="AM232" s="3426" t="str">
        <f t="shared" si="23"/>
        <v>Nej</v>
      </c>
      <c r="AN232" s="143" t="s">
        <v>63</v>
      </c>
      <c r="AO232" s="3429" t="str">
        <f t="shared" si="27"/>
        <v>Nej</v>
      </c>
      <c r="AP232" s="143" t="s">
        <v>63</v>
      </c>
      <c r="AQ232" s="3453"/>
      <c r="AR232" s="1891" t="s">
        <v>63</v>
      </c>
      <c r="AS232" s="2480"/>
      <c r="AT232" s="2481"/>
      <c r="AU232" s="2480"/>
      <c r="AV232" s="1474"/>
      <c r="AW232" s="3214"/>
      <c r="AX232" s="1474"/>
      <c r="AY232" s="2481" t="s">
        <v>2062</v>
      </c>
      <c r="AZ232" s="2482" t="s">
        <v>2067</v>
      </c>
      <c r="BA232" s="2483" t="s">
        <v>2068</v>
      </c>
      <c r="BB232" s="2479"/>
      <c r="BC232" s="2484"/>
      <c r="BD232" s="2484"/>
      <c r="BE232" s="2484"/>
      <c r="BF232" s="2484"/>
      <c r="BG232" s="2484"/>
      <c r="BH232" s="2484"/>
      <c r="BI232" s="2484"/>
      <c r="BJ232" s="2484"/>
      <c r="BK232" s="3215"/>
      <c r="BL232" s="1564" t="s">
        <v>486</v>
      </c>
      <c r="BM232" s="2484" t="s">
        <v>3363</v>
      </c>
      <c r="BN232" s="2484"/>
      <c r="BO232" s="1483" t="s">
        <v>3426</v>
      </c>
    </row>
    <row r="233" spans="1:67" s="51" customFormat="1" ht="12" customHeight="1">
      <c r="A233" s="2492">
        <v>226</v>
      </c>
      <c r="B233" s="3216" t="s">
        <v>463</v>
      </c>
      <c r="C233" s="3216" t="s">
        <v>2062</v>
      </c>
      <c r="D233" s="3217" t="s">
        <v>2069</v>
      </c>
      <c r="E233" s="3218" t="s">
        <v>59</v>
      </c>
      <c r="F233" s="3219" t="s">
        <v>59</v>
      </c>
      <c r="G233" s="3220" t="s">
        <v>2069</v>
      </c>
      <c r="H233" s="3221"/>
      <c r="I233" s="2488"/>
      <c r="J233" s="3222"/>
      <c r="K233" s="3432">
        <v>2</v>
      </c>
      <c r="L233" s="289">
        <v>0</v>
      </c>
      <c r="M233" s="289">
        <v>2</v>
      </c>
      <c r="N233" s="3543">
        <v>0</v>
      </c>
      <c r="O233" s="3420">
        <v>0</v>
      </c>
      <c r="P233" s="291">
        <v>0</v>
      </c>
      <c r="Q233" s="3605">
        <v>0</v>
      </c>
      <c r="R233" s="3572"/>
      <c r="S233" s="244">
        <f t="shared" si="24"/>
        <v>4</v>
      </c>
      <c r="T233" s="2949">
        <f t="shared" si="25"/>
        <v>4</v>
      </c>
      <c r="U233" s="3411" t="s">
        <v>2939</v>
      </c>
      <c r="V233" s="1906" t="s">
        <v>304</v>
      </c>
      <c r="W233" s="3415" t="s">
        <v>2940</v>
      </c>
      <c r="X233" s="3416" t="s">
        <v>1723</v>
      </c>
      <c r="Y233" s="3416" t="s">
        <v>2941</v>
      </c>
      <c r="Z233" s="1906" t="s">
        <v>304</v>
      </c>
      <c r="AA233" s="3415" t="s">
        <v>2942</v>
      </c>
      <c r="AB233" s="3416" t="s">
        <v>2773</v>
      </c>
      <c r="AC233" s="3416" t="s">
        <v>2824</v>
      </c>
      <c r="AD233" s="3416"/>
      <c r="AE233" s="1906" t="s">
        <v>304</v>
      </c>
      <c r="AF233" s="3534" t="s">
        <v>569</v>
      </c>
      <c r="AG233" s="130"/>
      <c r="AH233" s="130"/>
      <c r="AI233" s="130"/>
      <c r="AJ233" s="1906" t="s">
        <v>63</v>
      </c>
      <c r="AK233" s="3424" t="str">
        <f t="shared" si="22"/>
        <v>Nej</v>
      </c>
      <c r="AL233" s="225" t="s">
        <v>63</v>
      </c>
      <c r="AM233" s="3427" t="str">
        <f t="shared" si="23"/>
        <v>Nej</v>
      </c>
      <c r="AN233" s="225" t="s">
        <v>63</v>
      </c>
      <c r="AO233" s="3430" t="str">
        <f t="shared" si="27"/>
        <v>Nej</v>
      </c>
      <c r="AP233" s="225" t="s">
        <v>63</v>
      </c>
      <c r="AQ233" s="3454"/>
      <c r="AR233" s="1906" t="s">
        <v>63</v>
      </c>
      <c r="AS233" s="2492"/>
      <c r="AT233" s="2493"/>
      <c r="AU233" s="2492" t="s">
        <v>2943</v>
      </c>
      <c r="AV233" s="1492"/>
      <c r="AW233" s="3223"/>
      <c r="AX233" s="1492"/>
      <c r="AY233" s="2493" t="s">
        <v>2062</v>
      </c>
      <c r="AZ233" s="2494" t="s">
        <v>2067</v>
      </c>
      <c r="BA233" s="2495" t="s">
        <v>2068</v>
      </c>
      <c r="BB233" s="2491"/>
      <c r="BC233" s="1521"/>
      <c r="BD233" s="1521"/>
      <c r="BE233" s="1521"/>
      <c r="BF233" s="1521"/>
      <c r="BG233" s="1521"/>
      <c r="BH233" s="1521"/>
      <c r="BI233" s="1521"/>
      <c r="BJ233" s="1521"/>
      <c r="BK233" s="2863"/>
      <c r="BL233" s="1565" t="s">
        <v>486</v>
      </c>
      <c r="BM233" s="1521" t="s">
        <v>3363</v>
      </c>
      <c r="BN233" s="1521"/>
      <c r="BO233" s="1501" t="s">
        <v>3426</v>
      </c>
    </row>
    <row r="234" spans="1:67" s="51" customFormat="1" ht="12" customHeight="1">
      <c r="A234" s="2492">
        <v>227</v>
      </c>
      <c r="B234" s="3216" t="s">
        <v>463</v>
      </c>
      <c r="C234" s="3216" t="s">
        <v>2062</v>
      </c>
      <c r="D234" s="3217" t="s">
        <v>2063</v>
      </c>
      <c r="E234" s="3218" t="s">
        <v>59</v>
      </c>
      <c r="F234" s="3219" t="s">
        <v>59</v>
      </c>
      <c r="G234" s="3220" t="s">
        <v>2063</v>
      </c>
      <c r="H234" s="3221"/>
      <c r="I234" s="2488"/>
      <c r="J234" s="3222"/>
      <c r="K234" s="3407">
        <v>4</v>
      </c>
      <c r="L234" s="289">
        <v>0</v>
      </c>
      <c r="M234" s="289">
        <v>4</v>
      </c>
      <c r="N234" s="3543">
        <v>0</v>
      </c>
      <c r="O234" s="3420">
        <v>0</v>
      </c>
      <c r="P234" s="291">
        <v>0</v>
      </c>
      <c r="Q234" s="3605">
        <v>0</v>
      </c>
      <c r="R234" s="3572"/>
      <c r="S234" s="244">
        <f t="shared" si="24"/>
        <v>8</v>
      </c>
      <c r="T234" s="2949">
        <f t="shared" si="25"/>
        <v>8</v>
      </c>
      <c r="U234" s="3411" t="s">
        <v>2944</v>
      </c>
      <c r="V234" s="1906" t="s">
        <v>304</v>
      </c>
      <c r="W234" s="3415" t="s">
        <v>2940</v>
      </c>
      <c r="X234" s="3416" t="s">
        <v>1723</v>
      </c>
      <c r="Y234" s="3416" t="s">
        <v>2941</v>
      </c>
      <c r="Z234" s="1906" t="s">
        <v>304</v>
      </c>
      <c r="AA234" s="3415" t="s">
        <v>2942</v>
      </c>
      <c r="AB234" s="3416" t="s">
        <v>2773</v>
      </c>
      <c r="AC234" s="3416" t="s">
        <v>2824</v>
      </c>
      <c r="AD234" s="3416"/>
      <c r="AE234" s="1906" t="s">
        <v>304</v>
      </c>
      <c r="AF234" s="3534" t="s">
        <v>569</v>
      </c>
      <c r="AG234" s="130"/>
      <c r="AH234" s="130"/>
      <c r="AI234" s="130"/>
      <c r="AJ234" s="1906" t="s">
        <v>63</v>
      </c>
      <c r="AK234" s="3424" t="str">
        <f t="shared" si="22"/>
        <v>Nej</v>
      </c>
      <c r="AL234" s="225" t="s">
        <v>63</v>
      </c>
      <c r="AM234" s="3427" t="str">
        <f t="shared" si="23"/>
        <v>Nej</v>
      </c>
      <c r="AN234" s="225" t="s">
        <v>63</v>
      </c>
      <c r="AO234" s="3430" t="str">
        <f t="shared" si="27"/>
        <v>Nej</v>
      </c>
      <c r="AP234" s="225" t="s">
        <v>63</v>
      </c>
      <c r="AQ234" s="3454"/>
      <c r="AR234" s="1906" t="s">
        <v>63</v>
      </c>
      <c r="AS234" s="2492"/>
      <c r="AT234" s="2493"/>
      <c r="AU234" s="2492"/>
      <c r="AV234" s="1492"/>
      <c r="AW234" s="3223"/>
      <c r="AX234" s="1492"/>
      <c r="AY234" s="2493" t="s">
        <v>2062</v>
      </c>
      <c r="AZ234" s="2494" t="s">
        <v>2067</v>
      </c>
      <c r="BA234" s="2495" t="s">
        <v>2068</v>
      </c>
      <c r="BB234" s="2491"/>
      <c r="BC234" s="1521"/>
      <c r="BD234" s="1521"/>
      <c r="BE234" s="1521"/>
      <c r="BF234" s="1521"/>
      <c r="BG234" s="1521"/>
      <c r="BH234" s="1521"/>
      <c r="BI234" s="1521"/>
      <c r="BJ234" s="1521"/>
      <c r="BK234" s="2863"/>
      <c r="BL234" s="1565" t="s">
        <v>641</v>
      </c>
      <c r="BM234" s="1521" t="s">
        <v>3363</v>
      </c>
      <c r="BN234" s="1521"/>
      <c r="BO234" s="1501" t="s">
        <v>3426</v>
      </c>
    </row>
    <row r="235" spans="1:67" s="51" customFormat="1" ht="12" customHeight="1">
      <c r="A235" s="2492">
        <v>228</v>
      </c>
      <c r="B235" s="1492" t="s">
        <v>463</v>
      </c>
      <c r="C235" s="1492" t="s">
        <v>2062</v>
      </c>
      <c r="D235" s="3224" t="s">
        <v>2070</v>
      </c>
      <c r="E235" s="3218"/>
      <c r="F235" s="3219"/>
      <c r="G235" s="3225" t="s">
        <v>2104</v>
      </c>
      <c r="H235" s="2485"/>
      <c r="I235" s="2488"/>
      <c r="J235" s="3226"/>
      <c r="K235" s="3407">
        <v>1</v>
      </c>
      <c r="L235" s="289">
        <v>0</v>
      </c>
      <c r="M235" s="289">
        <v>1</v>
      </c>
      <c r="N235" s="3543">
        <v>0</v>
      </c>
      <c r="O235" s="3420">
        <v>0</v>
      </c>
      <c r="P235" s="291">
        <v>0</v>
      </c>
      <c r="Q235" s="3605">
        <v>0</v>
      </c>
      <c r="R235" s="3572"/>
      <c r="S235" s="244">
        <f t="shared" si="24"/>
        <v>2</v>
      </c>
      <c r="T235" s="2949">
        <f t="shared" si="25"/>
        <v>2</v>
      </c>
      <c r="U235" s="3411" t="s">
        <v>564</v>
      </c>
      <c r="V235" s="1906" t="s">
        <v>304</v>
      </c>
      <c r="W235" s="3415" t="s">
        <v>565</v>
      </c>
      <c r="X235" s="3416" t="s">
        <v>1723</v>
      </c>
      <c r="Y235" s="3416" t="s">
        <v>567</v>
      </c>
      <c r="Z235" s="1906" t="s">
        <v>304</v>
      </c>
      <c r="AA235" s="3415" t="s">
        <v>564</v>
      </c>
      <c r="AB235" s="3416"/>
      <c r="AC235" s="3416" t="s">
        <v>1511</v>
      </c>
      <c r="AD235" s="3416"/>
      <c r="AE235" s="1906" t="s">
        <v>304</v>
      </c>
      <c r="AF235" s="3534" t="s">
        <v>122</v>
      </c>
      <c r="AG235" s="130"/>
      <c r="AH235" s="130"/>
      <c r="AI235" s="130"/>
      <c r="AJ235" s="1906" t="s">
        <v>63</v>
      </c>
      <c r="AK235" s="3424" t="str">
        <f t="shared" si="22"/>
        <v>Nej</v>
      </c>
      <c r="AL235" s="225" t="s">
        <v>63</v>
      </c>
      <c r="AM235" s="3427" t="str">
        <f t="shared" si="23"/>
        <v>Nej</v>
      </c>
      <c r="AN235" s="225" t="s">
        <v>63</v>
      </c>
      <c r="AO235" s="3430" t="str">
        <f t="shared" si="27"/>
        <v>Nej</v>
      </c>
      <c r="AP235" s="225" t="s">
        <v>63</v>
      </c>
      <c r="AQ235" s="3454"/>
      <c r="AR235" s="1906" t="s">
        <v>63</v>
      </c>
      <c r="AS235" s="2492"/>
      <c r="AT235" s="2493"/>
      <c r="AU235" s="2492"/>
      <c r="AV235" s="1492" t="s">
        <v>379</v>
      </c>
      <c r="AW235" s="3227">
        <v>232738</v>
      </c>
      <c r="AX235" s="1492" t="s">
        <v>2100</v>
      </c>
      <c r="AY235" s="2493" t="s">
        <v>2101</v>
      </c>
      <c r="AZ235" s="2491" t="s">
        <v>1821</v>
      </c>
      <c r="BA235" s="1501" t="s">
        <v>2099</v>
      </c>
      <c r="BB235" s="2491"/>
      <c r="BC235" s="1521" t="s">
        <v>59</v>
      </c>
      <c r="BD235" s="1521"/>
      <c r="BE235" s="1521"/>
      <c r="BF235" s="1521" t="s">
        <v>59</v>
      </c>
      <c r="BG235" s="1521" t="s">
        <v>59</v>
      </c>
      <c r="BH235" s="1521" t="s">
        <v>59</v>
      </c>
      <c r="BI235" s="1521" t="s">
        <v>59</v>
      </c>
      <c r="BJ235" s="1521"/>
      <c r="BK235" s="2863"/>
      <c r="BL235" s="1565" t="s">
        <v>486</v>
      </c>
      <c r="BM235" s="1521" t="s">
        <v>3363</v>
      </c>
      <c r="BN235" s="1521" t="s">
        <v>499</v>
      </c>
      <c r="BO235" s="1501" t="s">
        <v>3427</v>
      </c>
    </row>
    <row r="236" spans="1:67" s="51" customFormat="1" ht="12" customHeight="1">
      <c r="A236" s="2492">
        <v>229</v>
      </c>
      <c r="B236" s="1492" t="s">
        <v>463</v>
      </c>
      <c r="C236" s="1492" t="s">
        <v>2062</v>
      </c>
      <c r="D236" s="3224" t="s">
        <v>2069</v>
      </c>
      <c r="E236" s="3218"/>
      <c r="F236" s="3219" t="s">
        <v>59</v>
      </c>
      <c r="G236" s="3225" t="s">
        <v>2102</v>
      </c>
      <c r="H236" s="2485"/>
      <c r="I236" s="2488"/>
      <c r="J236" s="3226"/>
      <c r="K236" s="3407">
        <v>4</v>
      </c>
      <c r="L236" s="289">
        <v>0</v>
      </c>
      <c r="M236" s="289">
        <v>2</v>
      </c>
      <c r="N236" s="3543">
        <v>0</v>
      </c>
      <c r="O236" s="3420">
        <v>0</v>
      </c>
      <c r="P236" s="291">
        <v>0</v>
      </c>
      <c r="Q236" s="3605">
        <v>0</v>
      </c>
      <c r="R236" s="3572"/>
      <c r="S236" s="244">
        <f t="shared" si="24"/>
        <v>6</v>
      </c>
      <c r="T236" s="2949">
        <f t="shared" si="25"/>
        <v>6</v>
      </c>
      <c r="U236" s="3411" t="s">
        <v>2710</v>
      </c>
      <c r="V236" s="1906" t="s">
        <v>304</v>
      </c>
      <c r="W236" s="3415" t="s">
        <v>2945</v>
      </c>
      <c r="X236" s="3416" t="s">
        <v>1723</v>
      </c>
      <c r="Y236" s="3416" t="s">
        <v>2946</v>
      </c>
      <c r="Z236" s="1906" t="s">
        <v>304</v>
      </c>
      <c r="AA236" s="3415" t="s">
        <v>2947</v>
      </c>
      <c r="AB236" s="3416" t="s">
        <v>2948</v>
      </c>
      <c r="AC236" s="3416" t="s">
        <v>2918</v>
      </c>
      <c r="AD236" s="3416"/>
      <c r="AE236" s="1906" t="s">
        <v>304</v>
      </c>
      <c r="AF236" s="3534" t="s">
        <v>122</v>
      </c>
      <c r="AG236" s="3496" t="s">
        <v>195</v>
      </c>
      <c r="AH236" s="130"/>
      <c r="AI236" s="130"/>
      <c r="AJ236" s="1906" t="s">
        <v>63</v>
      </c>
      <c r="AK236" s="3424" t="str">
        <f t="shared" si="22"/>
        <v>Nej</v>
      </c>
      <c r="AL236" s="225" t="s">
        <v>63</v>
      </c>
      <c r="AM236" s="3427" t="str">
        <f t="shared" si="23"/>
        <v>Nej</v>
      </c>
      <c r="AN236" s="225" t="s">
        <v>63</v>
      </c>
      <c r="AO236" s="3430" t="str">
        <f t="shared" si="27"/>
        <v>Nej</v>
      </c>
      <c r="AP236" s="225" t="s">
        <v>63</v>
      </c>
      <c r="AQ236" s="3454"/>
      <c r="AR236" s="1906" t="s">
        <v>63</v>
      </c>
      <c r="AS236" s="2492"/>
      <c r="AT236" s="2493"/>
      <c r="AU236" s="2492"/>
      <c r="AV236" s="1492" t="s">
        <v>379</v>
      </c>
      <c r="AW236" s="3227">
        <v>232738</v>
      </c>
      <c r="AX236" s="1492" t="s">
        <v>2100</v>
      </c>
      <c r="AY236" s="2493" t="s">
        <v>2101</v>
      </c>
      <c r="AZ236" s="2491" t="s">
        <v>1821</v>
      </c>
      <c r="BA236" s="1501" t="s">
        <v>2099</v>
      </c>
      <c r="BB236" s="2491"/>
      <c r="BC236" s="1521" t="s">
        <v>59</v>
      </c>
      <c r="BD236" s="1521"/>
      <c r="BE236" s="1521"/>
      <c r="BF236" s="1521" t="s">
        <v>59</v>
      </c>
      <c r="BG236" s="1521" t="s">
        <v>59</v>
      </c>
      <c r="BH236" s="1521" t="s">
        <v>59</v>
      </c>
      <c r="BI236" s="1521" t="s">
        <v>59</v>
      </c>
      <c r="BJ236" s="1521"/>
      <c r="BK236" s="2863"/>
      <c r="BL236" s="1565" t="s">
        <v>641</v>
      </c>
      <c r="BM236" s="1521" t="s">
        <v>3363</v>
      </c>
      <c r="BN236" s="1521" t="s">
        <v>499</v>
      </c>
      <c r="BO236" s="1501" t="s">
        <v>3427</v>
      </c>
    </row>
    <row r="237" spans="1:67" s="51" customFormat="1" ht="12" customHeight="1">
      <c r="A237" s="2492">
        <v>230</v>
      </c>
      <c r="B237" s="1492" t="s">
        <v>463</v>
      </c>
      <c r="C237" s="1492" t="s">
        <v>2062</v>
      </c>
      <c r="D237" s="3224" t="s">
        <v>2063</v>
      </c>
      <c r="E237" s="3218"/>
      <c r="F237" s="3219"/>
      <c r="G237" s="3225" t="s">
        <v>2094</v>
      </c>
      <c r="H237" s="2485"/>
      <c r="I237" s="2488"/>
      <c r="J237" s="3226"/>
      <c r="K237" s="3407">
        <v>4</v>
      </c>
      <c r="L237" s="289">
        <v>0</v>
      </c>
      <c r="M237" s="289">
        <v>4</v>
      </c>
      <c r="N237" s="3543">
        <v>0</v>
      </c>
      <c r="O237" s="3420">
        <v>0</v>
      </c>
      <c r="P237" s="291">
        <v>0</v>
      </c>
      <c r="Q237" s="3605">
        <v>0</v>
      </c>
      <c r="R237" s="3572"/>
      <c r="S237" s="244">
        <f t="shared" si="24"/>
        <v>8</v>
      </c>
      <c r="T237" s="2949">
        <f t="shared" si="25"/>
        <v>8</v>
      </c>
      <c r="U237" s="3411" t="s">
        <v>2710</v>
      </c>
      <c r="V237" s="1906" t="s">
        <v>304</v>
      </c>
      <c r="W237" s="3415" t="s">
        <v>2945</v>
      </c>
      <c r="X237" s="3416" t="s">
        <v>1723</v>
      </c>
      <c r="Y237" s="3416" t="s">
        <v>2946</v>
      </c>
      <c r="Z237" s="1906" t="s">
        <v>304</v>
      </c>
      <c r="AA237" s="3415" t="s">
        <v>2947</v>
      </c>
      <c r="AB237" s="3416" t="s">
        <v>2948</v>
      </c>
      <c r="AC237" s="3416" t="s">
        <v>2918</v>
      </c>
      <c r="AD237" s="3416"/>
      <c r="AE237" s="1906" t="s">
        <v>304</v>
      </c>
      <c r="AF237" s="3534" t="s">
        <v>122</v>
      </c>
      <c r="AG237" s="130"/>
      <c r="AH237" s="130"/>
      <c r="AI237" s="130"/>
      <c r="AJ237" s="1906" t="s">
        <v>63</v>
      </c>
      <c r="AK237" s="3424" t="str">
        <f t="shared" si="22"/>
        <v>Nej</v>
      </c>
      <c r="AL237" s="225" t="s">
        <v>63</v>
      </c>
      <c r="AM237" s="3427" t="str">
        <f t="shared" si="23"/>
        <v>Nej</v>
      </c>
      <c r="AN237" s="225" t="s">
        <v>63</v>
      </c>
      <c r="AO237" s="3430" t="str">
        <f t="shared" si="27"/>
        <v>Nej</v>
      </c>
      <c r="AP237" s="225" t="s">
        <v>63</v>
      </c>
      <c r="AQ237" s="3454"/>
      <c r="AR237" s="1906" t="s">
        <v>63</v>
      </c>
      <c r="AS237" s="2492"/>
      <c r="AT237" s="2493"/>
      <c r="AU237" s="2492" t="s">
        <v>2949</v>
      </c>
      <c r="AV237" s="1492" t="s">
        <v>379</v>
      </c>
      <c r="AW237" s="3227">
        <v>232738</v>
      </c>
      <c r="AX237" s="1492" t="s">
        <v>2100</v>
      </c>
      <c r="AY237" s="2493" t="s">
        <v>2101</v>
      </c>
      <c r="AZ237" s="2491" t="s">
        <v>1821</v>
      </c>
      <c r="BA237" s="1501" t="s">
        <v>2099</v>
      </c>
      <c r="BB237" s="2491"/>
      <c r="BC237" s="1521" t="s">
        <v>59</v>
      </c>
      <c r="BD237" s="1521"/>
      <c r="BE237" s="1521"/>
      <c r="BF237" s="1521" t="s">
        <v>59</v>
      </c>
      <c r="BG237" s="1521" t="s">
        <v>59</v>
      </c>
      <c r="BH237" s="1521" t="s">
        <v>59</v>
      </c>
      <c r="BI237" s="1521" t="s">
        <v>59</v>
      </c>
      <c r="BJ237" s="1521"/>
      <c r="BK237" s="2863"/>
      <c r="BL237" s="1565" t="s">
        <v>641</v>
      </c>
      <c r="BM237" s="1521" t="s">
        <v>3363</v>
      </c>
      <c r="BN237" s="1521" t="s">
        <v>499</v>
      </c>
      <c r="BO237" s="1501" t="s">
        <v>3427</v>
      </c>
    </row>
    <row r="238" spans="1:67" s="51" customFormat="1" ht="12" customHeight="1">
      <c r="A238" s="2492">
        <v>231</v>
      </c>
      <c r="B238" s="1492" t="s">
        <v>463</v>
      </c>
      <c r="C238" s="1492" t="s">
        <v>2062</v>
      </c>
      <c r="D238" s="3224" t="s">
        <v>2070</v>
      </c>
      <c r="E238" s="3218"/>
      <c r="F238" s="3219"/>
      <c r="G238" s="3225" t="s">
        <v>2950</v>
      </c>
      <c r="H238" s="2485"/>
      <c r="I238" s="2488"/>
      <c r="J238" s="3226"/>
      <c r="K238" s="3407">
        <v>1</v>
      </c>
      <c r="L238" s="289">
        <v>0</v>
      </c>
      <c r="M238" s="289">
        <v>1</v>
      </c>
      <c r="N238" s="3543">
        <v>0</v>
      </c>
      <c r="O238" s="3420">
        <v>0</v>
      </c>
      <c r="P238" s="291">
        <v>0</v>
      </c>
      <c r="Q238" s="3605">
        <v>0</v>
      </c>
      <c r="R238" s="3572"/>
      <c r="S238" s="244">
        <f t="shared" si="24"/>
        <v>2</v>
      </c>
      <c r="T238" s="2949">
        <f t="shared" si="25"/>
        <v>2</v>
      </c>
      <c r="U238" s="3411" t="s">
        <v>564</v>
      </c>
      <c r="V238" s="1906" t="s">
        <v>304</v>
      </c>
      <c r="W238" s="3415" t="s">
        <v>565</v>
      </c>
      <c r="X238" s="3416" t="s">
        <v>1723</v>
      </c>
      <c r="Y238" s="3416" t="s">
        <v>567</v>
      </c>
      <c r="Z238" s="1906" t="s">
        <v>304</v>
      </c>
      <c r="AA238" s="3415" t="s">
        <v>564</v>
      </c>
      <c r="AB238" s="3416"/>
      <c r="AC238" s="3416" t="s">
        <v>1511</v>
      </c>
      <c r="AD238" s="3416"/>
      <c r="AE238" s="1906" t="s">
        <v>304</v>
      </c>
      <c r="AF238" s="3534" t="s">
        <v>122</v>
      </c>
      <c r="AG238" s="130"/>
      <c r="AH238" s="130"/>
      <c r="AI238" s="3496" t="s">
        <v>195</v>
      </c>
      <c r="AJ238" s="1906" t="s">
        <v>63</v>
      </c>
      <c r="AK238" s="3424" t="str">
        <f t="shared" si="22"/>
        <v>Nej</v>
      </c>
      <c r="AL238" s="225" t="s">
        <v>63</v>
      </c>
      <c r="AM238" s="3427" t="str">
        <f t="shared" si="23"/>
        <v>Nej</v>
      </c>
      <c r="AN238" s="225" t="s">
        <v>63</v>
      </c>
      <c r="AO238" s="3430" t="str">
        <f t="shared" si="27"/>
        <v>Nej</v>
      </c>
      <c r="AP238" s="225" t="s">
        <v>63</v>
      </c>
      <c r="AQ238" s="3454"/>
      <c r="AR238" s="1906" t="s">
        <v>63</v>
      </c>
      <c r="AS238" s="2492"/>
      <c r="AT238" s="2493"/>
      <c r="AU238" s="2492"/>
      <c r="AV238" s="1492"/>
      <c r="AW238" s="3227">
        <v>232711</v>
      </c>
      <c r="AX238" s="1492" t="s">
        <v>2951</v>
      </c>
      <c r="AY238" s="2493" t="s">
        <v>2952</v>
      </c>
      <c r="AZ238" s="2491" t="s">
        <v>1893</v>
      </c>
      <c r="BA238" s="1501" t="s">
        <v>2044</v>
      </c>
      <c r="BB238" s="2491"/>
      <c r="BC238" s="1521"/>
      <c r="BD238" s="1521"/>
      <c r="BE238" s="1521"/>
      <c r="BF238" s="1521"/>
      <c r="BG238" s="1521"/>
      <c r="BH238" s="1521"/>
      <c r="BI238" s="1521"/>
      <c r="BJ238" s="1521"/>
      <c r="BK238" s="2863"/>
      <c r="BL238" s="1565" t="s">
        <v>486</v>
      </c>
      <c r="BM238" s="1521" t="s">
        <v>3363</v>
      </c>
      <c r="BN238" s="1521" t="s">
        <v>499</v>
      </c>
      <c r="BO238" s="1501"/>
    </row>
    <row r="239" spans="1:67" s="51" customFormat="1" ht="12" customHeight="1">
      <c r="A239" s="2492">
        <v>232</v>
      </c>
      <c r="B239" s="1492" t="s">
        <v>463</v>
      </c>
      <c r="C239" s="1492" t="s">
        <v>2062</v>
      </c>
      <c r="D239" s="3224" t="s">
        <v>2070</v>
      </c>
      <c r="E239" s="3218"/>
      <c r="F239" s="3219"/>
      <c r="G239" s="3225" t="s">
        <v>2083</v>
      </c>
      <c r="H239" s="2485"/>
      <c r="I239" s="2488"/>
      <c r="J239" s="3226"/>
      <c r="K239" s="3407">
        <v>1</v>
      </c>
      <c r="L239" s="289">
        <v>0</v>
      </c>
      <c r="M239" s="289">
        <v>1</v>
      </c>
      <c r="N239" s="3543">
        <v>0</v>
      </c>
      <c r="O239" s="3420">
        <v>0</v>
      </c>
      <c r="P239" s="291">
        <v>0</v>
      </c>
      <c r="Q239" s="3605">
        <v>0</v>
      </c>
      <c r="R239" s="3572"/>
      <c r="S239" s="244">
        <f t="shared" si="24"/>
        <v>2</v>
      </c>
      <c r="T239" s="2949">
        <f t="shared" si="25"/>
        <v>2</v>
      </c>
      <c r="U239" s="3411" t="s">
        <v>564</v>
      </c>
      <c r="V239" s="1906" t="s">
        <v>304</v>
      </c>
      <c r="W239" s="3415" t="s">
        <v>565</v>
      </c>
      <c r="X239" s="3416" t="s">
        <v>1723</v>
      </c>
      <c r="Y239" s="3416" t="s">
        <v>567</v>
      </c>
      <c r="Z239" s="1906" t="s">
        <v>304</v>
      </c>
      <c r="AA239" s="3415" t="s">
        <v>564</v>
      </c>
      <c r="AB239" s="3416"/>
      <c r="AC239" s="3416" t="s">
        <v>1511</v>
      </c>
      <c r="AD239" s="3416"/>
      <c r="AE239" s="1906" t="s">
        <v>304</v>
      </c>
      <c r="AF239" s="3534" t="s">
        <v>122</v>
      </c>
      <c r="AG239" s="130"/>
      <c r="AH239" s="130"/>
      <c r="AI239" s="130"/>
      <c r="AJ239" s="1906" t="s">
        <v>63</v>
      </c>
      <c r="AK239" s="3424" t="str">
        <f t="shared" si="22"/>
        <v>Nej</v>
      </c>
      <c r="AL239" s="225" t="s">
        <v>63</v>
      </c>
      <c r="AM239" s="3427" t="str">
        <f t="shared" si="23"/>
        <v>Nej</v>
      </c>
      <c r="AN239" s="225" t="s">
        <v>63</v>
      </c>
      <c r="AO239" s="3430" t="str">
        <f t="shared" si="27"/>
        <v>Nej</v>
      </c>
      <c r="AP239" s="225" t="s">
        <v>63</v>
      </c>
      <c r="AQ239" s="3454"/>
      <c r="AR239" s="1906" t="s">
        <v>63</v>
      </c>
      <c r="AS239" s="2492"/>
      <c r="AT239" s="2493"/>
      <c r="AU239" s="2492"/>
      <c r="AV239" s="1492" t="s">
        <v>379</v>
      </c>
      <c r="AW239" s="3227">
        <v>232820</v>
      </c>
      <c r="AX239" s="1492" t="s">
        <v>2079</v>
      </c>
      <c r="AY239" s="2493" t="s">
        <v>2080</v>
      </c>
      <c r="AZ239" s="2491" t="s">
        <v>3274</v>
      </c>
      <c r="BA239" s="1518" t="s">
        <v>3275</v>
      </c>
      <c r="BB239" s="2491"/>
      <c r="BC239" s="1521" t="s">
        <v>59</v>
      </c>
      <c r="BD239" s="1521"/>
      <c r="BE239" s="1521"/>
      <c r="BF239" s="1521"/>
      <c r="BG239" s="1521"/>
      <c r="BH239" s="1521"/>
      <c r="BI239" s="1521"/>
      <c r="BJ239" s="1521"/>
      <c r="BK239" s="2863"/>
      <c r="BL239" s="1565" t="s">
        <v>486</v>
      </c>
      <c r="BM239" s="1521" t="s">
        <v>3363</v>
      </c>
      <c r="BN239" s="1521" t="s">
        <v>499</v>
      </c>
      <c r="BO239" s="1501" t="s">
        <v>3428</v>
      </c>
    </row>
    <row r="240" spans="1:67" s="51" customFormat="1" ht="12" customHeight="1">
      <c r="A240" s="2492">
        <v>233</v>
      </c>
      <c r="B240" s="1492" t="s">
        <v>463</v>
      </c>
      <c r="C240" s="1492" t="s">
        <v>2062</v>
      </c>
      <c r="D240" s="3224" t="s">
        <v>2069</v>
      </c>
      <c r="E240" s="3218"/>
      <c r="F240" s="3219" t="s">
        <v>59</v>
      </c>
      <c r="G240" s="3225" t="s">
        <v>2081</v>
      </c>
      <c r="H240" s="2485"/>
      <c r="I240" s="2488"/>
      <c r="J240" s="3226"/>
      <c r="K240" s="3407">
        <v>4</v>
      </c>
      <c r="L240" s="289">
        <v>0</v>
      </c>
      <c r="M240" s="289">
        <v>2</v>
      </c>
      <c r="N240" s="3543">
        <v>0</v>
      </c>
      <c r="O240" s="3420">
        <v>0</v>
      </c>
      <c r="P240" s="291">
        <v>0</v>
      </c>
      <c r="Q240" s="3605">
        <v>0</v>
      </c>
      <c r="R240" s="3572"/>
      <c r="S240" s="244">
        <f t="shared" si="24"/>
        <v>6</v>
      </c>
      <c r="T240" s="2949">
        <f t="shared" si="25"/>
        <v>6</v>
      </c>
      <c r="U240" s="3411" t="s">
        <v>2953</v>
      </c>
      <c r="V240" s="1906" t="s">
        <v>304</v>
      </c>
      <c r="W240" s="3415" t="s">
        <v>2954</v>
      </c>
      <c r="X240" s="3416" t="s">
        <v>1723</v>
      </c>
      <c r="Y240" s="3416" t="s">
        <v>2946</v>
      </c>
      <c r="Z240" s="1906" t="s">
        <v>304</v>
      </c>
      <c r="AA240" s="3415" t="s">
        <v>2947</v>
      </c>
      <c r="AB240" s="3416" t="s">
        <v>2955</v>
      </c>
      <c r="AC240" s="3416" t="s">
        <v>2918</v>
      </c>
      <c r="AD240" s="3416"/>
      <c r="AE240" s="1906" t="s">
        <v>304</v>
      </c>
      <c r="AF240" s="3534" t="s">
        <v>122</v>
      </c>
      <c r="AG240" s="130"/>
      <c r="AH240" s="130"/>
      <c r="AI240" s="3496" t="s">
        <v>2078</v>
      </c>
      <c r="AJ240" s="1906" t="s">
        <v>63</v>
      </c>
      <c r="AK240" s="3424" t="str">
        <f t="shared" si="22"/>
        <v>Nej</v>
      </c>
      <c r="AL240" s="225" t="s">
        <v>63</v>
      </c>
      <c r="AM240" s="3427" t="str">
        <f t="shared" si="23"/>
        <v>Nej</v>
      </c>
      <c r="AN240" s="225" t="s">
        <v>63</v>
      </c>
      <c r="AO240" s="3430" t="str">
        <f t="shared" si="27"/>
        <v>Nej</v>
      </c>
      <c r="AP240" s="225" t="s">
        <v>63</v>
      </c>
      <c r="AQ240" s="3454"/>
      <c r="AR240" s="1906" t="s">
        <v>63</v>
      </c>
      <c r="AS240" s="2492"/>
      <c r="AT240" s="2493"/>
      <c r="AU240" s="2492"/>
      <c r="AV240" s="1492" t="s">
        <v>379</v>
      </c>
      <c r="AW240" s="3227">
        <v>232820</v>
      </c>
      <c r="AX240" s="1492" t="s">
        <v>2079</v>
      </c>
      <c r="AY240" s="2493" t="s">
        <v>2080</v>
      </c>
      <c r="AZ240" s="2491" t="s">
        <v>3274</v>
      </c>
      <c r="BA240" s="1518" t="s">
        <v>3275</v>
      </c>
      <c r="BB240" s="2491"/>
      <c r="BC240" s="1521" t="s">
        <v>59</v>
      </c>
      <c r="BD240" s="1521"/>
      <c r="BE240" s="1521"/>
      <c r="BF240" s="1521"/>
      <c r="BG240" s="1521"/>
      <c r="BH240" s="1521"/>
      <c r="BI240" s="1521"/>
      <c r="BJ240" s="1521"/>
      <c r="BK240" s="2863"/>
      <c r="BL240" s="1565" t="s">
        <v>641</v>
      </c>
      <c r="BM240" s="1521" t="s">
        <v>3363</v>
      </c>
      <c r="BN240" s="1521" t="s">
        <v>499</v>
      </c>
      <c r="BO240" s="1501" t="s">
        <v>3428</v>
      </c>
    </row>
    <row r="241" spans="1:67" s="51" customFormat="1" ht="12" customHeight="1">
      <c r="A241" s="2492">
        <v>234</v>
      </c>
      <c r="B241" s="1492" t="s">
        <v>463</v>
      </c>
      <c r="C241" s="1492" t="s">
        <v>2062</v>
      </c>
      <c r="D241" s="3224" t="s">
        <v>2063</v>
      </c>
      <c r="E241" s="3218"/>
      <c r="F241" s="3219"/>
      <c r="G241" s="3225" t="s">
        <v>2074</v>
      </c>
      <c r="H241" s="2485"/>
      <c r="I241" s="2488"/>
      <c r="J241" s="3226"/>
      <c r="K241" s="3407">
        <v>4</v>
      </c>
      <c r="L241" s="289">
        <v>0</v>
      </c>
      <c r="M241" s="289">
        <v>4</v>
      </c>
      <c r="N241" s="3543">
        <v>0</v>
      </c>
      <c r="O241" s="3420">
        <v>0</v>
      </c>
      <c r="P241" s="291">
        <v>0</v>
      </c>
      <c r="Q241" s="3605">
        <v>0</v>
      </c>
      <c r="R241" s="3572"/>
      <c r="S241" s="244">
        <f t="shared" si="24"/>
        <v>8</v>
      </c>
      <c r="T241" s="2949">
        <f t="shared" si="25"/>
        <v>8</v>
      </c>
      <c r="U241" s="3411" t="s">
        <v>2953</v>
      </c>
      <c r="V241" s="1906" t="s">
        <v>304</v>
      </c>
      <c r="W241" s="3415" t="s">
        <v>2954</v>
      </c>
      <c r="X241" s="3416" t="s">
        <v>1723</v>
      </c>
      <c r="Y241" s="3416" t="s">
        <v>2946</v>
      </c>
      <c r="Z241" s="1906" t="s">
        <v>304</v>
      </c>
      <c r="AA241" s="3415" t="s">
        <v>2947</v>
      </c>
      <c r="AB241" s="3416" t="s">
        <v>2955</v>
      </c>
      <c r="AC241" s="3416" t="s">
        <v>2918</v>
      </c>
      <c r="AD241" s="3416"/>
      <c r="AE241" s="1906" t="s">
        <v>304</v>
      </c>
      <c r="AF241" s="3534" t="s">
        <v>122</v>
      </c>
      <c r="AG241" s="130"/>
      <c r="AH241" s="130"/>
      <c r="AI241" s="3496" t="s">
        <v>2078</v>
      </c>
      <c r="AJ241" s="1906" t="s">
        <v>63</v>
      </c>
      <c r="AK241" s="3424" t="str">
        <f t="shared" si="22"/>
        <v>Nej</v>
      </c>
      <c r="AL241" s="225" t="s">
        <v>63</v>
      </c>
      <c r="AM241" s="3427" t="str">
        <f t="shared" si="23"/>
        <v>Nej</v>
      </c>
      <c r="AN241" s="225" t="s">
        <v>63</v>
      </c>
      <c r="AO241" s="3430" t="str">
        <f t="shared" si="27"/>
        <v>Nej</v>
      </c>
      <c r="AP241" s="225" t="s">
        <v>63</v>
      </c>
      <c r="AQ241" s="3454"/>
      <c r="AR241" s="1906" t="s">
        <v>63</v>
      </c>
      <c r="AS241" s="2492"/>
      <c r="AT241" s="2493"/>
      <c r="AU241" s="2492"/>
      <c r="AV241" s="1492" t="s">
        <v>379</v>
      </c>
      <c r="AW241" s="3227">
        <v>232820</v>
      </c>
      <c r="AX241" s="1492" t="s">
        <v>2079</v>
      </c>
      <c r="AY241" s="2493" t="s">
        <v>2080</v>
      </c>
      <c r="AZ241" s="2491" t="s">
        <v>3274</v>
      </c>
      <c r="BA241" s="1518" t="s">
        <v>3275</v>
      </c>
      <c r="BB241" s="2491"/>
      <c r="BC241" s="1521" t="s">
        <v>59</v>
      </c>
      <c r="BD241" s="1521"/>
      <c r="BE241" s="1521"/>
      <c r="BF241" s="1521"/>
      <c r="BG241" s="1521"/>
      <c r="BH241" s="1521"/>
      <c r="BI241" s="1521"/>
      <c r="BJ241" s="1521"/>
      <c r="BK241" s="2863"/>
      <c r="BL241" s="1565" t="s">
        <v>641</v>
      </c>
      <c r="BM241" s="1521" t="s">
        <v>3363</v>
      </c>
      <c r="BN241" s="1521" t="s">
        <v>499</v>
      </c>
      <c r="BO241" s="1501" t="s">
        <v>3428</v>
      </c>
    </row>
    <row r="242" spans="1:67" s="51" customFormat="1" ht="12" customHeight="1">
      <c r="A242" s="2492">
        <v>235</v>
      </c>
      <c r="B242" s="1492" t="s">
        <v>463</v>
      </c>
      <c r="C242" s="1492" t="s">
        <v>2062</v>
      </c>
      <c r="D242" s="3224" t="s">
        <v>2070</v>
      </c>
      <c r="E242" s="3218"/>
      <c r="F242" s="3219"/>
      <c r="G242" s="3225" t="s">
        <v>2956</v>
      </c>
      <c r="H242" s="2485"/>
      <c r="I242" s="2488"/>
      <c r="J242" s="3226"/>
      <c r="K242" s="3407">
        <v>1</v>
      </c>
      <c r="L242" s="289">
        <v>0</v>
      </c>
      <c r="M242" s="289">
        <v>1</v>
      </c>
      <c r="N242" s="3543">
        <v>0</v>
      </c>
      <c r="O242" s="3420">
        <v>0</v>
      </c>
      <c r="P242" s="291">
        <v>0</v>
      </c>
      <c r="Q242" s="3605">
        <v>0</v>
      </c>
      <c r="R242" s="3572"/>
      <c r="S242" s="244">
        <f t="shared" si="24"/>
        <v>2</v>
      </c>
      <c r="T242" s="2949">
        <f t="shared" si="25"/>
        <v>2</v>
      </c>
      <c r="U242" s="3411" t="s">
        <v>564</v>
      </c>
      <c r="V242" s="1906" t="s">
        <v>304</v>
      </c>
      <c r="W242" s="3415" t="s">
        <v>565</v>
      </c>
      <c r="X242" s="3416" t="s">
        <v>1723</v>
      </c>
      <c r="Y242" s="3416" t="s">
        <v>567</v>
      </c>
      <c r="Z242" s="1906" t="s">
        <v>304</v>
      </c>
      <c r="AA242" s="3415" t="s">
        <v>564</v>
      </c>
      <c r="AB242" s="3416"/>
      <c r="AC242" s="3416" t="s">
        <v>2957</v>
      </c>
      <c r="AD242" s="3416"/>
      <c r="AE242" s="1906" t="s">
        <v>304</v>
      </c>
      <c r="AF242" s="3534" t="s">
        <v>1513</v>
      </c>
      <c r="AG242" s="130"/>
      <c r="AH242" s="130"/>
      <c r="AI242" s="130"/>
      <c r="AJ242" s="1906" t="s">
        <v>63</v>
      </c>
      <c r="AK242" s="3424" t="str">
        <f t="shared" si="22"/>
        <v>Nej</v>
      </c>
      <c r="AL242" s="225" t="s">
        <v>63</v>
      </c>
      <c r="AM242" s="3427" t="str">
        <f t="shared" si="23"/>
        <v>Nej</v>
      </c>
      <c r="AN242" s="225" t="s">
        <v>63</v>
      </c>
      <c r="AO242" s="3430" t="str">
        <f t="shared" si="27"/>
        <v>Nej</v>
      </c>
      <c r="AP242" s="225" t="s">
        <v>63</v>
      </c>
      <c r="AQ242" s="3454"/>
      <c r="AR242" s="1906" t="s">
        <v>63</v>
      </c>
      <c r="AS242" s="2492"/>
      <c r="AT242" s="2493"/>
      <c r="AU242" s="2492"/>
      <c r="AV242" s="1492"/>
      <c r="AW242" s="3227">
        <v>1009454</v>
      </c>
      <c r="AX242" s="1492" t="s">
        <v>2958</v>
      </c>
      <c r="AY242" s="2493" t="s">
        <v>2959</v>
      </c>
      <c r="AZ242" s="2491"/>
      <c r="BA242" s="1501"/>
      <c r="BB242" s="2491"/>
      <c r="BC242" s="1521"/>
      <c r="BD242" s="1521"/>
      <c r="BE242" s="1521"/>
      <c r="BF242" s="1521"/>
      <c r="BG242" s="1521"/>
      <c r="BH242" s="1521"/>
      <c r="BI242" s="1521"/>
      <c r="BJ242" s="1521"/>
      <c r="BK242" s="2863"/>
      <c r="BL242" s="1565" t="s">
        <v>486</v>
      </c>
      <c r="BM242" s="1521" t="s">
        <v>3363</v>
      </c>
      <c r="BN242" s="1521" t="s">
        <v>3456</v>
      </c>
      <c r="BO242" s="1501" t="s">
        <v>3429</v>
      </c>
    </row>
    <row r="243" spans="1:67" s="51" customFormat="1" ht="12" customHeight="1">
      <c r="A243" s="2492">
        <v>236</v>
      </c>
      <c r="B243" s="1492" t="s">
        <v>463</v>
      </c>
      <c r="C243" s="1492" t="s">
        <v>2062</v>
      </c>
      <c r="D243" s="3224" t="s">
        <v>2070</v>
      </c>
      <c r="E243" s="3218"/>
      <c r="F243" s="3219"/>
      <c r="G243" s="3225" t="s">
        <v>2960</v>
      </c>
      <c r="H243" s="2485"/>
      <c r="I243" s="2488"/>
      <c r="J243" s="3226"/>
      <c r="K243" s="3407">
        <v>1</v>
      </c>
      <c r="L243" s="289">
        <v>0</v>
      </c>
      <c r="M243" s="289">
        <v>1</v>
      </c>
      <c r="N243" s="3543">
        <v>0</v>
      </c>
      <c r="O243" s="3420">
        <v>0</v>
      </c>
      <c r="P243" s="291">
        <v>0</v>
      </c>
      <c r="Q243" s="3605">
        <v>0</v>
      </c>
      <c r="R243" s="3572"/>
      <c r="S243" s="244">
        <f t="shared" si="24"/>
        <v>2</v>
      </c>
      <c r="T243" s="2949">
        <f t="shared" si="25"/>
        <v>2</v>
      </c>
      <c r="U243" s="3411" t="s">
        <v>564</v>
      </c>
      <c r="V243" s="1906" t="s">
        <v>304</v>
      </c>
      <c r="W243" s="3415" t="s">
        <v>565</v>
      </c>
      <c r="X243" s="3416" t="s">
        <v>1723</v>
      </c>
      <c r="Y243" s="3416" t="s">
        <v>567</v>
      </c>
      <c r="Z243" s="1906" t="s">
        <v>304</v>
      </c>
      <c r="AA243" s="3415" t="s">
        <v>564</v>
      </c>
      <c r="AB243" s="3416"/>
      <c r="AC243" s="3416" t="s">
        <v>2957</v>
      </c>
      <c r="AD243" s="3416"/>
      <c r="AE243" s="1906" t="s">
        <v>304</v>
      </c>
      <c r="AF243" s="3534" t="s">
        <v>2612</v>
      </c>
      <c r="AG243" s="130"/>
      <c r="AH243" s="130"/>
      <c r="AI243" s="130"/>
      <c r="AJ243" s="1906" t="s">
        <v>63</v>
      </c>
      <c r="AK243" s="3424" t="str">
        <f t="shared" si="22"/>
        <v>Nej</v>
      </c>
      <c r="AL243" s="225" t="s">
        <v>63</v>
      </c>
      <c r="AM243" s="3427" t="str">
        <f t="shared" si="23"/>
        <v>Nej</v>
      </c>
      <c r="AN243" s="225" t="s">
        <v>63</v>
      </c>
      <c r="AO243" s="3430" t="str">
        <f t="shared" si="27"/>
        <v>Nej</v>
      </c>
      <c r="AP243" s="225" t="s">
        <v>63</v>
      </c>
      <c r="AQ243" s="3454"/>
      <c r="AR243" s="1906" t="s">
        <v>63</v>
      </c>
      <c r="AS243" s="2492"/>
      <c r="AT243" s="2493"/>
      <c r="AU243" s="2492"/>
      <c r="AV243" s="1492"/>
      <c r="AW243" s="3227">
        <v>232862</v>
      </c>
      <c r="AX243" s="1492" t="s">
        <v>2961</v>
      </c>
      <c r="AY243" s="2493" t="s">
        <v>2962</v>
      </c>
      <c r="AZ243" s="2491"/>
      <c r="BA243" s="1501"/>
      <c r="BB243" s="2491"/>
      <c r="BC243" s="1521"/>
      <c r="BD243" s="1521"/>
      <c r="BE243" s="1521"/>
      <c r="BF243" s="1521"/>
      <c r="BG243" s="1521"/>
      <c r="BH243" s="1521"/>
      <c r="BI243" s="1521"/>
      <c r="BJ243" s="1521"/>
      <c r="BK243" s="2863"/>
      <c r="BL243" s="1565" t="s">
        <v>486</v>
      </c>
      <c r="BM243" s="1521" t="s">
        <v>3363</v>
      </c>
      <c r="BN243" s="1521" t="s">
        <v>3456</v>
      </c>
      <c r="BO243" s="1501" t="s">
        <v>3429</v>
      </c>
    </row>
    <row r="244" spans="1:67" s="51" customFormat="1" ht="12" customHeight="1">
      <c r="A244" s="2492">
        <v>237</v>
      </c>
      <c r="B244" s="1492" t="s">
        <v>463</v>
      </c>
      <c r="C244" s="1492" t="s">
        <v>2062</v>
      </c>
      <c r="D244" s="3224" t="s">
        <v>2070</v>
      </c>
      <c r="E244" s="3218"/>
      <c r="F244" s="3219"/>
      <c r="G244" s="3225" t="s">
        <v>2963</v>
      </c>
      <c r="H244" s="2485"/>
      <c r="I244" s="2488"/>
      <c r="J244" s="3226"/>
      <c r="K244" s="3407">
        <v>1</v>
      </c>
      <c r="L244" s="289">
        <v>0</v>
      </c>
      <c r="M244" s="289">
        <v>1</v>
      </c>
      <c r="N244" s="3543">
        <v>0</v>
      </c>
      <c r="O244" s="3420">
        <v>0</v>
      </c>
      <c r="P244" s="291">
        <v>0</v>
      </c>
      <c r="Q244" s="3605">
        <v>0</v>
      </c>
      <c r="R244" s="3572"/>
      <c r="S244" s="244">
        <f t="shared" si="24"/>
        <v>2</v>
      </c>
      <c r="T244" s="2949">
        <f t="shared" si="25"/>
        <v>2</v>
      </c>
      <c r="U244" s="3411" t="s">
        <v>564</v>
      </c>
      <c r="V244" s="1906" t="s">
        <v>304</v>
      </c>
      <c r="W244" s="3415" t="s">
        <v>565</v>
      </c>
      <c r="X244" s="3416" t="s">
        <v>1723</v>
      </c>
      <c r="Y244" s="3416" t="s">
        <v>567</v>
      </c>
      <c r="Z244" s="1906" t="s">
        <v>304</v>
      </c>
      <c r="AA244" s="3415" t="s">
        <v>564</v>
      </c>
      <c r="AB244" s="3416"/>
      <c r="AC244" s="3416" t="s">
        <v>1511</v>
      </c>
      <c r="AD244" s="3416"/>
      <c r="AE244" s="1906" t="s">
        <v>304</v>
      </c>
      <c r="AF244" s="3534" t="s">
        <v>1513</v>
      </c>
      <c r="AG244" s="130"/>
      <c r="AH244" s="130"/>
      <c r="AI244" s="130"/>
      <c r="AJ244" s="1906" t="s">
        <v>63</v>
      </c>
      <c r="AK244" s="3424" t="str">
        <f t="shared" si="22"/>
        <v>Nej</v>
      </c>
      <c r="AL244" s="225" t="s">
        <v>63</v>
      </c>
      <c r="AM244" s="3427" t="str">
        <f t="shared" si="23"/>
        <v>Nej</v>
      </c>
      <c r="AN244" s="225" t="s">
        <v>63</v>
      </c>
      <c r="AO244" s="3430" t="str">
        <f t="shared" si="27"/>
        <v>Nej</v>
      </c>
      <c r="AP244" s="225" t="s">
        <v>63</v>
      </c>
      <c r="AQ244" s="3454"/>
      <c r="AR244" s="1906" t="s">
        <v>63</v>
      </c>
      <c r="AS244" s="2492"/>
      <c r="AT244" s="2493"/>
      <c r="AU244" s="2492"/>
      <c r="AV244" s="1492"/>
      <c r="AW244" s="3227">
        <v>1008577</v>
      </c>
      <c r="AX244" s="1492" t="s">
        <v>2189</v>
      </c>
      <c r="AY244" s="2493" t="s">
        <v>2190</v>
      </c>
      <c r="AZ244" s="2491" t="s">
        <v>2067</v>
      </c>
      <c r="BA244" s="1501" t="s">
        <v>2068</v>
      </c>
      <c r="BB244" s="2491"/>
      <c r="BC244" s="1521"/>
      <c r="BD244" s="1521"/>
      <c r="BE244" s="1521"/>
      <c r="BF244" s="1521"/>
      <c r="BG244" s="1521"/>
      <c r="BH244" s="1521"/>
      <c r="BI244" s="1521"/>
      <c r="BJ244" s="1521"/>
      <c r="BK244" s="2863"/>
      <c r="BL244" s="1565" t="s">
        <v>486</v>
      </c>
      <c r="BM244" s="1521" t="s">
        <v>3363</v>
      </c>
      <c r="BN244" s="1521" t="s">
        <v>3314</v>
      </c>
      <c r="BO244" s="1501" t="s">
        <v>3430</v>
      </c>
    </row>
    <row r="245" spans="1:67" s="51" customFormat="1" ht="12" customHeight="1">
      <c r="A245" s="2492">
        <v>238</v>
      </c>
      <c r="B245" s="1492" t="s">
        <v>463</v>
      </c>
      <c r="C245" s="1492" t="s">
        <v>2062</v>
      </c>
      <c r="D245" s="3224" t="s">
        <v>2069</v>
      </c>
      <c r="E245" s="3218"/>
      <c r="F245" s="3219" t="s">
        <v>59</v>
      </c>
      <c r="G245" s="3225" t="s">
        <v>2964</v>
      </c>
      <c r="H245" s="2485"/>
      <c r="I245" s="2488"/>
      <c r="J245" s="3226"/>
      <c r="K245" s="3407">
        <v>4</v>
      </c>
      <c r="L245" s="289">
        <v>0</v>
      </c>
      <c r="M245" s="289">
        <v>2</v>
      </c>
      <c r="N245" s="3543">
        <v>0</v>
      </c>
      <c r="O245" s="3420">
        <v>0</v>
      </c>
      <c r="P245" s="291">
        <v>0</v>
      </c>
      <c r="Q245" s="3605">
        <v>0</v>
      </c>
      <c r="R245" s="3572"/>
      <c r="S245" s="244">
        <f t="shared" si="24"/>
        <v>6</v>
      </c>
      <c r="T245" s="2949">
        <f t="shared" si="25"/>
        <v>6</v>
      </c>
      <c r="U245" s="3411" t="s">
        <v>2965</v>
      </c>
      <c r="V245" s="1906" t="s">
        <v>304</v>
      </c>
      <c r="W245" s="3415" t="s">
        <v>2940</v>
      </c>
      <c r="X245" s="3416" t="s">
        <v>1723</v>
      </c>
      <c r="Y245" s="3416" t="s">
        <v>2941</v>
      </c>
      <c r="Z245" s="1906" t="s">
        <v>304</v>
      </c>
      <c r="AA245" s="3415" t="s">
        <v>2947</v>
      </c>
      <c r="AB245" s="3416" t="s">
        <v>2966</v>
      </c>
      <c r="AC245" s="3416" t="s">
        <v>2824</v>
      </c>
      <c r="AD245" s="3416"/>
      <c r="AE245" s="1906" t="s">
        <v>304</v>
      </c>
      <c r="AF245" s="3534" t="s">
        <v>1513</v>
      </c>
      <c r="AG245" s="130"/>
      <c r="AH245" s="130"/>
      <c r="AI245" s="130"/>
      <c r="AJ245" s="1906" t="s">
        <v>63</v>
      </c>
      <c r="AK245" s="3424" t="str">
        <f t="shared" si="22"/>
        <v>Nej</v>
      </c>
      <c r="AL245" s="225" t="s">
        <v>63</v>
      </c>
      <c r="AM245" s="3427" t="str">
        <f t="shared" si="23"/>
        <v>Nej</v>
      </c>
      <c r="AN245" s="225" t="s">
        <v>63</v>
      </c>
      <c r="AO245" s="3430" t="str">
        <f t="shared" si="27"/>
        <v>Nej</v>
      </c>
      <c r="AP245" s="225" t="s">
        <v>63</v>
      </c>
      <c r="AQ245" s="3454"/>
      <c r="AR245" s="1906" t="s">
        <v>63</v>
      </c>
      <c r="AS245" s="2492"/>
      <c r="AT245" s="2493"/>
      <c r="AU245" s="2492"/>
      <c r="AV245" s="1492"/>
      <c r="AW245" s="3227">
        <v>1008577</v>
      </c>
      <c r="AX245" s="1492" t="s">
        <v>2189</v>
      </c>
      <c r="AY245" s="2493" t="s">
        <v>2190</v>
      </c>
      <c r="AZ245" s="2491" t="s">
        <v>2067</v>
      </c>
      <c r="BA245" s="1501" t="s">
        <v>2068</v>
      </c>
      <c r="BB245" s="2491"/>
      <c r="BC245" s="1521"/>
      <c r="BD245" s="1521"/>
      <c r="BE245" s="1521"/>
      <c r="BF245" s="1521"/>
      <c r="BG245" s="1521"/>
      <c r="BH245" s="1521"/>
      <c r="BI245" s="1521"/>
      <c r="BJ245" s="1521"/>
      <c r="BK245" s="2863"/>
      <c r="BL245" s="1565" t="s">
        <v>641</v>
      </c>
      <c r="BM245" s="1521" t="s">
        <v>3363</v>
      </c>
      <c r="BN245" s="1521" t="s">
        <v>3314</v>
      </c>
      <c r="BO245" s="1501" t="s">
        <v>3430</v>
      </c>
    </row>
    <row r="246" spans="1:67" s="51" customFormat="1" ht="12" customHeight="1">
      <c r="A246" s="2492">
        <v>239</v>
      </c>
      <c r="B246" s="1492" t="s">
        <v>463</v>
      </c>
      <c r="C246" s="1492" t="s">
        <v>2062</v>
      </c>
      <c r="D246" s="3224" t="s">
        <v>2063</v>
      </c>
      <c r="E246" s="3218"/>
      <c r="F246" s="3219"/>
      <c r="G246" s="3225" t="s">
        <v>2967</v>
      </c>
      <c r="H246" s="2485"/>
      <c r="I246" s="2488"/>
      <c r="J246" s="3226"/>
      <c r="K246" s="3407">
        <v>4</v>
      </c>
      <c r="L246" s="289">
        <v>0</v>
      </c>
      <c r="M246" s="289">
        <v>4</v>
      </c>
      <c r="N246" s="3543">
        <v>0</v>
      </c>
      <c r="O246" s="3420">
        <v>0</v>
      </c>
      <c r="P246" s="291">
        <v>0</v>
      </c>
      <c r="Q246" s="3605">
        <v>0</v>
      </c>
      <c r="R246" s="3572"/>
      <c r="S246" s="244">
        <f t="shared" si="24"/>
        <v>8</v>
      </c>
      <c r="T246" s="2949">
        <f t="shared" si="25"/>
        <v>8</v>
      </c>
      <c r="U246" s="3411" t="s">
        <v>2965</v>
      </c>
      <c r="V246" s="1906" t="s">
        <v>304</v>
      </c>
      <c r="W246" s="3415" t="s">
        <v>2940</v>
      </c>
      <c r="X246" s="3416" t="s">
        <v>1723</v>
      </c>
      <c r="Y246" s="3416" t="s">
        <v>2941</v>
      </c>
      <c r="Z246" s="1906" t="s">
        <v>304</v>
      </c>
      <c r="AA246" s="3415" t="s">
        <v>2947</v>
      </c>
      <c r="AB246" s="3416" t="s">
        <v>2966</v>
      </c>
      <c r="AC246" s="3416" t="s">
        <v>2824</v>
      </c>
      <c r="AD246" s="3416"/>
      <c r="AE246" s="1906" t="s">
        <v>304</v>
      </c>
      <c r="AF246" s="3534" t="s">
        <v>1513</v>
      </c>
      <c r="AG246" s="130"/>
      <c r="AH246" s="130"/>
      <c r="AI246" s="130"/>
      <c r="AJ246" s="1906" t="s">
        <v>63</v>
      </c>
      <c r="AK246" s="3424" t="str">
        <f t="shared" si="22"/>
        <v>Nej</v>
      </c>
      <c r="AL246" s="225" t="s">
        <v>63</v>
      </c>
      <c r="AM246" s="3427" t="str">
        <f t="shared" si="23"/>
        <v>Nej</v>
      </c>
      <c r="AN246" s="225" t="s">
        <v>63</v>
      </c>
      <c r="AO246" s="3430" t="str">
        <f t="shared" si="27"/>
        <v>Nej</v>
      </c>
      <c r="AP246" s="225" t="s">
        <v>63</v>
      </c>
      <c r="AQ246" s="3454"/>
      <c r="AR246" s="1906" t="s">
        <v>63</v>
      </c>
      <c r="AS246" s="2492"/>
      <c r="AT246" s="2493"/>
      <c r="AU246" s="2492"/>
      <c r="AV246" s="1492"/>
      <c r="AW246" s="3227">
        <v>1008577</v>
      </c>
      <c r="AX246" s="1492" t="s">
        <v>2189</v>
      </c>
      <c r="AY246" s="2493" t="s">
        <v>2190</v>
      </c>
      <c r="AZ246" s="2491" t="s">
        <v>2067</v>
      </c>
      <c r="BA246" s="1501" t="s">
        <v>2068</v>
      </c>
      <c r="BB246" s="2491"/>
      <c r="BC246" s="1521"/>
      <c r="BD246" s="1521"/>
      <c r="BE246" s="1521"/>
      <c r="BF246" s="1521"/>
      <c r="BG246" s="1521"/>
      <c r="BH246" s="1521"/>
      <c r="BI246" s="1521"/>
      <c r="BJ246" s="1521"/>
      <c r="BK246" s="2863"/>
      <c r="BL246" s="1565" t="s">
        <v>641</v>
      </c>
      <c r="BM246" s="1521" t="s">
        <v>3363</v>
      </c>
      <c r="BN246" s="1521" t="s">
        <v>3314</v>
      </c>
      <c r="BO246" s="1501" t="s">
        <v>3430</v>
      </c>
    </row>
    <row r="247" spans="1:67" s="51" customFormat="1" ht="12" customHeight="1">
      <c r="A247" s="2492">
        <v>240</v>
      </c>
      <c r="B247" s="1492" t="s">
        <v>463</v>
      </c>
      <c r="C247" s="1492" t="s">
        <v>2062</v>
      </c>
      <c r="D247" s="3224" t="s">
        <v>2070</v>
      </c>
      <c r="E247" s="3218"/>
      <c r="F247" s="3219"/>
      <c r="G247" s="3225" t="s">
        <v>2178</v>
      </c>
      <c r="H247" s="2485"/>
      <c r="I247" s="2488"/>
      <c r="J247" s="3226"/>
      <c r="K247" s="3407">
        <v>1</v>
      </c>
      <c r="L247" s="289">
        <v>0</v>
      </c>
      <c r="M247" s="289">
        <v>1</v>
      </c>
      <c r="N247" s="3543">
        <v>0</v>
      </c>
      <c r="O247" s="3420">
        <v>0</v>
      </c>
      <c r="P247" s="291">
        <v>0</v>
      </c>
      <c r="Q247" s="3605">
        <v>0</v>
      </c>
      <c r="R247" s="3572"/>
      <c r="S247" s="244">
        <f t="shared" si="24"/>
        <v>2</v>
      </c>
      <c r="T247" s="2949">
        <f t="shared" si="25"/>
        <v>2</v>
      </c>
      <c r="U247" s="3411" t="s">
        <v>564</v>
      </c>
      <c r="V247" s="1906" t="s">
        <v>304</v>
      </c>
      <c r="W247" s="3415" t="s">
        <v>565</v>
      </c>
      <c r="X247" s="3416" t="s">
        <v>1723</v>
      </c>
      <c r="Y247" s="3416" t="s">
        <v>567</v>
      </c>
      <c r="Z247" s="1906" t="s">
        <v>304</v>
      </c>
      <c r="AA247" s="3415" t="s">
        <v>564</v>
      </c>
      <c r="AB247" s="3416"/>
      <c r="AC247" s="3416" t="s">
        <v>1511</v>
      </c>
      <c r="AD247" s="3416"/>
      <c r="AE247" s="1906" t="s">
        <v>304</v>
      </c>
      <c r="AF247" s="3534" t="s">
        <v>122</v>
      </c>
      <c r="AG247" s="130"/>
      <c r="AH247" s="130"/>
      <c r="AI247" s="130"/>
      <c r="AJ247" s="1906" t="s">
        <v>63</v>
      </c>
      <c r="AK247" s="3424" t="str">
        <f t="shared" si="22"/>
        <v>Nej</v>
      </c>
      <c r="AL247" s="225" t="s">
        <v>63</v>
      </c>
      <c r="AM247" s="3427" t="str">
        <f t="shared" si="23"/>
        <v>Nej</v>
      </c>
      <c r="AN247" s="225" t="s">
        <v>63</v>
      </c>
      <c r="AO247" s="3430" t="str">
        <f t="shared" si="27"/>
        <v>Nej</v>
      </c>
      <c r="AP247" s="225" t="s">
        <v>63</v>
      </c>
      <c r="AQ247" s="3454"/>
      <c r="AR247" s="1906" t="s">
        <v>63</v>
      </c>
      <c r="AS247" s="2492"/>
      <c r="AT247" s="2493"/>
      <c r="AU247" s="2492"/>
      <c r="AV247" s="1492"/>
      <c r="AW247" s="3227">
        <v>232826</v>
      </c>
      <c r="AX247" s="1492" t="s">
        <v>2174</v>
      </c>
      <c r="AY247" s="2493" t="s">
        <v>2175</v>
      </c>
      <c r="AZ247" s="2491" t="s">
        <v>1893</v>
      </c>
      <c r="BA247" s="1501" t="s">
        <v>2044</v>
      </c>
      <c r="BB247" s="2491"/>
      <c r="BC247" s="1521"/>
      <c r="BD247" s="1521"/>
      <c r="BE247" s="1521"/>
      <c r="BF247" s="1521"/>
      <c r="BG247" s="1521"/>
      <c r="BH247" s="1521"/>
      <c r="BI247" s="1521"/>
      <c r="BJ247" s="1521"/>
      <c r="BK247" s="2863"/>
      <c r="BL247" s="1565" t="s">
        <v>486</v>
      </c>
      <c r="BM247" s="1521" t="s">
        <v>3363</v>
      </c>
      <c r="BN247" s="1521" t="s">
        <v>3314</v>
      </c>
      <c r="BO247" s="1501"/>
    </row>
    <row r="248" spans="1:67" s="51" customFormat="1" ht="12" customHeight="1">
      <c r="A248" s="2492">
        <v>241</v>
      </c>
      <c r="B248" s="1492" t="s">
        <v>463</v>
      </c>
      <c r="C248" s="1492" t="s">
        <v>2062</v>
      </c>
      <c r="D248" s="3224" t="s">
        <v>2069</v>
      </c>
      <c r="E248" s="3218"/>
      <c r="F248" s="3219" t="s">
        <v>59</v>
      </c>
      <c r="G248" s="3225" t="s">
        <v>2176</v>
      </c>
      <c r="H248" s="2485"/>
      <c r="I248" s="2488"/>
      <c r="J248" s="3226"/>
      <c r="K248" s="3407">
        <v>4</v>
      </c>
      <c r="L248" s="289">
        <v>0</v>
      </c>
      <c r="M248" s="289">
        <v>2</v>
      </c>
      <c r="N248" s="3543">
        <v>0</v>
      </c>
      <c r="O248" s="3420">
        <v>0</v>
      </c>
      <c r="P248" s="291">
        <v>0</v>
      </c>
      <c r="Q248" s="3605">
        <v>0</v>
      </c>
      <c r="R248" s="3572"/>
      <c r="S248" s="244">
        <f t="shared" si="24"/>
        <v>6</v>
      </c>
      <c r="T248" s="2949">
        <f t="shared" si="25"/>
        <v>6</v>
      </c>
      <c r="U248" s="3411" t="s">
        <v>2968</v>
      </c>
      <c r="V248" s="1906" t="s">
        <v>304</v>
      </c>
      <c r="W248" s="3415" t="s">
        <v>2940</v>
      </c>
      <c r="X248" s="3416" t="s">
        <v>1723</v>
      </c>
      <c r="Y248" s="3416" t="s">
        <v>2941</v>
      </c>
      <c r="Z248" s="1906" t="s">
        <v>304</v>
      </c>
      <c r="AA248" s="3415" t="s">
        <v>2969</v>
      </c>
      <c r="AB248" s="3416" t="s">
        <v>2966</v>
      </c>
      <c r="AC248" s="3416" t="s">
        <v>2918</v>
      </c>
      <c r="AD248" s="3416"/>
      <c r="AE248" s="1906" t="s">
        <v>304</v>
      </c>
      <c r="AF248" s="3534" t="s">
        <v>122</v>
      </c>
      <c r="AG248" s="130"/>
      <c r="AH248" s="130"/>
      <c r="AI248" s="130"/>
      <c r="AJ248" s="1906" t="s">
        <v>63</v>
      </c>
      <c r="AK248" s="3424" t="str">
        <f t="shared" si="22"/>
        <v>Nej</v>
      </c>
      <c r="AL248" s="225" t="s">
        <v>63</v>
      </c>
      <c r="AM248" s="3427" t="str">
        <f t="shared" si="23"/>
        <v>Nej</v>
      </c>
      <c r="AN248" s="225" t="s">
        <v>63</v>
      </c>
      <c r="AO248" s="3430" t="str">
        <f t="shared" si="27"/>
        <v>Nej</v>
      </c>
      <c r="AP248" s="225" t="s">
        <v>63</v>
      </c>
      <c r="AQ248" s="3454"/>
      <c r="AR248" s="1906" t="s">
        <v>63</v>
      </c>
      <c r="AS248" s="2492"/>
      <c r="AT248" s="2493"/>
      <c r="AU248" s="2492"/>
      <c r="AV248" s="1492"/>
      <c r="AW248" s="3227">
        <v>232826</v>
      </c>
      <c r="AX248" s="1492" t="s">
        <v>2174</v>
      </c>
      <c r="AY248" s="2493" t="s">
        <v>2175</v>
      </c>
      <c r="AZ248" s="2491" t="s">
        <v>1893</v>
      </c>
      <c r="BA248" s="1501" t="s">
        <v>2044</v>
      </c>
      <c r="BB248" s="2491"/>
      <c r="BC248" s="1521"/>
      <c r="BD248" s="1521"/>
      <c r="BE248" s="1521"/>
      <c r="BF248" s="1521"/>
      <c r="BG248" s="1521"/>
      <c r="BH248" s="1521"/>
      <c r="BI248" s="1521"/>
      <c r="BJ248" s="1521"/>
      <c r="BK248" s="2863"/>
      <c r="BL248" s="1565" t="s">
        <v>641</v>
      </c>
      <c r="BM248" s="1521" t="s">
        <v>3363</v>
      </c>
      <c r="BN248" s="1521" t="s">
        <v>3314</v>
      </c>
      <c r="BO248" s="1501"/>
    </row>
    <row r="249" spans="1:67" s="51" customFormat="1" ht="12" customHeight="1">
      <c r="A249" s="2492">
        <v>242</v>
      </c>
      <c r="B249" s="1492" t="s">
        <v>463</v>
      </c>
      <c r="C249" s="1492" t="s">
        <v>2062</v>
      </c>
      <c r="D249" s="3224" t="s">
        <v>2063</v>
      </c>
      <c r="E249" s="3218"/>
      <c r="F249" s="3219"/>
      <c r="G249" s="3225" t="s">
        <v>2167</v>
      </c>
      <c r="H249" s="2485"/>
      <c r="I249" s="2488"/>
      <c r="J249" s="3226"/>
      <c r="K249" s="3407">
        <v>4</v>
      </c>
      <c r="L249" s="289">
        <v>0</v>
      </c>
      <c r="M249" s="289">
        <v>4</v>
      </c>
      <c r="N249" s="3543">
        <v>0</v>
      </c>
      <c r="O249" s="3420">
        <v>0</v>
      </c>
      <c r="P249" s="291">
        <v>0</v>
      </c>
      <c r="Q249" s="3605">
        <v>0</v>
      </c>
      <c r="R249" s="3572"/>
      <c r="S249" s="244">
        <f t="shared" si="24"/>
        <v>8</v>
      </c>
      <c r="T249" s="2949">
        <f t="shared" si="25"/>
        <v>8</v>
      </c>
      <c r="U249" s="3411" t="s">
        <v>2968</v>
      </c>
      <c r="V249" s="1906" t="s">
        <v>304</v>
      </c>
      <c r="W249" s="3415" t="s">
        <v>2940</v>
      </c>
      <c r="X249" s="3416" t="s">
        <v>1723</v>
      </c>
      <c r="Y249" s="3416" t="s">
        <v>2941</v>
      </c>
      <c r="Z249" s="1906" t="s">
        <v>304</v>
      </c>
      <c r="AA249" s="3415" t="s">
        <v>2969</v>
      </c>
      <c r="AB249" s="3416" t="s">
        <v>2966</v>
      </c>
      <c r="AC249" s="3416" t="s">
        <v>2918</v>
      </c>
      <c r="AD249" s="3416"/>
      <c r="AE249" s="1906" t="s">
        <v>304</v>
      </c>
      <c r="AF249" s="3534" t="s">
        <v>122</v>
      </c>
      <c r="AG249" s="130"/>
      <c r="AH249" s="130"/>
      <c r="AI249" s="130"/>
      <c r="AJ249" s="1906" t="s">
        <v>63</v>
      </c>
      <c r="AK249" s="3424" t="str">
        <f t="shared" si="22"/>
        <v>Nej</v>
      </c>
      <c r="AL249" s="225" t="s">
        <v>63</v>
      </c>
      <c r="AM249" s="3427" t="str">
        <f t="shared" si="23"/>
        <v>Nej</v>
      </c>
      <c r="AN249" s="225" t="s">
        <v>63</v>
      </c>
      <c r="AO249" s="3430" t="str">
        <f t="shared" si="27"/>
        <v>Nej</v>
      </c>
      <c r="AP249" s="225" t="s">
        <v>63</v>
      </c>
      <c r="AQ249" s="3454"/>
      <c r="AR249" s="1906" t="s">
        <v>63</v>
      </c>
      <c r="AS249" s="2492"/>
      <c r="AT249" s="2493"/>
      <c r="AU249" s="2492"/>
      <c r="AV249" s="1492"/>
      <c r="AW249" s="3227">
        <v>232826</v>
      </c>
      <c r="AX249" s="1492" t="s">
        <v>2174</v>
      </c>
      <c r="AY249" s="2493" t="s">
        <v>2175</v>
      </c>
      <c r="AZ249" s="2491" t="s">
        <v>1893</v>
      </c>
      <c r="BA249" s="1501" t="s">
        <v>2044</v>
      </c>
      <c r="BB249" s="2491"/>
      <c r="BC249" s="1521"/>
      <c r="BD249" s="1521"/>
      <c r="BE249" s="1521"/>
      <c r="BF249" s="1521"/>
      <c r="BG249" s="1521"/>
      <c r="BH249" s="1521"/>
      <c r="BI249" s="1521"/>
      <c r="BJ249" s="1521"/>
      <c r="BK249" s="2863"/>
      <c r="BL249" s="1565" t="s">
        <v>641</v>
      </c>
      <c r="BM249" s="1521" t="s">
        <v>3363</v>
      </c>
      <c r="BN249" s="1521" t="s">
        <v>3314</v>
      </c>
      <c r="BO249" s="1501"/>
    </row>
    <row r="250" spans="1:67" s="51" customFormat="1" ht="12" customHeight="1">
      <c r="A250" s="2492">
        <v>243</v>
      </c>
      <c r="B250" s="1492" t="s">
        <v>463</v>
      </c>
      <c r="C250" s="1492" t="s">
        <v>2062</v>
      </c>
      <c r="D250" s="3224" t="s">
        <v>2070</v>
      </c>
      <c r="E250" s="3218"/>
      <c r="F250" s="3219"/>
      <c r="G250" s="3225" t="s">
        <v>2186</v>
      </c>
      <c r="H250" s="2485"/>
      <c r="I250" s="2488"/>
      <c r="J250" s="3226"/>
      <c r="K250" s="3407">
        <v>1</v>
      </c>
      <c r="L250" s="289">
        <v>0</v>
      </c>
      <c r="M250" s="289">
        <v>1</v>
      </c>
      <c r="N250" s="3543">
        <v>0</v>
      </c>
      <c r="O250" s="3420">
        <v>0</v>
      </c>
      <c r="P250" s="291">
        <v>0</v>
      </c>
      <c r="Q250" s="3605">
        <v>0</v>
      </c>
      <c r="R250" s="3572"/>
      <c r="S250" s="244">
        <f t="shared" si="24"/>
        <v>2</v>
      </c>
      <c r="T250" s="2949">
        <f t="shared" si="25"/>
        <v>2</v>
      </c>
      <c r="U250" s="3411" t="s">
        <v>564</v>
      </c>
      <c r="V250" s="1906" t="s">
        <v>304</v>
      </c>
      <c r="W250" s="3415" t="s">
        <v>565</v>
      </c>
      <c r="X250" s="3416" t="s">
        <v>1723</v>
      </c>
      <c r="Y250" s="3416" t="s">
        <v>567</v>
      </c>
      <c r="Z250" s="1906" t="s">
        <v>304</v>
      </c>
      <c r="AA250" s="3415" t="s">
        <v>564</v>
      </c>
      <c r="AB250" s="3416"/>
      <c r="AC250" s="3416" t="s">
        <v>1511</v>
      </c>
      <c r="AD250" s="3416"/>
      <c r="AE250" s="1906" t="s">
        <v>304</v>
      </c>
      <c r="AF250" s="3534" t="s">
        <v>122</v>
      </c>
      <c r="AG250" s="130"/>
      <c r="AH250" s="130"/>
      <c r="AI250" s="130"/>
      <c r="AJ250" s="1906" t="s">
        <v>63</v>
      </c>
      <c r="AK250" s="3424" t="str">
        <f t="shared" si="22"/>
        <v>Nej</v>
      </c>
      <c r="AL250" s="225" t="s">
        <v>63</v>
      </c>
      <c r="AM250" s="3427" t="str">
        <f t="shared" si="23"/>
        <v>Nej</v>
      </c>
      <c r="AN250" s="225" t="s">
        <v>63</v>
      </c>
      <c r="AO250" s="3430" t="str">
        <f t="shared" si="27"/>
        <v>Nej</v>
      </c>
      <c r="AP250" s="225" t="s">
        <v>63</v>
      </c>
      <c r="AQ250" s="3454"/>
      <c r="AR250" s="1906" t="s">
        <v>63</v>
      </c>
      <c r="AS250" s="2492"/>
      <c r="AT250" s="2493"/>
      <c r="AU250" s="2492"/>
      <c r="AV250" s="1492" t="s">
        <v>379</v>
      </c>
      <c r="AW250" s="3227">
        <v>232829</v>
      </c>
      <c r="AX250" s="1492" t="s">
        <v>2183</v>
      </c>
      <c r="AY250" s="2493" t="s">
        <v>2184</v>
      </c>
      <c r="AZ250" s="2491" t="s">
        <v>1821</v>
      </c>
      <c r="BA250" s="1501" t="s">
        <v>2099</v>
      </c>
      <c r="BB250" s="2491"/>
      <c r="BC250" s="1521"/>
      <c r="BD250" s="1521"/>
      <c r="BE250" s="1521"/>
      <c r="BF250" s="1521" t="s">
        <v>59</v>
      </c>
      <c r="BG250" s="1521" t="s">
        <v>59</v>
      </c>
      <c r="BH250" s="1521" t="s">
        <v>59</v>
      </c>
      <c r="BI250" s="1521" t="s">
        <v>59</v>
      </c>
      <c r="BJ250" s="1521"/>
      <c r="BK250" s="2863"/>
      <c r="BL250" s="1565" t="s">
        <v>486</v>
      </c>
      <c r="BM250" s="1521" t="s">
        <v>3363</v>
      </c>
      <c r="BN250" s="1521" t="s">
        <v>499</v>
      </c>
      <c r="BO250" s="1501" t="s">
        <v>3427</v>
      </c>
    </row>
    <row r="251" spans="1:67" s="51" customFormat="1" ht="12" customHeight="1">
      <c r="A251" s="2492">
        <v>244</v>
      </c>
      <c r="B251" s="1492" t="s">
        <v>463</v>
      </c>
      <c r="C251" s="1492" t="s">
        <v>2062</v>
      </c>
      <c r="D251" s="3224" t="s">
        <v>2070</v>
      </c>
      <c r="E251" s="3218"/>
      <c r="F251" s="3219"/>
      <c r="G251" s="3225" t="s">
        <v>2970</v>
      </c>
      <c r="H251" s="2485"/>
      <c r="I251" s="2488"/>
      <c r="J251" s="3226"/>
      <c r="K251" s="3407">
        <v>1</v>
      </c>
      <c r="L251" s="289">
        <v>0</v>
      </c>
      <c r="M251" s="289">
        <v>1</v>
      </c>
      <c r="N251" s="3543">
        <v>0</v>
      </c>
      <c r="O251" s="3420">
        <v>0</v>
      </c>
      <c r="P251" s="291">
        <v>0</v>
      </c>
      <c r="Q251" s="3605">
        <v>0</v>
      </c>
      <c r="R251" s="3572"/>
      <c r="S251" s="244">
        <f t="shared" si="24"/>
        <v>2</v>
      </c>
      <c r="T251" s="2949">
        <f t="shared" si="25"/>
        <v>2</v>
      </c>
      <c r="U251" s="3411" t="s">
        <v>564</v>
      </c>
      <c r="V251" s="1906" t="s">
        <v>304</v>
      </c>
      <c r="W251" s="3415" t="s">
        <v>565</v>
      </c>
      <c r="X251" s="3416" t="s">
        <v>1723</v>
      </c>
      <c r="Y251" s="3416" t="s">
        <v>567</v>
      </c>
      <c r="Z251" s="1906" t="s">
        <v>304</v>
      </c>
      <c r="AA251" s="3415" t="s">
        <v>564</v>
      </c>
      <c r="AB251" s="3416"/>
      <c r="AC251" s="3416" t="s">
        <v>1511</v>
      </c>
      <c r="AD251" s="3416"/>
      <c r="AE251" s="1906" t="s">
        <v>304</v>
      </c>
      <c r="AF251" s="3534" t="s">
        <v>1513</v>
      </c>
      <c r="AG251" s="130"/>
      <c r="AH251" s="130"/>
      <c r="AI251" s="130"/>
      <c r="AJ251" s="1906" t="s">
        <v>63</v>
      </c>
      <c r="AK251" s="3424" t="str">
        <f t="shared" si="22"/>
        <v>Nej</v>
      </c>
      <c r="AL251" s="225" t="s">
        <v>63</v>
      </c>
      <c r="AM251" s="3427" t="str">
        <f t="shared" si="23"/>
        <v>Nej</v>
      </c>
      <c r="AN251" s="225" t="s">
        <v>63</v>
      </c>
      <c r="AO251" s="3430" t="str">
        <f t="shared" si="27"/>
        <v>Nej</v>
      </c>
      <c r="AP251" s="225" t="s">
        <v>63</v>
      </c>
      <c r="AQ251" s="3454"/>
      <c r="AR251" s="1906" t="s">
        <v>63</v>
      </c>
      <c r="AS251" s="2492"/>
      <c r="AT251" s="2493"/>
      <c r="AU251" s="2492"/>
      <c r="AV251" s="1492"/>
      <c r="AW251" s="3227">
        <v>1008590</v>
      </c>
      <c r="AX251" s="1492" t="s">
        <v>2283</v>
      </c>
      <c r="AY251" s="2493" t="s">
        <v>2284</v>
      </c>
      <c r="AZ251" s="2491"/>
      <c r="BA251" s="1501"/>
      <c r="BB251" s="2491"/>
      <c r="BC251" s="1521"/>
      <c r="BD251" s="1521"/>
      <c r="BE251" s="1521"/>
      <c r="BF251" s="1521"/>
      <c r="BG251" s="1521"/>
      <c r="BH251" s="1521"/>
      <c r="BI251" s="1521"/>
      <c r="BJ251" s="1521"/>
      <c r="BK251" s="2863"/>
      <c r="BL251" s="1565" t="s">
        <v>486</v>
      </c>
      <c r="BM251" s="1521" t="s">
        <v>3363</v>
      </c>
      <c r="BN251" s="1521" t="s">
        <v>3314</v>
      </c>
      <c r="BO251" s="1501"/>
    </row>
    <row r="252" spans="1:67" s="51" customFormat="1" ht="12" customHeight="1">
      <c r="A252" s="2492">
        <v>245</v>
      </c>
      <c r="B252" s="1492" t="s">
        <v>463</v>
      </c>
      <c r="C252" s="1492" t="s">
        <v>2062</v>
      </c>
      <c r="D252" s="3224" t="s">
        <v>2070</v>
      </c>
      <c r="E252" s="3218"/>
      <c r="F252" s="3219"/>
      <c r="G252" s="3225" t="s">
        <v>2971</v>
      </c>
      <c r="H252" s="2485"/>
      <c r="I252" s="2488"/>
      <c r="J252" s="3226"/>
      <c r="K252" s="3407">
        <v>1</v>
      </c>
      <c r="L252" s="289">
        <v>0</v>
      </c>
      <c r="M252" s="289">
        <v>1</v>
      </c>
      <c r="N252" s="3543">
        <v>0</v>
      </c>
      <c r="O252" s="3420">
        <v>0</v>
      </c>
      <c r="P252" s="291">
        <v>0</v>
      </c>
      <c r="Q252" s="3605">
        <v>0</v>
      </c>
      <c r="R252" s="3572"/>
      <c r="S252" s="244">
        <f t="shared" si="24"/>
        <v>2</v>
      </c>
      <c r="T252" s="2949">
        <f t="shared" si="25"/>
        <v>2</v>
      </c>
      <c r="U252" s="3411" t="s">
        <v>564</v>
      </c>
      <c r="V252" s="1906" t="s">
        <v>304</v>
      </c>
      <c r="W252" s="3415" t="s">
        <v>565</v>
      </c>
      <c r="X252" s="3416" t="s">
        <v>1723</v>
      </c>
      <c r="Y252" s="3416" t="s">
        <v>567</v>
      </c>
      <c r="Z252" s="1906" t="s">
        <v>304</v>
      </c>
      <c r="AA252" s="3415" t="s">
        <v>564</v>
      </c>
      <c r="AB252" s="3416"/>
      <c r="AC252" s="3416" t="s">
        <v>1511</v>
      </c>
      <c r="AD252" s="3416"/>
      <c r="AE252" s="1906" t="s">
        <v>304</v>
      </c>
      <c r="AF252" s="3534" t="s">
        <v>122</v>
      </c>
      <c r="AG252" s="130"/>
      <c r="AH252" s="130"/>
      <c r="AI252" s="130"/>
      <c r="AJ252" s="1906" t="s">
        <v>63</v>
      </c>
      <c r="AK252" s="3424" t="str">
        <f t="shared" si="22"/>
        <v>Nej</v>
      </c>
      <c r="AL252" s="225" t="s">
        <v>63</v>
      </c>
      <c r="AM252" s="3427" t="str">
        <f t="shared" si="23"/>
        <v>Nej</v>
      </c>
      <c r="AN252" s="225" t="s">
        <v>63</v>
      </c>
      <c r="AO252" s="3430" t="str">
        <f t="shared" si="27"/>
        <v>Nej</v>
      </c>
      <c r="AP252" s="225" t="s">
        <v>63</v>
      </c>
      <c r="AQ252" s="3454"/>
      <c r="AR252" s="1906" t="s">
        <v>63</v>
      </c>
      <c r="AS252" s="2492"/>
      <c r="AT252" s="2493"/>
      <c r="AU252" s="2492"/>
      <c r="AV252" s="1492"/>
      <c r="AW252" s="3227">
        <v>232860</v>
      </c>
      <c r="AX252" s="1492" t="s">
        <v>2736</v>
      </c>
      <c r="AY252" s="2493" t="s">
        <v>2972</v>
      </c>
      <c r="AZ252" s="2491"/>
      <c r="BA252" s="1501"/>
      <c r="BB252" s="2491"/>
      <c r="BC252" s="1521"/>
      <c r="BD252" s="1521"/>
      <c r="BE252" s="1521"/>
      <c r="BF252" s="1521"/>
      <c r="BG252" s="1521"/>
      <c r="BH252" s="1521"/>
      <c r="BI252" s="1521"/>
      <c r="BJ252" s="1521"/>
      <c r="BK252" s="2863"/>
      <c r="BL252" s="1565" t="s">
        <v>486</v>
      </c>
      <c r="BM252" s="1521" t="s">
        <v>3363</v>
      </c>
      <c r="BN252" s="1521" t="s">
        <v>3314</v>
      </c>
      <c r="BO252" s="1501"/>
    </row>
    <row r="253" spans="1:67" s="51" customFormat="1" ht="12" customHeight="1">
      <c r="A253" s="2492">
        <v>246</v>
      </c>
      <c r="B253" s="1492" t="s">
        <v>463</v>
      </c>
      <c r="C253" s="1492" t="s">
        <v>2062</v>
      </c>
      <c r="D253" s="3224" t="s">
        <v>2070</v>
      </c>
      <c r="E253" s="3218"/>
      <c r="F253" s="3219"/>
      <c r="G253" s="3225" t="s">
        <v>2973</v>
      </c>
      <c r="H253" s="2485"/>
      <c r="I253" s="2488"/>
      <c r="J253" s="3226"/>
      <c r="K253" s="3407">
        <v>1</v>
      </c>
      <c r="L253" s="289">
        <v>0</v>
      </c>
      <c r="M253" s="289">
        <v>1</v>
      </c>
      <c r="N253" s="3543">
        <v>0</v>
      </c>
      <c r="O253" s="3420">
        <v>0</v>
      </c>
      <c r="P253" s="291">
        <v>0</v>
      </c>
      <c r="Q253" s="3605">
        <v>0</v>
      </c>
      <c r="R253" s="3572"/>
      <c r="S253" s="244">
        <f t="shared" si="24"/>
        <v>2</v>
      </c>
      <c r="T253" s="2949">
        <f t="shared" si="25"/>
        <v>2</v>
      </c>
      <c r="U253" s="3411" t="s">
        <v>564</v>
      </c>
      <c r="V253" s="1906" t="s">
        <v>304</v>
      </c>
      <c r="W253" s="3415" t="s">
        <v>565</v>
      </c>
      <c r="X253" s="3416" t="s">
        <v>1723</v>
      </c>
      <c r="Y253" s="3416" t="s">
        <v>567</v>
      </c>
      <c r="Z253" s="1906" t="s">
        <v>304</v>
      </c>
      <c r="AA253" s="3415" t="s">
        <v>564</v>
      </c>
      <c r="AB253" s="3416"/>
      <c r="AC253" s="3416" t="s">
        <v>1511</v>
      </c>
      <c r="AD253" s="3416"/>
      <c r="AE253" s="1906" t="s">
        <v>304</v>
      </c>
      <c r="AF253" s="3534" t="s">
        <v>1513</v>
      </c>
      <c r="AG253" s="130"/>
      <c r="AH253" s="130"/>
      <c r="AI253" s="130"/>
      <c r="AJ253" s="1906" t="s">
        <v>63</v>
      </c>
      <c r="AK253" s="3424" t="str">
        <f t="shared" si="22"/>
        <v>Nej</v>
      </c>
      <c r="AL253" s="225" t="s">
        <v>63</v>
      </c>
      <c r="AM253" s="3427" t="str">
        <f t="shared" si="23"/>
        <v>Nej</v>
      </c>
      <c r="AN253" s="225" t="s">
        <v>63</v>
      </c>
      <c r="AO253" s="3430" t="str">
        <f t="shared" si="27"/>
        <v>Nej</v>
      </c>
      <c r="AP253" s="225" t="s">
        <v>63</v>
      </c>
      <c r="AQ253" s="3454"/>
      <c r="AR253" s="1906" t="s">
        <v>63</v>
      </c>
      <c r="AS253" s="2492"/>
      <c r="AT253" s="2493"/>
      <c r="AU253" s="2492"/>
      <c r="AV253" s="1492"/>
      <c r="AW253" s="3227">
        <v>1008606</v>
      </c>
      <c r="AX253" s="1492" t="s">
        <v>2974</v>
      </c>
      <c r="AY253" s="2493" t="s">
        <v>2975</v>
      </c>
      <c r="AZ253" s="2491"/>
      <c r="BA253" s="1501"/>
      <c r="BB253" s="2491"/>
      <c r="BC253" s="1521"/>
      <c r="BD253" s="1521"/>
      <c r="BE253" s="1521"/>
      <c r="BF253" s="1521"/>
      <c r="BG253" s="1521"/>
      <c r="BH253" s="1521"/>
      <c r="BI253" s="1521"/>
      <c r="BJ253" s="1521"/>
      <c r="BK253" s="2863"/>
      <c r="BL253" s="1565" t="s">
        <v>486</v>
      </c>
      <c r="BM253" s="1521" t="s">
        <v>3363</v>
      </c>
      <c r="BN253" s="1521" t="s">
        <v>3456</v>
      </c>
      <c r="BO253" s="1501" t="s">
        <v>3429</v>
      </c>
    </row>
    <row r="254" spans="1:67" s="51" customFormat="1" ht="12" customHeight="1">
      <c r="A254" s="2492">
        <v>247</v>
      </c>
      <c r="B254" s="1492" t="s">
        <v>463</v>
      </c>
      <c r="C254" s="1492" t="s">
        <v>2062</v>
      </c>
      <c r="D254" s="3224" t="s">
        <v>2070</v>
      </c>
      <c r="E254" s="3218"/>
      <c r="F254" s="3219"/>
      <c r="G254" s="3225" t="s">
        <v>2976</v>
      </c>
      <c r="H254" s="2485"/>
      <c r="I254" s="2488"/>
      <c r="J254" s="3226"/>
      <c r="K254" s="3407">
        <v>1</v>
      </c>
      <c r="L254" s="289">
        <v>0</v>
      </c>
      <c r="M254" s="289">
        <v>1</v>
      </c>
      <c r="N254" s="3543">
        <v>0</v>
      </c>
      <c r="O254" s="3420">
        <v>0</v>
      </c>
      <c r="P254" s="291">
        <v>0</v>
      </c>
      <c r="Q254" s="3605">
        <v>0</v>
      </c>
      <c r="R254" s="3572"/>
      <c r="S254" s="244">
        <f t="shared" si="24"/>
        <v>2</v>
      </c>
      <c r="T254" s="2949">
        <f t="shared" si="25"/>
        <v>2</v>
      </c>
      <c r="U254" s="3411" t="s">
        <v>564</v>
      </c>
      <c r="V254" s="1906" t="s">
        <v>304</v>
      </c>
      <c r="W254" s="3415" t="s">
        <v>565</v>
      </c>
      <c r="X254" s="3416" t="s">
        <v>1723</v>
      </c>
      <c r="Y254" s="3416" t="s">
        <v>567</v>
      </c>
      <c r="Z254" s="1906" t="s">
        <v>304</v>
      </c>
      <c r="AA254" s="3415" t="s">
        <v>564</v>
      </c>
      <c r="AB254" s="3416"/>
      <c r="AC254" s="3416" t="s">
        <v>2957</v>
      </c>
      <c r="AD254" s="3416"/>
      <c r="AE254" s="1906" t="s">
        <v>304</v>
      </c>
      <c r="AF254" s="3534" t="s">
        <v>122</v>
      </c>
      <c r="AG254" s="130"/>
      <c r="AH254" s="130"/>
      <c r="AI254" s="130"/>
      <c r="AJ254" s="1906" t="s">
        <v>63</v>
      </c>
      <c r="AK254" s="3424" t="str">
        <f t="shared" si="22"/>
        <v>Nej</v>
      </c>
      <c r="AL254" s="225" t="s">
        <v>63</v>
      </c>
      <c r="AM254" s="3427" t="str">
        <f t="shared" si="23"/>
        <v>Nej</v>
      </c>
      <c r="AN254" s="225" t="s">
        <v>63</v>
      </c>
      <c r="AO254" s="3430" t="str">
        <f t="shared" si="27"/>
        <v>Nej</v>
      </c>
      <c r="AP254" s="225" t="s">
        <v>63</v>
      </c>
      <c r="AQ254" s="3454"/>
      <c r="AR254" s="1906" t="s">
        <v>63</v>
      </c>
      <c r="AS254" s="2492"/>
      <c r="AT254" s="2493"/>
      <c r="AU254" s="2492"/>
      <c r="AV254" s="1492"/>
      <c r="AW254" s="3227">
        <v>251444</v>
      </c>
      <c r="AX254" s="1492" t="s">
        <v>2977</v>
      </c>
      <c r="AY254" s="2493" t="s">
        <v>2978</v>
      </c>
      <c r="AZ254" s="2491"/>
      <c r="BA254" s="1501"/>
      <c r="BB254" s="2491"/>
      <c r="BC254" s="1521"/>
      <c r="BD254" s="1521"/>
      <c r="BE254" s="1521"/>
      <c r="BF254" s="1521"/>
      <c r="BG254" s="1521"/>
      <c r="BH254" s="1521"/>
      <c r="BI254" s="1521"/>
      <c r="BJ254" s="1521"/>
      <c r="BK254" s="2863"/>
      <c r="BL254" s="1565" t="s">
        <v>486</v>
      </c>
      <c r="BM254" s="1521" t="s">
        <v>3363</v>
      </c>
      <c r="BN254" s="1521" t="s">
        <v>3456</v>
      </c>
      <c r="BO254" s="1501" t="s">
        <v>3429</v>
      </c>
    </row>
    <row r="255" spans="1:67" s="51" customFormat="1" ht="12" customHeight="1">
      <c r="A255" s="2492">
        <v>248</v>
      </c>
      <c r="B255" s="1492" t="s">
        <v>463</v>
      </c>
      <c r="C255" s="1492" t="s">
        <v>2062</v>
      </c>
      <c r="D255" s="3224" t="s">
        <v>2070</v>
      </c>
      <c r="E255" s="3218"/>
      <c r="F255" s="3219"/>
      <c r="G255" s="3225" t="s">
        <v>2979</v>
      </c>
      <c r="H255" s="2485"/>
      <c r="I255" s="2488"/>
      <c r="J255" s="3226"/>
      <c r="K255" s="3407">
        <v>1</v>
      </c>
      <c r="L255" s="289">
        <v>0</v>
      </c>
      <c r="M255" s="289">
        <v>1</v>
      </c>
      <c r="N255" s="3543">
        <v>0</v>
      </c>
      <c r="O255" s="3420">
        <v>0</v>
      </c>
      <c r="P255" s="291">
        <v>0</v>
      </c>
      <c r="Q255" s="3605">
        <v>0</v>
      </c>
      <c r="R255" s="3572"/>
      <c r="S255" s="244">
        <f t="shared" si="24"/>
        <v>2</v>
      </c>
      <c r="T255" s="2949">
        <f t="shared" si="25"/>
        <v>2</v>
      </c>
      <c r="U255" s="3411" t="s">
        <v>564</v>
      </c>
      <c r="V255" s="1906" t="s">
        <v>304</v>
      </c>
      <c r="W255" s="3415" t="s">
        <v>565</v>
      </c>
      <c r="X255" s="3416" t="s">
        <v>1723</v>
      </c>
      <c r="Y255" s="3416" t="s">
        <v>567</v>
      </c>
      <c r="Z255" s="1906" t="s">
        <v>304</v>
      </c>
      <c r="AA255" s="3415" t="s">
        <v>564</v>
      </c>
      <c r="AB255" s="3416"/>
      <c r="AC255" s="3416" t="s">
        <v>2957</v>
      </c>
      <c r="AD255" s="3416"/>
      <c r="AE255" s="1906" t="s">
        <v>304</v>
      </c>
      <c r="AF255" s="3534" t="s">
        <v>122</v>
      </c>
      <c r="AG255" s="130"/>
      <c r="AH255" s="130"/>
      <c r="AI255" s="130"/>
      <c r="AJ255" s="1906" t="s">
        <v>63</v>
      </c>
      <c r="AK255" s="3424" t="str">
        <f t="shared" si="22"/>
        <v>Nej</v>
      </c>
      <c r="AL255" s="225" t="s">
        <v>63</v>
      </c>
      <c r="AM255" s="3427" t="str">
        <f t="shared" si="23"/>
        <v>Nej</v>
      </c>
      <c r="AN255" s="225" t="s">
        <v>63</v>
      </c>
      <c r="AO255" s="3430" t="str">
        <f t="shared" si="27"/>
        <v>Nej</v>
      </c>
      <c r="AP255" s="225" t="s">
        <v>63</v>
      </c>
      <c r="AQ255" s="3454"/>
      <c r="AR255" s="1906" t="s">
        <v>63</v>
      </c>
      <c r="AS255" s="2492"/>
      <c r="AT255" s="2493"/>
      <c r="AU255" s="2492"/>
      <c r="AV255" s="1492"/>
      <c r="AW255" s="3227">
        <v>251446</v>
      </c>
      <c r="AX255" s="1492" t="s">
        <v>2980</v>
      </c>
      <c r="AY255" s="2493" t="s">
        <v>2981</v>
      </c>
      <c r="AZ255" s="2491"/>
      <c r="BA255" s="1501"/>
      <c r="BB255" s="2491"/>
      <c r="BC255" s="1521"/>
      <c r="BD255" s="1521"/>
      <c r="BE255" s="1521"/>
      <c r="BF255" s="1521"/>
      <c r="BG255" s="1521"/>
      <c r="BH255" s="1521"/>
      <c r="BI255" s="1521"/>
      <c r="BJ255" s="1521"/>
      <c r="BK255" s="2863"/>
      <c r="BL255" s="1565" t="s">
        <v>486</v>
      </c>
      <c r="BM255" s="1521" t="s">
        <v>3363</v>
      </c>
      <c r="BN255" s="1521" t="s">
        <v>3456</v>
      </c>
      <c r="BO255" s="1501" t="s">
        <v>3429</v>
      </c>
    </row>
    <row r="256" spans="1:67" s="51" customFormat="1" ht="12" customHeight="1">
      <c r="A256" s="2492">
        <v>249</v>
      </c>
      <c r="B256" s="1492" t="s">
        <v>463</v>
      </c>
      <c r="C256" s="1492" t="s">
        <v>2062</v>
      </c>
      <c r="D256" s="3224" t="s">
        <v>2070</v>
      </c>
      <c r="E256" s="3218"/>
      <c r="F256" s="3219"/>
      <c r="G256" s="3225" t="s">
        <v>2143</v>
      </c>
      <c r="H256" s="2485"/>
      <c r="I256" s="2488"/>
      <c r="J256" s="3226"/>
      <c r="K256" s="3407">
        <v>1</v>
      </c>
      <c r="L256" s="289">
        <v>0</v>
      </c>
      <c r="M256" s="289">
        <v>1</v>
      </c>
      <c r="N256" s="3543">
        <v>0</v>
      </c>
      <c r="O256" s="3420">
        <v>0</v>
      </c>
      <c r="P256" s="291">
        <v>0</v>
      </c>
      <c r="Q256" s="3605">
        <v>0</v>
      </c>
      <c r="R256" s="3572"/>
      <c r="S256" s="244">
        <f t="shared" si="24"/>
        <v>2</v>
      </c>
      <c r="T256" s="2949">
        <f t="shared" si="25"/>
        <v>2</v>
      </c>
      <c r="U256" s="3411" t="s">
        <v>564</v>
      </c>
      <c r="V256" s="1906" t="s">
        <v>304</v>
      </c>
      <c r="W256" s="3415" t="s">
        <v>565</v>
      </c>
      <c r="X256" s="3416" t="s">
        <v>1723</v>
      </c>
      <c r="Y256" s="3416" t="s">
        <v>567</v>
      </c>
      <c r="Z256" s="1906" t="s">
        <v>304</v>
      </c>
      <c r="AA256" s="3415" t="s">
        <v>564</v>
      </c>
      <c r="AB256" s="3416"/>
      <c r="AC256" s="3416" t="s">
        <v>1511</v>
      </c>
      <c r="AD256" s="3416"/>
      <c r="AE256" s="1906" t="s">
        <v>304</v>
      </c>
      <c r="AF256" s="3534" t="s">
        <v>122</v>
      </c>
      <c r="AG256" s="130"/>
      <c r="AH256" s="130"/>
      <c r="AI256" s="130"/>
      <c r="AJ256" s="1906" t="s">
        <v>63</v>
      </c>
      <c r="AK256" s="3424" t="str">
        <f t="shared" si="22"/>
        <v>Nej</v>
      </c>
      <c r="AL256" s="225" t="s">
        <v>63</v>
      </c>
      <c r="AM256" s="3427" t="str">
        <f t="shared" si="23"/>
        <v>Nej</v>
      </c>
      <c r="AN256" s="225" t="s">
        <v>63</v>
      </c>
      <c r="AO256" s="3430" t="str">
        <f t="shared" si="27"/>
        <v>Nej</v>
      </c>
      <c r="AP256" s="225" t="s">
        <v>63</v>
      </c>
      <c r="AQ256" s="3454"/>
      <c r="AR256" s="1906" t="s">
        <v>63</v>
      </c>
      <c r="AS256" s="2492"/>
      <c r="AT256" s="2493"/>
      <c r="AU256" s="2492"/>
      <c r="AV256" s="1492" t="s">
        <v>379</v>
      </c>
      <c r="AW256" s="3227">
        <v>232612</v>
      </c>
      <c r="AX256" s="1492" t="s">
        <v>2140</v>
      </c>
      <c r="AY256" s="2493" t="s">
        <v>2141</v>
      </c>
      <c r="AZ256" s="2491" t="s">
        <v>1893</v>
      </c>
      <c r="BA256" s="1501" t="s">
        <v>2044</v>
      </c>
      <c r="BB256" s="2491"/>
      <c r="BC256" s="1521"/>
      <c r="BD256" s="1521"/>
      <c r="BE256" s="1521"/>
      <c r="BF256" s="1521"/>
      <c r="BG256" s="1521"/>
      <c r="BH256" s="1521" t="s">
        <v>59</v>
      </c>
      <c r="BI256" s="1521"/>
      <c r="BJ256" s="1521"/>
      <c r="BK256" s="2863"/>
      <c r="BL256" s="1565" t="s">
        <v>486</v>
      </c>
      <c r="BM256" s="1521" t="s">
        <v>3363</v>
      </c>
      <c r="BN256" s="1521" t="s">
        <v>3456</v>
      </c>
      <c r="BO256" s="1501" t="s">
        <v>3431</v>
      </c>
    </row>
    <row r="257" spans="1:67" s="51" customFormat="1" ht="12" customHeight="1">
      <c r="A257" s="2492">
        <v>250</v>
      </c>
      <c r="B257" s="1492" t="s">
        <v>463</v>
      </c>
      <c r="C257" s="1492" t="s">
        <v>2062</v>
      </c>
      <c r="D257" s="3224" t="s">
        <v>2069</v>
      </c>
      <c r="E257" s="3218"/>
      <c r="F257" s="3219" t="s">
        <v>59</v>
      </c>
      <c r="G257" s="3225" t="s">
        <v>2142</v>
      </c>
      <c r="H257" s="2485"/>
      <c r="I257" s="2488"/>
      <c r="J257" s="3226"/>
      <c r="K257" s="3407">
        <v>4</v>
      </c>
      <c r="L257" s="289">
        <v>0</v>
      </c>
      <c r="M257" s="289">
        <v>2</v>
      </c>
      <c r="N257" s="3543">
        <v>0</v>
      </c>
      <c r="O257" s="3420">
        <v>0</v>
      </c>
      <c r="P257" s="291">
        <v>0</v>
      </c>
      <c r="Q257" s="3605">
        <v>0</v>
      </c>
      <c r="R257" s="3572"/>
      <c r="S257" s="244">
        <f t="shared" si="24"/>
        <v>6</v>
      </c>
      <c r="T257" s="2949">
        <f t="shared" si="25"/>
        <v>6</v>
      </c>
      <c r="U257" s="3411" t="s">
        <v>2982</v>
      </c>
      <c r="V257" s="1906" t="s">
        <v>304</v>
      </c>
      <c r="W257" s="3415" t="s">
        <v>2940</v>
      </c>
      <c r="X257" s="3416" t="s">
        <v>1723</v>
      </c>
      <c r="Y257" s="3416" t="s">
        <v>2941</v>
      </c>
      <c r="Z257" s="1906" t="s">
        <v>304</v>
      </c>
      <c r="AA257" s="3415" t="s">
        <v>2947</v>
      </c>
      <c r="AB257" s="3416" t="s">
        <v>2966</v>
      </c>
      <c r="AC257" s="3416" t="s">
        <v>2918</v>
      </c>
      <c r="AD257" s="3416"/>
      <c r="AE257" s="1906" t="s">
        <v>304</v>
      </c>
      <c r="AF257" s="3534" t="s">
        <v>122</v>
      </c>
      <c r="AG257" s="130"/>
      <c r="AH257" s="130"/>
      <c r="AI257" s="130"/>
      <c r="AJ257" s="1906" t="s">
        <v>63</v>
      </c>
      <c r="AK257" s="3424" t="str">
        <f t="shared" si="22"/>
        <v>Nej</v>
      </c>
      <c r="AL257" s="225" t="s">
        <v>63</v>
      </c>
      <c r="AM257" s="3427" t="str">
        <f t="shared" si="23"/>
        <v>Nej</v>
      </c>
      <c r="AN257" s="225" t="s">
        <v>63</v>
      </c>
      <c r="AO257" s="3430" t="str">
        <f t="shared" si="27"/>
        <v>Nej</v>
      </c>
      <c r="AP257" s="225" t="s">
        <v>63</v>
      </c>
      <c r="AQ257" s="3454"/>
      <c r="AR257" s="1906" t="s">
        <v>63</v>
      </c>
      <c r="AS257" s="2492"/>
      <c r="AT257" s="2493"/>
      <c r="AU257" s="2492" t="s">
        <v>2983</v>
      </c>
      <c r="AV257" s="1492" t="s">
        <v>379</v>
      </c>
      <c r="AW257" s="3227">
        <v>232612</v>
      </c>
      <c r="AX257" s="1492" t="s">
        <v>2140</v>
      </c>
      <c r="AY257" s="2493" t="s">
        <v>2141</v>
      </c>
      <c r="AZ257" s="2491" t="s">
        <v>1893</v>
      </c>
      <c r="BA257" s="1501" t="s">
        <v>2044</v>
      </c>
      <c r="BB257" s="2491"/>
      <c r="BC257" s="1521"/>
      <c r="BD257" s="1521"/>
      <c r="BE257" s="1521"/>
      <c r="BF257" s="1521"/>
      <c r="BG257" s="1521"/>
      <c r="BH257" s="1521" t="s">
        <v>59</v>
      </c>
      <c r="BI257" s="1521"/>
      <c r="BJ257" s="1521"/>
      <c r="BK257" s="2863"/>
      <c r="BL257" s="1565" t="s">
        <v>486</v>
      </c>
      <c r="BM257" s="1521" t="s">
        <v>3363</v>
      </c>
      <c r="BN257" s="1521" t="s">
        <v>3456</v>
      </c>
      <c r="BO257" s="1501" t="s">
        <v>3431</v>
      </c>
    </row>
    <row r="258" spans="1:67" s="75" customFormat="1" ht="12" customHeight="1">
      <c r="A258" s="2509">
        <v>251</v>
      </c>
      <c r="B258" s="3228" t="s">
        <v>463</v>
      </c>
      <c r="C258" s="3228" t="s">
        <v>2062</v>
      </c>
      <c r="D258" s="3229" t="s">
        <v>2063</v>
      </c>
      <c r="E258" s="3230"/>
      <c r="F258" s="3231"/>
      <c r="G258" s="3232" t="s">
        <v>2984</v>
      </c>
      <c r="H258" s="2501"/>
      <c r="I258" s="2504"/>
      <c r="J258" s="3233"/>
      <c r="K258" s="3408">
        <v>4</v>
      </c>
      <c r="L258" s="3409">
        <v>0</v>
      </c>
      <c r="M258" s="3409">
        <v>4</v>
      </c>
      <c r="N258" s="3544">
        <v>0</v>
      </c>
      <c r="O258" s="3421">
        <v>0</v>
      </c>
      <c r="P258" s="3422">
        <v>0</v>
      </c>
      <c r="Q258" s="3606">
        <v>0</v>
      </c>
      <c r="R258" s="3580"/>
      <c r="S258" s="494">
        <f t="shared" si="24"/>
        <v>8</v>
      </c>
      <c r="T258" s="2989">
        <f t="shared" si="25"/>
        <v>8</v>
      </c>
      <c r="U258" s="3412" t="s">
        <v>2982</v>
      </c>
      <c r="V258" s="1955" t="s">
        <v>304</v>
      </c>
      <c r="W258" s="3417" t="s">
        <v>2940</v>
      </c>
      <c r="X258" s="3418" t="s">
        <v>1723</v>
      </c>
      <c r="Y258" s="3418" t="s">
        <v>2941</v>
      </c>
      <c r="Z258" s="1955" t="s">
        <v>304</v>
      </c>
      <c r="AA258" s="3417" t="s">
        <v>2947</v>
      </c>
      <c r="AB258" s="3418" t="s">
        <v>2966</v>
      </c>
      <c r="AC258" s="3418" t="s">
        <v>2985</v>
      </c>
      <c r="AD258" s="3418"/>
      <c r="AE258" s="1955" t="s">
        <v>304</v>
      </c>
      <c r="AF258" s="3529" t="s">
        <v>122</v>
      </c>
      <c r="AG258" s="2760"/>
      <c r="AH258" s="2760"/>
      <c r="AI258" s="2760"/>
      <c r="AJ258" s="1955" t="s">
        <v>63</v>
      </c>
      <c r="AK258" s="3425" t="str">
        <f t="shared" si="22"/>
        <v>Nej</v>
      </c>
      <c r="AL258" s="798" t="s">
        <v>63</v>
      </c>
      <c r="AM258" s="3428" t="str">
        <f t="shared" si="23"/>
        <v>Nej</v>
      </c>
      <c r="AN258" s="798" t="s">
        <v>63</v>
      </c>
      <c r="AO258" s="3431" t="str">
        <f t="shared" si="27"/>
        <v>Nej</v>
      </c>
      <c r="AP258" s="798" t="s">
        <v>63</v>
      </c>
      <c r="AQ258" s="3456"/>
      <c r="AR258" s="1955" t="s">
        <v>63</v>
      </c>
      <c r="AS258" s="2509"/>
      <c r="AT258" s="3234"/>
      <c r="AU258" s="2509" t="s">
        <v>2983</v>
      </c>
      <c r="AV258" s="3228" t="s">
        <v>379</v>
      </c>
      <c r="AW258" s="3235">
        <v>232612</v>
      </c>
      <c r="AX258" s="3228" t="s">
        <v>2140</v>
      </c>
      <c r="AY258" s="3234" t="s">
        <v>2141</v>
      </c>
      <c r="AZ258" s="2507" t="s">
        <v>1893</v>
      </c>
      <c r="BA258" s="2508" t="s">
        <v>2044</v>
      </c>
      <c r="BB258" s="2507"/>
      <c r="BC258" s="2874"/>
      <c r="BD258" s="2874"/>
      <c r="BE258" s="2874"/>
      <c r="BF258" s="2874"/>
      <c r="BG258" s="2874"/>
      <c r="BH258" s="2874" t="s">
        <v>59</v>
      </c>
      <c r="BI258" s="2874"/>
      <c r="BJ258" s="2874"/>
      <c r="BK258" s="2864"/>
      <c r="BL258" s="1566" t="s">
        <v>486</v>
      </c>
      <c r="BM258" s="2874" t="s">
        <v>3363</v>
      </c>
      <c r="BN258" s="2874" t="s">
        <v>3456</v>
      </c>
      <c r="BO258" s="2508" t="s">
        <v>3431</v>
      </c>
    </row>
    <row r="259" spans="1:67" s="50" customFormat="1" ht="12" customHeight="1">
      <c r="A259" s="3236">
        <v>252</v>
      </c>
      <c r="B259" s="3237" t="s">
        <v>463</v>
      </c>
      <c r="C259" s="1569" t="s">
        <v>2291</v>
      </c>
      <c r="D259" s="1569" t="s">
        <v>2305</v>
      </c>
      <c r="E259" s="3238" t="s">
        <v>59</v>
      </c>
      <c r="F259" s="3239" t="s">
        <v>59</v>
      </c>
      <c r="G259" s="2513" t="s">
        <v>2305</v>
      </c>
      <c r="H259" s="3240"/>
      <c r="I259" s="2514"/>
      <c r="J259" s="3241"/>
      <c r="K259" s="3006">
        <v>1</v>
      </c>
      <c r="L259" s="3007">
        <v>0</v>
      </c>
      <c r="M259" s="3007">
        <v>1</v>
      </c>
      <c r="N259" s="3008">
        <v>0</v>
      </c>
      <c r="O259" s="3009">
        <v>0</v>
      </c>
      <c r="P259" s="204">
        <v>0</v>
      </c>
      <c r="Q259" s="3607">
        <v>0</v>
      </c>
      <c r="R259" s="3577"/>
      <c r="S259" s="206">
        <f t="shared" si="24"/>
        <v>2</v>
      </c>
      <c r="T259" s="3010">
        <f t="shared" si="25"/>
        <v>2</v>
      </c>
      <c r="U259" s="3011" t="s">
        <v>564</v>
      </c>
      <c r="V259" s="1891" t="s">
        <v>304</v>
      </c>
      <c r="W259" s="3012" t="s">
        <v>565</v>
      </c>
      <c r="X259" s="3013" t="s">
        <v>1723</v>
      </c>
      <c r="Y259" s="3013" t="s">
        <v>567</v>
      </c>
      <c r="Z259" s="1891" t="s">
        <v>304</v>
      </c>
      <c r="AA259" s="3012" t="s">
        <v>564</v>
      </c>
      <c r="AB259" s="3013"/>
      <c r="AC259" s="3013" t="s">
        <v>1511</v>
      </c>
      <c r="AD259" s="3013"/>
      <c r="AE259" s="1891" t="s">
        <v>304</v>
      </c>
      <c r="AF259" s="2134" t="s">
        <v>1513</v>
      </c>
      <c r="AG259" s="145"/>
      <c r="AH259" s="145"/>
      <c r="AI259" s="145"/>
      <c r="AJ259" s="1891" t="s">
        <v>63</v>
      </c>
      <c r="AK259" s="3014" t="str">
        <f t="shared" si="22"/>
        <v>Nej</v>
      </c>
      <c r="AL259" s="143" t="s">
        <v>63</v>
      </c>
      <c r="AM259" s="3015" t="str">
        <f t="shared" si="23"/>
        <v>Nej</v>
      </c>
      <c r="AN259" s="143" t="s">
        <v>63</v>
      </c>
      <c r="AO259" s="3016" t="str">
        <f t="shared" si="27"/>
        <v>Nej</v>
      </c>
      <c r="AP259" s="143" t="s">
        <v>63</v>
      </c>
      <c r="AQ259" s="3457"/>
      <c r="AR259" s="1891" t="s">
        <v>63</v>
      </c>
      <c r="AS259" s="1577"/>
      <c r="AT259" s="1578"/>
      <c r="AU259" s="1577"/>
      <c r="AV259" s="3242"/>
      <c r="AW259" s="3243">
        <v>1009218</v>
      </c>
      <c r="AX259" s="1579" t="s">
        <v>2986</v>
      </c>
      <c r="AY259" s="1578" t="s">
        <v>2291</v>
      </c>
      <c r="AZ259" s="2520" t="s">
        <v>1893</v>
      </c>
      <c r="BA259" s="2521" t="s">
        <v>2300</v>
      </c>
      <c r="BB259" s="2517"/>
      <c r="BC259" s="2522"/>
      <c r="BD259" s="2522"/>
      <c r="BE259" s="2522"/>
      <c r="BF259" s="2522"/>
      <c r="BG259" s="2522"/>
      <c r="BH259" s="2522"/>
      <c r="BI259" s="2522"/>
      <c r="BJ259" s="2522"/>
      <c r="BK259" s="3244"/>
      <c r="BL259" s="1618" t="s">
        <v>486</v>
      </c>
      <c r="BM259" s="2522" t="s">
        <v>2460</v>
      </c>
      <c r="BN259" s="2522" t="s">
        <v>3314</v>
      </c>
      <c r="BO259" s="2518"/>
    </row>
    <row r="260" spans="1:67" s="51" customFormat="1" ht="12" customHeight="1">
      <c r="A260" s="3245">
        <v>253</v>
      </c>
      <c r="B260" s="3246" t="s">
        <v>463</v>
      </c>
      <c r="C260" s="1586" t="s">
        <v>2291</v>
      </c>
      <c r="D260" s="1586" t="s">
        <v>2303</v>
      </c>
      <c r="E260" s="3247" t="s">
        <v>59</v>
      </c>
      <c r="F260" s="3248" t="s">
        <v>59</v>
      </c>
      <c r="G260" s="2524" t="s">
        <v>2303</v>
      </c>
      <c r="H260" s="3249"/>
      <c r="I260" s="2525"/>
      <c r="J260" s="3250"/>
      <c r="K260" s="2905">
        <v>4</v>
      </c>
      <c r="L260" s="242">
        <v>0</v>
      </c>
      <c r="M260" s="242">
        <v>1</v>
      </c>
      <c r="N260" s="2906">
        <v>0</v>
      </c>
      <c r="O260" s="60">
        <v>0</v>
      </c>
      <c r="P260" s="61">
        <v>0</v>
      </c>
      <c r="Q260" s="3590">
        <v>0</v>
      </c>
      <c r="R260" s="3578"/>
      <c r="S260" s="244">
        <f t="shared" si="24"/>
        <v>5</v>
      </c>
      <c r="T260" s="2949">
        <f t="shared" si="25"/>
        <v>5</v>
      </c>
      <c r="U260" s="2950" t="s">
        <v>2987</v>
      </c>
      <c r="V260" s="1906" t="s">
        <v>304</v>
      </c>
      <c r="W260" s="2951" t="s">
        <v>2294</v>
      </c>
      <c r="X260" s="2952" t="s">
        <v>1723</v>
      </c>
      <c r="Y260" s="2952" t="s">
        <v>2941</v>
      </c>
      <c r="Z260" s="1906" t="s">
        <v>304</v>
      </c>
      <c r="AA260" s="2951" t="s">
        <v>2988</v>
      </c>
      <c r="AB260" s="2952" t="s">
        <v>2989</v>
      </c>
      <c r="AC260" s="2952" t="s">
        <v>2990</v>
      </c>
      <c r="AD260" s="2952"/>
      <c r="AE260" s="1906" t="s">
        <v>304</v>
      </c>
      <c r="AF260" s="1919" t="s">
        <v>1513</v>
      </c>
      <c r="AG260" s="128"/>
      <c r="AH260" s="128"/>
      <c r="AI260" s="128"/>
      <c r="AJ260" s="1906" t="s">
        <v>63</v>
      </c>
      <c r="AK260" s="71" t="str">
        <f t="shared" si="22"/>
        <v>Nej</v>
      </c>
      <c r="AL260" s="225" t="s">
        <v>63</v>
      </c>
      <c r="AM260" s="72" t="str">
        <f t="shared" si="23"/>
        <v>Nej</v>
      </c>
      <c r="AN260" s="225" t="s">
        <v>63</v>
      </c>
      <c r="AO260" s="73" t="str">
        <f t="shared" si="27"/>
        <v>Nej</v>
      </c>
      <c r="AP260" s="225" t="s">
        <v>63</v>
      </c>
      <c r="AQ260" s="3458"/>
      <c r="AR260" s="1906" t="s">
        <v>63</v>
      </c>
      <c r="AS260" s="1594"/>
      <c r="AT260" s="1595"/>
      <c r="AU260" s="1594"/>
      <c r="AV260" s="3251"/>
      <c r="AW260" s="3252">
        <v>1009218</v>
      </c>
      <c r="AX260" s="1596" t="s">
        <v>2986</v>
      </c>
      <c r="AY260" s="1595" t="s">
        <v>2291</v>
      </c>
      <c r="AZ260" s="2531" t="s">
        <v>1893</v>
      </c>
      <c r="BA260" s="2532" t="s">
        <v>2300</v>
      </c>
      <c r="BB260" s="2528"/>
      <c r="BC260" s="2533"/>
      <c r="BD260" s="2533"/>
      <c r="BE260" s="2533"/>
      <c r="BF260" s="2533"/>
      <c r="BG260" s="2533"/>
      <c r="BH260" s="2533"/>
      <c r="BI260" s="2533"/>
      <c r="BJ260" s="2533"/>
      <c r="BK260" s="2865"/>
      <c r="BL260" s="1619" t="s">
        <v>486</v>
      </c>
      <c r="BM260" s="2533" t="s">
        <v>2460</v>
      </c>
      <c r="BN260" s="2533" t="s">
        <v>3314</v>
      </c>
      <c r="BO260" s="2529"/>
    </row>
    <row r="261" spans="1:67" s="75" customFormat="1" ht="12" customHeight="1">
      <c r="A261" s="3253">
        <v>254</v>
      </c>
      <c r="B261" s="3254" t="s">
        <v>463</v>
      </c>
      <c r="C261" s="1603" t="s">
        <v>2291</v>
      </c>
      <c r="D261" s="1603" t="s">
        <v>2292</v>
      </c>
      <c r="E261" s="3255" t="s">
        <v>59</v>
      </c>
      <c r="F261" s="3256" t="s">
        <v>59</v>
      </c>
      <c r="G261" s="2535" t="s">
        <v>2292</v>
      </c>
      <c r="H261" s="3257"/>
      <c r="I261" s="2536"/>
      <c r="J261" s="3258"/>
      <c r="K261" s="2993">
        <v>4</v>
      </c>
      <c r="L261" s="2994">
        <v>0</v>
      </c>
      <c r="M261" s="2994">
        <v>1</v>
      </c>
      <c r="N261" s="2995">
        <v>0</v>
      </c>
      <c r="O261" s="2121">
        <v>0</v>
      </c>
      <c r="P261" s="2122">
        <v>0</v>
      </c>
      <c r="Q261" s="3595">
        <v>0</v>
      </c>
      <c r="R261" s="3579"/>
      <c r="S261" s="494">
        <f t="shared" si="24"/>
        <v>5</v>
      </c>
      <c r="T261" s="2989">
        <f t="shared" si="25"/>
        <v>5</v>
      </c>
      <c r="U261" s="2996" t="s">
        <v>2987</v>
      </c>
      <c r="V261" s="1955" t="s">
        <v>304</v>
      </c>
      <c r="W261" s="2997" t="s">
        <v>2294</v>
      </c>
      <c r="X261" s="2998" t="s">
        <v>1723</v>
      </c>
      <c r="Y261" s="2998" t="s">
        <v>2941</v>
      </c>
      <c r="Z261" s="1955" t="s">
        <v>304</v>
      </c>
      <c r="AA261" s="2997" t="s">
        <v>2988</v>
      </c>
      <c r="AB261" s="2998" t="s">
        <v>2989</v>
      </c>
      <c r="AC261" s="2998" t="s">
        <v>2990</v>
      </c>
      <c r="AD261" s="2998"/>
      <c r="AE261" s="1955" t="s">
        <v>304</v>
      </c>
      <c r="AF261" s="1935" t="s">
        <v>1513</v>
      </c>
      <c r="AG261" s="1936"/>
      <c r="AH261" s="1936"/>
      <c r="AI261" s="1936"/>
      <c r="AJ261" s="1955" t="s">
        <v>63</v>
      </c>
      <c r="AK261" s="3052" t="str">
        <f t="shared" ref="AK261:AK277" si="28">IF(O261=0,"Nej","")</f>
        <v>Nej</v>
      </c>
      <c r="AL261" s="798" t="s">
        <v>63</v>
      </c>
      <c r="AM261" s="3053" t="str">
        <f t="shared" si="23"/>
        <v>Nej</v>
      </c>
      <c r="AN261" s="798" t="s">
        <v>63</v>
      </c>
      <c r="AO261" s="2125" t="str">
        <f t="shared" si="27"/>
        <v>Nej</v>
      </c>
      <c r="AP261" s="798" t="s">
        <v>63</v>
      </c>
      <c r="AQ261" s="3460"/>
      <c r="AR261" s="1955" t="s">
        <v>63</v>
      </c>
      <c r="AS261" s="1611"/>
      <c r="AT261" s="1612"/>
      <c r="AU261" s="1611"/>
      <c r="AV261" s="3259"/>
      <c r="AW261" s="3260">
        <v>1009218</v>
      </c>
      <c r="AX261" s="1613" t="s">
        <v>2986</v>
      </c>
      <c r="AY261" s="1612" t="s">
        <v>2291</v>
      </c>
      <c r="AZ261" s="2542" t="s">
        <v>1893</v>
      </c>
      <c r="BA261" s="2543" t="s">
        <v>2300</v>
      </c>
      <c r="BB261" s="2539"/>
      <c r="BC261" s="2544"/>
      <c r="BD261" s="2544"/>
      <c r="BE261" s="2544"/>
      <c r="BF261" s="2544"/>
      <c r="BG261" s="2544"/>
      <c r="BH261" s="2544"/>
      <c r="BI261" s="2544"/>
      <c r="BJ261" s="2544"/>
      <c r="BK261" s="2866"/>
      <c r="BL261" s="1620" t="s">
        <v>486</v>
      </c>
      <c r="BM261" s="2544" t="s">
        <v>2460</v>
      </c>
      <c r="BN261" s="2544" t="s">
        <v>3314</v>
      </c>
      <c r="BO261" s="2540"/>
    </row>
    <row r="262" spans="1:67" s="50" customFormat="1" ht="12" customHeight="1">
      <c r="A262" s="3262">
        <v>255</v>
      </c>
      <c r="B262" s="3263" t="s">
        <v>463</v>
      </c>
      <c r="C262" s="3263" t="s">
        <v>2306</v>
      </c>
      <c r="D262" s="3263" t="s">
        <v>2315</v>
      </c>
      <c r="E262" s="3264" t="s">
        <v>59</v>
      </c>
      <c r="F262" s="3265" t="s">
        <v>59</v>
      </c>
      <c r="G262" s="3266" t="s">
        <v>2315</v>
      </c>
      <c r="H262" s="3267"/>
      <c r="I262" s="3268"/>
      <c r="J262" s="3269"/>
      <c r="K262" s="3406">
        <v>1</v>
      </c>
      <c r="L262" s="278">
        <v>0</v>
      </c>
      <c r="M262" s="278">
        <v>1</v>
      </c>
      <c r="N262" s="3542">
        <v>0</v>
      </c>
      <c r="O262" s="3419">
        <v>0</v>
      </c>
      <c r="P262" s="280">
        <v>0</v>
      </c>
      <c r="Q262" s="3604">
        <v>0</v>
      </c>
      <c r="R262" s="3571"/>
      <c r="S262" s="206">
        <f t="shared" si="24"/>
        <v>2</v>
      </c>
      <c r="T262" s="3010">
        <f t="shared" si="25"/>
        <v>2</v>
      </c>
      <c r="U262" s="3410" t="s">
        <v>564</v>
      </c>
      <c r="V262" s="1891" t="s">
        <v>304</v>
      </c>
      <c r="W262" s="3413" t="s">
        <v>565</v>
      </c>
      <c r="X262" s="3414" t="s">
        <v>1723</v>
      </c>
      <c r="Y262" s="3414" t="s">
        <v>567</v>
      </c>
      <c r="Z262" s="1891" t="s">
        <v>304</v>
      </c>
      <c r="AA262" s="3413" t="s">
        <v>564</v>
      </c>
      <c r="AB262" s="3414"/>
      <c r="AC262" s="3414" t="s">
        <v>1511</v>
      </c>
      <c r="AD262" s="3414"/>
      <c r="AE262" s="1891" t="s">
        <v>304</v>
      </c>
      <c r="AF262" s="3532" t="s">
        <v>122</v>
      </c>
      <c r="AG262" s="152"/>
      <c r="AH262" s="152"/>
      <c r="AI262" s="152"/>
      <c r="AJ262" s="1891" t="s">
        <v>63</v>
      </c>
      <c r="AK262" s="3423" t="str">
        <f t="shared" si="28"/>
        <v>Nej</v>
      </c>
      <c r="AL262" s="143" t="s">
        <v>63</v>
      </c>
      <c r="AM262" s="3426" t="str">
        <f t="shared" ref="AM262:AM273" si="29">IF(P262=0,"Nej","")</f>
        <v>Nej</v>
      </c>
      <c r="AN262" s="143" t="s">
        <v>63</v>
      </c>
      <c r="AO262" s="3429" t="str">
        <f t="shared" si="27"/>
        <v>Nej</v>
      </c>
      <c r="AP262" s="143" t="s">
        <v>63</v>
      </c>
      <c r="AQ262" s="3453"/>
      <c r="AR262" s="1891" t="s">
        <v>63</v>
      </c>
      <c r="AS262" s="3262"/>
      <c r="AT262" s="3270"/>
      <c r="AU262" s="3262"/>
      <c r="AV262" s="3271"/>
      <c r="AW262" s="3272"/>
      <c r="AX262" s="3273"/>
      <c r="AY262" s="3270" t="s">
        <v>2306</v>
      </c>
      <c r="AZ262" s="3274" t="s">
        <v>1209</v>
      </c>
      <c r="BA262" s="3270"/>
      <c r="BB262" s="3275"/>
      <c r="BC262" s="3276"/>
      <c r="BD262" s="3276"/>
      <c r="BE262" s="3276"/>
      <c r="BF262" s="3276"/>
      <c r="BG262" s="3276"/>
      <c r="BH262" s="3276"/>
      <c r="BI262" s="3276"/>
      <c r="BJ262" s="3276"/>
      <c r="BK262" s="3261"/>
      <c r="BL262" s="1678" t="s">
        <v>486</v>
      </c>
      <c r="BM262" s="3276" t="s">
        <v>2460</v>
      </c>
      <c r="BN262" s="3276" t="s">
        <v>3314</v>
      </c>
      <c r="BO262" s="3277"/>
    </row>
    <row r="263" spans="1:67" s="51" customFormat="1" ht="12" customHeight="1">
      <c r="A263" s="3278">
        <v>256</v>
      </c>
      <c r="B263" s="3279" t="s">
        <v>463</v>
      </c>
      <c r="C263" s="3279" t="s">
        <v>2306</v>
      </c>
      <c r="D263" s="3279" t="s">
        <v>2307</v>
      </c>
      <c r="E263" s="3280" t="s">
        <v>59</v>
      </c>
      <c r="F263" s="3281" t="s">
        <v>59</v>
      </c>
      <c r="G263" s="3282" t="s">
        <v>2307</v>
      </c>
      <c r="H263" s="3283"/>
      <c r="I263" s="3284"/>
      <c r="J263" s="3285"/>
      <c r="K263" s="3407">
        <v>2</v>
      </c>
      <c r="L263" s="289">
        <v>0</v>
      </c>
      <c r="M263" s="289">
        <v>2</v>
      </c>
      <c r="N263" s="3543">
        <v>0</v>
      </c>
      <c r="O263" s="3420">
        <v>0</v>
      </c>
      <c r="P263" s="291">
        <v>0</v>
      </c>
      <c r="Q263" s="3605">
        <v>0</v>
      </c>
      <c r="R263" s="3572"/>
      <c r="S263" s="244">
        <f t="shared" si="24"/>
        <v>4</v>
      </c>
      <c r="T263" s="2949">
        <f t="shared" si="25"/>
        <v>4</v>
      </c>
      <c r="U263" s="3411" t="s">
        <v>2308</v>
      </c>
      <c r="V263" s="1906" t="s">
        <v>304</v>
      </c>
      <c r="W263" s="3415" t="s">
        <v>2309</v>
      </c>
      <c r="X263" s="3416" t="s">
        <v>1723</v>
      </c>
      <c r="Y263" s="3416" t="s">
        <v>567</v>
      </c>
      <c r="Z263" s="1906" t="s">
        <v>304</v>
      </c>
      <c r="AA263" s="3415" t="s">
        <v>2702</v>
      </c>
      <c r="AB263" s="3416" t="s">
        <v>2991</v>
      </c>
      <c r="AC263" s="3416" t="s">
        <v>2992</v>
      </c>
      <c r="AD263" s="3416"/>
      <c r="AE263" s="1906" t="s">
        <v>304</v>
      </c>
      <c r="AF263" s="3534" t="s">
        <v>122</v>
      </c>
      <c r="AG263" s="130"/>
      <c r="AH263" s="130"/>
      <c r="AI263" s="130"/>
      <c r="AJ263" s="1906" t="s">
        <v>63</v>
      </c>
      <c r="AK263" s="3424" t="str">
        <f t="shared" si="28"/>
        <v>Nej</v>
      </c>
      <c r="AL263" s="225" t="s">
        <v>63</v>
      </c>
      <c r="AM263" s="3427" t="str">
        <f t="shared" si="29"/>
        <v>Nej</v>
      </c>
      <c r="AN263" s="225" t="s">
        <v>63</v>
      </c>
      <c r="AO263" s="3430" t="str">
        <f t="shared" si="27"/>
        <v>Nej</v>
      </c>
      <c r="AP263" s="225" t="s">
        <v>63</v>
      </c>
      <c r="AQ263" s="3454"/>
      <c r="AR263" s="1906" t="s">
        <v>63</v>
      </c>
      <c r="AS263" s="3278"/>
      <c r="AT263" s="3286"/>
      <c r="AU263" s="3278"/>
      <c r="AV263" s="3287"/>
      <c r="AW263" s="3288"/>
      <c r="AX263" s="3289"/>
      <c r="AY263" s="3286" t="s">
        <v>2306</v>
      </c>
      <c r="AZ263" s="3290" t="s">
        <v>1209</v>
      </c>
      <c r="BA263" s="3286"/>
      <c r="BB263" s="3291"/>
      <c r="BC263" s="3292"/>
      <c r="BD263" s="3292"/>
      <c r="BE263" s="3292"/>
      <c r="BF263" s="3292"/>
      <c r="BG263" s="3292"/>
      <c r="BH263" s="3292"/>
      <c r="BI263" s="3292"/>
      <c r="BJ263" s="3292"/>
      <c r="BK263" s="2867"/>
      <c r="BL263" s="1679" t="s">
        <v>486</v>
      </c>
      <c r="BM263" s="3292" t="s">
        <v>2460</v>
      </c>
      <c r="BN263" s="3292" t="s">
        <v>3314</v>
      </c>
      <c r="BO263" s="3293"/>
    </row>
    <row r="264" spans="1:67" s="51" customFormat="1" ht="12" customHeight="1">
      <c r="A264" s="3278">
        <v>257</v>
      </c>
      <c r="B264" s="3287" t="s">
        <v>463</v>
      </c>
      <c r="C264" s="3287" t="s">
        <v>2306</v>
      </c>
      <c r="D264" s="3287" t="s">
        <v>2315</v>
      </c>
      <c r="E264" s="3280"/>
      <c r="F264" s="3281"/>
      <c r="G264" s="3294" t="s">
        <v>2993</v>
      </c>
      <c r="H264" s="3295"/>
      <c r="I264" s="3284"/>
      <c r="J264" s="3296"/>
      <c r="K264" s="3407">
        <v>1</v>
      </c>
      <c r="L264" s="289">
        <v>0</v>
      </c>
      <c r="M264" s="289">
        <v>1</v>
      </c>
      <c r="N264" s="3543">
        <v>0</v>
      </c>
      <c r="O264" s="3420">
        <v>0</v>
      </c>
      <c r="P264" s="291">
        <v>0</v>
      </c>
      <c r="Q264" s="3605">
        <v>0</v>
      </c>
      <c r="R264" s="3572"/>
      <c r="S264" s="244">
        <f t="shared" si="24"/>
        <v>2</v>
      </c>
      <c r="T264" s="2949">
        <f t="shared" si="25"/>
        <v>2</v>
      </c>
      <c r="U264" s="3411" t="s">
        <v>564</v>
      </c>
      <c r="V264" s="1906" t="s">
        <v>304</v>
      </c>
      <c r="W264" s="3415" t="s">
        <v>565</v>
      </c>
      <c r="X264" s="3416" t="s">
        <v>1723</v>
      </c>
      <c r="Y264" s="3416" t="s">
        <v>567</v>
      </c>
      <c r="Z264" s="1906" t="s">
        <v>304</v>
      </c>
      <c r="AA264" s="3415" t="s">
        <v>564</v>
      </c>
      <c r="AB264" s="3416"/>
      <c r="AC264" s="3416" t="s">
        <v>2994</v>
      </c>
      <c r="AD264" s="3416"/>
      <c r="AE264" s="1906" t="s">
        <v>304</v>
      </c>
      <c r="AF264" s="3534" t="s">
        <v>122</v>
      </c>
      <c r="AG264" s="130"/>
      <c r="AH264" s="130"/>
      <c r="AI264" s="130"/>
      <c r="AJ264" s="1906" t="s">
        <v>63</v>
      </c>
      <c r="AK264" s="3424" t="str">
        <f t="shared" si="28"/>
        <v>Nej</v>
      </c>
      <c r="AL264" s="225" t="s">
        <v>63</v>
      </c>
      <c r="AM264" s="3427" t="str">
        <f t="shared" si="29"/>
        <v>Nej</v>
      </c>
      <c r="AN264" s="225" t="s">
        <v>63</v>
      </c>
      <c r="AO264" s="3430" t="str">
        <f t="shared" si="27"/>
        <v>Nej</v>
      </c>
      <c r="AP264" s="225" t="s">
        <v>63</v>
      </c>
      <c r="AQ264" s="3454"/>
      <c r="AR264" s="1906" t="s">
        <v>63</v>
      </c>
      <c r="AS264" s="3278"/>
      <c r="AT264" s="3286"/>
      <c r="AU264" s="3278"/>
      <c r="AV264" s="3287"/>
      <c r="AW264" s="3288">
        <v>2094</v>
      </c>
      <c r="AX264" s="3297" t="s">
        <v>2995</v>
      </c>
      <c r="AY264" s="3286" t="s">
        <v>2996</v>
      </c>
      <c r="AZ264" s="3291" t="s">
        <v>1209</v>
      </c>
      <c r="BA264" s="3286"/>
      <c r="BB264" s="3291"/>
      <c r="BC264" s="3292"/>
      <c r="BD264" s="3292"/>
      <c r="BE264" s="3292"/>
      <c r="BF264" s="3292"/>
      <c r="BG264" s="3292"/>
      <c r="BH264" s="3292"/>
      <c r="BI264" s="3292"/>
      <c r="BJ264" s="3292"/>
      <c r="BK264" s="2867"/>
      <c r="BL264" s="1679" t="s">
        <v>486</v>
      </c>
      <c r="BM264" s="3292" t="s">
        <v>3363</v>
      </c>
      <c r="BN264" s="3292" t="s">
        <v>3456</v>
      </c>
      <c r="BO264" s="3293" t="s">
        <v>3432</v>
      </c>
    </row>
    <row r="265" spans="1:67" s="51" customFormat="1" ht="12" customHeight="1">
      <c r="A265" s="3278">
        <v>258</v>
      </c>
      <c r="B265" s="3287" t="s">
        <v>463</v>
      </c>
      <c r="C265" s="3287" t="s">
        <v>2306</v>
      </c>
      <c r="D265" s="3287" t="s">
        <v>2315</v>
      </c>
      <c r="E265" s="3280"/>
      <c r="F265" s="3281"/>
      <c r="G265" s="3294" t="s">
        <v>2997</v>
      </c>
      <c r="H265" s="3295"/>
      <c r="I265" s="3284"/>
      <c r="J265" s="3296"/>
      <c r="K265" s="3407">
        <v>1</v>
      </c>
      <c r="L265" s="289">
        <v>0</v>
      </c>
      <c r="M265" s="289">
        <v>1</v>
      </c>
      <c r="N265" s="3543">
        <v>0</v>
      </c>
      <c r="O265" s="3420">
        <v>0</v>
      </c>
      <c r="P265" s="291">
        <v>0</v>
      </c>
      <c r="Q265" s="3605">
        <v>0</v>
      </c>
      <c r="R265" s="3572"/>
      <c r="S265" s="244">
        <f t="shared" si="24"/>
        <v>2</v>
      </c>
      <c r="T265" s="2949">
        <f t="shared" si="25"/>
        <v>2</v>
      </c>
      <c r="U265" s="3411" t="s">
        <v>564</v>
      </c>
      <c r="V265" s="1906" t="s">
        <v>304</v>
      </c>
      <c r="W265" s="3415" t="s">
        <v>565</v>
      </c>
      <c r="X265" s="3416" t="s">
        <v>1723</v>
      </c>
      <c r="Y265" s="3416" t="s">
        <v>567</v>
      </c>
      <c r="Z265" s="1906" t="s">
        <v>304</v>
      </c>
      <c r="AA265" s="3415" t="s">
        <v>564</v>
      </c>
      <c r="AB265" s="3416"/>
      <c r="AC265" s="3416" t="s">
        <v>2994</v>
      </c>
      <c r="AD265" s="3416"/>
      <c r="AE265" s="1906" t="s">
        <v>304</v>
      </c>
      <c r="AF265" s="3534" t="s">
        <v>122</v>
      </c>
      <c r="AG265" s="130"/>
      <c r="AH265" s="130"/>
      <c r="AI265" s="130"/>
      <c r="AJ265" s="1906" t="s">
        <v>63</v>
      </c>
      <c r="AK265" s="3424" t="str">
        <f t="shared" si="28"/>
        <v>Nej</v>
      </c>
      <c r="AL265" s="225" t="s">
        <v>63</v>
      </c>
      <c r="AM265" s="3427" t="str">
        <f t="shared" si="29"/>
        <v>Nej</v>
      </c>
      <c r="AN265" s="225" t="s">
        <v>63</v>
      </c>
      <c r="AO265" s="3430" t="str">
        <f t="shared" si="27"/>
        <v>Nej</v>
      </c>
      <c r="AP265" s="225" t="s">
        <v>63</v>
      </c>
      <c r="AQ265" s="3454"/>
      <c r="AR265" s="1906" t="s">
        <v>63</v>
      </c>
      <c r="AS265" s="3278"/>
      <c r="AT265" s="3286"/>
      <c r="AU265" s="3278"/>
      <c r="AV265" s="3287"/>
      <c r="AW265" s="3288">
        <v>2090</v>
      </c>
      <c r="AX265" s="3289" t="s">
        <v>2998</v>
      </c>
      <c r="AY265" s="3286" t="s">
        <v>2999</v>
      </c>
      <c r="AZ265" s="3291" t="s">
        <v>1209</v>
      </c>
      <c r="BA265" s="3286"/>
      <c r="BB265" s="3291"/>
      <c r="BC265" s="3292"/>
      <c r="BD265" s="3292"/>
      <c r="BE265" s="3292"/>
      <c r="BF265" s="3292"/>
      <c r="BG265" s="3292"/>
      <c r="BH265" s="3292"/>
      <c r="BI265" s="3292"/>
      <c r="BJ265" s="3292"/>
      <c r="BK265" s="2867"/>
      <c r="BL265" s="1679" t="s">
        <v>486</v>
      </c>
      <c r="BM265" s="3292" t="s">
        <v>3363</v>
      </c>
      <c r="BN265" s="3292" t="s">
        <v>3456</v>
      </c>
      <c r="BO265" s="3293" t="s">
        <v>3432</v>
      </c>
    </row>
    <row r="266" spans="1:67" s="51" customFormat="1" ht="12" customHeight="1">
      <c r="A266" s="3278">
        <v>259</v>
      </c>
      <c r="B266" s="3287" t="s">
        <v>463</v>
      </c>
      <c r="C266" s="3287" t="s">
        <v>2306</v>
      </c>
      <c r="D266" s="3287" t="s">
        <v>2315</v>
      </c>
      <c r="E266" s="3280"/>
      <c r="F266" s="3281"/>
      <c r="G266" s="3294" t="s">
        <v>3000</v>
      </c>
      <c r="H266" s="3295"/>
      <c r="I266" s="3284"/>
      <c r="J266" s="3296"/>
      <c r="K266" s="3407">
        <v>1</v>
      </c>
      <c r="L266" s="289">
        <v>0</v>
      </c>
      <c r="M266" s="289">
        <v>1</v>
      </c>
      <c r="N266" s="3543">
        <v>0</v>
      </c>
      <c r="O266" s="3420">
        <v>0</v>
      </c>
      <c r="P266" s="291">
        <v>0</v>
      </c>
      <c r="Q266" s="3605">
        <v>0</v>
      </c>
      <c r="R266" s="3572"/>
      <c r="S266" s="244">
        <f t="shared" si="24"/>
        <v>2</v>
      </c>
      <c r="T266" s="2949">
        <f t="shared" si="25"/>
        <v>2</v>
      </c>
      <c r="U266" s="3411" t="s">
        <v>564</v>
      </c>
      <c r="V266" s="1906" t="s">
        <v>304</v>
      </c>
      <c r="W266" s="3415" t="s">
        <v>565</v>
      </c>
      <c r="X266" s="3416" t="s">
        <v>1723</v>
      </c>
      <c r="Y266" s="3416" t="s">
        <v>567</v>
      </c>
      <c r="Z266" s="1906" t="s">
        <v>304</v>
      </c>
      <c r="AA266" s="3415" t="s">
        <v>564</v>
      </c>
      <c r="AB266" s="3416"/>
      <c r="AC266" s="3416" t="s">
        <v>1511</v>
      </c>
      <c r="AD266" s="3416"/>
      <c r="AE266" s="1906" t="s">
        <v>304</v>
      </c>
      <c r="AF266" s="3534" t="s">
        <v>1513</v>
      </c>
      <c r="AG266" s="130"/>
      <c r="AH266" s="130"/>
      <c r="AI266" s="130"/>
      <c r="AJ266" s="1906" t="s">
        <v>63</v>
      </c>
      <c r="AK266" s="3424" t="str">
        <f t="shared" si="28"/>
        <v>Nej</v>
      </c>
      <c r="AL266" s="225" t="s">
        <v>63</v>
      </c>
      <c r="AM266" s="3427" t="str">
        <f t="shared" si="29"/>
        <v>Nej</v>
      </c>
      <c r="AN266" s="225" t="s">
        <v>63</v>
      </c>
      <c r="AO266" s="3430" t="str">
        <f t="shared" si="27"/>
        <v>Nej</v>
      </c>
      <c r="AP266" s="225" t="s">
        <v>63</v>
      </c>
      <c r="AQ266" s="3454"/>
      <c r="AR266" s="1906" t="s">
        <v>63</v>
      </c>
      <c r="AS266" s="3278"/>
      <c r="AT266" s="3286"/>
      <c r="AU266" s="3278"/>
      <c r="AV266" s="3287"/>
      <c r="AW266" s="3288">
        <v>1004621</v>
      </c>
      <c r="AX266" s="3297" t="s">
        <v>2323</v>
      </c>
      <c r="AY266" s="3286" t="s">
        <v>2324</v>
      </c>
      <c r="AZ266" s="3291" t="s">
        <v>1209</v>
      </c>
      <c r="BA266" s="3286"/>
      <c r="BB266" s="3291"/>
      <c r="BC266" s="3292"/>
      <c r="BD266" s="3292"/>
      <c r="BE266" s="3292"/>
      <c r="BF266" s="3292"/>
      <c r="BG266" s="3292"/>
      <c r="BH266" s="3292"/>
      <c r="BI266" s="3292"/>
      <c r="BJ266" s="3292"/>
      <c r="BK266" s="2867"/>
      <c r="BL266" s="1679" t="s">
        <v>486</v>
      </c>
      <c r="BM266" s="3292" t="s">
        <v>3363</v>
      </c>
      <c r="BN266" s="3292" t="s">
        <v>3314</v>
      </c>
      <c r="BO266" s="3293"/>
    </row>
    <row r="267" spans="1:67" s="51" customFormat="1" ht="12" customHeight="1">
      <c r="A267" s="3278">
        <v>260</v>
      </c>
      <c r="B267" s="3287" t="s">
        <v>463</v>
      </c>
      <c r="C267" s="3287" t="s">
        <v>2306</v>
      </c>
      <c r="D267" s="3287" t="s">
        <v>2315</v>
      </c>
      <c r="E267" s="3280"/>
      <c r="F267" s="3281"/>
      <c r="G267" s="3294" t="s">
        <v>2750</v>
      </c>
      <c r="H267" s="3295"/>
      <c r="I267" s="3284"/>
      <c r="J267" s="3296"/>
      <c r="K267" s="3407">
        <v>1</v>
      </c>
      <c r="L267" s="289">
        <v>0</v>
      </c>
      <c r="M267" s="289">
        <v>1</v>
      </c>
      <c r="N267" s="3543">
        <v>0</v>
      </c>
      <c r="O267" s="3420">
        <v>0</v>
      </c>
      <c r="P267" s="291">
        <v>0</v>
      </c>
      <c r="Q267" s="3605">
        <v>0</v>
      </c>
      <c r="R267" s="3572"/>
      <c r="S267" s="244">
        <f t="shared" si="24"/>
        <v>2</v>
      </c>
      <c r="T267" s="2949">
        <f t="shared" si="25"/>
        <v>2</v>
      </c>
      <c r="U267" s="3411" t="s">
        <v>564</v>
      </c>
      <c r="V267" s="1906" t="s">
        <v>304</v>
      </c>
      <c r="W267" s="3415" t="s">
        <v>565</v>
      </c>
      <c r="X267" s="3416" t="s">
        <v>1723</v>
      </c>
      <c r="Y267" s="3416" t="s">
        <v>567</v>
      </c>
      <c r="Z267" s="1906" t="s">
        <v>304</v>
      </c>
      <c r="AA267" s="3415" t="s">
        <v>564</v>
      </c>
      <c r="AB267" s="3416"/>
      <c r="AC267" s="3416" t="s">
        <v>1511</v>
      </c>
      <c r="AD267" s="3416"/>
      <c r="AE267" s="1906" t="s">
        <v>304</v>
      </c>
      <c r="AF267" s="3534" t="s">
        <v>122</v>
      </c>
      <c r="AG267" s="130"/>
      <c r="AH267" s="130"/>
      <c r="AI267" s="130"/>
      <c r="AJ267" s="1906" t="s">
        <v>63</v>
      </c>
      <c r="AK267" s="3424" t="str">
        <f t="shared" si="28"/>
        <v>Nej</v>
      </c>
      <c r="AL267" s="225" t="s">
        <v>63</v>
      </c>
      <c r="AM267" s="3427" t="str">
        <f t="shared" si="29"/>
        <v>Nej</v>
      </c>
      <c r="AN267" s="225" t="s">
        <v>63</v>
      </c>
      <c r="AO267" s="3430" t="str">
        <f t="shared" si="27"/>
        <v>Nej</v>
      </c>
      <c r="AP267" s="225" t="s">
        <v>63</v>
      </c>
      <c r="AQ267" s="3454"/>
      <c r="AR267" s="1906" t="s">
        <v>63</v>
      </c>
      <c r="AS267" s="3278"/>
      <c r="AT267" s="3286"/>
      <c r="AU267" s="3278"/>
      <c r="AV267" s="3287"/>
      <c r="AW267" s="3288">
        <v>2660</v>
      </c>
      <c r="AX267" s="3297" t="s">
        <v>2751</v>
      </c>
      <c r="AY267" s="3286" t="s">
        <v>2752</v>
      </c>
      <c r="AZ267" s="3291" t="s">
        <v>1209</v>
      </c>
      <c r="BA267" s="3286"/>
      <c r="BB267" s="3291"/>
      <c r="BC267" s="3292"/>
      <c r="BD267" s="3292"/>
      <c r="BE267" s="3292"/>
      <c r="BF267" s="3292"/>
      <c r="BG267" s="3292"/>
      <c r="BH267" s="3292"/>
      <c r="BI267" s="3292"/>
      <c r="BJ267" s="3292"/>
      <c r="BK267" s="2867"/>
      <c r="BL267" s="1679" t="s">
        <v>486</v>
      </c>
      <c r="BM267" s="3292" t="s">
        <v>3363</v>
      </c>
      <c r="BN267" s="3292" t="s">
        <v>3456</v>
      </c>
      <c r="BO267" s="3293" t="s">
        <v>3432</v>
      </c>
    </row>
    <row r="268" spans="1:67" s="51" customFormat="1" ht="12" customHeight="1">
      <c r="A268" s="3278">
        <v>261</v>
      </c>
      <c r="B268" s="3287" t="s">
        <v>463</v>
      </c>
      <c r="C268" s="3287" t="s">
        <v>2306</v>
      </c>
      <c r="D268" s="3287" t="s">
        <v>2307</v>
      </c>
      <c r="E268" s="3280"/>
      <c r="F268" s="3281"/>
      <c r="G268" s="3294" t="s">
        <v>2753</v>
      </c>
      <c r="H268" s="3295"/>
      <c r="I268" s="3284"/>
      <c r="J268" s="3296"/>
      <c r="K268" s="3407">
        <v>2</v>
      </c>
      <c r="L268" s="289">
        <v>0</v>
      </c>
      <c r="M268" s="289">
        <v>2</v>
      </c>
      <c r="N268" s="3543">
        <v>0</v>
      </c>
      <c r="O268" s="3420">
        <v>0</v>
      </c>
      <c r="P268" s="291">
        <v>0</v>
      </c>
      <c r="Q268" s="3605">
        <v>0</v>
      </c>
      <c r="R268" s="3572"/>
      <c r="S268" s="244">
        <f t="shared" si="24"/>
        <v>4</v>
      </c>
      <c r="T268" s="2949">
        <f t="shared" si="25"/>
        <v>4</v>
      </c>
      <c r="U268" s="3411" t="s">
        <v>2308</v>
      </c>
      <c r="V268" s="1906" t="s">
        <v>304</v>
      </c>
      <c r="W268" s="3415" t="s">
        <v>2309</v>
      </c>
      <c r="X268" s="3416" t="s">
        <v>1723</v>
      </c>
      <c r="Y268" s="3416" t="s">
        <v>567</v>
      </c>
      <c r="Z268" s="1906" t="s">
        <v>304</v>
      </c>
      <c r="AA268" s="3415" t="s">
        <v>2702</v>
      </c>
      <c r="AB268" s="3416" t="s">
        <v>2991</v>
      </c>
      <c r="AC268" s="3416" t="s">
        <v>2992</v>
      </c>
      <c r="AD268" s="3416"/>
      <c r="AE268" s="1906" t="s">
        <v>304</v>
      </c>
      <c r="AF268" s="3534" t="s">
        <v>122</v>
      </c>
      <c r="AG268" s="130"/>
      <c r="AH268" s="130"/>
      <c r="AI268" s="130"/>
      <c r="AJ268" s="1906" t="s">
        <v>63</v>
      </c>
      <c r="AK268" s="3424" t="str">
        <f t="shared" si="28"/>
        <v>Nej</v>
      </c>
      <c r="AL268" s="225" t="s">
        <v>63</v>
      </c>
      <c r="AM268" s="3427" t="str">
        <f t="shared" si="29"/>
        <v>Nej</v>
      </c>
      <c r="AN268" s="225" t="s">
        <v>63</v>
      </c>
      <c r="AO268" s="3430" t="str">
        <f t="shared" si="27"/>
        <v>Nej</v>
      </c>
      <c r="AP268" s="225" t="s">
        <v>63</v>
      </c>
      <c r="AQ268" s="3454"/>
      <c r="AR268" s="1906" t="s">
        <v>63</v>
      </c>
      <c r="AS268" s="3278"/>
      <c r="AT268" s="3286"/>
      <c r="AU268" s="3278"/>
      <c r="AV268" s="3287"/>
      <c r="AW268" s="3288">
        <v>2660</v>
      </c>
      <c r="AX268" s="3297" t="s">
        <v>2751</v>
      </c>
      <c r="AY268" s="3286" t="s">
        <v>2752</v>
      </c>
      <c r="AZ268" s="3291" t="s">
        <v>1209</v>
      </c>
      <c r="BA268" s="3286"/>
      <c r="BB268" s="3291"/>
      <c r="BC268" s="3292"/>
      <c r="BD268" s="3292"/>
      <c r="BE268" s="3292"/>
      <c r="BF268" s="3292"/>
      <c r="BG268" s="3292"/>
      <c r="BH268" s="3292"/>
      <c r="BI268" s="3292"/>
      <c r="BJ268" s="3292"/>
      <c r="BK268" s="2867"/>
      <c r="BL268" s="1679" t="s">
        <v>486</v>
      </c>
      <c r="BM268" s="3292" t="s">
        <v>3363</v>
      </c>
      <c r="BN268" s="3292" t="s">
        <v>3456</v>
      </c>
      <c r="BO268" s="3293" t="s">
        <v>3432</v>
      </c>
    </row>
    <row r="269" spans="1:67" s="51" customFormat="1" ht="12" customHeight="1">
      <c r="A269" s="3278">
        <v>262</v>
      </c>
      <c r="B269" s="3287" t="s">
        <v>463</v>
      </c>
      <c r="C269" s="3287" t="s">
        <v>2306</v>
      </c>
      <c r="D269" s="3287" t="s">
        <v>2315</v>
      </c>
      <c r="E269" s="3280"/>
      <c r="F269" s="3281"/>
      <c r="G269" s="3294" t="s">
        <v>2319</v>
      </c>
      <c r="H269" s="3295"/>
      <c r="I269" s="3284"/>
      <c r="J269" s="3296"/>
      <c r="K269" s="3407">
        <v>1</v>
      </c>
      <c r="L269" s="289">
        <v>0</v>
      </c>
      <c r="M269" s="289">
        <v>1</v>
      </c>
      <c r="N269" s="3543">
        <v>0</v>
      </c>
      <c r="O269" s="3420">
        <v>0</v>
      </c>
      <c r="P269" s="291">
        <v>0</v>
      </c>
      <c r="Q269" s="3605">
        <v>0</v>
      </c>
      <c r="R269" s="3572"/>
      <c r="S269" s="244">
        <f t="shared" si="24"/>
        <v>2</v>
      </c>
      <c r="T269" s="2949">
        <f t="shared" si="25"/>
        <v>2</v>
      </c>
      <c r="U269" s="3411" t="s">
        <v>564</v>
      </c>
      <c r="V269" s="1906" t="s">
        <v>304</v>
      </c>
      <c r="W269" s="3415" t="s">
        <v>565</v>
      </c>
      <c r="X269" s="3416" t="s">
        <v>1723</v>
      </c>
      <c r="Y269" s="3416" t="s">
        <v>567</v>
      </c>
      <c r="Z269" s="1906" t="s">
        <v>304</v>
      </c>
      <c r="AA269" s="3415" t="s">
        <v>564</v>
      </c>
      <c r="AB269" s="3416"/>
      <c r="AC269" s="3416" t="s">
        <v>2994</v>
      </c>
      <c r="AD269" s="3416"/>
      <c r="AE269" s="1906" t="s">
        <v>304</v>
      </c>
      <c r="AF269" s="3534" t="s">
        <v>122</v>
      </c>
      <c r="AG269" s="130"/>
      <c r="AH269" s="130"/>
      <c r="AI269" s="130"/>
      <c r="AJ269" s="1906" t="s">
        <v>63</v>
      </c>
      <c r="AK269" s="3424" t="str">
        <f t="shared" si="28"/>
        <v>Nej</v>
      </c>
      <c r="AL269" s="225" t="s">
        <v>63</v>
      </c>
      <c r="AM269" s="3427" t="str">
        <f t="shared" si="29"/>
        <v>Nej</v>
      </c>
      <c r="AN269" s="225" t="s">
        <v>63</v>
      </c>
      <c r="AO269" s="3430" t="str">
        <f t="shared" si="27"/>
        <v>Nej</v>
      </c>
      <c r="AP269" s="225" t="s">
        <v>63</v>
      </c>
      <c r="AQ269" s="3454"/>
      <c r="AR269" s="1906" t="s">
        <v>63</v>
      </c>
      <c r="AS269" s="3278"/>
      <c r="AT269" s="3286"/>
      <c r="AU269" s="3278"/>
      <c r="AV269" s="3287"/>
      <c r="AW269" s="3288">
        <v>2662</v>
      </c>
      <c r="AX269" s="3297" t="s">
        <v>2320</v>
      </c>
      <c r="AY269" s="3286" t="s">
        <v>2321</v>
      </c>
      <c r="AZ269" s="3291" t="s">
        <v>1209</v>
      </c>
      <c r="BA269" s="3286"/>
      <c r="BB269" s="3291"/>
      <c r="BC269" s="3292"/>
      <c r="BD269" s="3292"/>
      <c r="BE269" s="3292"/>
      <c r="BF269" s="3292"/>
      <c r="BG269" s="3292"/>
      <c r="BH269" s="3292"/>
      <c r="BI269" s="3292"/>
      <c r="BJ269" s="3292"/>
      <c r="BK269" s="2867"/>
      <c r="BL269" s="1679" t="s">
        <v>486</v>
      </c>
      <c r="BM269" s="3292" t="s">
        <v>3363</v>
      </c>
      <c r="BN269" s="3292" t="s">
        <v>3456</v>
      </c>
      <c r="BO269" s="3293" t="s">
        <v>3432</v>
      </c>
    </row>
    <row r="270" spans="1:67" s="51" customFormat="1" ht="12" customHeight="1">
      <c r="A270" s="3278">
        <v>263</v>
      </c>
      <c r="B270" s="3287" t="s">
        <v>463</v>
      </c>
      <c r="C270" s="3287" t="s">
        <v>2306</v>
      </c>
      <c r="D270" s="3287" t="s">
        <v>2315</v>
      </c>
      <c r="E270" s="3280"/>
      <c r="F270" s="3281"/>
      <c r="G270" s="3294" t="s">
        <v>3001</v>
      </c>
      <c r="H270" s="3295"/>
      <c r="I270" s="3284"/>
      <c r="J270" s="3296"/>
      <c r="K270" s="3407">
        <v>1</v>
      </c>
      <c r="L270" s="289">
        <v>0</v>
      </c>
      <c r="M270" s="289">
        <v>1</v>
      </c>
      <c r="N270" s="3543">
        <v>0</v>
      </c>
      <c r="O270" s="3420">
        <v>0</v>
      </c>
      <c r="P270" s="291">
        <v>0</v>
      </c>
      <c r="Q270" s="3605">
        <v>0</v>
      </c>
      <c r="R270" s="3572"/>
      <c r="S270" s="244">
        <f t="shared" si="24"/>
        <v>2</v>
      </c>
      <c r="T270" s="2949">
        <f t="shared" si="25"/>
        <v>2</v>
      </c>
      <c r="U270" s="3411" t="s">
        <v>564</v>
      </c>
      <c r="V270" s="1906" t="s">
        <v>304</v>
      </c>
      <c r="W270" s="3415" t="s">
        <v>565</v>
      </c>
      <c r="X270" s="3416" t="s">
        <v>1723</v>
      </c>
      <c r="Y270" s="3416" t="s">
        <v>567</v>
      </c>
      <c r="Z270" s="1906" t="s">
        <v>304</v>
      </c>
      <c r="AA270" s="3415" t="s">
        <v>564</v>
      </c>
      <c r="AB270" s="3416"/>
      <c r="AC270" s="3416" t="s">
        <v>2994</v>
      </c>
      <c r="AD270" s="3416"/>
      <c r="AE270" s="1906" t="s">
        <v>304</v>
      </c>
      <c r="AF270" s="3534" t="s">
        <v>122</v>
      </c>
      <c r="AG270" s="130"/>
      <c r="AH270" s="130"/>
      <c r="AI270" s="130"/>
      <c r="AJ270" s="1906" t="s">
        <v>63</v>
      </c>
      <c r="AK270" s="3424" t="str">
        <f t="shared" si="28"/>
        <v>Nej</v>
      </c>
      <c r="AL270" s="225" t="s">
        <v>63</v>
      </c>
      <c r="AM270" s="3427" t="str">
        <f t="shared" si="29"/>
        <v>Nej</v>
      </c>
      <c r="AN270" s="225" t="s">
        <v>63</v>
      </c>
      <c r="AO270" s="3430" t="str">
        <f t="shared" si="27"/>
        <v>Nej</v>
      </c>
      <c r="AP270" s="225" t="s">
        <v>63</v>
      </c>
      <c r="AQ270" s="3454"/>
      <c r="AR270" s="1906" t="s">
        <v>63</v>
      </c>
      <c r="AS270" s="3278"/>
      <c r="AT270" s="3286"/>
      <c r="AU270" s="3278"/>
      <c r="AV270" s="3287"/>
      <c r="AW270" s="3288">
        <v>2757</v>
      </c>
      <c r="AX270" s="3289" t="s">
        <v>3002</v>
      </c>
      <c r="AY270" s="3286" t="s">
        <v>3003</v>
      </c>
      <c r="AZ270" s="3291" t="s">
        <v>1209</v>
      </c>
      <c r="BA270" s="3286"/>
      <c r="BB270" s="3291"/>
      <c r="BC270" s="3292"/>
      <c r="BD270" s="3292"/>
      <c r="BE270" s="3292"/>
      <c r="BF270" s="3292"/>
      <c r="BG270" s="3292"/>
      <c r="BH270" s="3292"/>
      <c r="BI270" s="3292"/>
      <c r="BJ270" s="3292"/>
      <c r="BK270" s="2867"/>
      <c r="BL270" s="1679" t="s">
        <v>486</v>
      </c>
      <c r="BM270" s="3292" t="s">
        <v>3363</v>
      </c>
      <c r="BN270" s="3292" t="s">
        <v>3456</v>
      </c>
      <c r="BO270" s="3293" t="s">
        <v>3432</v>
      </c>
    </row>
    <row r="271" spans="1:67" s="75" customFormat="1" ht="12" customHeight="1">
      <c r="A271" s="3298">
        <v>264</v>
      </c>
      <c r="B271" s="3299" t="s">
        <v>463</v>
      </c>
      <c r="C271" s="3299" t="s">
        <v>2306</v>
      </c>
      <c r="D271" s="3299" t="s">
        <v>2315</v>
      </c>
      <c r="E271" s="3300"/>
      <c r="F271" s="3301"/>
      <c r="G271" s="3302" t="s">
        <v>3004</v>
      </c>
      <c r="H271" s="3303"/>
      <c r="I271" s="3304"/>
      <c r="J271" s="3305"/>
      <c r="K271" s="3408">
        <v>1</v>
      </c>
      <c r="L271" s="3409">
        <v>0</v>
      </c>
      <c r="M271" s="3409">
        <v>1</v>
      </c>
      <c r="N271" s="3544">
        <v>0</v>
      </c>
      <c r="O271" s="3421">
        <v>0</v>
      </c>
      <c r="P271" s="3422">
        <v>0</v>
      </c>
      <c r="Q271" s="3606">
        <v>0</v>
      </c>
      <c r="R271" s="3580"/>
      <c r="S271" s="494">
        <f t="shared" ref="S271:S290" si="30">SUM(K271:M271)+SUM(O271:R271)</f>
        <v>2</v>
      </c>
      <c r="T271" s="2989">
        <f t="shared" ref="T271:T290" si="31">SUM(K271:R271)</f>
        <v>2</v>
      </c>
      <c r="U271" s="3412" t="s">
        <v>564</v>
      </c>
      <c r="V271" s="1955" t="s">
        <v>304</v>
      </c>
      <c r="W271" s="3417" t="s">
        <v>565</v>
      </c>
      <c r="X271" s="3418" t="s">
        <v>1723</v>
      </c>
      <c r="Y271" s="3418" t="s">
        <v>567</v>
      </c>
      <c r="Z271" s="1955" t="s">
        <v>304</v>
      </c>
      <c r="AA271" s="3417" t="s">
        <v>564</v>
      </c>
      <c r="AB271" s="3418"/>
      <c r="AC271" s="3418" t="s">
        <v>2994</v>
      </c>
      <c r="AD271" s="3418"/>
      <c r="AE271" s="1955" t="s">
        <v>304</v>
      </c>
      <c r="AF271" s="3529" t="s">
        <v>122</v>
      </c>
      <c r="AG271" s="2760"/>
      <c r="AH271" s="2760"/>
      <c r="AI271" s="2760"/>
      <c r="AJ271" s="1955" t="s">
        <v>63</v>
      </c>
      <c r="AK271" s="3425" t="str">
        <f t="shared" si="28"/>
        <v>Nej</v>
      </c>
      <c r="AL271" s="798" t="s">
        <v>63</v>
      </c>
      <c r="AM271" s="3428" t="str">
        <f t="shared" si="29"/>
        <v>Nej</v>
      </c>
      <c r="AN271" s="798" t="s">
        <v>63</v>
      </c>
      <c r="AO271" s="3431" t="str">
        <f t="shared" si="27"/>
        <v>Nej</v>
      </c>
      <c r="AP271" s="798" t="s">
        <v>63</v>
      </c>
      <c r="AQ271" s="3456"/>
      <c r="AR271" s="1955" t="s">
        <v>63</v>
      </c>
      <c r="AS271" s="3298"/>
      <c r="AT271" s="3306"/>
      <c r="AU271" s="3298"/>
      <c r="AV271" s="3299"/>
      <c r="AW271" s="3307">
        <v>2526</v>
      </c>
      <c r="AX271" s="3308" t="s">
        <v>3005</v>
      </c>
      <c r="AY271" s="3306" t="s">
        <v>3006</v>
      </c>
      <c r="AZ271" s="3309" t="s">
        <v>1209</v>
      </c>
      <c r="BA271" s="3306"/>
      <c r="BB271" s="3309"/>
      <c r="BC271" s="3310"/>
      <c r="BD271" s="3310"/>
      <c r="BE271" s="3310"/>
      <c r="BF271" s="3310"/>
      <c r="BG271" s="3310"/>
      <c r="BH271" s="3310"/>
      <c r="BI271" s="3310"/>
      <c r="BJ271" s="3310"/>
      <c r="BK271" s="2868"/>
      <c r="BL271" s="1680" t="s">
        <v>486</v>
      </c>
      <c r="BM271" s="3310" t="s">
        <v>3363</v>
      </c>
      <c r="BN271" s="3310" t="s">
        <v>3456</v>
      </c>
      <c r="BO271" s="3311" t="s">
        <v>3432</v>
      </c>
    </row>
    <row r="272" spans="1:67" s="50" customFormat="1" ht="12" customHeight="1">
      <c r="A272" s="2596">
        <v>265</v>
      </c>
      <c r="B272" s="3312" t="s">
        <v>463</v>
      </c>
      <c r="C272" s="3312" t="s">
        <v>2326</v>
      </c>
      <c r="D272" s="3312" t="s">
        <v>3007</v>
      </c>
      <c r="E272" s="3313" t="s">
        <v>59</v>
      </c>
      <c r="F272" s="3314" t="s">
        <v>59</v>
      </c>
      <c r="G272" s="2590" t="s">
        <v>3007</v>
      </c>
      <c r="H272" s="3315"/>
      <c r="I272" s="2594"/>
      <c r="J272" s="3316"/>
      <c r="K272" s="3006">
        <v>1</v>
      </c>
      <c r="L272" s="3007">
        <v>0</v>
      </c>
      <c r="M272" s="3007">
        <v>1</v>
      </c>
      <c r="N272" s="3008">
        <v>0</v>
      </c>
      <c r="O272" s="3009">
        <v>0</v>
      </c>
      <c r="P272" s="204">
        <v>0</v>
      </c>
      <c r="Q272" s="3607">
        <v>0</v>
      </c>
      <c r="R272" s="3577"/>
      <c r="S272" s="206">
        <f t="shared" si="30"/>
        <v>2</v>
      </c>
      <c r="T272" s="3010">
        <f t="shared" si="31"/>
        <v>2</v>
      </c>
      <c r="U272" s="3011" t="s">
        <v>564</v>
      </c>
      <c r="V272" s="1891" t="s">
        <v>63</v>
      </c>
      <c r="W272" s="3012" t="s">
        <v>2329</v>
      </c>
      <c r="X272" s="3013" t="s">
        <v>1723</v>
      </c>
      <c r="Y272" s="3013" t="s">
        <v>567</v>
      </c>
      <c r="Z272" s="1891" t="s">
        <v>63</v>
      </c>
      <c r="AA272" s="3012" t="s">
        <v>564</v>
      </c>
      <c r="AB272" s="3013"/>
      <c r="AC272" s="3013" t="s">
        <v>1511</v>
      </c>
      <c r="AD272" s="3013"/>
      <c r="AE272" s="1891" t="s">
        <v>63</v>
      </c>
      <c r="AF272" s="2134"/>
      <c r="AG272" s="145"/>
      <c r="AH272" s="145"/>
      <c r="AI272" s="145"/>
      <c r="AJ272" s="1891" t="s">
        <v>63</v>
      </c>
      <c r="AK272" s="3014" t="str">
        <f t="shared" si="28"/>
        <v>Nej</v>
      </c>
      <c r="AL272" s="143" t="s">
        <v>63</v>
      </c>
      <c r="AM272" s="3015" t="str">
        <f t="shared" si="29"/>
        <v>Nej</v>
      </c>
      <c r="AN272" s="143" t="s">
        <v>63</v>
      </c>
      <c r="AO272" s="3016" t="str">
        <f t="shared" si="27"/>
        <v>Nej</v>
      </c>
      <c r="AP272" s="143" t="s">
        <v>63</v>
      </c>
      <c r="AQ272" s="3457"/>
      <c r="AR272" s="1891" t="s">
        <v>63</v>
      </c>
      <c r="AS272" s="2596"/>
      <c r="AT272" s="2599"/>
      <c r="AU272" s="2596"/>
      <c r="AV272" s="1683"/>
      <c r="AW272" s="3317">
        <v>4000002</v>
      </c>
      <c r="AX272" s="1683" t="s">
        <v>3008</v>
      </c>
      <c r="AY272" s="2599" t="s">
        <v>2757</v>
      </c>
      <c r="AZ272" s="2600" t="s">
        <v>3444</v>
      </c>
      <c r="BA272" s="1692"/>
      <c r="BB272" s="3318"/>
      <c r="BC272" s="2601"/>
      <c r="BD272" s="2601"/>
      <c r="BE272" s="2601"/>
      <c r="BF272" s="2601"/>
      <c r="BG272" s="2601"/>
      <c r="BH272" s="2601"/>
      <c r="BI272" s="2601"/>
      <c r="BJ272" s="2601"/>
      <c r="BK272" s="3319"/>
      <c r="BL272" s="2603" t="s">
        <v>486</v>
      </c>
      <c r="BM272" s="2601" t="s">
        <v>3363</v>
      </c>
      <c r="BN272" s="2601" t="s">
        <v>3456</v>
      </c>
      <c r="BO272" s="2602" t="s">
        <v>3433</v>
      </c>
    </row>
    <row r="273" spans="1:67" s="51" customFormat="1" ht="12" customHeight="1">
      <c r="A273" s="3320">
        <v>266</v>
      </c>
      <c r="B273" s="3321" t="s">
        <v>463</v>
      </c>
      <c r="C273" s="3321" t="s">
        <v>2326</v>
      </c>
      <c r="D273" s="3321" t="s">
        <v>3009</v>
      </c>
      <c r="E273" s="3322" t="s">
        <v>59</v>
      </c>
      <c r="F273" s="3323" t="s">
        <v>59</v>
      </c>
      <c r="G273" s="3324" t="s">
        <v>3009</v>
      </c>
      <c r="H273" s="3325"/>
      <c r="I273" s="3326"/>
      <c r="J273" s="3327"/>
      <c r="K273" s="2905">
        <v>1</v>
      </c>
      <c r="L273" s="242">
        <v>0</v>
      </c>
      <c r="M273" s="242">
        <v>2</v>
      </c>
      <c r="N273" s="2906">
        <v>0</v>
      </c>
      <c r="O273" s="60">
        <v>0</v>
      </c>
      <c r="P273" s="61">
        <v>0</v>
      </c>
      <c r="Q273" s="3590">
        <v>0</v>
      </c>
      <c r="R273" s="3578"/>
      <c r="S273" s="244">
        <f t="shared" si="30"/>
        <v>3</v>
      </c>
      <c r="T273" s="2949">
        <f t="shared" si="31"/>
        <v>3</v>
      </c>
      <c r="U273" s="2950" t="s">
        <v>2328</v>
      </c>
      <c r="V273" s="1906" t="s">
        <v>63</v>
      </c>
      <c r="W273" s="2951" t="s">
        <v>2329</v>
      </c>
      <c r="X273" s="2952" t="s">
        <v>1723</v>
      </c>
      <c r="Y273" s="2952" t="s">
        <v>567</v>
      </c>
      <c r="Z273" s="1906" t="s">
        <v>63</v>
      </c>
      <c r="AA273" s="2951" t="s">
        <v>3010</v>
      </c>
      <c r="AB273" s="2952" t="s">
        <v>2759</v>
      </c>
      <c r="AC273" s="2952" t="s">
        <v>3011</v>
      </c>
      <c r="AD273" s="2952"/>
      <c r="AE273" s="1906" t="s">
        <v>63</v>
      </c>
      <c r="AF273" s="1919"/>
      <c r="AG273" s="128"/>
      <c r="AH273" s="128"/>
      <c r="AI273" s="128"/>
      <c r="AJ273" s="1906" t="s">
        <v>63</v>
      </c>
      <c r="AK273" s="71" t="str">
        <f t="shared" si="28"/>
        <v>Nej</v>
      </c>
      <c r="AL273" s="225" t="s">
        <v>63</v>
      </c>
      <c r="AM273" s="72" t="str">
        <f t="shared" si="29"/>
        <v>Nej</v>
      </c>
      <c r="AN273" s="225" t="s">
        <v>63</v>
      </c>
      <c r="AO273" s="73" t="str">
        <f t="shared" si="27"/>
        <v>Nej</v>
      </c>
      <c r="AP273" s="225" t="s">
        <v>63</v>
      </c>
      <c r="AQ273" s="3458"/>
      <c r="AR273" s="1906" t="s">
        <v>63</v>
      </c>
      <c r="AS273" s="3320"/>
      <c r="AT273" s="3328"/>
      <c r="AU273" s="3320"/>
      <c r="AV273" s="3329"/>
      <c r="AW273" s="3330">
        <v>4000002</v>
      </c>
      <c r="AX273" s="3329" t="s">
        <v>3008</v>
      </c>
      <c r="AY273" s="3328" t="s">
        <v>2757</v>
      </c>
      <c r="AZ273" s="3331" t="s">
        <v>3444</v>
      </c>
      <c r="BA273" s="3332"/>
      <c r="BB273" s="3333"/>
      <c r="BC273" s="3334"/>
      <c r="BD273" s="3334"/>
      <c r="BE273" s="3334"/>
      <c r="BF273" s="3334"/>
      <c r="BG273" s="3334"/>
      <c r="BH273" s="3334"/>
      <c r="BI273" s="3334"/>
      <c r="BJ273" s="3334"/>
      <c r="BK273" s="2869"/>
      <c r="BL273" s="3335" t="s">
        <v>486</v>
      </c>
      <c r="BM273" s="3334" t="s">
        <v>3363</v>
      </c>
      <c r="BN273" s="3334" t="s">
        <v>3456</v>
      </c>
      <c r="BO273" s="3336" t="s">
        <v>3433</v>
      </c>
    </row>
    <row r="274" spans="1:67" s="51" customFormat="1" ht="12" customHeight="1">
      <c r="A274" s="3320">
        <v>267</v>
      </c>
      <c r="B274" s="3329" t="s">
        <v>463</v>
      </c>
      <c r="C274" s="3329" t="s">
        <v>2326</v>
      </c>
      <c r="D274" s="3329" t="s">
        <v>3007</v>
      </c>
      <c r="E274" s="3322"/>
      <c r="F274" s="3323"/>
      <c r="G274" s="3337" t="s">
        <v>3012</v>
      </c>
      <c r="H274" s="3338"/>
      <c r="I274" s="3326"/>
      <c r="J274" s="3339"/>
      <c r="K274" s="2905">
        <v>1</v>
      </c>
      <c r="L274" s="242">
        <v>0</v>
      </c>
      <c r="M274" s="242">
        <v>1</v>
      </c>
      <c r="N274" s="2906">
        <v>0</v>
      </c>
      <c r="O274" s="60">
        <v>0</v>
      </c>
      <c r="P274" s="61">
        <v>0</v>
      </c>
      <c r="Q274" s="3590">
        <v>0</v>
      </c>
      <c r="R274" s="3578"/>
      <c r="S274" s="244">
        <f t="shared" si="30"/>
        <v>2</v>
      </c>
      <c r="T274" s="2949">
        <f t="shared" si="31"/>
        <v>2</v>
      </c>
      <c r="U274" s="2950" t="s">
        <v>3013</v>
      </c>
      <c r="V274" s="1906" t="s">
        <v>63</v>
      </c>
      <c r="W274" s="2951" t="s">
        <v>3014</v>
      </c>
      <c r="X274" s="2952"/>
      <c r="Y274" s="2952"/>
      <c r="Z274" s="1906" t="s">
        <v>63</v>
      </c>
      <c r="AA274" s="2951" t="s">
        <v>3015</v>
      </c>
      <c r="AB274" s="2952"/>
      <c r="AC274" s="2952" t="s">
        <v>3016</v>
      </c>
      <c r="AD274" s="2952"/>
      <c r="AE274" s="1906" t="s">
        <v>63</v>
      </c>
      <c r="AF274" s="1919" t="s">
        <v>2780</v>
      </c>
      <c r="AG274" s="128"/>
      <c r="AH274" s="128"/>
      <c r="AI274" s="128"/>
      <c r="AJ274" s="1906" t="s">
        <v>63</v>
      </c>
      <c r="AK274" s="71" t="s">
        <v>486</v>
      </c>
      <c r="AL274" s="225" t="s">
        <v>63</v>
      </c>
      <c r="AM274" s="72" t="s">
        <v>486</v>
      </c>
      <c r="AN274" s="225" t="s">
        <v>63</v>
      </c>
      <c r="AO274" s="73" t="s">
        <v>486</v>
      </c>
      <c r="AP274" s="225" t="s">
        <v>63</v>
      </c>
      <c r="AQ274" s="3458"/>
      <c r="AR274" s="1906" t="s">
        <v>63</v>
      </c>
      <c r="AS274" s="3320"/>
      <c r="AT274" s="3328"/>
      <c r="AU274" s="3320"/>
      <c r="AV274" s="3329"/>
      <c r="AW274" s="3330">
        <v>1005252</v>
      </c>
      <c r="AX274" s="3329" t="s">
        <v>3017</v>
      </c>
      <c r="AY274" s="3328" t="s">
        <v>2757</v>
      </c>
      <c r="AZ274" s="3340" t="s">
        <v>3444</v>
      </c>
      <c r="BA274" s="3332"/>
      <c r="BB274" s="3333"/>
      <c r="BC274" s="3334"/>
      <c r="BD274" s="3334"/>
      <c r="BE274" s="3334"/>
      <c r="BF274" s="3334"/>
      <c r="BG274" s="3334"/>
      <c r="BH274" s="3334"/>
      <c r="BI274" s="3334"/>
      <c r="BJ274" s="3334"/>
      <c r="BK274" s="2869"/>
      <c r="BL274" s="3335" t="s">
        <v>486</v>
      </c>
      <c r="BM274" s="3334" t="s">
        <v>3363</v>
      </c>
      <c r="BN274" s="3334" t="s">
        <v>3456</v>
      </c>
      <c r="BO274" s="3336" t="s">
        <v>3434</v>
      </c>
    </row>
    <row r="275" spans="1:67" s="51" customFormat="1" ht="12" customHeight="1">
      <c r="A275" s="3320">
        <v>268</v>
      </c>
      <c r="B275" s="3329" t="s">
        <v>463</v>
      </c>
      <c r="C275" s="3329" t="s">
        <v>2326</v>
      </c>
      <c r="D275" s="3329" t="s">
        <v>3007</v>
      </c>
      <c r="E275" s="3322"/>
      <c r="F275" s="3323"/>
      <c r="G275" s="3337" t="s">
        <v>2335</v>
      </c>
      <c r="H275" s="3338"/>
      <c r="I275" s="3326"/>
      <c r="J275" s="3339"/>
      <c r="K275" s="2905">
        <v>1</v>
      </c>
      <c r="L275" s="242">
        <v>0</v>
      </c>
      <c r="M275" s="242">
        <v>1</v>
      </c>
      <c r="N275" s="2906">
        <v>0</v>
      </c>
      <c r="O275" s="60">
        <v>0</v>
      </c>
      <c r="P275" s="61">
        <v>0</v>
      </c>
      <c r="Q275" s="3590">
        <v>0</v>
      </c>
      <c r="R275" s="3578"/>
      <c r="S275" s="244">
        <f t="shared" si="30"/>
        <v>2</v>
      </c>
      <c r="T275" s="2949">
        <f t="shared" si="31"/>
        <v>2</v>
      </c>
      <c r="U275" s="2950" t="s">
        <v>564</v>
      </c>
      <c r="V275" s="1906" t="s">
        <v>63</v>
      </c>
      <c r="W275" s="2951" t="s">
        <v>2329</v>
      </c>
      <c r="X275" s="2952" t="s">
        <v>1723</v>
      </c>
      <c r="Y275" s="2952" t="s">
        <v>567</v>
      </c>
      <c r="Z275" s="1906" t="s">
        <v>63</v>
      </c>
      <c r="AA275" s="2951" t="s">
        <v>564</v>
      </c>
      <c r="AB275" s="2952"/>
      <c r="AC275" s="2952" t="s">
        <v>1511</v>
      </c>
      <c r="AD275" s="2952"/>
      <c r="AE275" s="1906" t="s">
        <v>63</v>
      </c>
      <c r="AF275" s="1919" t="s">
        <v>2612</v>
      </c>
      <c r="AG275" s="128"/>
      <c r="AH275" s="128"/>
      <c r="AI275" s="128" t="s">
        <v>2333</v>
      </c>
      <c r="AJ275" s="1906" t="s">
        <v>63</v>
      </c>
      <c r="AK275" s="71" t="str">
        <f t="shared" ref="AK275:AK276" si="32">IF(O275=0,"Nej","")</f>
        <v>Nej</v>
      </c>
      <c r="AL275" s="225" t="s">
        <v>63</v>
      </c>
      <c r="AM275" s="72" t="str">
        <f>IF(P275=0,"Nej","")</f>
        <v>Nej</v>
      </c>
      <c r="AN275" s="225" t="s">
        <v>63</v>
      </c>
      <c r="AO275" s="73" t="str">
        <f>IF(Q275=0,"Nej","")</f>
        <v>Nej</v>
      </c>
      <c r="AP275" s="225" t="s">
        <v>63</v>
      </c>
      <c r="AQ275" s="3458"/>
      <c r="AR275" s="1906" t="s">
        <v>63</v>
      </c>
      <c r="AS275" s="3320"/>
      <c r="AT275" s="3328"/>
      <c r="AU275" s="3320"/>
      <c r="AV275" s="3329"/>
      <c r="AW275" s="3341">
        <v>218543</v>
      </c>
      <c r="AX275" s="3342" t="s">
        <v>2334</v>
      </c>
      <c r="AY275" s="3328"/>
      <c r="AZ275" s="3340" t="s">
        <v>3444</v>
      </c>
      <c r="BA275" s="3332"/>
      <c r="BB275" s="3333"/>
      <c r="BC275" s="3334"/>
      <c r="BD275" s="3334"/>
      <c r="BE275" s="3334"/>
      <c r="BF275" s="3334"/>
      <c r="BG275" s="3334"/>
      <c r="BH275" s="3334"/>
      <c r="BI275" s="3334"/>
      <c r="BJ275" s="3334"/>
      <c r="BK275" s="2869"/>
      <c r="BL275" s="3335" t="s">
        <v>486</v>
      </c>
      <c r="BM275" s="3334" t="s">
        <v>2460</v>
      </c>
      <c r="BN275" s="3334" t="s">
        <v>3314</v>
      </c>
      <c r="BO275" s="3336"/>
    </row>
    <row r="276" spans="1:67" s="75" customFormat="1" ht="12" customHeight="1">
      <c r="A276" s="2612">
        <v>269</v>
      </c>
      <c r="B276" s="1701" t="s">
        <v>463</v>
      </c>
      <c r="C276" s="1701" t="s">
        <v>2326</v>
      </c>
      <c r="D276" s="1701" t="s">
        <v>3009</v>
      </c>
      <c r="E276" s="3343"/>
      <c r="F276" s="3344"/>
      <c r="G276" s="3345" t="s">
        <v>2327</v>
      </c>
      <c r="H276" s="3346"/>
      <c r="I276" s="2610"/>
      <c r="J276" s="3347"/>
      <c r="K276" s="2993">
        <v>1</v>
      </c>
      <c r="L276" s="2994">
        <v>0</v>
      </c>
      <c r="M276" s="2994">
        <v>2</v>
      </c>
      <c r="N276" s="2995">
        <v>0</v>
      </c>
      <c r="O276" s="2121">
        <v>0</v>
      </c>
      <c r="P276" s="2122">
        <v>0</v>
      </c>
      <c r="Q276" s="3595">
        <v>0</v>
      </c>
      <c r="R276" s="3579"/>
      <c r="S276" s="494">
        <f t="shared" si="30"/>
        <v>3</v>
      </c>
      <c r="T276" s="2989">
        <f t="shared" si="31"/>
        <v>3</v>
      </c>
      <c r="U276" s="2996" t="s">
        <v>2328</v>
      </c>
      <c r="V276" s="1955" t="s">
        <v>63</v>
      </c>
      <c r="W276" s="2997" t="s">
        <v>2329</v>
      </c>
      <c r="X276" s="2998" t="s">
        <v>1723</v>
      </c>
      <c r="Y276" s="2998" t="s">
        <v>567</v>
      </c>
      <c r="Z276" s="1955" t="s">
        <v>63</v>
      </c>
      <c r="AA276" s="2997" t="s">
        <v>3018</v>
      </c>
      <c r="AB276" s="2998" t="s">
        <v>2759</v>
      </c>
      <c r="AC276" s="2998" t="s">
        <v>3011</v>
      </c>
      <c r="AD276" s="2998"/>
      <c r="AE276" s="1955" t="s">
        <v>63</v>
      </c>
      <c r="AF276" s="1935" t="s">
        <v>2612</v>
      </c>
      <c r="AG276" s="1936"/>
      <c r="AH276" s="1936"/>
      <c r="AI276" s="1936" t="s">
        <v>2333</v>
      </c>
      <c r="AJ276" s="1955" t="s">
        <v>63</v>
      </c>
      <c r="AK276" s="3052" t="str">
        <f t="shared" si="32"/>
        <v>Nej</v>
      </c>
      <c r="AL276" s="798" t="s">
        <v>63</v>
      </c>
      <c r="AM276" s="3053" t="str">
        <f>IF(P276=0,"Nej","")</f>
        <v>Nej</v>
      </c>
      <c r="AN276" s="798" t="s">
        <v>63</v>
      </c>
      <c r="AO276" s="2125" t="str">
        <f>IF(Q276=0,"Nej","")</f>
        <v>Nej</v>
      </c>
      <c r="AP276" s="798" t="s">
        <v>63</v>
      </c>
      <c r="AQ276" s="3460"/>
      <c r="AR276" s="1955" t="s">
        <v>63</v>
      </c>
      <c r="AS276" s="2612"/>
      <c r="AT276" s="2615"/>
      <c r="AU276" s="2612"/>
      <c r="AV276" s="1701"/>
      <c r="AW276" s="3348">
        <v>218543</v>
      </c>
      <c r="AX276" s="3349" t="s">
        <v>2334</v>
      </c>
      <c r="AY276" s="2615"/>
      <c r="AZ276" s="2611" t="s">
        <v>3444</v>
      </c>
      <c r="BA276" s="1710"/>
      <c r="BB276" s="3350"/>
      <c r="BC276" s="2617"/>
      <c r="BD276" s="2617"/>
      <c r="BE276" s="2617"/>
      <c r="BF276" s="2617"/>
      <c r="BG276" s="2617"/>
      <c r="BH276" s="2617"/>
      <c r="BI276" s="2617"/>
      <c r="BJ276" s="2617"/>
      <c r="BK276" s="2870"/>
      <c r="BL276" s="2619" t="s">
        <v>486</v>
      </c>
      <c r="BM276" s="2617" t="s">
        <v>2460</v>
      </c>
      <c r="BN276" s="2617" t="s">
        <v>3314</v>
      </c>
      <c r="BO276" s="2618"/>
    </row>
    <row r="277" spans="1:67" s="77" customFormat="1" ht="12" customHeight="1">
      <c r="A277" s="3351">
        <v>270</v>
      </c>
      <c r="B277" s="2641" t="s">
        <v>463</v>
      </c>
      <c r="C277" s="2641" t="s">
        <v>2362</v>
      </c>
      <c r="D277" s="1773" t="s">
        <v>58</v>
      </c>
      <c r="E277" s="1774" t="s">
        <v>59</v>
      </c>
      <c r="F277" s="1775" t="s">
        <v>59</v>
      </c>
      <c r="G277" s="1776" t="s">
        <v>2363</v>
      </c>
      <c r="H277" s="1777"/>
      <c r="I277" s="2639"/>
      <c r="J277" s="1779"/>
      <c r="K277" s="3406">
        <v>4</v>
      </c>
      <c r="L277" s="278">
        <v>0</v>
      </c>
      <c r="M277" s="278">
        <v>2</v>
      </c>
      <c r="N277" s="3542">
        <v>0</v>
      </c>
      <c r="O277" s="3419">
        <v>0</v>
      </c>
      <c r="P277" s="280">
        <v>0</v>
      </c>
      <c r="Q277" s="3604">
        <v>1</v>
      </c>
      <c r="R277" s="3571"/>
      <c r="S277" s="206">
        <f t="shared" si="30"/>
        <v>7</v>
      </c>
      <c r="T277" s="3010">
        <f t="shared" si="31"/>
        <v>7</v>
      </c>
      <c r="U277" s="3410" t="s">
        <v>2364</v>
      </c>
      <c r="V277" s="1891" t="s">
        <v>63</v>
      </c>
      <c r="W277" s="3413" t="s">
        <v>2365</v>
      </c>
      <c r="X277" s="3414" t="s">
        <v>2366</v>
      </c>
      <c r="Y277" s="3414" t="s">
        <v>2367</v>
      </c>
      <c r="Z277" s="1891" t="s">
        <v>186</v>
      </c>
      <c r="AA277" s="3413" t="s">
        <v>352</v>
      </c>
      <c r="AB277" s="3414" t="s">
        <v>244</v>
      </c>
      <c r="AC277" s="3414" t="s">
        <v>2368</v>
      </c>
      <c r="AD277" s="3414" t="s">
        <v>2369</v>
      </c>
      <c r="AE277" s="1891" t="s">
        <v>186</v>
      </c>
      <c r="AF277" s="2770"/>
      <c r="AG277" s="152"/>
      <c r="AH277" s="152"/>
      <c r="AI277" s="152"/>
      <c r="AJ277" s="1891" t="s">
        <v>63</v>
      </c>
      <c r="AK277" s="3423" t="str">
        <f t="shared" si="28"/>
        <v>Nej</v>
      </c>
      <c r="AL277" s="143" t="s">
        <v>63</v>
      </c>
      <c r="AM277" s="3426" t="str">
        <f>IF(P277=0,"Nej","")</f>
        <v>Nej</v>
      </c>
      <c r="AN277" s="143" t="s">
        <v>63</v>
      </c>
      <c r="AO277" s="3429" t="s">
        <v>2370</v>
      </c>
      <c r="AP277" s="143" t="s">
        <v>63</v>
      </c>
      <c r="AQ277" s="3453"/>
      <c r="AR277" s="1891" t="s">
        <v>63</v>
      </c>
      <c r="AS277" s="1867"/>
      <c r="AT277" s="3352"/>
      <c r="AU277" s="1867"/>
      <c r="AV277" s="2641"/>
      <c r="AW277" s="3353"/>
      <c r="AX277" s="2641"/>
      <c r="AY277" s="1780"/>
      <c r="AZ277" s="3351"/>
      <c r="BA277" s="3354"/>
      <c r="BB277" s="3355"/>
      <c r="BC277" s="2643"/>
      <c r="BD277" s="2643"/>
      <c r="BE277" s="2643"/>
      <c r="BF277" s="2643"/>
      <c r="BG277" s="2643"/>
      <c r="BH277" s="2643"/>
      <c r="BI277" s="2643"/>
      <c r="BJ277" s="2643"/>
      <c r="BK277" s="3356"/>
      <c r="BL277" s="2645" t="s">
        <v>641</v>
      </c>
      <c r="BM277" s="2643" t="s">
        <v>3391</v>
      </c>
      <c r="BN277" s="2643" t="s">
        <v>499</v>
      </c>
      <c r="BO277" s="2644"/>
    </row>
    <row r="278" spans="1:67" ht="12" customHeight="1">
      <c r="A278" s="3357">
        <v>271</v>
      </c>
      <c r="B278" s="2653" t="s">
        <v>463</v>
      </c>
      <c r="C278" s="1783" t="s">
        <v>2362</v>
      </c>
      <c r="D278" s="1784" t="s">
        <v>58</v>
      </c>
      <c r="E278" s="1785" t="s">
        <v>59</v>
      </c>
      <c r="F278" s="1786" t="s">
        <v>59</v>
      </c>
      <c r="G278" s="1787" t="s">
        <v>2371</v>
      </c>
      <c r="H278" s="1788"/>
      <c r="I278" s="2651"/>
      <c r="J278" s="1790"/>
      <c r="K278" s="3407">
        <v>2</v>
      </c>
      <c r="L278" s="289">
        <v>0</v>
      </c>
      <c r="M278" s="289">
        <v>2</v>
      </c>
      <c r="N278" s="3543">
        <v>0</v>
      </c>
      <c r="O278" s="3420">
        <v>0</v>
      </c>
      <c r="P278" s="291">
        <v>0</v>
      </c>
      <c r="Q278" s="3605">
        <v>1</v>
      </c>
      <c r="R278" s="3572"/>
      <c r="S278" s="244">
        <f t="shared" si="30"/>
        <v>5</v>
      </c>
      <c r="T278" s="2949">
        <f t="shared" si="31"/>
        <v>5</v>
      </c>
      <c r="U278" s="3411" t="s">
        <v>2372</v>
      </c>
      <c r="V278" s="1906" t="s">
        <v>63</v>
      </c>
      <c r="W278" s="3415" t="s">
        <v>2373</v>
      </c>
      <c r="X278" s="3416" t="s">
        <v>2366</v>
      </c>
      <c r="Y278" s="3416"/>
      <c r="Z278" s="1906" t="s">
        <v>304</v>
      </c>
      <c r="AA278" s="3415" t="s">
        <v>352</v>
      </c>
      <c r="AB278" s="3416" t="s">
        <v>244</v>
      </c>
      <c r="AC278" s="3416" t="s">
        <v>2368</v>
      </c>
      <c r="AD278" s="3416" t="s">
        <v>2374</v>
      </c>
      <c r="AE278" s="1906" t="s">
        <v>304</v>
      </c>
      <c r="AF278" s="2771"/>
      <c r="AG278" s="130"/>
      <c r="AH278" s="130"/>
      <c r="AI278" s="130"/>
      <c r="AJ278" s="1906" t="s">
        <v>63</v>
      </c>
      <c r="AK278" s="3424" t="s">
        <v>486</v>
      </c>
      <c r="AL278" s="225" t="s">
        <v>63</v>
      </c>
      <c r="AM278" s="3427" t="s">
        <v>486</v>
      </c>
      <c r="AN278" s="225" t="s">
        <v>63</v>
      </c>
      <c r="AO278" s="3430" t="s">
        <v>2370</v>
      </c>
      <c r="AP278" s="225" t="s">
        <v>63</v>
      </c>
      <c r="AQ278" s="3454"/>
      <c r="AR278" s="1906" t="s">
        <v>63</v>
      </c>
      <c r="AS278" s="1868"/>
      <c r="AT278" s="3358"/>
      <c r="AU278" s="1868"/>
      <c r="AV278" s="2653"/>
      <c r="AW278" s="3359"/>
      <c r="AX278" s="2653"/>
      <c r="AY278" s="1791"/>
      <c r="AZ278" s="3357"/>
      <c r="BA278" s="3360"/>
      <c r="BB278" s="3361"/>
      <c r="BC278" s="2655"/>
      <c r="BD278" s="2655"/>
      <c r="BE278" s="2655"/>
      <c r="BF278" s="2655"/>
      <c r="BG278" s="2655"/>
      <c r="BH278" s="2655"/>
      <c r="BI278" s="2655"/>
      <c r="BJ278" s="2655"/>
      <c r="BK278" s="3362"/>
      <c r="BL278" s="2657" t="s">
        <v>486</v>
      </c>
      <c r="BM278" s="2655" t="s">
        <v>3391</v>
      </c>
      <c r="BN278" s="2655" t="s">
        <v>499</v>
      </c>
      <c r="BO278" s="2656"/>
    </row>
    <row r="279" spans="1:67" ht="12" customHeight="1">
      <c r="A279" s="3357">
        <v>272</v>
      </c>
      <c r="B279" s="2653" t="s">
        <v>463</v>
      </c>
      <c r="C279" s="1783" t="s">
        <v>2362</v>
      </c>
      <c r="D279" s="1784" t="s">
        <v>58</v>
      </c>
      <c r="E279" s="1785" t="s">
        <v>59</v>
      </c>
      <c r="F279" s="1786" t="s">
        <v>59</v>
      </c>
      <c r="G279" s="1787" t="s">
        <v>3019</v>
      </c>
      <c r="H279" s="1788"/>
      <c r="I279" s="2651"/>
      <c r="J279" s="1790"/>
      <c r="K279" s="3407">
        <v>1</v>
      </c>
      <c r="L279" s="289">
        <v>0</v>
      </c>
      <c r="M279" s="289">
        <v>0</v>
      </c>
      <c r="N279" s="3543">
        <v>0</v>
      </c>
      <c r="O279" s="3420">
        <v>0</v>
      </c>
      <c r="P279" s="291">
        <v>0</v>
      </c>
      <c r="Q279" s="3605">
        <v>0</v>
      </c>
      <c r="R279" s="3572"/>
      <c r="S279" s="244">
        <f t="shared" si="30"/>
        <v>1</v>
      </c>
      <c r="T279" s="2949">
        <f t="shared" si="31"/>
        <v>1</v>
      </c>
      <c r="U279" s="3411" t="s">
        <v>3020</v>
      </c>
      <c r="V279" s="1906" t="s">
        <v>63</v>
      </c>
      <c r="W279" s="3415"/>
      <c r="X279" s="3416"/>
      <c r="Y279" s="3416"/>
      <c r="Z279" s="1906" t="s">
        <v>244</v>
      </c>
      <c r="AA279" s="3415"/>
      <c r="AB279" s="3416"/>
      <c r="AC279" s="3416"/>
      <c r="AD279" s="3416"/>
      <c r="AE279" s="1906" t="s">
        <v>244</v>
      </c>
      <c r="AF279" s="2771"/>
      <c r="AG279" s="130"/>
      <c r="AH279" s="130"/>
      <c r="AI279" s="130"/>
      <c r="AJ279" s="1906" t="s">
        <v>63</v>
      </c>
      <c r="AK279" s="3424" t="str">
        <f t="shared" ref="AK279:AK290" si="33">IF(O279=0,"Nej","")</f>
        <v>Nej</v>
      </c>
      <c r="AL279" s="225" t="s">
        <v>63</v>
      </c>
      <c r="AM279" s="3427" t="str">
        <f t="shared" ref="AM279:AM280" si="34">IF(Q279=0,"Nej","")</f>
        <v>Nej</v>
      </c>
      <c r="AN279" s="225" t="s">
        <v>63</v>
      </c>
      <c r="AO279" s="3430" t="str">
        <f t="shared" ref="AO279" si="35">IF(Q279=0,"Nej","")</f>
        <v>Nej</v>
      </c>
      <c r="AP279" s="225" t="s">
        <v>63</v>
      </c>
      <c r="AQ279" s="3454"/>
      <c r="AR279" s="1906" t="s">
        <v>63</v>
      </c>
      <c r="AS279" s="1868"/>
      <c r="AT279" s="3358"/>
      <c r="AU279" s="1868"/>
      <c r="AV279" s="2653"/>
      <c r="AW279" s="3359"/>
      <c r="AX279" s="2653"/>
      <c r="AY279" s="1791"/>
      <c r="AZ279" s="3357"/>
      <c r="BA279" s="3360"/>
      <c r="BB279" s="3361"/>
      <c r="BC279" s="2655"/>
      <c r="BD279" s="2655"/>
      <c r="BE279" s="2655"/>
      <c r="BF279" s="2655"/>
      <c r="BG279" s="2655"/>
      <c r="BH279" s="2655"/>
      <c r="BI279" s="2655"/>
      <c r="BJ279" s="2655"/>
      <c r="BK279" s="3362"/>
      <c r="BL279" s="2657" t="s">
        <v>486</v>
      </c>
      <c r="BM279" s="2655" t="s">
        <v>3391</v>
      </c>
      <c r="BN279" s="2655" t="s">
        <v>499</v>
      </c>
      <c r="BO279" s="2656"/>
    </row>
    <row r="280" spans="1:67" ht="12" customHeight="1">
      <c r="A280" s="3363">
        <v>273</v>
      </c>
      <c r="B280" s="2665" t="s">
        <v>463</v>
      </c>
      <c r="C280" s="1794" t="s">
        <v>2362</v>
      </c>
      <c r="D280" s="1795" t="s">
        <v>58</v>
      </c>
      <c r="E280" s="1796" t="s">
        <v>59</v>
      </c>
      <c r="F280" s="1797" t="s">
        <v>59</v>
      </c>
      <c r="G280" s="1798" t="s">
        <v>2375</v>
      </c>
      <c r="H280" s="1799"/>
      <c r="I280" s="2663"/>
      <c r="J280" s="1801"/>
      <c r="K280" s="3408">
        <v>0</v>
      </c>
      <c r="L280" s="3409">
        <v>0</v>
      </c>
      <c r="M280" s="3409">
        <v>0</v>
      </c>
      <c r="N280" s="3544">
        <v>0</v>
      </c>
      <c r="O280" s="3421">
        <v>0</v>
      </c>
      <c r="P280" s="3422">
        <v>0</v>
      </c>
      <c r="Q280" s="3606">
        <v>0</v>
      </c>
      <c r="R280" s="3580"/>
      <c r="S280" s="494">
        <f t="shared" si="30"/>
        <v>0</v>
      </c>
      <c r="T280" s="2989">
        <f t="shared" si="31"/>
        <v>0</v>
      </c>
      <c r="U280" s="3412" t="s">
        <v>3021</v>
      </c>
      <c r="V280" s="1955" t="s">
        <v>186</v>
      </c>
      <c r="W280" s="3417"/>
      <c r="X280" s="3418"/>
      <c r="Y280" s="3418" t="s">
        <v>2377</v>
      </c>
      <c r="Z280" s="1955" t="s">
        <v>186</v>
      </c>
      <c r="AA280" s="3417" t="s">
        <v>2378</v>
      </c>
      <c r="AB280" s="3418" t="s">
        <v>2379</v>
      </c>
      <c r="AC280" s="3418" t="s">
        <v>2380</v>
      </c>
      <c r="AD280" s="3418"/>
      <c r="AE280" s="1955" t="s">
        <v>186</v>
      </c>
      <c r="AF280" s="2759"/>
      <c r="AG280" s="2760"/>
      <c r="AH280" s="2760"/>
      <c r="AI280" s="2760"/>
      <c r="AJ280" s="1955" t="s">
        <v>63</v>
      </c>
      <c r="AK280" s="3425" t="str">
        <f t="shared" si="33"/>
        <v>Nej</v>
      </c>
      <c r="AL280" s="798" t="s">
        <v>63</v>
      </c>
      <c r="AM280" s="3428" t="str">
        <f t="shared" si="34"/>
        <v>Nej</v>
      </c>
      <c r="AN280" s="798" t="s">
        <v>63</v>
      </c>
      <c r="AO280" s="3431" t="s">
        <v>2381</v>
      </c>
      <c r="AP280" s="798" t="s">
        <v>63</v>
      </c>
      <c r="AQ280" s="3456"/>
      <c r="AR280" s="1955" t="s">
        <v>63</v>
      </c>
      <c r="AS280" s="1869"/>
      <c r="AT280" s="3364"/>
      <c r="AU280" s="1869"/>
      <c r="AV280" s="2665"/>
      <c r="AW280" s="3365"/>
      <c r="AX280" s="2665"/>
      <c r="AY280" s="1803"/>
      <c r="AZ280" s="3363" t="s">
        <v>3449</v>
      </c>
      <c r="BA280" s="3366"/>
      <c r="BB280" s="3367"/>
      <c r="BC280" s="2667"/>
      <c r="BD280" s="2667"/>
      <c r="BE280" s="2667"/>
      <c r="BF280" s="2667"/>
      <c r="BG280" s="2667"/>
      <c r="BH280" s="2667"/>
      <c r="BI280" s="2667"/>
      <c r="BJ280" s="2667"/>
      <c r="BK280" s="3368"/>
      <c r="BL280" s="2669" t="s">
        <v>486</v>
      </c>
      <c r="BM280" s="2667" t="s">
        <v>3391</v>
      </c>
      <c r="BN280" s="2667" t="s">
        <v>499</v>
      </c>
      <c r="BO280" s="2668"/>
    </row>
    <row r="281" spans="1:67" ht="12" customHeight="1">
      <c r="A281" s="468">
        <v>274</v>
      </c>
      <c r="B281" s="615" t="s">
        <v>463</v>
      </c>
      <c r="C281" s="615" t="s">
        <v>3223</v>
      </c>
      <c r="D281" s="1805" t="s">
        <v>58</v>
      </c>
      <c r="E281" s="3369" t="s">
        <v>59</v>
      </c>
      <c r="F281" s="3370" t="s">
        <v>59</v>
      </c>
      <c r="G281" s="453" t="s">
        <v>863</v>
      </c>
      <c r="H281" s="454" t="s">
        <v>864</v>
      </c>
      <c r="I281" s="1808">
        <v>1110</v>
      </c>
      <c r="J281" s="455"/>
      <c r="K281" s="934">
        <v>2</v>
      </c>
      <c r="L281" s="456">
        <v>2</v>
      </c>
      <c r="M281" s="457">
        <v>2</v>
      </c>
      <c r="N281" s="1848">
        <v>4</v>
      </c>
      <c r="O281" s="458">
        <v>1</v>
      </c>
      <c r="P281" s="459">
        <v>0</v>
      </c>
      <c r="Q281" s="3562">
        <v>1</v>
      </c>
      <c r="R281" s="3577"/>
      <c r="S281" s="206">
        <f t="shared" si="30"/>
        <v>8</v>
      </c>
      <c r="T281" s="206">
        <f t="shared" si="31"/>
        <v>12</v>
      </c>
      <c r="U281" s="3011" t="s">
        <v>865</v>
      </c>
      <c r="V281" s="1891" t="s">
        <v>304</v>
      </c>
      <c r="W281" s="3011" t="s">
        <v>866</v>
      </c>
      <c r="X281" s="3013" t="s">
        <v>2762</v>
      </c>
      <c r="Y281" s="3371" t="s">
        <v>3244</v>
      </c>
      <c r="Z281" s="1891" t="s">
        <v>304</v>
      </c>
      <c r="AA281" s="3011" t="s">
        <v>868</v>
      </c>
      <c r="AB281" s="166" t="s">
        <v>244</v>
      </c>
      <c r="AC281" s="166" t="s">
        <v>869</v>
      </c>
      <c r="AD281" s="3371" t="s">
        <v>3244</v>
      </c>
      <c r="AE281" s="1891" t="s">
        <v>63</v>
      </c>
      <c r="AF281" s="464"/>
      <c r="AG281" s="3372" t="s">
        <v>870</v>
      </c>
      <c r="AH281" s="145"/>
      <c r="AI281" s="145"/>
      <c r="AJ281" s="1891" t="s">
        <v>63</v>
      </c>
      <c r="AK281" s="3014" t="str">
        <f t="shared" si="33"/>
        <v/>
      </c>
      <c r="AL281" s="143" t="s">
        <v>63</v>
      </c>
      <c r="AM281" s="3015"/>
      <c r="AN281" s="143" t="s">
        <v>63</v>
      </c>
      <c r="AO281" s="3016"/>
      <c r="AP281" s="143" t="s">
        <v>63</v>
      </c>
      <c r="AQ281" s="3457"/>
      <c r="AR281" s="1891" t="s">
        <v>63</v>
      </c>
      <c r="AS281" s="3373"/>
      <c r="AT281" s="3374"/>
      <c r="AU281" s="3373" t="s">
        <v>3022</v>
      </c>
      <c r="AV281" s="2674"/>
      <c r="AW281" s="3375"/>
      <c r="AX281" s="2674"/>
      <c r="AY281" s="3374"/>
      <c r="AZ281" s="3373"/>
      <c r="BA281" s="3374"/>
      <c r="BB281" s="3376"/>
      <c r="BC281" s="1806"/>
      <c r="BD281" s="1806"/>
      <c r="BE281" s="1806"/>
      <c r="BF281" s="1806"/>
      <c r="BG281" s="1806"/>
      <c r="BH281" s="1806"/>
      <c r="BI281" s="1806"/>
      <c r="BJ281" s="1806"/>
      <c r="BK281" s="3377"/>
      <c r="BL281" s="468" t="s">
        <v>641</v>
      </c>
      <c r="BM281" s="1806"/>
      <c r="BN281" s="1806" t="s">
        <v>499</v>
      </c>
      <c r="BO281" s="1807" t="s">
        <v>3385</v>
      </c>
    </row>
    <row r="282" spans="1:67" ht="12" customHeight="1">
      <c r="A282" s="617">
        <v>275</v>
      </c>
      <c r="B282" s="618" t="s">
        <v>463</v>
      </c>
      <c r="C282" s="619" t="s">
        <v>3223</v>
      </c>
      <c r="D282" s="1810" t="s">
        <v>58</v>
      </c>
      <c r="E282" s="3378" t="s">
        <v>59</v>
      </c>
      <c r="F282" s="3379" t="s">
        <v>59</v>
      </c>
      <c r="G282" s="473" t="s">
        <v>872</v>
      </c>
      <c r="H282" s="470" t="s">
        <v>873</v>
      </c>
      <c r="I282" s="1813">
        <v>1130</v>
      </c>
      <c r="J282" s="475"/>
      <c r="K282" s="777">
        <v>2</v>
      </c>
      <c r="L282" s="220">
        <v>2</v>
      </c>
      <c r="M282" s="221">
        <v>4</v>
      </c>
      <c r="N282" s="1844">
        <v>8</v>
      </c>
      <c r="O282" s="222">
        <v>1</v>
      </c>
      <c r="P282" s="223">
        <v>0</v>
      </c>
      <c r="Q282" s="3546">
        <v>1</v>
      </c>
      <c r="R282" s="3578"/>
      <c r="S282" s="244">
        <f t="shared" si="30"/>
        <v>10</v>
      </c>
      <c r="T282" s="244">
        <f t="shared" si="31"/>
        <v>18</v>
      </c>
      <c r="U282" s="2950" t="s">
        <v>874</v>
      </c>
      <c r="V282" s="1906" t="s">
        <v>304</v>
      </c>
      <c r="W282" s="2950" t="s">
        <v>875</v>
      </c>
      <c r="X282" s="2952" t="s">
        <v>2762</v>
      </c>
      <c r="Y282" s="3380" t="s">
        <v>3244</v>
      </c>
      <c r="Z282" s="1906" t="s">
        <v>304</v>
      </c>
      <c r="AA282" s="2950" t="s">
        <v>876</v>
      </c>
      <c r="AB282" s="16" t="s">
        <v>244</v>
      </c>
      <c r="AC282" s="16" t="s">
        <v>869</v>
      </c>
      <c r="AD282" s="3380" t="s">
        <v>3244</v>
      </c>
      <c r="AE282" s="1906" t="s">
        <v>63</v>
      </c>
      <c r="AF282" s="480"/>
      <c r="AG282" s="3381" t="s">
        <v>870</v>
      </c>
      <c r="AH282" s="128"/>
      <c r="AI282" s="128"/>
      <c r="AJ282" s="1906" t="s">
        <v>63</v>
      </c>
      <c r="AK282" s="71" t="str">
        <f t="shared" si="33"/>
        <v/>
      </c>
      <c r="AL282" s="225" t="s">
        <v>63</v>
      </c>
      <c r="AM282" s="72"/>
      <c r="AN282" s="225" t="s">
        <v>63</v>
      </c>
      <c r="AO282" s="73"/>
      <c r="AP282" s="225" t="s">
        <v>63</v>
      </c>
      <c r="AQ282" s="3458"/>
      <c r="AR282" s="1906" t="s">
        <v>63</v>
      </c>
      <c r="AS282" s="3382"/>
      <c r="AT282" s="3383"/>
      <c r="AU282" s="3382" t="s">
        <v>3022</v>
      </c>
      <c r="AV282" s="2687"/>
      <c r="AW282" s="3384"/>
      <c r="AX282" s="2687"/>
      <c r="AY282" s="3383"/>
      <c r="AZ282" s="3382"/>
      <c r="BA282" s="3383"/>
      <c r="BB282" s="3385"/>
      <c r="BC282" s="1811"/>
      <c r="BD282" s="1811"/>
      <c r="BE282" s="1811"/>
      <c r="BF282" s="1811"/>
      <c r="BG282" s="1811"/>
      <c r="BH282" s="1811"/>
      <c r="BI282" s="1811"/>
      <c r="BJ282" s="1811"/>
      <c r="BK282" s="3386"/>
      <c r="BL282" s="482" t="s">
        <v>641</v>
      </c>
      <c r="BM282" s="1811"/>
      <c r="BN282" s="1811" t="s">
        <v>499</v>
      </c>
      <c r="BO282" s="1812" t="s">
        <v>3386</v>
      </c>
    </row>
    <row r="283" spans="1:67" ht="12" customHeight="1">
      <c r="A283" s="617">
        <v>276</v>
      </c>
      <c r="B283" s="618" t="s">
        <v>463</v>
      </c>
      <c r="C283" s="619" t="s">
        <v>3223</v>
      </c>
      <c r="D283" s="1810" t="s">
        <v>58</v>
      </c>
      <c r="E283" s="3378" t="s">
        <v>59</v>
      </c>
      <c r="F283" s="3379" t="s">
        <v>59</v>
      </c>
      <c r="G283" s="473" t="s">
        <v>3669</v>
      </c>
      <c r="H283" s="470" t="s">
        <v>877</v>
      </c>
      <c r="I283" s="1813">
        <v>1140</v>
      </c>
      <c r="J283" s="475"/>
      <c r="K283" s="774">
        <v>2</v>
      </c>
      <c r="L283" s="220">
        <v>2</v>
      </c>
      <c r="M283" s="221">
        <v>2</v>
      </c>
      <c r="N283" s="1844">
        <v>4</v>
      </c>
      <c r="O283" s="222">
        <v>1</v>
      </c>
      <c r="P283" s="223">
        <v>0</v>
      </c>
      <c r="Q283" s="3546">
        <v>1</v>
      </c>
      <c r="R283" s="3578"/>
      <c r="S283" s="244">
        <f t="shared" si="30"/>
        <v>8</v>
      </c>
      <c r="T283" s="244">
        <f t="shared" si="31"/>
        <v>12</v>
      </c>
      <c r="U283" s="2950" t="s">
        <v>878</v>
      </c>
      <c r="V283" s="1906" t="s">
        <v>304</v>
      </c>
      <c r="W283" s="2950" t="s">
        <v>879</v>
      </c>
      <c r="X283" s="2952" t="s">
        <v>2762</v>
      </c>
      <c r="Y283" s="3380" t="s">
        <v>3244</v>
      </c>
      <c r="Z283" s="1906" t="s">
        <v>304</v>
      </c>
      <c r="AA283" s="2950" t="s">
        <v>866</v>
      </c>
      <c r="AB283" s="16" t="s">
        <v>244</v>
      </c>
      <c r="AC283" s="16" t="s">
        <v>869</v>
      </c>
      <c r="AD283" s="3380" t="s">
        <v>3244</v>
      </c>
      <c r="AE283" s="1906" t="s">
        <v>63</v>
      </c>
      <c r="AF283" s="480"/>
      <c r="AG283" s="3381" t="s">
        <v>870</v>
      </c>
      <c r="AH283" s="128"/>
      <c r="AI283" s="128"/>
      <c r="AJ283" s="1906" t="s">
        <v>63</v>
      </c>
      <c r="AK283" s="71" t="str">
        <f t="shared" si="33"/>
        <v/>
      </c>
      <c r="AL283" s="225" t="s">
        <v>63</v>
      </c>
      <c r="AM283" s="72"/>
      <c r="AN283" s="225" t="s">
        <v>63</v>
      </c>
      <c r="AO283" s="73"/>
      <c r="AP283" s="225" t="s">
        <v>63</v>
      </c>
      <c r="AQ283" s="3458"/>
      <c r="AR283" s="1906" t="s">
        <v>63</v>
      </c>
      <c r="AS283" s="3382"/>
      <c r="AT283" s="3383"/>
      <c r="AU283" s="3382" t="s">
        <v>3022</v>
      </c>
      <c r="AV283" s="2687"/>
      <c r="AW283" s="3384"/>
      <c r="AX283" s="2687"/>
      <c r="AY283" s="3383"/>
      <c r="AZ283" s="3382"/>
      <c r="BA283" s="3383"/>
      <c r="BB283" s="3385"/>
      <c r="BC283" s="1811"/>
      <c r="BD283" s="1811"/>
      <c r="BE283" s="1811"/>
      <c r="BF283" s="1811"/>
      <c r="BG283" s="1811"/>
      <c r="BH283" s="1811"/>
      <c r="BI283" s="1811"/>
      <c r="BJ283" s="1811"/>
      <c r="BK283" s="3386"/>
      <c r="BL283" s="482" t="s">
        <v>641</v>
      </c>
      <c r="BM283" s="1811" t="s">
        <v>3398</v>
      </c>
      <c r="BN283" s="1811" t="s">
        <v>499</v>
      </c>
      <c r="BO283" s="1812" t="s">
        <v>3387</v>
      </c>
    </row>
    <row r="284" spans="1:67" ht="12" customHeight="1">
      <c r="A284" s="482">
        <v>277</v>
      </c>
      <c r="B284" s="619" t="s">
        <v>463</v>
      </c>
      <c r="C284" s="619" t="s">
        <v>3223</v>
      </c>
      <c r="D284" s="1810" t="s">
        <v>58</v>
      </c>
      <c r="E284" s="3378" t="s">
        <v>59</v>
      </c>
      <c r="F284" s="3379" t="s">
        <v>59</v>
      </c>
      <c r="G284" s="472" t="s">
        <v>881</v>
      </c>
      <c r="H284" s="470" t="s">
        <v>882</v>
      </c>
      <c r="I284" s="1813">
        <v>1150</v>
      </c>
      <c r="J284" s="475"/>
      <c r="K284" s="777">
        <v>2</v>
      </c>
      <c r="L284" s="220">
        <v>4</v>
      </c>
      <c r="M284" s="221">
        <v>4</v>
      </c>
      <c r="N284" s="1844">
        <v>8</v>
      </c>
      <c r="O284" s="222">
        <v>1</v>
      </c>
      <c r="P284" s="223">
        <v>0</v>
      </c>
      <c r="Q284" s="3546">
        <v>1</v>
      </c>
      <c r="R284" s="3578"/>
      <c r="S284" s="244">
        <f t="shared" si="30"/>
        <v>12</v>
      </c>
      <c r="T284" s="244">
        <f t="shared" si="31"/>
        <v>20</v>
      </c>
      <c r="U284" s="2950" t="s">
        <v>883</v>
      </c>
      <c r="V284" s="1906" t="s">
        <v>304</v>
      </c>
      <c r="W284" s="2950" t="s">
        <v>879</v>
      </c>
      <c r="X284" s="2952" t="s">
        <v>2762</v>
      </c>
      <c r="Y284" s="3380" t="s">
        <v>3244</v>
      </c>
      <c r="Z284" s="1906" t="s">
        <v>304</v>
      </c>
      <c r="AA284" s="2950" t="s">
        <v>866</v>
      </c>
      <c r="AB284" s="16" t="s">
        <v>244</v>
      </c>
      <c r="AC284" s="16" t="s">
        <v>884</v>
      </c>
      <c r="AD284" s="3380" t="s">
        <v>3244</v>
      </c>
      <c r="AE284" s="1906" t="s">
        <v>63</v>
      </c>
      <c r="AF284" s="480"/>
      <c r="AG284" s="3381" t="s">
        <v>870</v>
      </c>
      <c r="AH284" s="128"/>
      <c r="AI284" s="128"/>
      <c r="AJ284" s="1906" t="s">
        <v>63</v>
      </c>
      <c r="AK284" s="71" t="str">
        <f t="shared" si="33"/>
        <v/>
      </c>
      <c r="AL284" s="225" t="s">
        <v>63</v>
      </c>
      <c r="AM284" s="72"/>
      <c r="AN284" s="225" t="s">
        <v>63</v>
      </c>
      <c r="AO284" s="73"/>
      <c r="AP284" s="225" t="s">
        <v>63</v>
      </c>
      <c r="AQ284" s="3458"/>
      <c r="AR284" s="1906" t="s">
        <v>63</v>
      </c>
      <c r="AS284" s="3382"/>
      <c r="AT284" s="3383"/>
      <c r="AU284" s="3382" t="s">
        <v>3022</v>
      </c>
      <c r="AV284" s="2687"/>
      <c r="AW284" s="3384"/>
      <c r="AX284" s="2687"/>
      <c r="AY284" s="3383"/>
      <c r="AZ284" s="3382"/>
      <c r="BA284" s="3383"/>
      <c r="BB284" s="3385"/>
      <c r="BC284" s="1811"/>
      <c r="BD284" s="1811"/>
      <c r="BE284" s="1811"/>
      <c r="BF284" s="1811"/>
      <c r="BG284" s="1811"/>
      <c r="BH284" s="1811"/>
      <c r="BI284" s="1811"/>
      <c r="BJ284" s="1811"/>
      <c r="BK284" s="3386"/>
      <c r="BL284" s="482" t="s">
        <v>641</v>
      </c>
      <c r="BM284" s="1811" t="s">
        <v>3398</v>
      </c>
      <c r="BN284" s="1811" t="s">
        <v>499</v>
      </c>
      <c r="BO284" s="1812" t="s">
        <v>3388</v>
      </c>
    </row>
    <row r="285" spans="1:67" ht="12" customHeight="1">
      <c r="A285" s="482">
        <v>278</v>
      </c>
      <c r="B285" s="619" t="s">
        <v>463</v>
      </c>
      <c r="C285" s="619" t="s">
        <v>3223</v>
      </c>
      <c r="D285" s="1810" t="s">
        <v>58</v>
      </c>
      <c r="E285" s="3378" t="s">
        <v>59</v>
      </c>
      <c r="F285" s="3379" t="s">
        <v>59</v>
      </c>
      <c r="G285" s="472" t="s">
        <v>885</v>
      </c>
      <c r="H285" s="470" t="s">
        <v>886</v>
      </c>
      <c r="I285" s="1813">
        <v>1160</v>
      </c>
      <c r="J285" s="475"/>
      <c r="K285" s="774">
        <v>2</v>
      </c>
      <c r="L285" s="220">
        <v>2</v>
      </c>
      <c r="M285" s="221">
        <v>2</v>
      </c>
      <c r="N285" s="1845">
        <v>4</v>
      </c>
      <c r="O285" s="222">
        <v>1</v>
      </c>
      <c r="P285" s="223">
        <v>0</v>
      </c>
      <c r="Q285" s="3546">
        <v>1</v>
      </c>
      <c r="R285" s="3578"/>
      <c r="S285" s="244">
        <f t="shared" si="30"/>
        <v>8</v>
      </c>
      <c r="T285" s="244">
        <f t="shared" si="31"/>
        <v>12</v>
      </c>
      <c r="U285" s="2950" t="s">
        <v>887</v>
      </c>
      <c r="V285" s="1906" t="s">
        <v>304</v>
      </c>
      <c r="W285" s="2950" t="s">
        <v>879</v>
      </c>
      <c r="X285" s="2952" t="s">
        <v>2762</v>
      </c>
      <c r="Y285" s="3380" t="s">
        <v>3244</v>
      </c>
      <c r="Z285" s="1906" t="s">
        <v>304</v>
      </c>
      <c r="AA285" s="2950" t="s">
        <v>866</v>
      </c>
      <c r="AB285" s="16" t="s">
        <v>244</v>
      </c>
      <c r="AC285" s="16" t="s">
        <v>869</v>
      </c>
      <c r="AD285" s="3380" t="s">
        <v>3244</v>
      </c>
      <c r="AE285" s="1906" t="s">
        <v>63</v>
      </c>
      <c r="AF285" s="480"/>
      <c r="AG285" s="3381" t="s">
        <v>870</v>
      </c>
      <c r="AH285" s="128"/>
      <c r="AI285" s="128"/>
      <c r="AJ285" s="1906" t="s">
        <v>63</v>
      </c>
      <c r="AK285" s="71" t="str">
        <f t="shared" si="33"/>
        <v/>
      </c>
      <c r="AL285" s="225" t="s">
        <v>63</v>
      </c>
      <c r="AM285" s="72"/>
      <c r="AN285" s="225" t="s">
        <v>63</v>
      </c>
      <c r="AO285" s="73"/>
      <c r="AP285" s="225" t="s">
        <v>63</v>
      </c>
      <c r="AQ285" s="3458"/>
      <c r="AR285" s="1906" t="s">
        <v>63</v>
      </c>
      <c r="AS285" s="3382"/>
      <c r="AT285" s="3383"/>
      <c r="AU285" s="3382" t="s">
        <v>3022</v>
      </c>
      <c r="AV285" s="2687"/>
      <c r="AW285" s="3384"/>
      <c r="AX285" s="2687"/>
      <c r="AY285" s="3383"/>
      <c r="AZ285" s="3382"/>
      <c r="BA285" s="3383"/>
      <c r="BB285" s="3385"/>
      <c r="BC285" s="1811"/>
      <c r="BD285" s="1811"/>
      <c r="BE285" s="1811"/>
      <c r="BF285" s="1811"/>
      <c r="BG285" s="1811"/>
      <c r="BH285" s="1811"/>
      <c r="BI285" s="1811"/>
      <c r="BJ285" s="1811"/>
      <c r="BK285" s="3386"/>
      <c r="BL285" s="482" t="s">
        <v>641</v>
      </c>
      <c r="BM285" s="1811" t="s">
        <v>3398</v>
      </c>
      <c r="BN285" s="1811" t="s">
        <v>499</v>
      </c>
      <c r="BO285" s="1812" t="s">
        <v>3389</v>
      </c>
    </row>
    <row r="286" spans="1:67" ht="12" customHeight="1">
      <c r="A286" s="482">
        <v>279</v>
      </c>
      <c r="B286" s="619" t="s">
        <v>463</v>
      </c>
      <c r="C286" s="619" t="s">
        <v>3223</v>
      </c>
      <c r="D286" s="1810" t="s">
        <v>58</v>
      </c>
      <c r="E286" s="3378" t="s">
        <v>59</v>
      </c>
      <c r="F286" s="3379" t="s">
        <v>59</v>
      </c>
      <c r="G286" s="472" t="s">
        <v>888</v>
      </c>
      <c r="H286" s="470" t="s">
        <v>889</v>
      </c>
      <c r="I286" s="1813">
        <v>1170</v>
      </c>
      <c r="J286" s="475"/>
      <c r="K286" s="777">
        <v>2</v>
      </c>
      <c r="L286" s="220">
        <v>2</v>
      </c>
      <c r="M286" s="221">
        <v>2</v>
      </c>
      <c r="N286" s="1844">
        <v>4</v>
      </c>
      <c r="O286" s="222">
        <v>1</v>
      </c>
      <c r="P286" s="223">
        <v>0</v>
      </c>
      <c r="Q286" s="3546">
        <v>1</v>
      </c>
      <c r="R286" s="3578"/>
      <c r="S286" s="244">
        <f t="shared" si="30"/>
        <v>8</v>
      </c>
      <c r="T286" s="244">
        <f t="shared" si="31"/>
        <v>12</v>
      </c>
      <c r="U286" s="2950" t="s">
        <v>890</v>
      </c>
      <c r="V286" s="1906" t="s">
        <v>304</v>
      </c>
      <c r="W286" s="2950" t="s">
        <v>891</v>
      </c>
      <c r="X286" s="2952" t="s">
        <v>2762</v>
      </c>
      <c r="Y286" s="3380" t="s">
        <v>3244</v>
      </c>
      <c r="Z286" s="1906" t="s">
        <v>304</v>
      </c>
      <c r="AA286" s="20" t="s">
        <v>892</v>
      </c>
      <c r="AB286" s="16" t="s">
        <v>244</v>
      </c>
      <c r="AC286" s="16" t="s">
        <v>893</v>
      </c>
      <c r="AD286" s="3380" t="s">
        <v>3244</v>
      </c>
      <c r="AE286" s="1906" t="s">
        <v>63</v>
      </c>
      <c r="AF286" s="480"/>
      <c r="AG286" s="3381" t="s">
        <v>870</v>
      </c>
      <c r="AH286" s="128"/>
      <c r="AI286" s="128"/>
      <c r="AJ286" s="1906" t="s">
        <v>63</v>
      </c>
      <c r="AK286" s="71" t="str">
        <f t="shared" si="33"/>
        <v/>
      </c>
      <c r="AL286" s="225" t="s">
        <v>63</v>
      </c>
      <c r="AM286" s="72"/>
      <c r="AN286" s="225" t="s">
        <v>63</v>
      </c>
      <c r="AO286" s="73"/>
      <c r="AP286" s="225" t="s">
        <v>63</v>
      </c>
      <c r="AQ286" s="3458"/>
      <c r="AR286" s="1906" t="s">
        <v>63</v>
      </c>
      <c r="AS286" s="3382"/>
      <c r="AT286" s="3383"/>
      <c r="AU286" s="3382" t="s">
        <v>3022</v>
      </c>
      <c r="AV286" s="2687"/>
      <c r="AW286" s="3384"/>
      <c r="AX286" s="2687"/>
      <c r="AY286" s="3383"/>
      <c r="AZ286" s="3382"/>
      <c r="BA286" s="3383"/>
      <c r="BB286" s="3385"/>
      <c r="BC286" s="1811"/>
      <c r="BD286" s="1811"/>
      <c r="BE286" s="1811"/>
      <c r="BF286" s="1811"/>
      <c r="BG286" s="1811"/>
      <c r="BH286" s="1811"/>
      <c r="BI286" s="1811"/>
      <c r="BJ286" s="1811"/>
      <c r="BK286" s="3386"/>
      <c r="BL286" s="482" t="s">
        <v>641</v>
      </c>
      <c r="BM286" s="1811"/>
      <c r="BN286" s="1811" t="s">
        <v>499</v>
      </c>
      <c r="BO286" s="1812" t="s">
        <v>3385</v>
      </c>
    </row>
    <row r="287" spans="1:67" ht="12" customHeight="1">
      <c r="A287" s="482">
        <v>280</v>
      </c>
      <c r="B287" s="619" t="s">
        <v>463</v>
      </c>
      <c r="C287" s="619" t="s">
        <v>3223</v>
      </c>
      <c r="D287" s="1810" t="s">
        <v>58</v>
      </c>
      <c r="E287" s="3378" t="s">
        <v>59</v>
      </c>
      <c r="F287" s="3379" t="s">
        <v>59</v>
      </c>
      <c r="G287" s="472" t="s">
        <v>2383</v>
      </c>
      <c r="H287" s="470" t="s">
        <v>2384</v>
      </c>
      <c r="I287" s="1813">
        <v>1610</v>
      </c>
      <c r="J287" s="475"/>
      <c r="K287" s="774">
        <v>2</v>
      </c>
      <c r="L287" s="220">
        <v>0</v>
      </c>
      <c r="M287" s="221">
        <v>2</v>
      </c>
      <c r="N287" s="1844">
        <v>2</v>
      </c>
      <c r="O287" s="222">
        <v>1</v>
      </c>
      <c r="P287" s="223">
        <v>0</v>
      </c>
      <c r="Q287" s="3546">
        <v>1</v>
      </c>
      <c r="R287" s="3578"/>
      <c r="S287" s="244">
        <f t="shared" si="30"/>
        <v>6</v>
      </c>
      <c r="T287" s="244">
        <f t="shared" si="31"/>
        <v>8</v>
      </c>
      <c r="U287" s="2950" t="s">
        <v>2385</v>
      </c>
      <c r="V287" s="1906" t="s">
        <v>304</v>
      </c>
      <c r="W287" s="2950" t="s">
        <v>2386</v>
      </c>
      <c r="X287" s="2952" t="s">
        <v>198</v>
      </c>
      <c r="Y287" s="3380" t="s">
        <v>3244</v>
      </c>
      <c r="Z287" s="1906" t="s">
        <v>304</v>
      </c>
      <c r="AA287" s="20" t="s">
        <v>893</v>
      </c>
      <c r="AB287" s="16" t="s">
        <v>1769</v>
      </c>
      <c r="AC287" s="16" t="s">
        <v>893</v>
      </c>
      <c r="AD287" s="3380" t="s">
        <v>3244</v>
      </c>
      <c r="AE287" s="1906" t="s">
        <v>63</v>
      </c>
      <c r="AF287" s="480"/>
      <c r="AG287" s="3381" t="s">
        <v>870</v>
      </c>
      <c r="AH287" s="128"/>
      <c r="AI287" s="128"/>
      <c r="AJ287" s="1906" t="s">
        <v>63</v>
      </c>
      <c r="AK287" s="71"/>
      <c r="AL287" s="225" t="s">
        <v>63</v>
      </c>
      <c r="AM287" s="72"/>
      <c r="AN287" s="225" t="s">
        <v>63</v>
      </c>
      <c r="AO287" s="73"/>
      <c r="AP287" s="225" t="s">
        <v>63</v>
      </c>
      <c r="AQ287" s="3458"/>
      <c r="AR287" s="1906" t="s">
        <v>63</v>
      </c>
      <c r="AS287" s="3382"/>
      <c r="AT287" s="3383"/>
      <c r="AU287" s="3382" t="s">
        <v>3022</v>
      </c>
      <c r="AV287" s="2687"/>
      <c r="AW287" s="3384"/>
      <c r="AX287" s="2687"/>
      <c r="AY287" s="3383"/>
      <c r="AZ287" s="3382"/>
      <c r="BA287" s="3383"/>
      <c r="BB287" s="3385"/>
      <c r="BC287" s="1811"/>
      <c r="BD287" s="1811"/>
      <c r="BE287" s="1811"/>
      <c r="BF287" s="1811"/>
      <c r="BG287" s="1811"/>
      <c r="BH287" s="1811"/>
      <c r="BI287" s="1811"/>
      <c r="BJ287" s="1811"/>
      <c r="BK287" s="3386"/>
      <c r="BL287" s="482" t="s">
        <v>641</v>
      </c>
      <c r="BM287" s="1811" t="s">
        <v>3435</v>
      </c>
      <c r="BN287" s="1811" t="s">
        <v>499</v>
      </c>
      <c r="BO287" s="1812" t="s">
        <v>3436</v>
      </c>
    </row>
    <row r="288" spans="1:67" ht="12" customHeight="1">
      <c r="A288" s="482">
        <v>281</v>
      </c>
      <c r="B288" s="619" t="s">
        <v>463</v>
      </c>
      <c r="C288" s="619" t="s">
        <v>3223</v>
      </c>
      <c r="D288" s="1810" t="s">
        <v>58</v>
      </c>
      <c r="E288" s="3378" t="s">
        <v>59</v>
      </c>
      <c r="F288" s="3379" t="s">
        <v>59</v>
      </c>
      <c r="G288" s="472" t="s">
        <v>2387</v>
      </c>
      <c r="H288" s="470" t="s">
        <v>2388</v>
      </c>
      <c r="I288" s="1813">
        <v>1620</v>
      </c>
      <c r="J288" s="475"/>
      <c r="K288" s="777">
        <v>2</v>
      </c>
      <c r="L288" s="220">
        <v>0</v>
      </c>
      <c r="M288" s="221">
        <v>2</v>
      </c>
      <c r="N288" s="1844">
        <v>2</v>
      </c>
      <c r="O288" s="222">
        <v>1</v>
      </c>
      <c r="P288" s="223">
        <v>0</v>
      </c>
      <c r="Q288" s="3546">
        <v>1</v>
      </c>
      <c r="R288" s="3578"/>
      <c r="S288" s="244">
        <f t="shared" si="30"/>
        <v>6</v>
      </c>
      <c r="T288" s="244">
        <f t="shared" si="31"/>
        <v>8</v>
      </c>
      <c r="U288" s="2950" t="s">
        <v>2389</v>
      </c>
      <c r="V288" s="1906" t="s">
        <v>304</v>
      </c>
      <c r="W288" s="2950" t="s">
        <v>2390</v>
      </c>
      <c r="X288" s="2952" t="s">
        <v>198</v>
      </c>
      <c r="Y288" s="3380" t="s">
        <v>3244</v>
      </c>
      <c r="Z288" s="1906" t="s">
        <v>304</v>
      </c>
      <c r="AA288" s="20" t="s">
        <v>893</v>
      </c>
      <c r="AB288" s="16" t="s">
        <v>1769</v>
      </c>
      <c r="AC288" s="16" t="s">
        <v>893</v>
      </c>
      <c r="AD288" s="3380" t="s">
        <v>3244</v>
      </c>
      <c r="AE288" s="1906" t="s">
        <v>63</v>
      </c>
      <c r="AF288" s="480"/>
      <c r="AG288" s="3381" t="s">
        <v>870</v>
      </c>
      <c r="AH288" s="128"/>
      <c r="AI288" s="128"/>
      <c r="AJ288" s="1906" t="s">
        <v>63</v>
      </c>
      <c r="AK288" s="71"/>
      <c r="AL288" s="225" t="s">
        <v>63</v>
      </c>
      <c r="AM288" s="72"/>
      <c r="AN288" s="225" t="s">
        <v>63</v>
      </c>
      <c r="AO288" s="73"/>
      <c r="AP288" s="225" t="s">
        <v>63</v>
      </c>
      <c r="AQ288" s="3458"/>
      <c r="AR288" s="1906" t="s">
        <v>63</v>
      </c>
      <c r="AS288" s="3382"/>
      <c r="AT288" s="3383"/>
      <c r="AU288" s="3382" t="s">
        <v>3022</v>
      </c>
      <c r="AV288" s="2687"/>
      <c r="AW288" s="3384"/>
      <c r="AX288" s="2687"/>
      <c r="AY288" s="3383"/>
      <c r="AZ288" s="3382"/>
      <c r="BA288" s="3383"/>
      <c r="BB288" s="3385"/>
      <c r="BC288" s="1811"/>
      <c r="BD288" s="1811"/>
      <c r="BE288" s="1811"/>
      <c r="BF288" s="1811"/>
      <c r="BG288" s="1811"/>
      <c r="BH288" s="1811"/>
      <c r="BI288" s="1811"/>
      <c r="BJ288" s="1811"/>
      <c r="BK288" s="3386"/>
      <c r="BL288" s="482" t="s">
        <v>641</v>
      </c>
      <c r="BM288" s="1811" t="s">
        <v>3398</v>
      </c>
      <c r="BN288" s="1811" t="s">
        <v>499</v>
      </c>
      <c r="BO288" s="1812" t="s">
        <v>3390</v>
      </c>
    </row>
    <row r="289" spans="1:67" ht="12" customHeight="1">
      <c r="A289" s="482">
        <v>282</v>
      </c>
      <c r="B289" s="619" t="s">
        <v>463</v>
      </c>
      <c r="C289" s="619" t="s">
        <v>3223</v>
      </c>
      <c r="D289" s="1810" t="s">
        <v>58</v>
      </c>
      <c r="E289" s="3378" t="s">
        <v>59</v>
      </c>
      <c r="F289" s="3379" t="s">
        <v>59</v>
      </c>
      <c r="G289" s="472" t="s">
        <v>2391</v>
      </c>
      <c r="H289" s="470" t="s">
        <v>2392</v>
      </c>
      <c r="I289" s="1813">
        <v>1650</v>
      </c>
      <c r="J289" s="475"/>
      <c r="K289" s="774">
        <v>2</v>
      </c>
      <c r="L289" s="220">
        <v>0</v>
      </c>
      <c r="M289" s="221">
        <v>2</v>
      </c>
      <c r="N289" s="1844">
        <v>4</v>
      </c>
      <c r="O289" s="222">
        <v>1</v>
      </c>
      <c r="P289" s="223">
        <v>0</v>
      </c>
      <c r="Q289" s="3546">
        <v>1</v>
      </c>
      <c r="R289" s="3578"/>
      <c r="S289" s="244">
        <f t="shared" si="30"/>
        <v>6</v>
      </c>
      <c r="T289" s="244">
        <f t="shared" si="31"/>
        <v>10</v>
      </c>
      <c r="U289" s="2950" t="s">
        <v>2393</v>
      </c>
      <c r="V289" s="1906" t="s">
        <v>304</v>
      </c>
      <c r="W289" s="2950" t="s">
        <v>2394</v>
      </c>
      <c r="X289" s="2952" t="s">
        <v>2762</v>
      </c>
      <c r="Y289" s="3380" t="s">
        <v>3244</v>
      </c>
      <c r="Z289" s="1906" t="s">
        <v>304</v>
      </c>
      <c r="AA289" s="2950" t="s">
        <v>2394</v>
      </c>
      <c r="AB289" s="16" t="s">
        <v>1769</v>
      </c>
      <c r="AC289" s="3380" t="s">
        <v>2394</v>
      </c>
      <c r="AD289" s="3380" t="s">
        <v>3244</v>
      </c>
      <c r="AE289" s="1906" t="s">
        <v>63</v>
      </c>
      <c r="AF289" s="480"/>
      <c r="AG289" s="3381" t="s">
        <v>870</v>
      </c>
      <c r="AH289" s="128"/>
      <c r="AI289" s="128"/>
      <c r="AJ289" s="1906" t="s">
        <v>63</v>
      </c>
      <c r="AK289" s="71"/>
      <c r="AL289" s="225" t="s">
        <v>63</v>
      </c>
      <c r="AM289" s="72"/>
      <c r="AN289" s="225" t="s">
        <v>63</v>
      </c>
      <c r="AO289" s="73"/>
      <c r="AP289" s="225" t="s">
        <v>63</v>
      </c>
      <c r="AQ289" s="3458"/>
      <c r="AR289" s="1906" t="s">
        <v>63</v>
      </c>
      <c r="AS289" s="3382"/>
      <c r="AT289" s="3383"/>
      <c r="AU289" s="3382" t="s">
        <v>3022</v>
      </c>
      <c r="AV289" s="2687"/>
      <c r="AW289" s="3384"/>
      <c r="AX289" s="2687"/>
      <c r="AY289" s="3383"/>
      <c r="AZ289" s="3382"/>
      <c r="BA289" s="3383"/>
      <c r="BB289" s="3385"/>
      <c r="BC289" s="1811"/>
      <c r="BD289" s="1811"/>
      <c r="BE289" s="1811"/>
      <c r="BF289" s="1811"/>
      <c r="BG289" s="1811"/>
      <c r="BH289" s="1811"/>
      <c r="BI289" s="1811"/>
      <c r="BJ289" s="1811"/>
      <c r="BK289" s="3386"/>
      <c r="BL289" s="482" t="s">
        <v>641</v>
      </c>
      <c r="BM289" s="1811"/>
      <c r="BN289" s="1811" t="s">
        <v>499</v>
      </c>
      <c r="BO289" s="1812" t="s">
        <v>3437</v>
      </c>
    </row>
    <row r="290" spans="1:67" ht="12" customHeight="1">
      <c r="A290" s="504">
        <v>283</v>
      </c>
      <c r="B290" s="622" t="s">
        <v>463</v>
      </c>
      <c r="C290" s="622" t="s">
        <v>3223</v>
      </c>
      <c r="D290" s="1815" t="s">
        <v>58</v>
      </c>
      <c r="E290" s="3387" t="s">
        <v>59</v>
      </c>
      <c r="F290" s="3388" t="s">
        <v>59</v>
      </c>
      <c r="G290" s="487" t="s">
        <v>897</v>
      </c>
      <c r="H290" s="488" t="s">
        <v>898</v>
      </c>
      <c r="I290" s="1818">
        <v>8330</v>
      </c>
      <c r="J290" s="489"/>
      <c r="K290" s="3389">
        <v>1</v>
      </c>
      <c r="L290" s="490">
        <v>0</v>
      </c>
      <c r="M290" s="491">
        <v>1</v>
      </c>
      <c r="N290" s="2911">
        <v>0</v>
      </c>
      <c r="O290" s="492">
        <v>1</v>
      </c>
      <c r="P290" s="493">
        <v>0</v>
      </c>
      <c r="Q290" s="3563">
        <v>1</v>
      </c>
      <c r="R290" s="3567"/>
      <c r="S290" s="494">
        <f t="shared" si="30"/>
        <v>4</v>
      </c>
      <c r="T290" s="494">
        <f t="shared" si="31"/>
        <v>4</v>
      </c>
      <c r="U290" s="2990" t="s">
        <v>899</v>
      </c>
      <c r="V290" s="1906" t="s">
        <v>304</v>
      </c>
      <c r="W290" s="2990" t="s">
        <v>900</v>
      </c>
      <c r="X290" s="3390" t="s">
        <v>985</v>
      </c>
      <c r="Y290" s="3391" t="s">
        <v>3244</v>
      </c>
      <c r="Z290" s="1906" t="s">
        <v>304</v>
      </c>
      <c r="AA290" s="20" t="s">
        <v>900</v>
      </c>
      <c r="AB290" s="16" t="s">
        <v>244</v>
      </c>
      <c r="AC290" s="16" t="s">
        <v>900</v>
      </c>
      <c r="AD290" s="3391" t="s">
        <v>3244</v>
      </c>
      <c r="AE290" s="1906" t="s">
        <v>63</v>
      </c>
      <c r="AF290" s="499"/>
      <c r="AG290" s="500" t="s">
        <v>870</v>
      </c>
      <c r="AH290" s="1936"/>
      <c r="AI290" s="1936"/>
      <c r="AJ290" s="1906" t="s">
        <v>63</v>
      </c>
      <c r="AK290" s="71" t="str">
        <f t="shared" si="33"/>
        <v/>
      </c>
      <c r="AL290" s="225" t="s">
        <v>63</v>
      </c>
      <c r="AM290" s="72"/>
      <c r="AN290" s="225" t="s">
        <v>63</v>
      </c>
      <c r="AO290" s="73"/>
      <c r="AP290" s="225" t="s">
        <v>63</v>
      </c>
      <c r="AQ290" s="3460"/>
      <c r="AR290" s="1906" t="s">
        <v>63</v>
      </c>
      <c r="AS290" s="3392"/>
      <c r="AT290" s="3393"/>
      <c r="AU290" s="3392" t="s">
        <v>3022</v>
      </c>
      <c r="AV290" s="2695"/>
      <c r="AW290" s="3394"/>
      <c r="AX290" s="2695"/>
      <c r="AY290" s="3393"/>
      <c r="AZ290" s="3392"/>
      <c r="BA290" s="3393"/>
      <c r="BB290" s="3395"/>
      <c r="BC290" s="1816"/>
      <c r="BD290" s="1816"/>
      <c r="BE290" s="1816"/>
      <c r="BF290" s="1816"/>
      <c r="BG290" s="1816"/>
      <c r="BH290" s="1816"/>
      <c r="BI290" s="1816"/>
      <c r="BJ290" s="1816"/>
      <c r="BK290" s="3396"/>
      <c r="BL290" s="504" t="s">
        <v>486</v>
      </c>
      <c r="BM290" s="1816"/>
      <c r="BN290" s="1816" t="s">
        <v>3456</v>
      </c>
      <c r="BO290" s="1817" t="s">
        <v>3438</v>
      </c>
    </row>
    <row r="291" spans="1:67" s="103" customFormat="1">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s="104"/>
      <c r="AW291" s="192"/>
      <c r="BL291" s="105"/>
      <c r="BM291" s="105"/>
      <c r="BN291" s="105"/>
      <c r="BO291" s="105"/>
    </row>
    <row r="292" spans="1:67" s="103" customFormat="1">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s="104"/>
      <c r="AW292" s="192"/>
      <c r="BL292" s="105"/>
      <c r="BM292" s="105"/>
      <c r="BN292" s="105"/>
      <c r="BO292" s="105"/>
    </row>
    <row r="293" spans="1:67" s="103" customFormat="1">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s="104"/>
      <c r="AW293" s="192"/>
      <c r="BL293" s="105"/>
      <c r="BM293" s="105"/>
      <c r="BN293" s="105"/>
      <c r="BO293" s="105"/>
    </row>
    <row r="294" spans="1:67" s="103" customFormat="1">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s="104"/>
      <c r="AW294" s="192"/>
      <c r="BL294" s="105"/>
      <c r="BM294" s="105"/>
      <c r="BN294" s="105"/>
      <c r="BO294" s="105"/>
    </row>
    <row r="295" spans="1:67" s="103" customFormat="1">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s="104"/>
      <c r="AW295" s="192"/>
      <c r="BL295" s="105"/>
      <c r="BM295" s="105"/>
      <c r="BN295" s="105"/>
      <c r="BO295" s="105"/>
    </row>
    <row r="296" spans="1:67" s="103" customFormat="1">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s="104"/>
      <c r="AW296" s="192"/>
      <c r="BL296" s="105"/>
      <c r="BM296" s="105"/>
      <c r="BN296" s="105"/>
      <c r="BO296" s="105"/>
    </row>
    <row r="297" spans="1:67" s="103" customFormat="1">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s="104"/>
      <c r="AW297" s="192"/>
      <c r="BL297" s="105"/>
      <c r="BM297" s="105"/>
      <c r="BN297" s="105"/>
      <c r="BO297" s="105"/>
    </row>
    <row r="298" spans="1:67" s="103" customFormat="1">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s="104"/>
      <c r="AW298" s="192"/>
      <c r="BL298" s="105"/>
      <c r="BM298" s="105"/>
      <c r="BN298" s="105"/>
      <c r="BO298" s="105"/>
    </row>
    <row r="299" spans="1:67" s="103" customFormat="1">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s="104"/>
      <c r="AW299" s="192"/>
      <c r="BL299" s="105"/>
      <c r="BM299" s="105"/>
      <c r="BN299" s="105"/>
      <c r="BO299" s="105"/>
    </row>
    <row r="300" spans="1:67" s="103" customFormat="1">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s="104"/>
      <c r="AW300" s="192"/>
      <c r="BL300" s="105"/>
      <c r="BM300" s="105"/>
      <c r="BN300" s="105"/>
      <c r="BO300" s="105"/>
    </row>
    <row r="301" spans="1:67" s="103" customFormat="1">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s="104"/>
      <c r="AW301" s="192"/>
      <c r="BL301" s="105"/>
      <c r="BM301" s="105"/>
      <c r="BN301" s="105"/>
      <c r="BO301" s="105"/>
    </row>
    <row r="302" spans="1:67" s="103" customFormat="1">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s="104"/>
      <c r="AW302" s="192"/>
      <c r="BL302" s="105"/>
      <c r="BM302" s="105"/>
      <c r="BN302" s="105"/>
      <c r="BO302" s="105"/>
    </row>
    <row r="303" spans="1:67" s="103" customFormat="1">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s="104"/>
      <c r="AW303" s="192"/>
      <c r="BL303" s="105"/>
      <c r="BM303" s="105"/>
      <c r="BN303" s="105"/>
      <c r="BO303" s="105"/>
    </row>
    <row r="304" spans="1:67" s="103" customFormat="1">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s="104"/>
      <c r="AW304" s="192"/>
      <c r="BL304" s="105"/>
      <c r="BM304" s="105"/>
      <c r="BN304" s="105"/>
      <c r="BO304" s="105"/>
    </row>
    <row r="305" spans="1:67" s="103" customFormat="1">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s="104"/>
      <c r="AW305" s="192"/>
      <c r="BL305" s="105"/>
      <c r="BM305" s="105"/>
      <c r="BN305" s="105"/>
      <c r="BO305" s="105"/>
    </row>
    <row r="306" spans="1:67" s="103" customFormat="1">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s="104"/>
      <c r="AW306" s="192"/>
      <c r="BL306" s="105"/>
      <c r="BM306" s="105"/>
      <c r="BN306" s="105"/>
      <c r="BO306" s="105"/>
    </row>
    <row r="307" spans="1:67" s="103" customFormat="1">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s="104"/>
      <c r="AW307" s="192"/>
      <c r="BL307" s="105"/>
      <c r="BM307" s="105"/>
      <c r="BN307" s="105"/>
      <c r="BO307" s="105"/>
    </row>
    <row r="308" spans="1:67" s="103" customFormat="1">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s="104"/>
      <c r="AW308" s="192"/>
      <c r="BL308" s="105"/>
      <c r="BM308" s="105"/>
      <c r="BN308" s="105"/>
      <c r="BO308" s="105"/>
    </row>
    <row r="309" spans="1:67" s="103" customFormat="1">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s="104"/>
      <c r="AW309" s="192"/>
      <c r="BL309" s="105"/>
      <c r="BM309" s="105"/>
      <c r="BN309" s="105"/>
      <c r="BO309" s="105"/>
    </row>
    <row r="310" spans="1:67" s="103" customFormat="1">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s="104"/>
      <c r="AW310" s="192"/>
      <c r="BL310" s="105"/>
      <c r="BM310" s="105"/>
      <c r="BN310" s="105"/>
      <c r="BO310" s="105"/>
    </row>
    <row r="311" spans="1:67" s="103" customFormat="1">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s="104"/>
      <c r="AW311" s="192"/>
      <c r="BL311" s="105"/>
      <c r="BM311" s="105"/>
      <c r="BN311" s="105"/>
      <c r="BO311" s="105"/>
    </row>
    <row r="312" spans="1:67" s="103" customFormat="1">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s="104"/>
      <c r="AW312" s="192"/>
      <c r="BL312" s="105"/>
      <c r="BM312" s="105"/>
      <c r="BN312" s="105"/>
      <c r="BO312" s="105"/>
    </row>
    <row r="313" spans="1:67" s="103" customFormat="1">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s="104"/>
      <c r="AW313" s="192"/>
      <c r="BL313" s="105"/>
      <c r="BM313" s="105"/>
      <c r="BN313" s="105"/>
      <c r="BO313" s="105"/>
    </row>
    <row r="314" spans="1:67" s="103" customFormat="1">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s="104"/>
      <c r="AW314" s="192"/>
      <c r="BL314" s="105"/>
      <c r="BM314" s="105"/>
      <c r="BN314" s="105"/>
      <c r="BO314" s="105"/>
    </row>
    <row r="315" spans="1:67" s="103" customFormat="1">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s="104"/>
      <c r="AW315" s="192"/>
      <c r="BL315" s="105"/>
      <c r="BM315" s="105"/>
      <c r="BN315" s="105"/>
      <c r="BO315" s="105"/>
    </row>
    <row r="316" spans="1:67" s="103" customFormat="1">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s="104"/>
      <c r="AW316" s="192"/>
      <c r="BL316" s="105"/>
      <c r="BM316" s="105"/>
      <c r="BN316" s="105"/>
      <c r="BO316" s="105"/>
    </row>
    <row r="317" spans="1:67" s="103" customFormat="1">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s="104"/>
      <c r="AW317" s="192"/>
      <c r="BL317" s="105"/>
      <c r="BM317" s="105"/>
      <c r="BN317" s="105"/>
      <c r="BO317" s="105"/>
    </row>
    <row r="318" spans="1:67" s="103" customFormat="1">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s="104"/>
      <c r="AW318" s="192"/>
      <c r="BL318" s="105"/>
      <c r="BM318" s="105"/>
      <c r="BN318" s="105"/>
      <c r="BO318" s="105"/>
    </row>
    <row r="319" spans="1:67" s="103" customFormat="1">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s="104"/>
      <c r="AW319" s="192"/>
      <c r="BL319" s="105"/>
      <c r="BM319" s="105"/>
      <c r="BN319" s="105"/>
      <c r="BO319" s="105"/>
    </row>
    <row r="320" spans="1:67" s="103" customFormat="1">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s="104"/>
      <c r="AW320" s="192"/>
      <c r="BL320" s="105"/>
      <c r="BM320" s="105"/>
      <c r="BN320" s="105"/>
      <c r="BO320" s="105"/>
    </row>
    <row r="321" spans="1:67" s="103" customFormat="1">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s="104"/>
      <c r="AW321" s="192"/>
      <c r="BL321" s="105"/>
      <c r="BM321" s="105"/>
      <c r="BN321" s="105"/>
      <c r="BO321" s="105"/>
    </row>
    <row r="322" spans="1:67" s="103" customFormat="1">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s="104"/>
      <c r="AW322" s="192"/>
      <c r="BL322" s="105"/>
      <c r="BM322" s="105"/>
      <c r="BN322" s="105"/>
      <c r="BO322" s="105"/>
    </row>
    <row r="323" spans="1:67" s="103" customFormat="1">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s="104"/>
      <c r="AW323" s="192"/>
      <c r="BL323" s="105"/>
      <c r="BM323" s="105"/>
      <c r="BN323" s="105"/>
      <c r="BO323" s="105"/>
    </row>
    <row r="324" spans="1:67" s="103" customFormat="1">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s="104"/>
      <c r="AW324" s="192"/>
      <c r="BL324" s="105"/>
      <c r="BM324" s="105"/>
      <c r="BN324" s="105"/>
      <c r="BO324" s="105"/>
    </row>
    <row r="325" spans="1:67" s="103" customFormat="1">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s="104"/>
      <c r="AW325" s="192"/>
      <c r="BL325" s="105"/>
      <c r="BM325" s="105"/>
      <c r="BN325" s="105"/>
      <c r="BO325" s="105"/>
    </row>
    <row r="326" spans="1:67" s="103" customFormat="1">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s="104"/>
      <c r="AW326" s="192"/>
      <c r="BL326" s="105"/>
      <c r="BM326" s="105"/>
      <c r="BN326" s="105"/>
      <c r="BO326" s="105"/>
    </row>
    <row r="327" spans="1:67" s="103" customFormat="1">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s="104"/>
      <c r="AW327" s="192"/>
      <c r="BL327" s="105"/>
      <c r="BM327" s="105"/>
      <c r="BN327" s="105"/>
      <c r="BO327" s="105"/>
    </row>
    <row r="328" spans="1:67" s="103" customFormat="1">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s="104"/>
      <c r="AW328" s="192"/>
      <c r="BL328" s="105"/>
      <c r="BM328" s="105"/>
      <c r="BN328" s="105"/>
      <c r="BO328" s="105"/>
    </row>
    <row r="329" spans="1:67" s="103" customFormat="1">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s="104"/>
      <c r="AW329" s="192"/>
      <c r="BL329" s="105"/>
      <c r="BM329" s="105"/>
      <c r="BN329" s="105"/>
      <c r="BO329" s="105"/>
    </row>
    <row r="330" spans="1:67" s="103" customFormat="1">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s="104"/>
      <c r="AW330" s="192"/>
      <c r="BL330" s="105"/>
      <c r="BM330" s="105"/>
      <c r="BN330" s="105"/>
      <c r="BO330" s="105"/>
    </row>
    <row r="331" spans="1:67" s="103" customFormat="1">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s="104"/>
      <c r="AW331" s="192"/>
      <c r="BL331" s="105"/>
      <c r="BM331" s="105"/>
      <c r="BN331" s="105"/>
      <c r="BO331" s="105"/>
    </row>
    <row r="332" spans="1:67" s="103" customFormat="1">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s="104"/>
      <c r="AW332" s="192"/>
      <c r="BL332" s="105"/>
      <c r="BM332" s="105"/>
      <c r="BN332" s="105"/>
      <c r="BO332" s="105"/>
    </row>
    <row r="333" spans="1:67" s="103" customFormat="1">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s="104"/>
      <c r="AW333" s="192"/>
      <c r="BL333" s="105"/>
      <c r="BM333" s="105"/>
      <c r="BN333" s="105"/>
      <c r="BO333" s="105"/>
    </row>
    <row r="334" spans="1:67" s="103" customFormat="1">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s="104"/>
      <c r="AW334" s="192"/>
      <c r="BL334" s="105"/>
      <c r="BM334" s="105"/>
      <c r="BN334" s="105"/>
      <c r="BO334" s="105"/>
    </row>
    <row r="335" spans="1:67" s="103" customFormat="1">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s="104"/>
      <c r="AW335" s="192"/>
      <c r="BL335" s="105"/>
      <c r="BM335" s="105"/>
      <c r="BN335" s="105"/>
      <c r="BO335" s="105"/>
    </row>
    <row r="336" spans="1:67" s="103" customFormat="1">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s="104"/>
      <c r="AW336" s="192"/>
      <c r="BL336" s="105"/>
      <c r="BM336" s="105"/>
      <c r="BN336" s="105"/>
      <c r="BO336" s="105"/>
    </row>
    <row r="337" spans="1:67" s="103" customFormat="1">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s="104"/>
      <c r="AW337" s="192"/>
      <c r="BL337" s="105"/>
      <c r="BM337" s="105"/>
      <c r="BN337" s="105"/>
      <c r="BO337" s="105"/>
    </row>
    <row r="338" spans="1:67" s="103" customFormat="1">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s="104"/>
      <c r="AW338" s="192"/>
      <c r="BL338" s="105"/>
      <c r="BM338" s="105"/>
      <c r="BN338" s="105"/>
      <c r="BO338" s="105"/>
    </row>
    <row r="339" spans="1:67" s="103" customFormat="1">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s="104"/>
      <c r="AW339" s="192"/>
      <c r="BL339" s="105"/>
      <c r="BM339" s="105"/>
      <c r="BN339" s="105"/>
      <c r="BO339" s="105"/>
    </row>
    <row r="340" spans="1:67" s="103" customFormat="1">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s="104"/>
      <c r="AW340" s="192"/>
      <c r="BL340" s="105"/>
      <c r="BM340" s="105"/>
      <c r="BN340" s="105"/>
      <c r="BO340" s="105"/>
    </row>
    <row r="341" spans="1:67" s="103" customFormat="1">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s="104"/>
      <c r="AW341" s="192"/>
      <c r="BL341" s="105"/>
      <c r="BM341" s="105"/>
      <c r="BN341" s="105"/>
      <c r="BO341" s="105"/>
    </row>
    <row r="342" spans="1:67" s="103" customFormat="1">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s="104"/>
      <c r="AW342" s="192"/>
      <c r="BL342" s="105"/>
      <c r="BM342" s="105"/>
      <c r="BN342" s="105"/>
      <c r="BO342" s="105"/>
    </row>
    <row r="343" spans="1:67" s="103" customFormat="1">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s="104"/>
      <c r="AW343" s="192"/>
      <c r="BL343" s="105"/>
      <c r="BM343" s="105"/>
      <c r="BN343" s="105"/>
      <c r="BO343" s="105"/>
    </row>
    <row r="344" spans="1:67" s="103" customFormat="1">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s="104"/>
      <c r="AW344" s="192"/>
      <c r="BL344" s="105"/>
      <c r="BM344" s="105"/>
      <c r="BN344" s="105"/>
      <c r="BO344" s="105"/>
    </row>
    <row r="345" spans="1:67" s="103" customFormat="1">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s="104"/>
      <c r="AW345" s="192"/>
      <c r="BL345" s="105"/>
      <c r="BM345" s="105"/>
      <c r="BN345" s="105"/>
      <c r="BO345" s="105"/>
    </row>
    <row r="346" spans="1:67" s="103" customFormat="1">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s="104"/>
      <c r="AW346" s="192"/>
      <c r="BL346" s="105"/>
      <c r="BM346" s="105"/>
      <c r="BN346" s="105"/>
      <c r="BO346" s="105"/>
    </row>
    <row r="347" spans="1:67" s="103" customFormat="1">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s="104"/>
      <c r="AW347" s="192"/>
      <c r="BL347" s="105"/>
      <c r="BM347" s="105"/>
      <c r="BN347" s="105"/>
      <c r="BO347" s="105"/>
    </row>
    <row r="348" spans="1:67" s="103" customFormat="1">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s="104"/>
      <c r="AW348" s="192"/>
      <c r="BL348" s="105"/>
      <c r="BM348" s="105"/>
      <c r="BN348" s="105"/>
      <c r="BO348" s="105"/>
    </row>
    <row r="349" spans="1:67" s="103" customFormat="1">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s="104"/>
      <c r="AW349" s="192"/>
      <c r="BL349" s="105"/>
      <c r="BM349" s="105"/>
      <c r="BN349" s="105"/>
      <c r="BO349" s="105"/>
    </row>
    <row r="350" spans="1:67" s="103" customFormat="1">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s="104"/>
      <c r="AW350" s="192"/>
      <c r="BL350" s="105"/>
      <c r="BM350" s="105"/>
      <c r="BN350" s="105"/>
      <c r="BO350" s="105"/>
    </row>
    <row r="351" spans="1:67" s="103" customFormat="1">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s="104"/>
      <c r="AW351" s="192"/>
      <c r="BL351" s="105"/>
      <c r="BM351" s="105"/>
      <c r="BN351" s="105"/>
      <c r="BO351" s="105"/>
    </row>
    <row r="352" spans="1:67" s="103" customFormat="1">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s="104"/>
      <c r="AW352" s="192"/>
      <c r="BL352" s="105"/>
      <c r="BM352" s="105"/>
      <c r="BN352" s="105"/>
      <c r="BO352" s="105"/>
    </row>
    <row r="353" spans="1:67" s="103" customFormat="1">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s="104"/>
      <c r="AW353" s="192"/>
      <c r="BL353" s="105"/>
      <c r="BM353" s="105"/>
      <c r="BN353" s="105"/>
      <c r="BO353" s="105"/>
    </row>
    <row r="354" spans="1:67" s="103" customFormat="1">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s="104"/>
      <c r="AW354" s="192"/>
      <c r="BL354" s="105"/>
      <c r="BM354" s="105"/>
      <c r="BN354" s="105"/>
      <c r="BO354" s="105"/>
    </row>
    <row r="355" spans="1:67" s="103" customFormat="1">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s="104"/>
      <c r="AW355" s="192"/>
      <c r="BL355" s="105"/>
      <c r="BM355" s="105"/>
      <c r="BN355" s="105"/>
      <c r="BO355" s="105"/>
    </row>
    <row r="356" spans="1:67" s="103" customFormat="1">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s="104"/>
      <c r="AW356" s="192"/>
      <c r="BL356" s="105"/>
      <c r="BM356" s="105"/>
      <c r="BN356" s="105"/>
      <c r="BO356" s="105"/>
    </row>
    <row r="357" spans="1:67" s="103" customFormat="1">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s="104"/>
      <c r="AW357" s="192"/>
      <c r="BL357" s="105"/>
      <c r="BM357" s="105"/>
      <c r="BN357" s="105"/>
      <c r="BO357" s="105"/>
    </row>
    <row r="358" spans="1:67" s="103" customFormat="1">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s="104"/>
      <c r="AW358" s="192"/>
      <c r="BL358" s="105"/>
      <c r="BM358" s="105"/>
      <c r="BN358" s="105"/>
      <c r="BO358" s="105"/>
    </row>
    <row r="359" spans="1:67" s="103" customFormat="1">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s="104"/>
      <c r="AW359" s="192"/>
      <c r="BL359" s="105"/>
      <c r="BM359" s="105"/>
      <c r="BN359" s="105"/>
      <c r="BO359" s="105"/>
    </row>
    <row r="360" spans="1:67" s="103" customFormat="1">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s="104"/>
      <c r="AW360" s="192"/>
      <c r="BL360" s="105"/>
      <c r="BM360" s="105"/>
      <c r="BN360" s="105"/>
      <c r="BO360" s="105"/>
    </row>
    <row r="361" spans="1:67" s="103" customFormat="1">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s="104"/>
      <c r="AW361" s="192"/>
      <c r="BL361" s="105"/>
      <c r="BM361" s="105"/>
      <c r="BN361" s="105"/>
      <c r="BO361" s="105"/>
    </row>
    <row r="362" spans="1:67" s="103" customFormat="1">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s="104"/>
      <c r="AW362" s="192"/>
      <c r="BL362" s="105"/>
      <c r="BM362" s="105"/>
      <c r="BN362" s="105"/>
      <c r="BO362" s="105"/>
    </row>
    <row r="363" spans="1:67" s="103" customFormat="1">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s="104"/>
      <c r="AW363" s="192"/>
      <c r="BL363" s="105"/>
      <c r="BM363" s="105"/>
      <c r="BN363" s="105"/>
      <c r="BO363" s="105"/>
    </row>
    <row r="364" spans="1:67" s="103" customFormat="1">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s="104"/>
      <c r="AW364" s="192"/>
      <c r="BL364" s="105"/>
      <c r="BM364" s="105"/>
      <c r="BN364" s="105"/>
      <c r="BO364" s="105"/>
    </row>
    <row r="365" spans="1:67" s="103" customFormat="1">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s="104"/>
      <c r="AW365" s="192"/>
      <c r="BL365" s="105"/>
      <c r="BM365" s="105"/>
      <c r="BN365" s="105"/>
      <c r="BO365" s="105"/>
    </row>
    <row r="366" spans="1:67" s="103" customFormat="1">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s="104"/>
      <c r="AW366" s="192"/>
      <c r="BL366" s="105"/>
      <c r="BM366" s="105"/>
      <c r="BN366" s="105"/>
      <c r="BO366" s="105"/>
    </row>
    <row r="367" spans="1:67" s="103" customFormat="1">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s="104"/>
      <c r="AW367" s="192"/>
      <c r="BL367" s="105"/>
      <c r="BM367" s="105"/>
      <c r="BN367" s="105"/>
      <c r="BO367" s="105"/>
    </row>
    <row r="368" spans="1:67" s="103" customFormat="1">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s="104"/>
      <c r="AW368" s="192"/>
      <c r="BL368" s="105"/>
      <c r="BM368" s="105"/>
      <c r="BN368" s="105"/>
      <c r="BO368" s="105"/>
    </row>
    <row r="369" spans="1:67" s="103" customFormat="1">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s="104"/>
      <c r="AW369" s="192"/>
      <c r="BL369" s="105"/>
      <c r="BM369" s="105"/>
      <c r="BN369" s="105"/>
      <c r="BO369" s="105"/>
    </row>
    <row r="370" spans="1:67" s="103" customFormat="1">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s="104"/>
      <c r="AW370" s="192"/>
      <c r="BL370" s="105"/>
      <c r="BM370" s="105"/>
      <c r="BN370" s="105"/>
      <c r="BO370" s="105"/>
    </row>
    <row r="371" spans="1:67" s="103" customFormat="1">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s="104"/>
      <c r="AW371" s="192"/>
      <c r="BL371" s="105"/>
      <c r="BM371" s="105"/>
      <c r="BN371" s="105"/>
      <c r="BO371" s="105"/>
    </row>
    <row r="372" spans="1:67" s="103" customFormat="1">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s="104"/>
      <c r="AW372" s="192"/>
      <c r="BL372" s="105"/>
      <c r="BM372" s="105"/>
      <c r="BN372" s="105"/>
      <c r="BO372" s="105"/>
    </row>
    <row r="373" spans="1:67" s="103" customFormat="1">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s="104"/>
      <c r="AW373" s="192"/>
      <c r="BL373" s="105"/>
      <c r="BM373" s="105"/>
      <c r="BN373" s="105"/>
      <c r="BO373" s="105"/>
    </row>
    <row r="374" spans="1:67" s="103" customFormat="1">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s="104"/>
      <c r="AW374" s="192"/>
      <c r="BL374" s="105"/>
      <c r="BM374" s="105"/>
      <c r="BN374" s="105"/>
      <c r="BO374" s="105"/>
    </row>
    <row r="375" spans="1:67" s="103" customFormat="1">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s="104"/>
      <c r="AW375" s="192"/>
      <c r="BL375" s="105"/>
      <c r="BM375" s="105"/>
      <c r="BN375" s="105"/>
      <c r="BO375" s="105"/>
    </row>
    <row r="376" spans="1:67" s="103" customFormat="1">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s="104"/>
      <c r="AW376" s="192"/>
      <c r="BL376" s="105"/>
      <c r="BM376" s="105"/>
      <c r="BN376" s="105"/>
      <c r="BO376" s="105"/>
    </row>
    <row r="377" spans="1:67" s="103" customFormat="1">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s="104"/>
      <c r="AW377" s="192"/>
      <c r="BL377" s="105"/>
      <c r="BM377" s="105"/>
      <c r="BN377" s="105"/>
      <c r="BO377" s="105"/>
    </row>
    <row r="378" spans="1:67" s="103" customFormat="1">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s="104"/>
      <c r="AW378" s="192"/>
      <c r="BL378" s="105"/>
      <c r="BM378" s="105"/>
      <c r="BN378" s="105"/>
      <c r="BO378" s="105"/>
    </row>
    <row r="379" spans="1:67" s="103" customFormat="1">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s="104"/>
      <c r="AW379" s="192"/>
      <c r="BL379" s="105"/>
      <c r="BM379" s="105"/>
      <c r="BN379" s="105"/>
      <c r="BO379" s="105"/>
    </row>
    <row r="380" spans="1:67" s="103" customFormat="1">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s="104"/>
      <c r="AW380" s="192"/>
      <c r="BL380" s="105"/>
      <c r="BM380" s="105"/>
      <c r="BN380" s="105"/>
      <c r="BO380" s="105"/>
    </row>
    <row r="381" spans="1:67" s="103" customFormat="1">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s="104"/>
      <c r="AW381" s="192"/>
      <c r="BL381" s="105"/>
      <c r="BM381" s="105"/>
      <c r="BN381" s="105"/>
      <c r="BO381" s="105"/>
    </row>
    <row r="382" spans="1:67" s="103" customFormat="1">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s="104"/>
      <c r="AW382" s="192"/>
      <c r="BL382" s="105"/>
      <c r="BM382" s="105"/>
      <c r="BN382" s="105"/>
      <c r="BO382" s="105"/>
    </row>
    <row r="383" spans="1:67" s="103" customFormat="1">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s="104"/>
      <c r="AW383" s="192"/>
      <c r="BL383" s="105"/>
      <c r="BM383" s="105"/>
      <c r="BN383" s="105"/>
      <c r="BO383" s="105"/>
    </row>
    <row r="384" spans="1:67" s="103" customFormat="1">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s="104"/>
      <c r="AW384" s="192"/>
      <c r="BL384" s="105"/>
      <c r="BM384" s="105"/>
      <c r="BN384" s="105"/>
      <c r="BO384" s="105"/>
    </row>
    <row r="385" spans="1:67" s="103" customFormat="1">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s="104"/>
      <c r="AW385" s="192"/>
      <c r="BL385" s="105"/>
      <c r="BM385" s="105"/>
      <c r="BN385" s="105"/>
      <c r="BO385" s="105"/>
    </row>
    <row r="386" spans="1:67" s="103" customFormat="1">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s="104"/>
      <c r="AW386" s="192"/>
      <c r="BL386" s="105"/>
      <c r="BM386" s="105"/>
      <c r="BN386" s="105"/>
      <c r="BO386" s="105"/>
    </row>
    <row r="387" spans="1:67" s="103" customFormat="1">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s="104"/>
      <c r="AW387" s="192"/>
      <c r="BL387" s="105"/>
      <c r="BM387" s="105"/>
      <c r="BN387" s="105"/>
      <c r="BO387" s="105"/>
    </row>
    <row r="388" spans="1:67" s="103" customFormat="1">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s="104"/>
      <c r="AW388" s="192"/>
      <c r="BL388" s="105"/>
      <c r="BM388" s="105"/>
      <c r="BN388" s="105"/>
      <c r="BO388" s="105"/>
    </row>
    <row r="389" spans="1:67" s="103" customFormat="1">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s="104"/>
      <c r="AW389" s="192"/>
      <c r="BL389" s="105"/>
      <c r="BM389" s="105"/>
      <c r="BN389" s="105"/>
      <c r="BO389" s="105"/>
    </row>
    <row r="390" spans="1:67" s="103" customFormat="1">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s="104"/>
      <c r="AW390" s="192"/>
      <c r="BL390" s="105"/>
      <c r="BM390" s="105"/>
      <c r="BN390" s="105"/>
      <c r="BO390" s="105"/>
    </row>
    <row r="391" spans="1:67" s="103" customFormat="1">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s="104"/>
      <c r="AW391" s="192"/>
      <c r="BL391" s="105"/>
      <c r="BM391" s="105"/>
      <c r="BN391" s="105"/>
      <c r="BO391" s="105"/>
    </row>
    <row r="392" spans="1:67" s="103" customFormat="1">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s="104"/>
      <c r="AW392" s="192"/>
      <c r="BL392" s="105"/>
      <c r="BM392" s="105"/>
      <c r="BN392" s="105"/>
      <c r="BO392" s="105"/>
    </row>
    <row r="393" spans="1:67" s="103" customFormat="1">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s="104"/>
      <c r="AW393" s="192"/>
      <c r="BL393" s="105"/>
      <c r="BM393" s="105"/>
      <c r="BN393" s="105"/>
      <c r="BO393" s="105"/>
    </row>
    <row r="394" spans="1:67" s="103" customFormat="1">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s="104"/>
      <c r="AW394" s="192"/>
      <c r="BL394" s="105"/>
      <c r="BM394" s="105"/>
      <c r="BN394" s="105"/>
      <c r="BO394" s="105"/>
    </row>
    <row r="395" spans="1:67" s="103" customFormat="1">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s="104"/>
      <c r="AW395" s="192"/>
      <c r="BL395" s="105"/>
      <c r="BM395" s="105"/>
      <c r="BN395" s="105"/>
      <c r="BO395" s="105"/>
    </row>
    <row r="396" spans="1:67" s="103" customFormat="1">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s="104"/>
      <c r="AW396" s="192"/>
      <c r="BL396" s="105"/>
      <c r="BM396" s="105"/>
      <c r="BN396" s="105"/>
      <c r="BO396" s="105"/>
    </row>
    <row r="397" spans="1:67" s="103" customFormat="1">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s="104"/>
      <c r="AW397" s="192"/>
      <c r="BL397" s="105"/>
      <c r="BM397" s="105"/>
      <c r="BN397" s="105"/>
      <c r="BO397" s="105"/>
    </row>
    <row r="398" spans="1:67" s="103" customFormat="1">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s="104"/>
      <c r="AW398" s="192"/>
      <c r="BL398" s="105"/>
      <c r="BM398" s="105"/>
      <c r="BN398" s="105"/>
      <c r="BO398" s="105"/>
    </row>
    <row r="399" spans="1:67" s="103" customFormat="1">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s="104"/>
      <c r="AW399" s="192"/>
      <c r="BL399" s="105"/>
      <c r="BM399" s="105"/>
      <c r="BN399" s="105"/>
      <c r="BO399" s="105"/>
    </row>
    <row r="400" spans="1:67" s="103" customFormat="1">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s="104"/>
      <c r="AW400" s="192"/>
      <c r="BL400" s="105"/>
      <c r="BM400" s="105"/>
      <c r="BN400" s="105"/>
      <c r="BO400" s="105"/>
    </row>
    <row r="401" spans="1:67" s="103" customFormat="1">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s="104"/>
      <c r="AW401" s="192"/>
      <c r="BL401" s="105"/>
      <c r="BM401" s="105"/>
      <c r="BN401" s="105"/>
      <c r="BO401" s="105"/>
    </row>
    <row r="402" spans="1:67" s="103" customFormat="1">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s="104"/>
      <c r="AW402" s="192"/>
      <c r="BL402" s="105"/>
      <c r="BM402" s="105"/>
      <c r="BN402" s="105"/>
      <c r="BO402" s="105"/>
    </row>
    <row r="403" spans="1:67" s="103" customFormat="1">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s="104"/>
      <c r="AW403" s="192"/>
      <c r="BL403" s="105"/>
      <c r="BM403" s="105"/>
      <c r="BN403" s="105"/>
      <c r="BO403" s="105"/>
    </row>
    <row r="404" spans="1:67" s="103" customFormat="1">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s="104"/>
      <c r="AW404" s="192"/>
      <c r="BL404" s="105"/>
      <c r="BM404" s="105"/>
      <c r="BN404" s="105"/>
      <c r="BO404" s="105"/>
    </row>
    <row r="405" spans="1:67" s="103" customFormat="1">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s="104"/>
      <c r="AW405" s="192"/>
      <c r="BL405" s="105"/>
      <c r="BM405" s="105"/>
      <c r="BN405" s="105"/>
      <c r="BO405" s="105"/>
    </row>
    <row r="406" spans="1:67" s="103" customFormat="1">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s="104"/>
      <c r="AW406" s="192"/>
      <c r="BL406" s="105"/>
      <c r="BM406" s="105"/>
      <c r="BN406" s="105"/>
      <c r="BO406" s="105"/>
    </row>
    <row r="407" spans="1:67" s="103" customFormat="1">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s="104"/>
      <c r="AW407" s="192"/>
      <c r="BL407" s="105"/>
      <c r="BM407" s="105"/>
      <c r="BN407" s="105"/>
      <c r="BO407" s="105"/>
    </row>
    <row r="408" spans="1:67" s="103" customFormat="1">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s="104"/>
      <c r="AW408" s="192"/>
      <c r="BL408" s="105"/>
      <c r="BM408" s="105"/>
      <c r="BN408" s="105"/>
      <c r="BO408" s="105"/>
    </row>
    <row r="409" spans="1:67" s="103" customFormat="1">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s="104"/>
      <c r="AW409" s="192"/>
      <c r="BL409" s="105"/>
      <c r="BM409" s="105"/>
      <c r="BN409" s="105"/>
      <c r="BO409" s="105"/>
    </row>
    <row r="410" spans="1:67" s="103" customFormat="1">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s="104"/>
      <c r="AW410" s="192"/>
      <c r="BL410" s="105"/>
      <c r="BM410" s="105"/>
      <c r="BN410" s="105"/>
      <c r="BO410" s="105"/>
    </row>
    <row r="411" spans="1:67" s="103" customFormat="1">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s="104"/>
      <c r="AW411" s="192"/>
      <c r="BL411" s="105"/>
      <c r="BM411" s="105"/>
      <c r="BN411" s="105"/>
      <c r="BO411" s="105"/>
    </row>
    <row r="412" spans="1:67" s="103" customFormat="1">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s="104"/>
      <c r="AW412" s="192"/>
      <c r="BL412" s="105"/>
      <c r="BM412" s="105"/>
      <c r="BN412" s="105"/>
      <c r="BO412" s="105"/>
    </row>
    <row r="413" spans="1:67" s="103" customFormat="1">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s="104"/>
      <c r="AW413" s="192"/>
      <c r="BL413" s="105"/>
      <c r="BM413" s="105"/>
      <c r="BN413" s="105"/>
      <c r="BO413" s="105"/>
    </row>
    <row r="414" spans="1:67" s="103" customFormat="1">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s="104"/>
      <c r="AW414" s="192"/>
      <c r="BL414" s="105"/>
      <c r="BM414" s="105"/>
      <c r="BN414" s="105"/>
      <c r="BO414" s="105"/>
    </row>
    <row r="415" spans="1:67" s="103" customFormat="1" ht="18">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s="104"/>
      <c r="AW415" s="192"/>
      <c r="BL415" s="193"/>
      <c r="BM415" s="193"/>
      <c r="BN415" s="193"/>
      <c r="BO415" s="193"/>
    </row>
    <row r="416" spans="1:67" s="103" customFormat="1" ht="18">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s="104"/>
      <c r="AW416" s="192"/>
      <c r="BL416" s="193"/>
      <c r="BM416" s="193"/>
      <c r="BN416" s="193"/>
      <c r="BO416" s="193"/>
    </row>
    <row r="417" spans="1:67" s="103" customFormat="1" ht="18">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s="104"/>
      <c r="AW417" s="192"/>
      <c r="BL417" s="193"/>
      <c r="BM417" s="193"/>
      <c r="BN417" s="193"/>
      <c r="BO417" s="193"/>
    </row>
    <row r="418" spans="1:67" s="103" customFormat="1" ht="18">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s="104"/>
      <c r="AW418" s="192"/>
      <c r="BL418" s="193"/>
      <c r="BM418" s="193"/>
      <c r="BN418" s="193"/>
      <c r="BO418" s="193"/>
    </row>
    <row r="419" spans="1:67" s="103" customFormat="1" ht="18">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s="104"/>
      <c r="AW419" s="192"/>
      <c r="BL419" s="193"/>
      <c r="BM419" s="193"/>
      <c r="BN419" s="193"/>
      <c r="BO419" s="193"/>
    </row>
    <row r="420" spans="1:67" s="103" customFormat="1" ht="18">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s="104"/>
      <c r="AW420" s="192"/>
      <c r="BL420" s="193"/>
      <c r="BM420" s="193"/>
      <c r="BN420" s="193"/>
      <c r="BO420" s="193"/>
    </row>
    <row r="421" spans="1:67" s="103" customFormat="1" ht="18">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s="104"/>
      <c r="AW421" s="192"/>
      <c r="BL421" s="193"/>
      <c r="BM421" s="193"/>
      <c r="BN421" s="193"/>
      <c r="BO421" s="193"/>
    </row>
    <row r="422" spans="1:67" s="103" customFormat="1" ht="18">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s="104"/>
      <c r="AW422" s="192"/>
      <c r="BL422" s="193"/>
      <c r="BM422" s="193"/>
      <c r="BN422" s="193"/>
      <c r="BO422" s="193"/>
    </row>
    <row r="423" spans="1:67" s="103" customFormat="1" ht="18">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s="104"/>
      <c r="AW423" s="192"/>
      <c r="BL423" s="193"/>
      <c r="BM423" s="193"/>
      <c r="BN423" s="193"/>
      <c r="BO423" s="193"/>
    </row>
    <row r="424" spans="1:67" s="103" customFormat="1" ht="18">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s="104"/>
      <c r="AW424" s="192"/>
      <c r="BL424" s="193"/>
      <c r="BM424" s="193"/>
      <c r="BN424" s="193"/>
      <c r="BO424" s="193"/>
    </row>
    <row r="425" spans="1:67" s="103" customFormat="1" ht="18">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s="104"/>
      <c r="AW425" s="192"/>
      <c r="BL425" s="193"/>
      <c r="BM425" s="193"/>
      <c r="BN425" s="193"/>
      <c r="BO425" s="193"/>
    </row>
    <row r="426" spans="1:67" s="103" customFormat="1" ht="18">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s="104"/>
      <c r="AW426" s="192"/>
      <c r="BL426" s="193"/>
      <c r="BM426" s="193"/>
      <c r="BN426" s="193"/>
      <c r="BO426" s="193"/>
    </row>
    <row r="427" spans="1:67" s="103" customFormat="1" ht="18">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s="104"/>
      <c r="AW427" s="192"/>
      <c r="BL427" s="193"/>
      <c r="BM427" s="193"/>
      <c r="BN427" s="193"/>
      <c r="BO427" s="193"/>
    </row>
    <row r="428" spans="1:67" s="103" customFormat="1" ht="18">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s="104"/>
      <c r="AW428" s="192"/>
      <c r="BL428" s="193"/>
      <c r="BM428" s="193"/>
      <c r="BN428" s="193"/>
      <c r="BO428" s="193"/>
    </row>
    <row r="429" spans="1:67" s="103" customFormat="1" ht="18">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s="104"/>
      <c r="AW429" s="192"/>
      <c r="BL429" s="193"/>
      <c r="BM429" s="193"/>
      <c r="BN429" s="193"/>
      <c r="BO429" s="193"/>
    </row>
    <row r="430" spans="1:67" s="103" customFormat="1" ht="18">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s="104"/>
      <c r="AW430" s="192"/>
      <c r="BL430" s="193"/>
      <c r="BM430" s="193"/>
      <c r="BN430" s="193"/>
      <c r="BO430" s="193"/>
    </row>
    <row r="431" spans="1:67" s="103" customFormat="1" ht="18">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s="104"/>
      <c r="AW431" s="192"/>
      <c r="BL431" s="193"/>
      <c r="BM431" s="193"/>
      <c r="BN431" s="193"/>
      <c r="BO431" s="193"/>
    </row>
    <row r="432" spans="1:67" s="103" customFormat="1" ht="18">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s="104"/>
      <c r="AW432" s="192"/>
      <c r="BL432" s="193"/>
      <c r="BM432" s="193"/>
      <c r="BN432" s="193"/>
      <c r="BO432" s="193"/>
    </row>
    <row r="433" spans="1:67" s="103" customFormat="1" ht="18">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s="104"/>
      <c r="AW433" s="192"/>
      <c r="BL433" s="193"/>
      <c r="BM433" s="193"/>
      <c r="BN433" s="193"/>
      <c r="BO433" s="193"/>
    </row>
    <row r="434" spans="1:67" s="103" customFormat="1" ht="18">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s="104"/>
      <c r="AW434" s="192"/>
      <c r="BL434" s="193"/>
      <c r="BM434" s="193"/>
      <c r="BN434" s="193"/>
      <c r="BO434" s="193"/>
    </row>
    <row r="435" spans="1:67" s="103" customFormat="1" ht="18">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s="104"/>
      <c r="AW435" s="192"/>
      <c r="BL435" s="193"/>
      <c r="BM435" s="193"/>
      <c r="BN435" s="193"/>
      <c r="BO435" s="193"/>
    </row>
    <row r="436" spans="1:67" s="103" customFormat="1" ht="18">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s="104"/>
      <c r="AW436" s="192"/>
      <c r="BL436" s="193"/>
      <c r="BM436" s="193"/>
      <c r="BN436" s="193"/>
      <c r="BO436" s="193"/>
    </row>
    <row r="437" spans="1:67" s="103" customFormat="1">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s="104"/>
      <c r="AW437" s="192"/>
    </row>
    <row r="438" spans="1:67" s="103" customFormat="1">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s="104"/>
      <c r="AW438" s="192"/>
    </row>
    <row r="439" spans="1:67" s="103" customFormat="1">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s="104"/>
      <c r="AW439" s="192"/>
    </row>
    <row r="440" spans="1:67" s="103" customFormat="1">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s="104"/>
      <c r="AW440" s="192"/>
    </row>
    <row r="441" spans="1:67" s="103" customFormat="1">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s="104"/>
      <c r="AW441" s="192"/>
    </row>
    <row r="442" spans="1:67" s="103" customFormat="1">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s="104"/>
      <c r="AW442" s="192"/>
    </row>
    <row r="443" spans="1:67" s="103" customFormat="1">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s="104"/>
      <c r="AW443" s="192"/>
    </row>
    <row r="444" spans="1:67" s="103" customFormat="1">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s="104"/>
      <c r="AW444" s="192"/>
    </row>
    <row r="445" spans="1:67" s="103" customFormat="1">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s="104"/>
      <c r="AW445" s="192"/>
    </row>
    <row r="446" spans="1:67" s="103" customFormat="1">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s="104"/>
      <c r="AW446" s="192"/>
    </row>
    <row r="447" spans="1:67" s="103" customFormat="1">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s="104"/>
      <c r="AW447" s="192"/>
    </row>
    <row r="448" spans="1:67" s="103" customFormat="1">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s="104"/>
      <c r="AW448" s="192"/>
    </row>
    <row r="449" spans="1:49" s="103" customFormat="1">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s="104"/>
      <c r="AW449" s="192"/>
    </row>
    <row r="450" spans="1:49" s="103" customFormat="1">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s="104"/>
      <c r="AW450" s="192"/>
    </row>
    <row r="451" spans="1:49" s="103" customFormat="1">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s="104"/>
      <c r="AW451" s="192"/>
    </row>
    <row r="452" spans="1:49" s="103" customFormat="1">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s="104"/>
      <c r="AW452" s="192"/>
    </row>
    <row r="453" spans="1:49" s="103" customFormat="1">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s="104"/>
      <c r="AW453" s="192"/>
    </row>
    <row r="454" spans="1:49" s="103" customFormat="1">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s="104"/>
      <c r="AW454" s="192"/>
    </row>
    <row r="455" spans="1:49" s="103" customFormat="1">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s="104"/>
      <c r="AW455" s="192"/>
    </row>
    <row r="456" spans="1:49" s="103" customFormat="1">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s="104"/>
      <c r="AW456" s="192"/>
    </row>
    <row r="457" spans="1:49" s="103" customFormat="1">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s="104"/>
      <c r="AW457" s="192"/>
    </row>
    <row r="458" spans="1:49" s="103" customFormat="1">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s="104"/>
      <c r="AW458" s="192"/>
    </row>
    <row r="459" spans="1:49" s="103" customFormat="1">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s="104"/>
      <c r="AW459" s="192"/>
    </row>
    <row r="460" spans="1:49" s="103" customFormat="1">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s="104"/>
      <c r="AW460" s="192"/>
    </row>
    <row r="461" spans="1:49" s="103" customFormat="1">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s="104"/>
      <c r="AW461" s="192"/>
    </row>
    <row r="462" spans="1:49" s="103" customFormat="1">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s="104"/>
      <c r="AW462" s="192"/>
    </row>
    <row r="463" spans="1:49" s="103" customFormat="1">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s="104"/>
      <c r="AW463" s="192"/>
    </row>
    <row r="464" spans="1:49" s="103" customFormat="1">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s="104"/>
      <c r="AW464" s="192"/>
    </row>
    <row r="465" spans="1:49" s="103" customFormat="1">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s="104"/>
      <c r="AW465" s="192"/>
    </row>
    <row r="466" spans="1:49" s="103" customFormat="1">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s="104"/>
      <c r="AW466" s="192"/>
    </row>
    <row r="467" spans="1:49" s="103" customFormat="1">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s="104"/>
      <c r="AW467" s="192"/>
    </row>
    <row r="468" spans="1:49" s="103" customFormat="1">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s="104"/>
      <c r="AW468" s="192"/>
    </row>
    <row r="469" spans="1:49">
      <c r="A469"/>
      <c r="C469"/>
      <c r="D469"/>
      <c r="E469"/>
      <c r="F469"/>
      <c r="H469"/>
      <c r="I469"/>
      <c r="J469"/>
      <c r="N469"/>
      <c r="AF469"/>
      <c r="AG469"/>
      <c r="AH469"/>
      <c r="AI469"/>
    </row>
    <row r="470" spans="1:49">
      <c r="A470"/>
      <c r="C470"/>
      <c r="D470"/>
      <c r="E470"/>
      <c r="F470"/>
      <c r="H470"/>
      <c r="I470"/>
      <c r="J470"/>
      <c r="N470"/>
      <c r="AF470"/>
      <c r="AG470"/>
      <c r="AH470"/>
      <c r="AI470"/>
    </row>
  </sheetData>
  <autoFilter ref="A7:BO7"/>
  <mergeCells count="58">
    <mergeCell ref="AZ1:BA3"/>
    <mergeCell ref="N5:N6"/>
    <mergeCell ref="O5:O6"/>
    <mergeCell ref="T4:T6"/>
    <mergeCell ref="P5:P6"/>
    <mergeCell ref="Q5:Q6"/>
    <mergeCell ref="AA5:AE5"/>
    <mergeCell ref="BA4:BA6"/>
    <mergeCell ref="AW4:AW6"/>
    <mergeCell ref="AX4:AX6"/>
    <mergeCell ref="AY4:AY6"/>
    <mergeCell ref="AK5:AL5"/>
    <mergeCell ref="AM5:AN5"/>
    <mergeCell ref="AO5:AP5"/>
    <mergeCell ref="AK4:AP4"/>
    <mergeCell ref="M2:R2"/>
    <mergeCell ref="BL1:BO3"/>
    <mergeCell ref="AS1:AT3"/>
    <mergeCell ref="AF5:AJ5"/>
    <mergeCell ref="U5:V5"/>
    <mergeCell ref="W5:Z5"/>
    <mergeCell ref="AT4:AT6"/>
    <mergeCell ref="AU4:AU6"/>
    <mergeCell ref="AV4:AV6"/>
    <mergeCell ref="AZ4:AZ6"/>
    <mergeCell ref="BL4:BL6"/>
    <mergeCell ref="BM4:BM6"/>
    <mergeCell ref="BN4:BN6"/>
    <mergeCell ref="BO4:BO6"/>
    <mergeCell ref="BB4:BK5"/>
    <mergeCell ref="BB1:BK3"/>
    <mergeCell ref="AU1:AY3"/>
    <mergeCell ref="K3:Q3"/>
    <mergeCell ref="R3:R6"/>
    <mergeCell ref="AS4:AS6"/>
    <mergeCell ref="K4:N4"/>
    <mergeCell ref="O4:Q4"/>
    <mergeCell ref="S4:S6"/>
    <mergeCell ref="U4:AJ4"/>
    <mergeCell ref="AQ4:AR4"/>
    <mergeCell ref="AQ5:AR5"/>
    <mergeCell ref="U1:AR3"/>
    <mergeCell ref="K1:T1"/>
    <mergeCell ref="K5:K6"/>
    <mergeCell ref="L5:L6"/>
    <mergeCell ref="M5:M6"/>
    <mergeCell ref="B4:B6"/>
    <mergeCell ref="A4:A6"/>
    <mergeCell ref="A1:F3"/>
    <mergeCell ref="J4:J6"/>
    <mergeCell ref="C4:C6"/>
    <mergeCell ref="D4:D6"/>
    <mergeCell ref="E4:E6"/>
    <mergeCell ref="F4:F6"/>
    <mergeCell ref="I4:I6"/>
    <mergeCell ref="H4:H6"/>
    <mergeCell ref="G4:G6"/>
    <mergeCell ref="G1:J3"/>
  </mergeCells>
  <conditionalFormatting sqref="S7">
    <cfRule type="colorScale" priority="1063">
      <colorScale>
        <cfvo type="min"/>
        <cfvo type="percentile" val="50"/>
        <cfvo type="max"/>
        <color theme="7" tint="0.79998168889431442"/>
        <color theme="5" tint="0.39997558519241921"/>
        <color rgb="FFFF0000"/>
      </colorScale>
    </cfRule>
  </conditionalFormatting>
  <conditionalFormatting sqref="AF70:AF71 AF23:AF24 AF31 AF33 AF37 AF82:AF83 AF97:AF98 AF113 AF124:AF126 AF148 AF194:AF195 AF205:AF207 AF209:AF210 AF216:AF217 AF219 AF232:AF234 AF242:AF246 AF251 AF253 AF259:AF261 AF266 AF116:AF120 AF138 AF221:AF228 AF272:AF276 AF89:AF93 AF135 AF162:AF163 AF174:AF177 AF188:AF190 AF105:AF107 AF100:AF101 BM35:BO36 BM39:BO39 BM52:BO53 BM25:BO25 BM57:BN57 BM20:BO20 BM62:BN62 BM48:BN48 BM33:BN33 BM31:BN31 BM59:BN59 D25:F25 I24:I25 I57 D20:F20 I20 I62 I48 I33 I31 I59 I51:I53 I39:I44 I35:I37 E31:F31 E33:F33 E48:F48 D52:F52 E57:F57 E59:F59 E62:F62 D21:D23 E24:F24 E35:F37 D41:F41 E39:F40 E51:F51 D26:D30 E42:F44 D42:D47 E53:F53 D53:D56 AV35:BA35 AV37:BA37 AV44:BA44 AV51:BA51 AV59:BA59 AV31:BA31 AV33:BA33 AV48:BA48 AV62:BA62 AV20:BA20 AV57:BA57 AV24:BA25 AV39:BA40 BM24:BN24 BM37:BN37 BM41:BO44 BM40:BN40 BM51:BN51">
    <cfRule type="cellIs" dxfId="554" priority="1058" operator="equal">
      <formula>"Hög"</formula>
    </cfRule>
    <cfRule type="containsText" dxfId="553" priority="1059" operator="containsText" text="Mycket låg">
      <formula>NOT(ISERROR(SEARCH("Mycket låg",D20)))</formula>
    </cfRule>
    <cfRule type="containsText" dxfId="552" priority="1060" operator="containsText" text="Låg">
      <formula>NOT(ISERROR(SEARCH("Låg",D20)))</formula>
    </cfRule>
    <cfRule type="containsText" dxfId="551" priority="1061" operator="containsText" text="Medel hög">
      <formula>NOT(ISERROR(SEARCH("Medel hög",D20)))</formula>
    </cfRule>
    <cfRule type="containsText" dxfId="550" priority="1062" operator="containsText" text="EJ bedömt">
      <formula>NOT(ISERROR(SEARCH("EJ bedömt",D20)))</formula>
    </cfRule>
  </conditionalFormatting>
  <conditionalFormatting sqref="AU59 AU23:AU24 AU31 AU33 AU35 AU37 AU40 AU44 AU48 AU51 AU62">
    <cfRule type="cellIs" dxfId="549" priority="1043" operator="equal">
      <formula>"Hög"</formula>
    </cfRule>
    <cfRule type="containsText" dxfId="548" priority="1044" operator="containsText" text="Mycket låg">
      <formula>NOT(ISERROR(SEARCH("Mycket låg",AU23)))</formula>
    </cfRule>
    <cfRule type="containsText" dxfId="547" priority="1045" operator="containsText" text="Låg">
      <formula>NOT(ISERROR(SEARCH("Låg",AU23)))</formula>
    </cfRule>
    <cfRule type="containsText" dxfId="546" priority="1046" operator="containsText" text="Medel hög">
      <formula>NOT(ISERROR(SEARCH("Medel hög",AU23)))</formula>
    </cfRule>
    <cfRule type="containsText" dxfId="545" priority="1047" operator="containsText" text="EJ bedömt">
      <formula>NOT(ISERROR(SEARCH("EJ bedömt",AU23)))</formula>
    </cfRule>
  </conditionalFormatting>
  <conditionalFormatting sqref="AU21">
    <cfRule type="cellIs" dxfId="544" priority="1038" operator="equal">
      <formula>"Hög"</formula>
    </cfRule>
    <cfRule type="containsText" dxfId="543" priority="1039" operator="containsText" text="Mycket låg">
      <formula>NOT(ISERROR(SEARCH("Mycket låg",AU21)))</formula>
    </cfRule>
    <cfRule type="containsText" dxfId="542" priority="1040" operator="containsText" text="Låg">
      <formula>NOT(ISERROR(SEARCH("Låg",AU21)))</formula>
    </cfRule>
    <cfRule type="containsText" dxfId="541" priority="1041" operator="containsText" text="Medel hög">
      <formula>NOT(ISERROR(SEARCH("Medel hög",AU21)))</formula>
    </cfRule>
    <cfRule type="containsText" dxfId="540" priority="1042" operator="containsText" text="EJ bedömt">
      <formula>NOT(ISERROR(SEARCH("EJ bedömt",AU21)))</formula>
    </cfRule>
  </conditionalFormatting>
  <conditionalFormatting sqref="AU20">
    <cfRule type="cellIs" dxfId="539" priority="1033" operator="equal">
      <formula>"Hög"</formula>
    </cfRule>
    <cfRule type="containsText" dxfId="538" priority="1034" operator="containsText" text="Mycket låg">
      <formula>NOT(ISERROR(SEARCH("Mycket låg",AU20)))</formula>
    </cfRule>
    <cfRule type="containsText" dxfId="537" priority="1035" operator="containsText" text="Låg">
      <formula>NOT(ISERROR(SEARCH("Låg",AU20)))</formula>
    </cfRule>
    <cfRule type="containsText" dxfId="536" priority="1036" operator="containsText" text="Medel hög">
      <formula>NOT(ISERROR(SEARCH("Medel hög",AU20)))</formula>
    </cfRule>
    <cfRule type="containsText" dxfId="535" priority="1037" operator="containsText" text="EJ bedömt">
      <formula>NOT(ISERROR(SEARCH("EJ bedömt",AU20)))</formula>
    </cfRule>
  </conditionalFormatting>
  <conditionalFormatting sqref="AU22">
    <cfRule type="cellIs" dxfId="534" priority="1028" operator="equal">
      <formula>"Hög"</formula>
    </cfRule>
    <cfRule type="containsText" dxfId="533" priority="1029" operator="containsText" text="Mycket låg">
      <formula>NOT(ISERROR(SEARCH("Mycket låg",AU22)))</formula>
    </cfRule>
    <cfRule type="containsText" dxfId="532" priority="1030" operator="containsText" text="Låg">
      <formula>NOT(ISERROR(SEARCH("Låg",AU22)))</formula>
    </cfRule>
    <cfRule type="containsText" dxfId="531" priority="1031" operator="containsText" text="Medel hög">
      <formula>NOT(ISERROR(SEARCH("Medel hög",AU22)))</formula>
    </cfRule>
    <cfRule type="containsText" dxfId="530" priority="1032" operator="containsText" text="EJ bedömt">
      <formula>NOT(ISERROR(SEARCH("EJ bedömt",AU22)))</formula>
    </cfRule>
  </conditionalFormatting>
  <conditionalFormatting sqref="AU57">
    <cfRule type="cellIs" dxfId="529" priority="1023" operator="equal">
      <formula>"Hög"</formula>
    </cfRule>
    <cfRule type="containsText" dxfId="528" priority="1024" operator="containsText" text="Mycket låg">
      <formula>NOT(ISERROR(SEARCH("Mycket låg",AU57)))</formula>
    </cfRule>
    <cfRule type="containsText" dxfId="527" priority="1025" operator="containsText" text="Låg">
      <formula>NOT(ISERROR(SEARCH("Låg",AU57)))</formula>
    </cfRule>
    <cfRule type="containsText" dxfId="526" priority="1026" operator="containsText" text="Medel hög">
      <formula>NOT(ISERROR(SEARCH("Medel hög",AU57)))</formula>
    </cfRule>
    <cfRule type="containsText" dxfId="525" priority="1027" operator="containsText" text="EJ bedömt">
      <formula>NOT(ISERROR(SEARCH("EJ bedömt",AU57)))</formula>
    </cfRule>
  </conditionalFormatting>
  <conditionalFormatting sqref="AF40 AF44 AF48 AF51 AF57 AF59 AF62 AF72:AF81 AF94:AF96 AF108:AF112 AF114:AF115 AF121:AF123 AF127:AF131 AF133:AF134 AF136:AF137 AF139:AF147 AF149:AF161 AF164:AF173 AF178:AF187 AF191:AF193 AF196:AF198 AF208 AF211 AF214:AF215 AF218 AF220 AF229 AF231 AF235:AF241 AF247:AF250 AF252 AF254:AF258 AF262:AF265 AF267:AF271 AF84:AF88 AF64:AF69">
    <cfRule type="cellIs" dxfId="524" priority="1018" operator="equal">
      <formula>"Hög"</formula>
    </cfRule>
    <cfRule type="containsText" dxfId="523" priority="1019" operator="containsText" text="Mycket låg">
      <formula>NOT(ISERROR(SEARCH("Mycket låg",AF40)))</formula>
    </cfRule>
    <cfRule type="containsText" dxfId="522" priority="1020" operator="containsText" text="Låg">
      <formula>NOT(ISERROR(SEARCH("Låg",AF40)))</formula>
    </cfRule>
    <cfRule type="containsText" dxfId="521" priority="1021" operator="containsText" text="Medel hög">
      <formula>NOT(ISERROR(SEARCH("Medel hög",AF40)))</formula>
    </cfRule>
    <cfRule type="containsText" dxfId="520" priority="1022" operator="containsText" text="EJ bedömt">
      <formula>NOT(ISERROR(SEARCH("EJ bedömt",AF40)))</formula>
    </cfRule>
  </conditionalFormatting>
  <conditionalFormatting sqref="AF277">
    <cfRule type="cellIs" dxfId="519" priority="1008" operator="equal">
      <formula>"Hög"</formula>
    </cfRule>
    <cfRule type="containsText" dxfId="518" priority="1009" operator="containsText" text="Mycket låg">
      <formula>NOT(ISERROR(SEARCH("Mycket låg",AF277)))</formula>
    </cfRule>
    <cfRule type="containsText" dxfId="517" priority="1010" operator="containsText" text="Låg">
      <formula>NOT(ISERROR(SEARCH("Låg",AF277)))</formula>
    </cfRule>
    <cfRule type="containsText" dxfId="516" priority="1011" operator="containsText" text="Medel hög">
      <formula>NOT(ISERROR(SEARCH("Medel hög",AF277)))</formula>
    </cfRule>
    <cfRule type="containsText" dxfId="515" priority="1012" operator="containsText" text="EJ bedömt">
      <formula>NOT(ISERROR(SEARCH("EJ bedömt",AF277)))</formula>
    </cfRule>
  </conditionalFormatting>
  <conditionalFormatting sqref="AF278">
    <cfRule type="cellIs" dxfId="514" priority="1003" operator="equal">
      <formula>"Hög"</formula>
    </cfRule>
    <cfRule type="containsText" dxfId="513" priority="1004" operator="containsText" text="Mycket låg">
      <formula>NOT(ISERROR(SEARCH("Mycket låg",AF278)))</formula>
    </cfRule>
    <cfRule type="containsText" dxfId="512" priority="1005" operator="containsText" text="Låg">
      <formula>NOT(ISERROR(SEARCH("Låg",AF278)))</formula>
    </cfRule>
    <cfRule type="containsText" dxfId="511" priority="1006" operator="containsText" text="Medel hög">
      <formula>NOT(ISERROR(SEARCH("Medel hög",AF278)))</formula>
    </cfRule>
    <cfRule type="containsText" dxfId="510" priority="1007" operator="containsText" text="EJ bedömt">
      <formula>NOT(ISERROR(SEARCH("EJ bedömt",AF278)))</formula>
    </cfRule>
  </conditionalFormatting>
  <conditionalFormatting sqref="AF279:AF280">
    <cfRule type="cellIs" dxfId="509" priority="998" operator="equal">
      <formula>"Hög"</formula>
    </cfRule>
    <cfRule type="containsText" dxfId="508" priority="999" operator="containsText" text="Mycket låg">
      <formula>NOT(ISERROR(SEARCH("Mycket låg",AF279)))</formula>
    </cfRule>
    <cfRule type="containsText" dxfId="507" priority="1000" operator="containsText" text="Låg">
      <formula>NOT(ISERROR(SEARCH("Låg",AF279)))</formula>
    </cfRule>
    <cfRule type="containsText" dxfId="506" priority="1001" operator="containsText" text="Medel hög">
      <formula>NOT(ISERROR(SEARCH("Medel hög",AF279)))</formula>
    </cfRule>
    <cfRule type="containsText" dxfId="505" priority="1002" operator="containsText" text="EJ bedömt">
      <formula>NOT(ISERROR(SEARCH("EJ bedömt",AF279)))</formula>
    </cfRule>
  </conditionalFormatting>
  <conditionalFormatting sqref="BE57:BJ57">
    <cfRule type="cellIs" dxfId="504" priority="913" operator="equal">
      <formula>"Hög"</formula>
    </cfRule>
    <cfRule type="containsText" dxfId="503" priority="914" operator="containsText" text="Mycket låg">
      <formula>NOT(ISERROR(SEARCH("Mycket låg",BE57)))</formula>
    </cfRule>
    <cfRule type="containsText" dxfId="502" priority="915" operator="containsText" text="Låg">
      <formula>NOT(ISERROR(SEARCH("Låg",BE57)))</formula>
    </cfRule>
    <cfRule type="containsText" dxfId="501" priority="916" operator="containsText" text="Medel hög">
      <formula>NOT(ISERROR(SEARCH("Medel hög",BE57)))</formula>
    </cfRule>
    <cfRule type="containsText" dxfId="500" priority="917" operator="containsText" text="EJ bedömt">
      <formula>NOT(ISERROR(SEARCH("EJ bedömt",BE57)))</formula>
    </cfRule>
  </conditionalFormatting>
  <conditionalFormatting sqref="BJ21">
    <cfRule type="cellIs" dxfId="499" priority="923" operator="equal">
      <formula>"Hög"</formula>
    </cfRule>
    <cfRule type="containsText" dxfId="498" priority="924" operator="containsText" text="Mycket låg">
      <formula>NOT(ISERROR(SEARCH("Mycket låg",BJ21)))</formula>
    </cfRule>
    <cfRule type="containsText" dxfId="497" priority="925" operator="containsText" text="Låg">
      <formula>NOT(ISERROR(SEARCH("Låg",BJ21)))</formula>
    </cfRule>
    <cfRule type="containsText" dxfId="496" priority="926" operator="containsText" text="Medel hög">
      <formula>NOT(ISERROR(SEARCH("Medel hög",BJ21)))</formula>
    </cfRule>
    <cfRule type="containsText" dxfId="495" priority="927" operator="containsText" text="EJ bedömt">
      <formula>NOT(ISERROR(SEARCH("EJ bedömt",BJ21)))</formula>
    </cfRule>
  </conditionalFormatting>
  <conditionalFormatting sqref="AS59:AT59 AS23:AT24 AS31:AT31 AS33:AT33 AS35:AT35 AS37:AT37 AS40:AT40 AS44:AT44 AS48:AT48 AS51:AT51 AS62:AT62">
    <cfRule type="cellIs" dxfId="494" priority="968" operator="equal">
      <formula>"Hög"</formula>
    </cfRule>
    <cfRule type="containsText" dxfId="493" priority="969" operator="containsText" text="Mycket låg">
      <formula>NOT(ISERROR(SEARCH("Mycket låg",AS23)))</formula>
    </cfRule>
    <cfRule type="containsText" dxfId="492" priority="970" operator="containsText" text="Låg">
      <formula>NOT(ISERROR(SEARCH("Låg",AS23)))</formula>
    </cfRule>
    <cfRule type="containsText" dxfId="491" priority="971" operator="containsText" text="Medel hög">
      <formula>NOT(ISERROR(SEARCH("Medel hög",AS23)))</formula>
    </cfRule>
    <cfRule type="containsText" dxfId="490" priority="972" operator="containsText" text="EJ bedömt">
      <formula>NOT(ISERROR(SEARCH("EJ bedömt",AS23)))</formula>
    </cfRule>
  </conditionalFormatting>
  <conditionalFormatting sqref="AS21:AT21">
    <cfRule type="cellIs" dxfId="489" priority="963" operator="equal">
      <formula>"Hög"</formula>
    </cfRule>
    <cfRule type="containsText" dxfId="488" priority="964" operator="containsText" text="Mycket låg">
      <formula>NOT(ISERROR(SEARCH("Mycket låg",AS21)))</formula>
    </cfRule>
    <cfRule type="containsText" dxfId="487" priority="965" operator="containsText" text="Låg">
      <formula>NOT(ISERROR(SEARCH("Låg",AS21)))</formula>
    </cfRule>
    <cfRule type="containsText" dxfId="486" priority="966" operator="containsText" text="Medel hög">
      <formula>NOT(ISERROR(SEARCH("Medel hög",AS21)))</formula>
    </cfRule>
    <cfRule type="containsText" dxfId="485" priority="967" operator="containsText" text="EJ bedömt">
      <formula>NOT(ISERROR(SEARCH("EJ bedömt",AS21)))</formula>
    </cfRule>
  </conditionalFormatting>
  <conditionalFormatting sqref="AS20:AT20">
    <cfRule type="cellIs" dxfId="484" priority="958" operator="equal">
      <formula>"Hög"</formula>
    </cfRule>
    <cfRule type="containsText" dxfId="483" priority="959" operator="containsText" text="Mycket låg">
      <formula>NOT(ISERROR(SEARCH("Mycket låg",AS20)))</formula>
    </cfRule>
    <cfRule type="containsText" dxfId="482" priority="960" operator="containsText" text="Låg">
      <formula>NOT(ISERROR(SEARCH("Låg",AS20)))</formula>
    </cfRule>
    <cfRule type="containsText" dxfId="481" priority="961" operator="containsText" text="Medel hög">
      <formula>NOT(ISERROR(SEARCH("Medel hög",AS20)))</formula>
    </cfRule>
    <cfRule type="containsText" dxfId="480" priority="962" operator="containsText" text="EJ bedömt">
      <formula>NOT(ISERROR(SEARCH("EJ bedömt",AS20)))</formula>
    </cfRule>
  </conditionalFormatting>
  <conditionalFormatting sqref="AS22:AT22">
    <cfRule type="cellIs" dxfId="479" priority="953" operator="equal">
      <formula>"Hög"</formula>
    </cfRule>
    <cfRule type="containsText" dxfId="478" priority="954" operator="containsText" text="Mycket låg">
      <formula>NOT(ISERROR(SEARCH("Mycket låg",AS22)))</formula>
    </cfRule>
    <cfRule type="containsText" dxfId="477" priority="955" operator="containsText" text="Låg">
      <formula>NOT(ISERROR(SEARCH("Låg",AS22)))</formula>
    </cfRule>
    <cfRule type="containsText" dxfId="476" priority="956" operator="containsText" text="Medel hög">
      <formula>NOT(ISERROR(SEARCH("Medel hög",AS22)))</formula>
    </cfRule>
    <cfRule type="containsText" dxfId="475" priority="957" operator="containsText" text="EJ bedömt">
      <formula>NOT(ISERROR(SEARCH("EJ bedömt",AS22)))</formula>
    </cfRule>
  </conditionalFormatting>
  <conditionalFormatting sqref="AS57:AT57">
    <cfRule type="cellIs" dxfId="474" priority="948" operator="equal">
      <formula>"Hög"</formula>
    </cfRule>
    <cfRule type="containsText" dxfId="473" priority="949" operator="containsText" text="Mycket låg">
      <formula>NOT(ISERROR(SEARCH("Mycket låg",AS57)))</formula>
    </cfRule>
    <cfRule type="containsText" dxfId="472" priority="950" operator="containsText" text="Låg">
      <formula>NOT(ISERROR(SEARCH("Låg",AS57)))</formula>
    </cfRule>
    <cfRule type="containsText" dxfId="471" priority="951" operator="containsText" text="Medel hög">
      <formula>NOT(ISERROR(SEARCH("Medel hög",AS57)))</formula>
    </cfRule>
    <cfRule type="containsText" dxfId="470" priority="952" operator="containsText" text="EJ bedömt">
      <formula>NOT(ISERROR(SEARCH("EJ bedömt",AS57)))</formula>
    </cfRule>
  </conditionalFormatting>
  <conditionalFormatting sqref="BB59:BD59 BB24:BD24 BB31:BD31 BB33:BD33 BB35:BD37 BB39:BD44 BB48:BD48 BB51:BD53 BB62:BD62">
    <cfRule type="cellIs" dxfId="469" priority="943" operator="equal">
      <formula>"Hög"</formula>
    </cfRule>
    <cfRule type="containsText" dxfId="468" priority="944" operator="containsText" text="Mycket låg">
      <formula>NOT(ISERROR(SEARCH("Mycket låg",BB24)))</formula>
    </cfRule>
    <cfRule type="containsText" dxfId="467" priority="945" operator="containsText" text="Låg">
      <formula>NOT(ISERROR(SEARCH("Låg",BB24)))</formula>
    </cfRule>
    <cfRule type="containsText" dxfId="466" priority="946" operator="containsText" text="Medel hög">
      <formula>NOT(ISERROR(SEARCH("Medel hög",BB24)))</formula>
    </cfRule>
    <cfRule type="containsText" dxfId="465" priority="947" operator="containsText" text="EJ bedömt">
      <formula>NOT(ISERROR(SEARCH("EJ bedömt",BB24)))</formula>
    </cfRule>
  </conditionalFormatting>
  <conditionalFormatting sqref="BB20:BD20">
    <cfRule type="cellIs" dxfId="464" priority="938" operator="equal">
      <formula>"Hög"</formula>
    </cfRule>
    <cfRule type="containsText" dxfId="463" priority="939" operator="containsText" text="Mycket låg">
      <formula>NOT(ISERROR(SEARCH("Mycket låg",BB20)))</formula>
    </cfRule>
    <cfRule type="containsText" dxfId="462" priority="940" operator="containsText" text="Låg">
      <formula>NOT(ISERROR(SEARCH("Låg",BB20)))</formula>
    </cfRule>
    <cfRule type="containsText" dxfId="461" priority="941" operator="containsText" text="Medel hög">
      <formula>NOT(ISERROR(SEARCH("Medel hög",BB20)))</formula>
    </cfRule>
    <cfRule type="containsText" dxfId="460" priority="942" operator="containsText" text="EJ bedömt">
      <formula>NOT(ISERROR(SEARCH("EJ bedömt",BB20)))</formula>
    </cfRule>
  </conditionalFormatting>
  <conditionalFormatting sqref="BB57:BD57">
    <cfRule type="cellIs" dxfId="459" priority="933" operator="equal">
      <formula>"Hög"</formula>
    </cfRule>
    <cfRule type="containsText" dxfId="458" priority="934" operator="containsText" text="Mycket låg">
      <formula>NOT(ISERROR(SEARCH("Mycket låg",BB57)))</formula>
    </cfRule>
    <cfRule type="containsText" dxfId="457" priority="935" operator="containsText" text="Låg">
      <formula>NOT(ISERROR(SEARCH("Låg",BB57)))</formula>
    </cfRule>
    <cfRule type="containsText" dxfId="456" priority="936" operator="containsText" text="Medel hög">
      <formula>NOT(ISERROR(SEARCH("Medel hög",BB57)))</formula>
    </cfRule>
    <cfRule type="containsText" dxfId="455" priority="937" operator="containsText" text="EJ bedömt">
      <formula>NOT(ISERROR(SEARCH("EJ bedömt",BB57)))</formula>
    </cfRule>
  </conditionalFormatting>
  <conditionalFormatting sqref="BE59:BJ59 BE24:BJ24 BE31:BJ31 BE33:BJ33 BE35:BJ37 BJ34 BE39:BJ44 BJ38 BE48:BJ48 BJ45:BJ47 BE51:BJ53 BJ49:BJ50 BJ54:BJ56 BE62:BJ62 BJ60:BJ61 BJ63">
    <cfRule type="cellIs" dxfId="454" priority="928" operator="equal">
      <formula>"Hög"</formula>
    </cfRule>
    <cfRule type="containsText" dxfId="453" priority="929" operator="containsText" text="Mycket låg">
      <formula>NOT(ISERROR(SEARCH("Mycket låg",BE24)))</formula>
    </cfRule>
    <cfRule type="containsText" dxfId="452" priority="930" operator="containsText" text="Låg">
      <formula>NOT(ISERROR(SEARCH("Låg",BE24)))</formula>
    </cfRule>
    <cfRule type="containsText" dxfId="451" priority="931" operator="containsText" text="Medel hög">
      <formula>NOT(ISERROR(SEARCH("Medel hög",BE24)))</formula>
    </cfRule>
    <cfRule type="containsText" dxfId="450" priority="932" operator="containsText" text="EJ bedömt">
      <formula>NOT(ISERROR(SEARCH("EJ bedömt",BE24)))</formula>
    </cfRule>
  </conditionalFormatting>
  <conditionalFormatting sqref="BE20:BJ20">
    <cfRule type="cellIs" dxfId="449" priority="918" operator="equal">
      <formula>"Hög"</formula>
    </cfRule>
    <cfRule type="containsText" dxfId="448" priority="919" operator="containsText" text="Mycket låg">
      <formula>NOT(ISERROR(SEARCH("Mycket låg",BE20)))</formula>
    </cfRule>
    <cfRule type="containsText" dxfId="447" priority="920" operator="containsText" text="Låg">
      <formula>NOT(ISERROR(SEARCH("Låg",BE20)))</formula>
    </cfRule>
    <cfRule type="containsText" dxfId="446" priority="921" operator="containsText" text="Medel hög">
      <formula>NOT(ISERROR(SEARCH("Medel hög",BE20)))</formula>
    </cfRule>
    <cfRule type="containsText" dxfId="445" priority="922" operator="containsText" text="EJ bedömt">
      <formula>NOT(ISERROR(SEARCH("EJ bedömt",BE20)))</formula>
    </cfRule>
  </conditionalFormatting>
  <conditionalFormatting sqref="BJ58">
    <cfRule type="cellIs" dxfId="444" priority="908" operator="equal">
      <formula>"Hög"</formula>
    </cfRule>
    <cfRule type="containsText" dxfId="443" priority="909" operator="containsText" text="Mycket låg">
      <formula>NOT(ISERROR(SEARCH("Mycket låg",BJ58)))</formula>
    </cfRule>
    <cfRule type="containsText" dxfId="442" priority="910" operator="containsText" text="Låg">
      <formula>NOT(ISERROR(SEARCH("Låg",BJ58)))</formula>
    </cfRule>
    <cfRule type="containsText" dxfId="441" priority="911" operator="containsText" text="Medel hög">
      <formula>NOT(ISERROR(SEARCH("Medel hög",BJ58)))</formula>
    </cfRule>
    <cfRule type="containsText" dxfId="440" priority="912" operator="containsText" text="EJ bedömt">
      <formula>NOT(ISERROR(SEARCH("EJ bedömt",BJ58)))</formula>
    </cfRule>
  </conditionalFormatting>
  <conditionalFormatting sqref="AF8">
    <cfRule type="cellIs" dxfId="439" priority="900" operator="equal">
      <formula>"Hög"</formula>
    </cfRule>
    <cfRule type="containsText" dxfId="438" priority="901" operator="containsText" text="Mycket låg">
      <formula>NOT(ISERROR(SEARCH("Mycket låg",AF8)))</formula>
    </cfRule>
    <cfRule type="containsText" dxfId="437" priority="902" operator="containsText" text="Låg">
      <formula>NOT(ISERROR(SEARCH("Låg",AF8)))</formula>
    </cfRule>
    <cfRule type="containsText" dxfId="436" priority="903" operator="containsText" text="Medel hög">
      <formula>NOT(ISERROR(SEARCH("Medel hög",AF8)))</formula>
    </cfRule>
    <cfRule type="containsText" dxfId="435" priority="904" operator="containsText" text="EJ bedömt">
      <formula>NOT(ISERROR(SEARCH("EJ bedömt",AF8)))</formula>
    </cfRule>
  </conditionalFormatting>
  <conditionalFormatting sqref="AF9">
    <cfRule type="cellIs" dxfId="434" priority="892" operator="equal">
      <formula>"Hög"</formula>
    </cfRule>
    <cfRule type="containsText" dxfId="433" priority="893" operator="containsText" text="Mycket låg">
      <formula>NOT(ISERROR(SEARCH("Mycket låg",AF9)))</formula>
    </cfRule>
    <cfRule type="containsText" dxfId="432" priority="894" operator="containsText" text="Låg">
      <formula>NOT(ISERROR(SEARCH("Låg",AF9)))</formula>
    </cfRule>
    <cfRule type="containsText" dxfId="431" priority="895" operator="containsText" text="Medel hög">
      <formula>NOT(ISERROR(SEARCH("Medel hög",AF9)))</formula>
    </cfRule>
    <cfRule type="containsText" dxfId="430" priority="896" operator="containsText" text="EJ bedömt">
      <formula>NOT(ISERROR(SEARCH("EJ bedömt",AF9)))</formula>
    </cfRule>
  </conditionalFormatting>
  <conditionalFormatting sqref="AF10">
    <cfRule type="cellIs" dxfId="429" priority="884" operator="equal">
      <formula>"Hög"</formula>
    </cfRule>
    <cfRule type="containsText" dxfId="428" priority="885" operator="containsText" text="Mycket låg">
      <formula>NOT(ISERROR(SEARCH("Mycket låg",AF10)))</formula>
    </cfRule>
    <cfRule type="containsText" dxfId="427" priority="886" operator="containsText" text="Låg">
      <formula>NOT(ISERROR(SEARCH("Låg",AF10)))</formula>
    </cfRule>
    <cfRule type="containsText" dxfId="426" priority="887" operator="containsText" text="Medel hög">
      <formula>NOT(ISERROR(SEARCH("Medel hög",AF10)))</formula>
    </cfRule>
    <cfRule type="containsText" dxfId="425" priority="888" operator="containsText" text="EJ bedömt">
      <formula>NOT(ISERROR(SEARCH("EJ bedömt",AF10)))</formula>
    </cfRule>
  </conditionalFormatting>
  <conditionalFormatting sqref="AF11">
    <cfRule type="cellIs" dxfId="424" priority="876" operator="equal">
      <formula>"Hög"</formula>
    </cfRule>
    <cfRule type="containsText" dxfId="423" priority="877" operator="containsText" text="Mycket låg">
      <formula>NOT(ISERROR(SEARCH("Mycket låg",AF11)))</formula>
    </cfRule>
    <cfRule type="containsText" dxfId="422" priority="878" operator="containsText" text="Låg">
      <formula>NOT(ISERROR(SEARCH("Låg",AF11)))</formula>
    </cfRule>
    <cfRule type="containsText" dxfId="421" priority="879" operator="containsText" text="Medel hög">
      <formula>NOT(ISERROR(SEARCH("Medel hög",AF11)))</formula>
    </cfRule>
    <cfRule type="containsText" dxfId="420" priority="880" operator="containsText" text="EJ bedömt">
      <formula>NOT(ISERROR(SEARCH("EJ bedömt",AF11)))</formula>
    </cfRule>
  </conditionalFormatting>
  <conditionalFormatting sqref="AF12">
    <cfRule type="cellIs" dxfId="419" priority="868" operator="equal">
      <formula>"Hög"</formula>
    </cfRule>
    <cfRule type="containsText" dxfId="418" priority="869" operator="containsText" text="Mycket låg">
      <formula>NOT(ISERROR(SEARCH("Mycket låg",AF12)))</formula>
    </cfRule>
    <cfRule type="containsText" dxfId="417" priority="870" operator="containsText" text="Låg">
      <formula>NOT(ISERROR(SEARCH("Låg",AF12)))</formula>
    </cfRule>
    <cfRule type="containsText" dxfId="416" priority="871" operator="containsText" text="Medel hög">
      <formula>NOT(ISERROR(SEARCH("Medel hög",AF12)))</formula>
    </cfRule>
    <cfRule type="containsText" dxfId="415" priority="872" operator="containsText" text="EJ bedömt">
      <formula>NOT(ISERROR(SEARCH("EJ bedömt",AF12)))</formula>
    </cfRule>
  </conditionalFormatting>
  <conditionalFormatting sqref="AF13">
    <cfRule type="cellIs" dxfId="414" priority="860" operator="equal">
      <formula>"Hög"</formula>
    </cfRule>
    <cfRule type="containsText" dxfId="413" priority="861" operator="containsText" text="Mycket låg">
      <formula>NOT(ISERROR(SEARCH("Mycket låg",AF13)))</formula>
    </cfRule>
    <cfRule type="containsText" dxfId="412" priority="862" operator="containsText" text="Låg">
      <formula>NOT(ISERROR(SEARCH("Låg",AF13)))</formula>
    </cfRule>
    <cfRule type="containsText" dxfId="411" priority="863" operator="containsText" text="Medel hög">
      <formula>NOT(ISERROR(SEARCH("Medel hög",AF13)))</formula>
    </cfRule>
    <cfRule type="containsText" dxfId="410" priority="864" operator="containsText" text="EJ bedömt">
      <formula>NOT(ISERROR(SEARCH("EJ bedömt",AF13)))</formula>
    </cfRule>
  </conditionalFormatting>
  <conditionalFormatting sqref="AF14">
    <cfRule type="cellIs" dxfId="409" priority="852" operator="equal">
      <formula>"Hög"</formula>
    </cfRule>
    <cfRule type="containsText" dxfId="408" priority="853" operator="containsText" text="Mycket låg">
      <formula>NOT(ISERROR(SEARCH("Mycket låg",AF14)))</formula>
    </cfRule>
    <cfRule type="containsText" dxfId="407" priority="854" operator="containsText" text="Låg">
      <formula>NOT(ISERROR(SEARCH("Låg",AF14)))</formula>
    </cfRule>
    <cfRule type="containsText" dxfId="406" priority="855" operator="containsText" text="Medel hög">
      <formula>NOT(ISERROR(SEARCH("Medel hög",AF14)))</formula>
    </cfRule>
    <cfRule type="containsText" dxfId="405" priority="856" operator="containsText" text="EJ bedömt">
      <formula>NOT(ISERROR(SEARCH("EJ bedömt",AF14)))</formula>
    </cfRule>
  </conditionalFormatting>
  <conditionalFormatting sqref="AF15">
    <cfRule type="cellIs" dxfId="404" priority="844" operator="equal">
      <formula>"Hög"</formula>
    </cfRule>
    <cfRule type="containsText" dxfId="403" priority="845" operator="containsText" text="Mycket låg">
      <formula>NOT(ISERROR(SEARCH("Mycket låg",AF15)))</formula>
    </cfRule>
    <cfRule type="containsText" dxfId="402" priority="846" operator="containsText" text="Låg">
      <formula>NOT(ISERROR(SEARCH("Låg",AF15)))</formula>
    </cfRule>
    <cfRule type="containsText" dxfId="401" priority="847" operator="containsText" text="Medel hög">
      <formula>NOT(ISERROR(SEARCH("Medel hög",AF15)))</formula>
    </cfRule>
    <cfRule type="containsText" dxfId="400" priority="848" operator="containsText" text="EJ bedömt">
      <formula>NOT(ISERROR(SEARCH("EJ bedömt",AF15)))</formula>
    </cfRule>
  </conditionalFormatting>
  <conditionalFormatting sqref="AF16">
    <cfRule type="cellIs" dxfId="399" priority="836" operator="equal">
      <formula>"Hög"</formula>
    </cfRule>
    <cfRule type="containsText" dxfId="398" priority="837" operator="containsText" text="Mycket låg">
      <formula>NOT(ISERROR(SEARCH("Mycket låg",AF16)))</formula>
    </cfRule>
    <cfRule type="containsText" dxfId="397" priority="838" operator="containsText" text="Låg">
      <formula>NOT(ISERROR(SEARCH("Låg",AF16)))</formula>
    </cfRule>
    <cfRule type="containsText" dxfId="396" priority="839" operator="containsText" text="Medel hög">
      <formula>NOT(ISERROR(SEARCH("Medel hög",AF16)))</formula>
    </cfRule>
    <cfRule type="containsText" dxfId="395" priority="840" operator="containsText" text="EJ bedömt">
      <formula>NOT(ISERROR(SEARCH("EJ bedömt",AF16)))</formula>
    </cfRule>
  </conditionalFormatting>
  <conditionalFormatting sqref="AF17">
    <cfRule type="cellIs" dxfId="394" priority="828" operator="equal">
      <formula>"Hög"</formula>
    </cfRule>
    <cfRule type="containsText" dxfId="393" priority="829" operator="containsText" text="Mycket låg">
      <formula>NOT(ISERROR(SEARCH("Mycket låg",AF17)))</formula>
    </cfRule>
    <cfRule type="containsText" dxfId="392" priority="830" operator="containsText" text="Låg">
      <formula>NOT(ISERROR(SEARCH("Låg",AF17)))</formula>
    </cfRule>
    <cfRule type="containsText" dxfId="391" priority="831" operator="containsText" text="Medel hög">
      <formula>NOT(ISERROR(SEARCH("Medel hög",AF17)))</formula>
    </cfRule>
    <cfRule type="containsText" dxfId="390" priority="832" operator="containsText" text="EJ bedömt">
      <formula>NOT(ISERROR(SEARCH("EJ bedömt",AF17)))</formula>
    </cfRule>
  </conditionalFormatting>
  <conditionalFormatting sqref="AF18">
    <cfRule type="cellIs" dxfId="389" priority="820" operator="equal">
      <formula>"Hög"</formula>
    </cfRule>
    <cfRule type="containsText" dxfId="388" priority="821" operator="containsText" text="Mycket låg">
      <formula>NOT(ISERROR(SEARCH("Mycket låg",AF18)))</formula>
    </cfRule>
    <cfRule type="containsText" dxfId="387" priority="822" operator="containsText" text="Låg">
      <formula>NOT(ISERROR(SEARCH("Låg",AF18)))</formula>
    </cfRule>
    <cfRule type="containsText" dxfId="386" priority="823" operator="containsText" text="Medel hög">
      <formula>NOT(ISERROR(SEARCH("Medel hög",AF18)))</formula>
    </cfRule>
    <cfRule type="containsText" dxfId="385" priority="824" operator="containsText" text="EJ bedömt">
      <formula>NOT(ISERROR(SEARCH("EJ bedömt",AF18)))</formula>
    </cfRule>
  </conditionalFormatting>
  <conditionalFormatting sqref="AF19">
    <cfRule type="cellIs" dxfId="384" priority="812" operator="equal">
      <formula>"Hög"</formula>
    </cfRule>
    <cfRule type="containsText" dxfId="383" priority="813" operator="containsText" text="Mycket låg">
      <formula>NOT(ISERROR(SEARCH("Mycket låg",AF19)))</formula>
    </cfRule>
    <cfRule type="containsText" dxfId="382" priority="814" operator="containsText" text="Låg">
      <formula>NOT(ISERROR(SEARCH("Låg",AF19)))</formula>
    </cfRule>
    <cfRule type="containsText" dxfId="381" priority="815" operator="containsText" text="Medel hög">
      <formula>NOT(ISERROR(SEARCH("Medel hög",AF19)))</formula>
    </cfRule>
    <cfRule type="containsText" dxfId="380" priority="816" operator="containsText" text="EJ bedömt">
      <formula>NOT(ISERROR(SEARCH("EJ bedömt",AF19)))</formula>
    </cfRule>
  </conditionalFormatting>
  <conditionalFormatting sqref="AF20:AF22">
    <cfRule type="cellIs" dxfId="379" priority="797" operator="equal">
      <formula>"Hög"</formula>
    </cfRule>
    <cfRule type="containsText" dxfId="378" priority="798" operator="containsText" text="Mycket låg">
      <formula>NOT(ISERROR(SEARCH("Mycket låg",AF20)))</formula>
    </cfRule>
    <cfRule type="containsText" dxfId="377" priority="799" operator="containsText" text="Låg">
      <formula>NOT(ISERROR(SEARCH("Låg",AF20)))</formula>
    </cfRule>
    <cfRule type="containsText" dxfId="376" priority="800" operator="containsText" text="Medel hög">
      <formula>NOT(ISERROR(SEARCH("Medel hög",AF20)))</formula>
    </cfRule>
    <cfRule type="containsText" dxfId="375" priority="801" operator="containsText" text="EJ bedömt">
      <formula>NOT(ISERROR(SEARCH("EJ bedömt",AF20)))</formula>
    </cfRule>
  </conditionalFormatting>
  <conditionalFormatting sqref="AF38">
    <cfRule type="cellIs" dxfId="374" priority="622" operator="equal">
      <formula>"Hög"</formula>
    </cfRule>
    <cfRule type="containsText" dxfId="373" priority="623" operator="containsText" text="Mycket låg">
      <formula>NOT(ISERROR(SEARCH("Mycket låg",AF38)))</formula>
    </cfRule>
    <cfRule type="containsText" dxfId="372" priority="624" operator="containsText" text="Låg">
      <formula>NOT(ISERROR(SEARCH("Låg",AF38)))</formula>
    </cfRule>
    <cfRule type="containsText" dxfId="371" priority="625" operator="containsText" text="Medel hög">
      <formula>NOT(ISERROR(SEARCH("Medel hög",AF38)))</formula>
    </cfRule>
    <cfRule type="containsText" dxfId="370" priority="626" operator="containsText" text="EJ bedömt">
      <formula>NOT(ISERROR(SEARCH("EJ bedömt",AF38)))</formula>
    </cfRule>
  </conditionalFormatting>
  <conditionalFormatting sqref="AU25">
    <cfRule type="cellIs" dxfId="369" priority="787" operator="equal">
      <formula>"Hög"</formula>
    </cfRule>
    <cfRule type="containsText" dxfId="368" priority="788" operator="containsText" text="Mycket låg">
      <formula>NOT(ISERROR(SEARCH("Mycket låg",AU25)))</formula>
    </cfRule>
    <cfRule type="containsText" dxfId="367" priority="789" operator="containsText" text="Låg">
      <formula>NOT(ISERROR(SEARCH("Låg",AU25)))</formula>
    </cfRule>
    <cfRule type="containsText" dxfId="366" priority="790" operator="containsText" text="Medel hög">
      <formula>NOT(ISERROR(SEARCH("Medel hög",AU25)))</formula>
    </cfRule>
    <cfRule type="containsText" dxfId="365" priority="791" operator="containsText" text="EJ bedömt">
      <formula>NOT(ISERROR(SEARCH("EJ bedömt",AU25)))</formula>
    </cfRule>
  </conditionalFormatting>
  <conditionalFormatting sqref="AS25:AT25">
    <cfRule type="cellIs" dxfId="364" priority="782" operator="equal">
      <formula>"Hög"</formula>
    </cfRule>
    <cfRule type="containsText" dxfId="363" priority="783" operator="containsText" text="Mycket låg">
      <formula>NOT(ISERROR(SEARCH("Mycket låg",AS25)))</formula>
    </cfRule>
    <cfRule type="containsText" dxfId="362" priority="784" operator="containsText" text="Låg">
      <formula>NOT(ISERROR(SEARCH("Låg",AS25)))</formula>
    </cfRule>
    <cfRule type="containsText" dxfId="361" priority="785" operator="containsText" text="Medel hög">
      <formula>NOT(ISERROR(SEARCH("Medel hög",AS25)))</formula>
    </cfRule>
    <cfRule type="containsText" dxfId="360" priority="786" operator="containsText" text="EJ bedömt">
      <formula>NOT(ISERROR(SEARCH("EJ bedömt",AS25)))</formula>
    </cfRule>
  </conditionalFormatting>
  <conditionalFormatting sqref="BB25:BD25">
    <cfRule type="cellIs" dxfId="359" priority="777" operator="equal">
      <formula>"Hög"</formula>
    </cfRule>
    <cfRule type="containsText" dxfId="358" priority="778" operator="containsText" text="Mycket låg">
      <formula>NOT(ISERROR(SEARCH("Mycket låg",BB25)))</formula>
    </cfRule>
    <cfRule type="containsText" dxfId="357" priority="779" operator="containsText" text="Låg">
      <formula>NOT(ISERROR(SEARCH("Låg",BB25)))</formula>
    </cfRule>
    <cfRule type="containsText" dxfId="356" priority="780" operator="containsText" text="Medel hög">
      <formula>NOT(ISERROR(SEARCH("Medel hög",BB25)))</formula>
    </cfRule>
    <cfRule type="containsText" dxfId="355" priority="781" operator="containsText" text="EJ bedömt">
      <formula>NOT(ISERROR(SEARCH("EJ bedömt",BB25)))</formula>
    </cfRule>
  </conditionalFormatting>
  <conditionalFormatting sqref="BE25:BJ25">
    <cfRule type="cellIs" dxfId="354" priority="772" operator="equal">
      <formula>"Hög"</formula>
    </cfRule>
    <cfRule type="containsText" dxfId="353" priority="773" operator="containsText" text="Mycket låg">
      <formula>NOT(ISERROR(SEARCH("Mycket låg",BE25)))</formula>
    </cfRule>
    <cfRule type="containsText" dxfId="352" priority="774" operator="containsText" text="Låg">
      <formula>NOT(ISERROR(SEARCH("Låg",BE25)))</formula>
    </cfRule>
    <cfRule type="containsText" dxfId="351" priority="775" operator="containsText" text="Medel hög">
      <formula>NOT(ISERROR(SEARCH("Medel hög",BE25)))</formula>
    </cfRule>
    <cfRule type="containsText" dxfId="350" priority="776" operator="containsText" text="EJ bedömt">
      <formula>NOT(ISERROR(SEARCH("EJ bedömt",BE25)))</formula>
    </cfRule>
  </conditionalFormatting>
  <conditionalFormatting sqref="AF25:AF26">
    <cfRule type="cellIs" dxfId="349" priority="767" operator="equal">
      <formula>"Hög"</formula>
    </cfRule>
    <cfRule type="containsText" dxfId="348" priority="768" operator="containsText" text="Mycket låg">
      <formula>NOT(ISERROR(SEARCH("Mycket låg",AF25)))</formula>
    </cfRule>
    <cfRule type="containsText" dxfId="347" priority="769" operator="containsText" text="Låg">
      <formula>NOT(ISERROR(SEARCH("Låg",AF25)))</formula>
    </cfRule>
    <cfRule type="containsText" dxfId="346" priority="770" operator="containsText" text="Medel hög">
      <formula>NOT(ISERROR(SEARCH("Medel hög",AF25)))</formula>
    </cfRule>
    <cfRule type="containsText" dxfId="345" priority="771" operator="containsText" text="EJ bedömt">
      <formula>NOT(ISERROR(SEARCH("EJ bedömt",AF25)))</formula>
    </cfRule>
  </conditionalFormatting>
  <conditionalFormatting sqref="AU26">
    <cfRule type="cellIs" dxfId="344" priority="757" operator="equal">
      <formula>"Hög"</formula>
    </cfRule>
    <cfRule type="containsText" dxfId="343" priority="758" operator="containsText" text="Mycket låg">
      <formula>NOT(ISERROR(SEARCH("Mycket låg",AU26)))</formula>
    </cfRule>
    <cfRule type="containsText" dxfId="342" priority="759" operator="containsText" text="Låg">
      <formula>NOT(ISERROR(SEARCH("Låg",AU26)))</formula>
    </cfRule>
    <cfRule type="containsText" dxfId="341" priority="760" operator="containsText" text="Medel hög">
      <formula>NOT(ISERROR(SEARCH("Medel hög",AU26)))</formula>
    </cfRule>
    <cfRule type="containsText" dxfId="340" priority="761" operator="containsText" text="EJ bedömt">
      <formula>NOT(ISERROR(SEARCH("EJ bedömt",AU26)))</formula>
    </cfRule>
  </conditionalFormatting>
  <conditionalFormatting sqref="AS26:AT26">
    <cfRule type="cellIs" dxfId="339" priority="752" operator="equal">
      <formula>"Hög"</formula>
    </cfRule>
    <cfRule type="containsText" dxfId="338" priority="753" operator="containsText" text="Mycket låg">
      <formula>NOT(ISERROR(SEARCH("Mycket låg",AS26)))</formula>
    </cfRule>
    <cfRule type="containsText" dxfId="337" priority="754" operator="containsText" text="Låg">
      <formula>NOT(ISERROR(SEARCH("Låg",AS26)))</formula>
    </cfRule>
    <cfRule type="containsText" dxfId="336" priority="755" operator="containsText" text="Medel hög">
      <formula>NOT(ISERROR(SEARCH("Medel hög",AS26)))</formula>
    </cfRule>
    <cfRule type="containsText" dxfId="335" priority="756" operator="containsText" text="EJ bedömt">
      <formula>NOT(ISERROR(SEARCH("EJ bedömt",AS26)))</formula>
    </cfRule>
  </conditionalFormatting>
  <conditionalFormatting sqref="BJ26">
    <cfRule type="cellIs" dxfId="334" priority="747" operator="equal">
      <formula>"Hög"</formula>
    </cfRule>
    <cfRule type="containsText" dxfId="333" priority="748" operator="containsText" text="Mycket låg">
      <formula>NOT(ISERROR(SEARCH("Mycket låg",BJ26)))</formula>
    </cfRule>
    <cfRule type="containsText" dxfId="332" priority="749" operator="containsText" text="Låg">
      <formula>NOT(ISERROR(SEARCH("Låg",BJ26)))</formula>
    </cfRule>
    <cfRule type="containsText" dxfId="331" priority="750" operator="containsText" text="Medel hög">
      <formula>NOT(ISERROR(SEARCH("Medel hög",BJ26)))</formula>
    </cfRule>
    <cfRule type="containsText" dxfId="330" priority="751" operator="containsText" text="EJ bedömt">
      <formula>NOT(ISERROR(SEARCH("EJ bedömt",BJ26)))</formula>
    </cfRule>
  </conditionalFormatting>
  <conditionalFormatting sqref="AF27">
    <cfRule type="cellIs" dxfId="329" priority="742" operator="equal">
      <formula>"Hög"</formula>
    </cfRule>
    <cfRule type="containsText" dxfId="328" priority="743" operator="containsText" text="Mycket låg">
      <formula>NOT(ISERROR(SEARCH("Mycket låg",AF27)))</formula>
    </cfRule>
    <cfRule type="containsText" dxfId="327" priority="744" operator="containsText" text="Låg">
      <formula>NOT(ISERROR(SEARCH("Låg",AF27)))</formula>
    </cfRule>
    <cfRule type="containsText" dxfId="326" priority="745" operator="containsText" text="Medel hög">
      <formula>NOT(ISERROR(SEARCH("Medel hög",AF27)))</formula>
    </cfRule>
    <cfRule type="containsText" dxfId="325" priority="746" operator="containsText" text="EJ bedömt">
      <formula>NOT(ISERROR(SEARCH("EJ bedömt",AF27)))</formula>
    </cfRule>
  </conditionalFormatting>
  <conditionalFormatting sqref="AU27">
    <cfRule type="cellIs" dxfId="324" priority="737" operator="equal">
      <formula>"Hög"</formula>
    </cfRule>
    <cfRule type="containsText" dxfId="323" priority="738" operator="containsText" text="Mycket låg">
      <formula>NOT(ISERROR(SEARCH("Mycket låg",AU27)))</formula>
    </cfRule>
    <cfRule type="containsText" dxfId="322" priority="739" operator="containsText" text="Låg">
      <formula>NOT(ISERROR(SEARCH("Låg",AU27)))</formula>
    </cfRule>
    <cfRule type="containsText" dxfId="321" priority="740" operator="containsText" text="Medel hög">
      <formula>NOT(ISERROR(SEARCH("Medel hög",AU27)))</formula>
    </cfRule>
    <cfRule type="containsText" dxfId="320" priority="741" operator="containsText" text="EJ bedömt">
      <formula>NOT(ISERROR(SEARCH("EJ bedömt",AU27)))</formula>
    </cfRule>
  </conditionalFormatting>
  <conditionalFormatting sqref="AS27:AT27">
    <cfRule type="cellIs" dxfId="319" priority="732" operator="equal">
      <formula>"Hög"</formula>
    </cfRule>
    <cfRule type="containsText" dxfId="318" priority="733" operator="containsText" text="Mycket låg">
      <formula>NOT(ISERROR(SEARCH("Mycket låg",AS27)))</formula>
    </cfRule>
    <cfRule type="containsText" dxfId="317" priority="734" operator="containsText" text="Låg">
      <formula>NOT(ISERROR(SEARCH("Låg",AS27)))</formula>
    </cfRule>
    <cfRule type="containsText" dxfId="316" priority="735" operator="containsText" text="Medel hög">
      <formula>NOT(ISERROR(SEARCH("Medel hög",AS27)))</formula>
    </cfRule>
    <cfRule type="containsText" dxfId="315" priority="736" operator="containsText" text="EJ bedömt">
      <formula>NOT(ISERROR(SEARCH("EJ bedömt",AS27)))</formula>
    </cfRule>
  </conditionalFormatting>
  <conditionalFormatting sqref="AF28">
    <cfRule type="cellIs" dxfId="314" priority="727" operator="equal">
      <formula>"Hög"</formula>
    </cfRule>
    <cfRule type="containsText" dxfId="313" priority="728" operator="containsText" text="Mycket låg">
      <formula>NOT(ISERROR(SEARCH("Mycket låg",AF28)))</formula>
    </cfRule>
    <cfRule type="containsText" dxfId="312" priority="729" operator="containsText" text="Låg">
      <formula>NOT(ISERROR(SEARCH("Låg",AF28)))</formula>
    </cfRule>
    <cfRule type="containsText" dxfId="311" priority="730" operator="containsText" text="Medel hög">
      <formula>NOT(ISERROR(SEARCH("Medel hög",AF28)))</formula>
    </cfRule>
    <cfRule type="containsText" dxfId="310" priority="731" operator="containsText" text="EJ bedömt">
      <formula>NOT(ISERROR(SEARCH("EJ bedömt",AF28)))</formula>
    </cfRule>
  </conditionalFormatting>
  <conditionalFormatting sqref="AF29">
    <cfRule type="cellIs" dxfId="309" priority="712" operator="equal">
      <formula>"Hög"</formula>
    </cfRule>
    <cfRule type="containsText" dxfId="308" priority="713" operator="containsText" text="Mycket låg">
      <formula>NOT(ISERROR(SEARCH("Mycket låg",AF29)))</formula>
    </cfRule>
    <cfRule type="containsText" dxfId="307" priority="714" operator="containsText" text="Låg">
      <formula>NOT(ISERROR(SEARCH("Låg",AF29)))</formula>
    </cfRule>
    <cfRule type="containsText" dxfId="306" priority="715" operator="containsText" text="Medel hög">
      <formula>NOT(ISERROR(SEARCH("Medel hög",AF29)))</formula>
    </cfRule>
    <cfRule type="containsText" dxfId="305" priority="716" operator="containsText" text="EJ bedömt">
      <formula>NOT(ISERROR(SEARCH("EJ bedömt",AF29)))</formula>
    </cfRule>
  </conditionalFormatting>
  <conditionalFormatting sqref="AF43">
    <cfRule type="cellIs" dxfId="304" priority="532" operator="equal">
      <formula>"Hög"</formula>
    </cfRule>
    <cfRule type="containsText" dxfId="303" priority="533" operator="containsText" text="Mycket låg">
      <formula>NOT(ISERROR(SEARCH("Mycket låg",AF43)))</formula>
    </cfRule>
    <cfRule type="containsText" dxfId="302" priority="534" operator="containsText" text="Låg">
      <formula>NOT(ISERROR(SEARCH("Låg",AF43)))</formula>
    </cfRule>
    <cfRule type="containsText" dxfId="301" priority="535" operator="containsText" text="Medel hög">
      <formula>NOT(ISERROR(SEARCH("Medel hög",AF43)))</formula>
    </cfRule>
    <cfRule type="containsText" dxfId="300" priority="536" operator="containsText" text="EJ bedömt">
      <formula>NOT(ISERROR(SEARCH("EJ bedömt",AF43)))</formula>
    </cfRule>
  </conditionalFormatting>
  <conditionalFormatting sqref="AF30">
    <cfRule type="cellIs" dxfId="299" priority="697" operator="equal">
      <formula>"Hög"</formula>
    </cfRule>
    <cfRule type="containsText" dxfId="298" priority="698" operator="containsText" text="Mycket låg">
      <formula>NOT(ISERROR(SEARCH("Mycket låg",AF30)))</formula>
    </cfRule>
    <cfRule type="containsText" dxfId="297" priority="699" operator="containsText" text="Låg">
      <formula>NOT(ISERROR(SEARCH("Låg",AF30)))</formula>
    </cfRule>
    <cfRule type="containsText" dxfId="296" priority="700" operator="containsText" text="Medel hög">
      <formula>NOT(ISERROR(SEARCH("Medel hög",AF30)))</formula>
    </cfRule>
    <cfRule type="containsText" dxfId="295" priority="701" operator="containsText" text="EJ bedömt">
      <formula>NOT(ISERROR(SEARCH("EJ bedömt",AF30)))</formula>
    </cfRule>
  </conditionalFormatting>
  <conditionalFormatting sqref="AF45">
    <cfRule type="cellIs" dxfId="294" priority="517" operator="equal">
      <formula>"Hög"</formula>
    </cfRule>
    <cfRule type="containsText" dxfId="293" priority="518" operator="containsText" text="Mycket låg">
      <formula>NOT(ISERROR(SEARCH("Mycket låg",AF45)))</formula>
    </cfRule>
    <cfRule type="containsText" dxfId="292" priority="519" operator="containsText" text="Låg">
      <formula>NOT(ISERROR(SEARCH("Låg",AF45)))</formula>
    </cfRule>
    <cfRule type="containsText" dxfId="291" priority="520" operator="containsText" text="Medel hög">
      <formula>NOT(ISERROR(SEARCH("Medel hög",AF45)))</formula>
    </cfRule>
    <cfRule type="containsText" dxfId="290" priority="521" operator="containsText" text="EJ bedömt">
      <formula>NOT(ISERROR(SEARCH("EJ bedömt",AF45)))</formula>
    </cfRule>
  </conditionalFormatting>
  <conditionalFormatting sqref="AF32 AF132 AF212:AF213 AF230 AF102:AF104">
    <cfRule type="cellIs" dxfId="289" priority="682" operator="equal">
      <formula>"Hög"</formula>
    </cfRule>
    <cfRule type="containsText" dxfId="288" priority="683" operator="containsText" text="Mycket låg">
      <formula>NOT(ISERROR(SEARCH("Mycket låg",AF32)))</formula>
    </cfRule>
    <cfRule type="containsText" dxfId="287" priority="684" operator="containsText" text="Låg">
      <formula>NOT(ISERROR(SEARCH("Låg",AF32)))</formula>
    </cfRule>
    <cfRule type="containsText" dxfId="286" priority="685" operator="containsText" text="Medel hög">
      <formula>NOT(ISERROR(SEARCH("Medel hög",AF32)))</formula>
    </cfRule>
    <cfRule type="containsText" dxfId="285" priority="686" operator="containsText" text="EJ bedömt">
      <formula>NOT(ISERROR(SEARCH("EJ bedömt",AF32)))</formula>
    </cfRule>
  </conditionalFormatting>
  <conditionalFormatting sqref="AF34:AF35">
    <cfRule type="cellIs" dxfId="284" priority="662" operator="equal">
      <formula>"Hög"</formula>
    </cfRule>
    <cfRule type="containsText" dxfId="283" priority="663" operator="containsText" text="Mycket låg">
      <formula>NOT(ISERROR(SEARCH("Mycket låg",AF34)))</formula>
    </cfRule>
    <cfRule type="containsText" dxfId="282" priority="664" operator="containsText" text="Låg">
      <formula>NOT(ISERROR(SEARCH("Låg",AF34)))</formula>
    </cfRule>
    <cfRule type="containsText" dxfId="281" priority="665" operator="containsText" text="Medel hög">
      <formula>NOT(ISERROR(SEARCH("Medel hög",AF34)))</formula>
    </cfRule>
    <cfRule type="containsText" dxfId="280" priority="666" operator="containsText" text="EJ bedömt">
      <formula>NOT(ISERROR(SEARCH("EJ bedömt",AF34)))</formula>
    </cfRule>
  </conditionalFormatting>
  <conditionalFormatting sqref="AF36">
    <cfRule type="cellIs" dxfId="279" priority="642" operator="equal">
      <formula>"Hög"</formula>
    </cfRule>
    <cfRule type="containsText" dxfId="278" priority="643" operator="containsText" text="Mycket låg">
      <formula>NOT(ISERROR(SEARCH("Mycket låg",AF36)))</formula>
    </cfRule>
    <cfRule type="containsText" dxfId="277" priority="644" operator="containsText" text="Låg">
      <formula>NOT(ISERROR(SEARCH("Låg",AF36)))</formula>
    </cfRule>
    <cfRule type="containsText" dxfId="276" priority="645" operator="containsText" text="Medel hög">
      <formula>NOT(ISERROR(SEARCH("Medel hög",AF36)))</formula>
    </cfRule>
    <cfRule type="containsText" dxfId="275" priority="646" operator="containsText" text="EJ bedömt">
      <formula>NOT(ISERROR(SEARCH("EJ bedömt",AF36)))</formula>
    </cfRule>
  </conditionalFormatting>
  <conditionalFormatting sqref="AU39">
    <cfRule type="cellIs" dxfId="274" priority="602" operator="equal">
      <formula>"Hög"</formula>
    </cfRule>
    <cfRule type="containsText" dxfId="273" priority="603" operator="containsText" text="Mycket låg">
      <formula>NOT(ISERROR(SEARCH("Mycket låg",AU39)))</formula>
    </cfRule>
    <cfRule type="containsText" dxfId="272" priority="604" operator="containsText" text="Låg">
      <formula>NOT(ISERROR(SEARCH("Låg",AU39)))</formula>
    </cfRule>
    <cfRule type="containsText" dxfId="271" priority="605" operator="containsText" text="Medel hög">
      <formula>NOT(ISERROR(SEARCH("Medel hög",AU39)))</formula>
    </cfRule>
    <cfRule type="containsText" dxfId="270" priority="606" operator="containsText" text="EJ bedömt">
      <formula>NOT(ISERROR(SEARCH("EJ bedömt",AU39)))</formula>
    </cfRule>
  </conditionalFormatting>
  <conditionalFormatting sqref="AS39:AT39">
    <cfRule type="cellIs" dxfId="269" priority="587" operator="equal">
      <formula>"Hög"</formula>
    </cfRule>
    <cfRule type="containsText" dxfId="268" priority="588" operator="containsText" text="Mycket låg">
      <formula>NOT(ISERROR(SEARCH("Mycket låg",AS39)))</formula>
    </cfRule>
    <cfRule type="containsText" dxfId="267" priority="589" operator="containsText" text="Låg">
      <formula>NOT(ISERROR(SEARCH("Låg",AS39)))</formula>
    </cfRule>
    <cfRule type="containsText" dxfId="266" priority="590" operator="containsText" text="Medel hög">
      <formula>NOT(ISERROR(SEARCH("Medel hög",AS39)))</formula>
    </cfRule>
    <cfRule type="containsText" dxfId="265" priority="591" operator="containsText" text="EJ bedömt">
      <formula>NOT(ISERROR(SEARCH("EJ bedömt",AS39)))</formula>
    </cfRule>
  </conditionalFormatting>
  <conditionalFormatting sqref="AF39">
    <cfRule type="cellIs" dxfId="264" priority="582" operator="equal">
      <formula>"Hög"</formula>
    </cfRule>
    <cfRule type="containsText" dxfId="263" priority="583" operator="containsText" text="Mycket låg">
      <formula>NOT(ISERROR(SEARCH("Mycket låg",AF39)))</formula>
    </cfRule>
    <cfRule type="containsText" dxfId="262" priority="584" operator="containsText" text="Låg">
      <formula>NOT(ISERROR(SEARCH("Låg",AF39)))</formula>
    </cfRule>
    <cfRule type="containsText" dxfId="261" priority="585" operator="containsText" text="Medel hög">
      <formula>NOT(ISERROR(SEARCH("Medel hög",AF39)))</formula>
    </cfRule>
    <cfRule type="containsText" dxfId="260" priority="586" operator="containsText" text="EJ bedömt">
      <formula>NOT(ISERROR(SEARCH("EJ bedömt",AF39)))</formula>
    </cfRule>
  </conditionalFormatting>
  <conditionalFormatting sqref="AF41">
    <cfRule type="cellIs" dxfId="259" priority="572" operator="equal">
      <formula>"Hög"</formula>
    </cfRule>
    <cfRule type="containsText" dxfId="258" priority="573" operator="containsText" text="Mycket låg">
      <formula>NOT(ISERROR(SEARCH("Mycket låg",AF41)))</formula>
    </cfRule>
    <cfRule type="containsText" dxfId="257" priority="574" operator="containsText" text="Låg">
      <formula>NOT(ISERROR(SEARCH("Låg",AF41)))</formula>
    </cfRule>
    <cfRule type="containsText" dxfId="256" priority="575" operator="containsText" text="Medel hög">
      <formula>NOT(ISERROR(SEARCH("Medel hög",AF41)))</formula>
    </cfRule>
    <cfRule type="containsText" dxfId="255" priority="576" operator="containsText" text="EJ bedömt">
      <formula>NOT(ISERROR(SEARCH("EJ bedömt",AF41)))</formula>
    </cfRule>
  </conditionalFormatting>
  <conditionalFormatting sqref="AF42">
    <cfRule type="cellIs" dxfId="254" priority="552" operator="equal">
      <formula>"Hög"</formula>
    </cfRule>
    <cfRule type="containsText" dxfId="253" priority="553" operator="containsText" text="Mycket låg">
      <formula>NOT(ISERROR(SEARCH("Mycket låg",AF42)))</formula>
    </cfRule>
    <cfRule type="containsText" dxfId="252" priority="554" operator="containsText" text="Låg">
      <formula>NOT(ISERROR(SEARCH("Låg",AF42)))</formula>
    </cfRule>
    <cfRule type="containsText" dxfId="251" priority="555" operator="containsText" text="Medel hög">
      <formula>NOT(ISERROR(SEARCH("Medel hög",AF42)))</formula>
    </cfRule>
    <cfRule type="containsText" dxfId="250" priority="556" operator="containsText" text="EJ bedömt">
      <formula>NOT(ISERROR(SEARCH("EJ bedömt",AF42)))</formula>
    </cfRule>
  </conditionalFormatting>
  <conditionalFormatting sqref="AF46">
    <cfRule type="cellIs" dxfId="249" priority="497" operator="equal">
      <formula>"Hög"</formula>
    </cfRule>
    <cfRule type="containsText" dxfId="248" priority="498" operator="containsText" text="Mycket låg">
      <formula>NOT(ISERROR(SEARCH("Mycket låg",AF46)))</formula>
    </cfRule>
    <cfRule type="containsText" dxfId="247" priority="499" operator="containsText" text="Låg">
      <formula>NOT(ISERROR(SEARCH("Låg",AF46)))</formula>
    </cfRule>
    <cfRule type="containsText" dxfId="246" priority="500" operator="containsText" text="Medel hög">
      <formula>NOT(ISERROR(SEARCH("Medel hög",AF46)))</formula>
    </cfRule>
    <cfRule type="containsText" dxfId="245" priority="501" operator="containsText" text="EJ bedömt">
      <formula>NOT(ISERROR(SEARCH("EJ bedömt",AF46)))</formula>
    </cfRule>
  </conditionalFormatting>
  <conditionalFormatting sqref="AF47">
    <cfRule type="cellIs" dxfId="244" priority="482" operator="equal">
      <formula>"Hög"</formula>
    </cfRule>
    <cfRule type="containsText" dxfId="243" priority="483" operator="containsText" text="Mycket låg">
      <formula>NOT(ISERROR(SEARCH("Mycket låg",AF47)))</formula>
    </cfRule>
    <cfRule type="containsText" dxfId="242" priority="484" operator="containsText" text="Låg">
      <formula>NOT(ISERROR(SEARCH("Låg",AF47)))</formula>
    </cfRule>
    <cfRule type="containsText" dxfId="241" priority="485" operator="containsText" text="Medel hög">
      <formula>NOT(ISERROR(SEARCH("Medel hög",AF47)))</formula>
    </cfRule>
    <cfRule type="containsText" dxfId="240" priority="486" operator="containsText" text="EJ bedömt">
      <formula>NOT(ISERROR(SEARCH("EJ bedömt",AF47)))</formula>
    </cfRule>
  </conditionalFormatting>
  <conditionalFormatting sqref="AF54">
    <cfRule type="cellIs" dxfId="239" priority="382" operator="equal">
      <formula>"Hög"</formula>
    </cfRule>
    <cfRule type="containsText" dxfId="238" priority="383" operator="containsText" text="Mycket låg">
      <formula>NOT(ISERROR(SEARCH("Mycket låg",AF54)))</formula>
    </cfRule>
    <cfRule type="containsText" dxfId="237" priority="384" operator="containsText" text="Låg">
      <formula>NOT(ISERROR(SEARCH("Låg",AF54)))</formula>
    </cfRule>
    <cfRule type="containsText" dxfId="236" priority="385" operator="containsText" text="Medel hög">
      <formula>NOT(ISERROR(SEARCH("Medel hög",AF54)))</formula>
    </cfRule>
    <cfRule type="containsText" dxfId="235" priority="386" operator="containsText" text="EJ bedömt">
      <formula>NOT(ISERROR(SEARCH("EJ bedömt",AF54)))</formula>
    </cfRule>
  </conditionalFormatting>
  <conditionalFormatting sqref="AF49">
    <cfRule type="cellIs" dxfId="234" priority="462" operator="equal">
      <formula>"Hög"</formula>
    </cfRule>
    <cfRule type="containsText" dxfId="233" priority="463" operator="containsText" text="Mycket låg">
      <formula>NOT(ISERROR(SEARCH("Mycket låg",AF49)))</formula>
    </cfRule>
    <cfRule type="containsText" dxfId="232" priority="464" operator="containsText" text="Låg">
      <formula>NOT(ISERROR(SEARCH("Låg",AF49)))</formula>
    </cfRule>
    <cfRule type="containsText" dxfId="231" priority="465" operator="containsText" text="Medel hög">
      <formula>NOT(ISERROR(SEARCH("Medel hög",AF49)))</formula>
    </cfRule>
    <cfRule type="containsText" dxfId="230" priority="466" operator="containsText" text="EJ bedömt">
      <formula>NOT(ISERROR(SEARCH("EJ bedömt",AF49)))</formula>
    </cfRule>
  </conditionalFormatting>
  <conditionalFormatting sqref="AF55">
    <cfRule type="cellIs" dxfId="229" priority="362" operator="equal">
      <formula>"Hög"</formula>
    </cfRule>
    <cfRule type="containsText" dxfId="228" priority="363" operator="containsText" text="Mycket låg">
      <formula>NOT(ISERROR(SEARCH("Mycket låg",AF55)))</formula>
    </cfRule>
    <cfRule type="containsText" dxfId="227" priority="364" operator="containsText" text="Låg">
      <formula>NOT(ISERROR(SEARCH("Låg",AF55)))</formula>
    </cfRule>
    <cfRule type="containsText" dxfId="226" priority="365" operator="containsText" text="Medel hög">
      <formula>NOT(ISERROR(SEARCH("Medel hög",AF55)))</formula>
    </cfRule>
    <cfRule type="containsText" dxfId="225" priority="366" operator="containsText" text="EJ bedömt">
      <formula>NOT(ISERROR(SEARCH("EJ bedömt",AF55)))</formula>
    </cfRule>
  </conditionalFormatting>
  <conditionalFormatting sqref="AF50">
    <cfRule type="cellIs" dxfId="224" priority="442" operator="equal">
      <formula>"Hög"</formula>
    </cfRule>
    <cfRule type="containsText" dxfId="223" priority="443" operator="containsText" text="Mycket låg">
      <formula>NOT(ISERROR(SEARCH("Mycket låg",AF50)))</formula>
    </cfRule>
    <cfRule type="containsText" dxfId="222" priority="444" operator="containsText" text="Låg">
      <formula>NOT(ISERROR(SEARCH("Låg",AF50)))</formula>
    </cfRule>
    <cfRule type="containsText" dxfId="221" priority="445" operator="containsText" text="Medel hög">
      <formula>NOT(ISERROR(SEARCH("Medel hög",AF50)))</formula>
    </cfRule>
    <cfRule type="containsText" dxfId="220" priority="446" operator="containsText" text="EJ bedömt">
      <formula>NOT(ISERROR(SEARCH("EJ bedömt",AF50)))</formula>
    </cfRule>
  </conditionalFormatting>
  <conditionalFormatting sqref="AF56">
    <cfRule type="cellIs" dxfId="219" priority="342" operator="equal">
      <formula>"Hög"</formula>
    </cfRule>
    <cfRule type="containsText" dxfId="218" priority="343" operator="containsText" text="Mycket låg">
      <formula>NOT(ISERROR(SEARCH("Mycket låg",AF56)))</formula>
    </cfRule>
    <cfRule type="containsText" dxfId="217" priority="344" operator="containsText" text="Låg">
      <formula>NOT(ISERROR(SEARCH("Låg",AF56)))</formula>
    </cfRule>
    <cfRule type="containsText" dxfId="216" priority="345" operator="containsText" text="Medel hög">
      <formula>NOT(ISERROR(SEARCH("Medel hög",AF56)))</formula>
    </cfRule>
    <cfRule type="containsText" dxfId="215" priority="346" operator="containsText" text="EJ bedömt">
      <formula>NOT(ISERROR(SEARCH("EJ bedömt",AF56)))</formula>
    </cfRule>
  </conditionalFormatting>
  <conditionalFormatting sqref="AF52">
    <cfRule type="cellIs" dxfId="214" priority="422" operator="equal">
      <formula>"Hög"</formula>
    </cfRule>
    <cfRule type="containsText" dxfId="213" priority="423" operator="containsText" text="Mycket låg">
      <formula>NOT(ISERROR(SEARCH("Mycket låg",AF52)))</formula>
    </cfRule>
    <cfRule type="containsText" dxfId="212" priority="424" operator="containsText" text="Låg">
      <formula>NOT(ISERROR(SEARCH("Låg",AF52)))</formula>
    </cfRule>
    <cfRule type="containsText" dxfId="211" priority="425" operator="containsText" text="Medel hög">
      <formula>NOT(ISERROR(SEARCH("Medel hög",AF52)))</formula>
    </cfRule>
    <cfRule type="containsText" dxfId="210" priority="426" operator="containsText" text="EJ bedömt">
      <formula>NOT(ISERROR(SEARCH("EJ bedömt",AF52)))</formula>
    </cfRule>
  </conditionalFormatting>
  <conditionalFormatting sqref="AF58">
    <cfRule type="cellIs" dxfId="209" priority="322" operator="equal">
      <formula>"Hög"</formula>
    </cfRule>
    <cfRule type="containsText" dxfId="208" priority="323" operator="containsText" text="Mycket låg">
      <formula>NOT(ISERROR(SEARCH("Mycket låg",AF58)))</formula>
    </cfRule>
    <cfRule type="containsText" dxfId="207" priority="324" operator="containsText" text="Låg">
      <formula>NOT(ISERROR(SEARCH("Låg",AF58)))</formula>
    </cfRule>
    <cfRule type="containsText" dxfId="206" priority="325" operator="containsText" text="Medel hög">
      <formula>NOT(ISERROR(SEARCH("Medel hög",AF58)))</formula>
    </cfRule>
    <cfRule type="containsText" dxfId="205" priority="326" operator="containsText" text="EJ bedömt">
      <formula>NOT(ISERROR(SEARCH("EJ bedömt",AF58)))</formula>
    </cfRule>
  </conditionalFormatting>
  <conditionalFormatting sqref="AF53">
    <cfRule type="cellIs" dxfId="204" priority="402" operator="equal">
      <formula>"Hög"</formula>
    </cfRule>
    <cfRule type="containsText" dxfId="203" priority="403" operator="containsText" text="Mycket låg">
      <formula>NOT(ISERROR(SEARCH("Mycket låg",AF53)))</formula>
    </cfRule>
    <cfRule type="containsText" dxfId="202" priority="404" operator="containsText" text="Låg">
      <formula>NOT(ISERROR(SEARCH("Låg",AF53)))</formula>
    </cfRule>
    <cfRule type="containsText" dxfId="201" priority="405" operator="containsText" text="Medel hög">
      <formula>NOT(ISERROR(SEARCH("Medel hög",AF53)))</formula>
    </cfRule>
    <cfRule type="containsText" dxfId="200" priority="406" operator="containsText" text="EJ bedömt">
      <formula>NOT(ISERROR(SEARCH("EJ bedömt",AF53)))</formula>
    </cfRule>
  </conditionalFormatting>
  <conditionalFormatting sqref="AF60">
    <cfRule type="cellIs" dxfId="199" priority="302" operator="equal">
      <formula>"Hög"</formula>
    </cfRule>
    <cfRule type="containsText" dxfId="198" priority="303" operator="containsText" text="Mycket låg">
      <formula>NOT(ISERROR(SEARCH("Mycket låg",AF60)))</formula>
    </cfRule>
    <cfRule type="containsText" dxfId="197" priority="304" operator="containsText" text="Låg">
      <formula>NOT(ISERROR(SEARCH("Låg",AF60)))</formula>
    </cfRule>
    <cfRule type="containsText" dxfId="196" priority="305" operator="containsText" text="Medel hög">
      <formula>NOT(ISERROR(SEARCH("Medel hög",AF60)))</formula>
    </cfRule>
    <cfRule type="containsText" dxfId="195" priority="306" operator="containsText" text="EJ bedömt">
      <formula>NOT(ISERROR(SEARCH("EJ bedömt",AF60)))</formula>
    </cfRule>
  </conditionalFormatting>
  <conditionalFormatting sqref="AF61">
    <cfRule type="cellIs" dxfId="194" priority="282" operator="equal">
      <formula>"Hög"</formula>
    </cfRule>
    <cfRule type="containsText" dxfId="193" priority="283" operator="containsText" text="Mycket låg">
      <formula>NOT(ISERROR(SEARCH("Mycket låg",AF61)))</formula>
    </cfRule>
    <cfRule type="containsText" dxfId="192" priority="284" operator="containsText" text="Låg">
      <formula>NOT(ISERROR(SEARCH("Låg",AF61)))</formula>
    </cfRule>
    <cfRule type="containsText" dxfId="191" priority="285" operator="containsText" text="Medel hög">
      <formula>NOT(ISERROR(SEARCH("Medel hög",AF61)))</formula>
    </cfRule>
    <cfRule type="containsText" dxfId="190" priority="286" operator="containsText" text="EJ bedömt">
      <formula>NOT(ISERROR(SEARCH("EJ bedömt",AF61)))</formula>
    </cfRule>
  </conditionalFormatting>
  <conditionalFormatting sqref="AF63">
    <cfRule type="cellIs" dxfId="189" priority="262" operator="equal">
      <formula>"Hög"</formula>
    </cfRule>
    <cfRule type="containsText" dxfId="188" priority="263" operator="containsText" text="Mycket låg">
      <formula>NOT(ISERROR(SEARCH("Mycket låg",AF63)))</formula>
    </cfRule>
    <cfRule type="containsText" dxfId="187" priority="264" operator="containsText" text="Låg">
      <formula>NOT(ISERROR(SEARCH("Låg",AF63)))</formula>
    </cfRule>
    <cfRule type="containsText" dxfId="186" priority="265" operator="containsText" text="Medel hög">
      <formula>NOT(ISERROR(SEARCH("Medel hög",AF63)))</formula>
    </cfRule>
    <cfRule type="containsText" dxfId="185" priority="266" operator="containsText" text="EJ bedömt">
      <formula>NOT(ISERROR(SEARCH("EJ bedömt",AF63)))</formula>
    </cfRule>
  </conditionalFormatting>
  <conditionalFormatting sqref="AF99">
    <cfRule type="cellIs" dxfId="184" priority="226" operator="equal">
      <formula>"Hög"</formula>
    </cfRule>
    <cfRule type="containsText" dxfId="183" priority="227" operator="containsText" text="Mycket låg">
      <formula>NOT(ISERROR(SEARCH("Mycket låg",AF99)))</formula>
    </cfRule>
    <cfRule type="containsText" dxfId="182" priority="228" operator="containsText" text="Låg">
      <formula>NOT(ISERROR(SEARCH("Låg",AF99)))</formula>
    </cfRule>
    <cfRule type="containsText" dxfId="181" priority="229" operator="containsText" text="Medel hög">
      <formula>NOT(ISERROR(SEARCH("Medel hög",AF99)))</formula>
    </cfRule>
    <cfRule type="containsText" dxfId="180" priority="230" operator="containsText" text="EJ bedömt">
      <formula>NOT(ISERROR(SEARCH("EJ bedömt",AF99)))</formula>
    </cfRule>
  </conditionalFormatting>
  <conditionalFormatting sqref="AF199:AF204">
    <cfRule type="cellIs" dxfId="179" priority="218" operator="equal">
      <formula>"Hög"</formula>
    </cfRule>
    <cfRule type="containsText" dxfId="178" priority="219" operator="containsText" text="Mycket låg">
      <formula>NOT(ISERROR(SEARCH("Mycket låg",AF199)))</formula>
    </cfRule>
    <cfRule type="containsText" dxfId="177" priority="220" operator="containsText" text="Låg">
      <formula>NOT(ISERROR(SEARCH("Låg",AF199)))</formula>
    </cfRule>
    <cfRule type="containsText" dxfId="176" priority="221" operator="containsText" text="Medel hög">
      <formula>NOT(ISERROR(SEARCH("Medel hög",AF199)))</formula>
    </cfRule>
    <cfRule type="containsText" dxfId="175" priority="222" operator="containsText" text="EJ bedömt">
      <formula>NOT(ISERROR(SEARCH("EJ bedömt",AF199)))</formula>
    </cfRule>
  </conditionalFormatting>
  <conditionalFormatting sqref="V8:V58">
    <cfRule type="cellIs" dxfId="174" priority="208" operator="equal">
      <formula>"Hög"</formula>
    </cfRule>
    <cfRule type="containsText" dxfId="173" priority="209" operator="containsText" text="Mycket låg">
      <formula>NOT(ISERROR(SEARCH("Mycket låg",V8)))</formula>
    </cfRule>
    <cfRule type="containsText" dxfId="172" priority="210" operator="containsText" text="Låg">
      <formula>NOT(ISERROR(SEARCH("Låg",V8)))</formula>
    </cfRule>
    <cfRule type="containsText" dxfId="171" priority="211" operator="containsText" text="Medel hög">
      <formula>NOT(ISERROR(SEARCH("Medel hög",V8)))</formula>
    </cfRule>
    <cfRule type="containsText" dxfId="170" priority="212" operator="containsText" text="EJ bedömt">
      <formula>NOT(ISERROR(SEARCH("EJ bedömt",V8)))</formula>
    </cfRule>
  </conditionalFormatting>
  <conditionalFormatting sqref="Z8:Z31">
    <cfRule type="cellIs" dxfId="169" priority="203" operator="equal">
      <formula>"Hög"</formula>
    </cfRule>
    <cfRule type="containsText" dxfId="168" priority="204" operator="containsText" text="Mycket låg">
      <formula>NOT(ISERROR(SEARCH("Mycket låg",Z8)))</formula>
    </cfRule>
    <cfRule type="containsText" dxfId="167" priority="205" operator="containsText" text="Låg">
      <formula>NOT(ISERROR(SEARCH("Låg",Z8)))</formula>
    </cfRule>
    <cfRule type="containsText" dxfId="166" priority="206" operator="containsText" text="Medel hög">
      <formula>NOT(ISERROR(SEARCH("Medel hög",Z8)))</formula>
    </cfRule>
    <cfRule type="containsText" dxfId="165" priority="207" operator="containsText" text="EJ bedömt">
      <formula>NOT(ISERROR(SEARCH("EJ bedömt",Z8)))</formula>
    </cfRule>
  </conditionalFormatting>
  <conditionalFormatting sqref="AE8:AE31">
    <cfRule type="cellIs" dxfId="164" priority="198" operator="equal">
      <formula>"Hög"</formula>
    </cfRule>
    <cfRule type="containsText" dxfId="163" priority="199" operator="containsText" text="Mycket låg">
      <formula>NOT(ISERROR(SEARCH("Mycket låg",AE8)))</formula>
    </cfRule>
    <cfRule type="containsText" dxfId="162" priority="200" operator="containsText" text="Låg">
      <formula>NOT(ISERROR(SEARCH("Låg",AE8)))</formula>
    </cfRule>
    <cfRule type="containsText" dxfId="161" priority="201" operator="containsText" text="Medel hög">
      <formula>NOT(ISERROR(SEARCH("Medel hög",AE8)))</formula>
    </cfRule>
    <cfRule type="containsText" dxfId="160" priority="202" operator="containsText" text="EJ bedömt">
      <formula>NOT(ISERROR(SEARCH("EJ bedömt",AE8)))</formula>
    </cfRule>
  </conditionalFormatting>
  <conditionalFormatting sqref="AL8:AL31">
    <cfRule type="cellIs" dxfId="159" priority="193" operator="equal">
      <formula>"Hög"</formula>
    </cfRule>
    <cfRule type="containsText" dxfId="158" priority="194" operator="containsText" text="Mycket låg">
      <formula>NOT(ISERROR(SEARCH("Mycket låg",AL8)))</formula>
    </cfRule>
    <cfRule type="containsText" dxfId="157" priority="195" operator="containsText" text="Låg">
      <formula>NOT(ISERROR(SEARCH("Låg",AL8)))</formula>
    </cfRule>
    <cfRule type="containsText" dxfId="156" priority="196" operator="containsText" text="Medel hög">
      <formula>NOT(ISERROR(SEARCH("Medel hög",AL8)))</formula>
    </cfRule>
    <cfRule type="containsText" dxfId="155" priority="197" operator="containsText" text="EJ bedömt">
      <formula>NOT(ISERROR(SEARCH("EJ bedömt",AL8)))</formula>
    </cfRule>
  </conditionalFormatting>
  <conditionalFormatting sqref="AN8:AN31">
    <cfRule type="cellIs" dxfId="154" priority="188" operator="equal">
      <formula>"Hög"</formula>
    </cfRule>
    <cfRule type="containsText" dxfId="153" priority="189" operator="containsText" text="Mycket låg">
      <formula>NOT(ISERROR(SEARCH("Mycket låg",AN8)))</formula>
    </cfRule>
    <cfRule type="containsText" dxfId="152" priority="190" operator="containsText" text="Låg">
      <formula>NOT(ISERROR(SEARCH("Låg",AN8)))</formula>
    </cfRule>
    <cfRule type="containsText" dxfId="151" priority="191" operator="containsText" text="Medel hög">
      <formula>NOT(ISERROR(SEARCH("Medel hög",AN8)))</formula>
    </cfRule>
    <cfRule type="containsText" dxfId="150" priority="192" operator="containsText" text="EJ bedömt">
      <formula>NOT(ISERROR(SEARCH("EJ bedömt",AN8)))</formula>
    </cfRule>
  </conditionalFormatting>
  <conditionalFormatting sqref="AP8:AQ31">
    <cfRule type="cellIs" dxfId="149" priority="183" operator="equal">
      <formula>"Hög"</formula>
    </cfRule>
    <cfRule type="containsText" dxfId="148" priority="184" operator="containsText" text="Mycket låg">
      <formula>NOT(ISERROR(SEARCH("Mycket låg",AP8)))</formula>
    </cfRule>
    <cfRule type="containsText" dxfId="147" priority="185" operator="containsText" text="Låg">
      <formula>NOT(ISERROR(SEARCH("Låg",AP8)))</formula>
    </cfRule>
    <cfRule type="containsText" dxfId="146" priority="186" operator="containsText" text="Medel hög">
      <formula>NOT(ISERROR(SEARCH("Medel hög",AP8)))</formula>
    </cfRule>
    <cfRule type="containsText" dxfId="145" priority="187" operator="containsText" text="EJ bedömt">
      <formula>NOT(ISERROR(SEARCH("EJ bedömt",AP8)))</formula>
    </cfRule>
  </conditionalFormatting>
  <conditionalFormatting sqref="V59:V63">
    <cfRule type="cellIs" dxfId="144" priority="178" operator="equal">
      <formula>"Hög"</formula>
    </cfRule>
    <cfRule type="containsText" dxfId="143" priority="179" operator="containsText" text="Mycket låg">
      <formula>NOT(ISERROR(SEARCH("Mycket låg",V59)))</formula>
    </cfRule>
    <cfRule type="containsText" dxfId="142" priority="180" operator="containsText" text="Låg">
      <formula>NOT(ISERROR(SEARCH("Låg",V59)))</formula>
    </cfRule>
    <cfRule type="containsText" dxfId="141" priority="181" operator="containsText" text="Medel hög">
      <formula>NOT(ISERROR(SEARCH("Medel hög",V59)))</formula>
    </cfRule>
    <cfRule type="containsText" dxfId="140" priority="182" operator="containsText" text="EJ bedömt">
      <formula>NOT(ISERROR(SEARCH("EJ bedömt",V59)))</formula>
    </cfRule>
  </conditionalFormatting>
  <conditionalFormatting sqref="V64:V280">
    <cfRule type="cellIs" dxfId="139" priority="173" operator="equal">
      <formula>"Hög"</formula>
    </cfRule>
    <cfRule type="containsText" dxfId="138" priority="174" operator="containsText" text="Mycket låg">
      <formula>NOT(ISERROR(SEARCH("Mycket låg",V64)))</formula>
    </cfRule>
    <cfRule type="containsText" dxfId="137" priority="175" operator="containsText" text="Låg">
      <formula>NOT(ISERROR(SEARCH("Låg",V64)))</formula>
    </cfRule>
    <cfRule type="containsText" dxfId="136" priority="176" operator="containsText" text="Medel hög">
      <formula>NOT(ISERROR(SEARCH("Medel hög",V64)))</formula>
    </cfRule>
    <cfRule type="containsText" dxfId="135" priority="177" operator="containsText" text="EJ bedömt">
      <formula>NOT(ISERROR(SEARCH("EJ bedömt",V64)))</formula>
    </cfRule>
  </conditionalFormatting>
  <conditionalFormatting sqref="Z32:Z58">
    <cfRule type="cellIs" dxfId="134" priority="168" operator="equal">
      <formula>"Hög"</formula>
    </cfRule>
    <cfRule type="containsText" dxfId="133" priority="169" operator="containsText" text="Mycket låg">
      <formula>NOT(ISERROR(SEARCH("Mycket låg",Z32)))</formula>
    </cfRule>
    <cfRule type="containsText" dxfId="132" priority="170" operator="containsText" text="Låg">
      <formula>NOT(ISERROR(SEARCH("Låg",Z32)))</formula>
    </cfRule>
    <cfRule type="containsText" dxfId="131" priority="171" operator="containsText" text="Medel hög">
      <formula>NOT(ISERROR(SEARCH("Medel hög",Z32)))</formula>
    </cfRule>
    <cfRule type="containsText" dxfId="130" priority="172" operator="containsText" text="EJ bedömt">
      <formula>NOT(ISERROR(SEARCH("EJ bedömt",Z32)))</formula>
    </cfRule>
  </conditionalFormatting>
  <conditionalFormatting sqref="Z59:Z63">
    <cfRule type="cellIs" dxfId="129" priority="163" operator="equal">
      <formula>"Hög"</formula>
    </cfRule>
    <cfRule type="containsText" dxfId="128" priority="164" operator="containsText" text="Mycket låg">
      <formula>NOT(ISERROR(SEARCH("Mycket låg",Z59)))</formula>
    </cfRule>
    <cfRule type="containsText" dxfId="127" priority="165" operator="containsText" text="Låg">
      <formula>NOT(ISERROR(SEARCH("Låg",Z59)))</formula>
    </cfRule>
    <cfRule type="containsText" dxfId="126" priority="166" operator="containsText" text="Medel hög">
      <formula>NOT(ISERROR(SEARCH("Medel hög",Z59)))</formula>
    </cfRule>
    <cfRule type="containsText" dxfId="125" priority="167" operator="containsText" text="EJ bedömt">
      <formula>NOT(ISERROR(SEARCH("EJ bedömt",Z59)))</formula>
    </cfRule>
  </conditionalFormatting>
  <conditionalFormatting sqref="Z282:Z290">
    <cfRule type="cellIs" dxfId="124" priority="78" operator="equal">
      <formula>"Hög"</formula>
    </cfRule>
    <cfRule type="containsText" dxfId="123" priority="79" operator="containsText" text="Mycket låg">
      <formula>NOT(ISERROR(SEARCH("Mycket låg",Z282)))</formula>
    </cfRule>
    <cfRule type="containsText" dxfId="122" priority="80" operator="containsText" text="Låg">
      <formula>NOT(ISERROR(SEARCH("Låg",Z282)))</formula>
    </cfRule>
    <cfRule type="containsText" dxfId="121" priority="81" operator="containsText" text="Medel hög">
      <formula>NOT(ISERROR(SEARCH("Medel hög",Z282)))</formula>
    </cfRule>
    <cfRule type="containsText" dxfId="120" priority="82" operator="containsText" text="EJ bedömt">
      <formula>NOT(ISERROR(SEARCH("EJ bedömt",Z282)))</formula>
    </cfRule>
  </conditionalFormatting>
  <conditionalFormatting sqref="AP63:AQ290">
    <cfRule type="cellIs" dxfId="119" priority="18" operator="equal">
      <formula>"Hög"</formula>
    </cfRule>
    <cfRule type="containsText" dxfId="118" priority="19" operator="containsText" text="Mycket låg">
      <formula>NOT(ISERROR(SEARCH("Mycket låg",AP63)))</formula>
    </cfRule>
    <cfRule type="containsText" dxfId="117" priority="20" operator="containsText" text="Låg">
      <formula>NOT(ISERROR(SEARCH("Låg",AP63)))</formula>
    </cfRule>
    <cfRule type="containsText" dxfId="116" priority="21" operator="containsText" text="Medel hög">
      <formula>NOT(ISERROR(SEARCH("Medel hög",AP63)))</formula>
    </cfRule>
    <cfRule type="containsText" dxfId="115" priority="22" operator="containsText" text="EJ bedömt">
      <formula>NOT(ISERROR(SEARCH("EJ bedömt",AP63)))</formula>
    </cfRule>
  </conditionalFormatting>
  <conditionalFormatting sqref="AE281:AE290">
    <cfRule type="cellIs" dxfId="114" priority="28" operator="equal">
      <formula>"Hög"</formula>
    </cfRule>
    <cfRule type="containsText" dxfId="113" priority="29" operator="containsText" text="Mycket låg">
      <formula>NOT(ISERROR(SEARCH("Mycket låg",AE281)))</formula>
    </cfRule>
    <cfRule type="containsText" dxfId="112" priority="30" operator="containsText" text="Låg">
      <formula>NOT(ISERROR(SEARCH("Låg",AE281)))</formula>
    </cfRule>
    <cfRule type="containsText" dxfId="111" priority="31" operator="containsText" text="Medel hög">
      <formula>NOT(ISERROR(SEARCH("Medel hög",AE281)))</formula>
    </cfRule>
    <cfRule type="containsText" dxfId="110" priority="32" operator="containsText" text="EJ bedömt">
      <formula>NOT(ISERROR(SEARCH("EJ bedömt",AE281)))</formula>
    </cfRule>
  </conditionalFormatting>
  <conditionalFormatting sqref="AN63:AN290">
    <cfRule type="cellIs" dxfId="109" priority="23" operator="equal">
      <formula>"Hög"</formula>
    </cfRule>
    <cfRule type="containsText" dxfId="108" priority="24" operator="containsText" text="Mycket låg">
      <formula>NOT(ISERROR(SEARCH("Mycket låg",AN63)))</formula>
    </cfRule>
    <cfRule type="containsText" dxfId="107" priority="25" operator="containsText" text="Låg">
      <formula>NOT(ISERROR(SEARCH("Låg",AN63)))</formula>
    </cfRule>
    <cfRule type="containsText" dxfId="106" priority="26" operator="containsText" text="Medel hög">
      <formula>NOT(ISERROR(SEARCH("Medel hög",AN63)))</formula>
    </cfRule>
    <cfRule type="containsText" dxfId="105" priority="27" operator="containsText" text="EJ bedömt">
      <formula>NOT(ISERROR(SEARCH("EJ bedömt",AN63)))</formula>
    </cfRule>
  </conditionalFormatting>
  <conditionalFormatting sqref="AE32:AE58">
    <cfRule type="cellIs" dxfId="104" priority="138" operator="equal">
      <formula>"Hög"</formula>
    </cfRule>
    <cfRule type="containsText" dxfId="103" priority="139" operator="containsText" text="Mycket låg">
      <formula>NOT(ISERROR(SEARCH("Mycket låg",AE32)))</formula>
    </cfRule>
    <cfRule type="containsText" dxfId="102" priority="140" operator="containsText" text="Låg">
      <formula>NOT(ISERROR(SEARCH("Låg",AE32)))</formula>
    </cfRule>
    <cfRule type="containsText" dxfId="101" priority="141" operator="containsText" text="Medel hög">
      <formula>NOT(ISERROR(SEARCH("Medel hög",AE32)))</formula>
    </cfRule>
    <cfRule type="containsText" dxfId="100" priority="142" operator="containsText" text="EJ bedömt">
      <formula>NOT(ISERROR(SEARCH("EJ bedömt",AE32)))</formula>
    </cfRule>
  </conditionalFormatting>
  <conditionalFormatting sqref="AE59:AE63">
    <cfRule type="cellIs" dxfId="99" priority="133" operator="equal">
      <formula>"Hög"</formula>
    </cfRule>
    <cfRule type="containsText" dxfId="98" priority="134" operator="containsText" text="Mycket låg">
      <formula>NOT(ISERROR(SEARCH("Mycket låg",AE59)))</formula>
    </cfRule>
    <cfRule type="containsText" dxfId="97" priority="135" operator="containsText" text="Låg">
      <formula>NOT(ISERROR(SEARCH("Låg",AE59)))</formula>
    </cfRule>
    <cfRule type="containsText" dxfId="96" priority="136" operator="containsText" text="Medel hög">
      <formula>NOT(ISERROR(SEARCH("Medel hög",AE59)))</formula>
    </cfRule>
    <cfRule type="containsText" dxfId="95" priority="137" operator="containsText" text="EJ bedömt">
      <formula>NOT(ISERROR(SEARCH("EJ bedömt",AE59)))</formula>
    </cfRule>
  </conditionalFormatting>
  <conditionalFormatting sqref="Z278:Z279">
    <cfRule type="cellIs" dxfId="94" priority="53" operator="equal">
      <formula>"Hög"</formula>
    </cfRule>
    <cfRule type="containsText" dxfId="93" priority="54" operator="containsText" text="Mycket låg">
      <formula>NOT(ISERROR(SEARCH("Mycket låg",Z278)))</formula>
    </cfRule>
    <cfRule type="containsText" dxfId="92" priority="55" operator="containsText" text="Låg">
      <formula>NOT(ISERROR(SEARCH("Låg",Z278)))</formula>
    </cfRule>
    <cfRule type="containsText" dxfId="91" priority="56" operator="containsText" text="Medel hög">
      <formula>NOT(ISERROR(SEARCH("Medel hög",Z278)))</formula>
    </cfRule>
    <cfRule type="containsText" dxfId="90" priority="57" operator="containsText" text="EJ bedömt">
      <formula>NOT(ISERROR(SEARCH("EJ bedömt",Z278)))</formula>
    </cfRule>
  </conditionalFormatting>
  <conditionalFormatting sqref="AL32:AL58">
    <cfRule type="cellIs" dxfId="89" priority="123" operator="equal">
      <formula>"Hög"</formula>
    </cfRule>
    <cfRule type="containsText" dxfId="88" priority="124" operator="containsText" text="Mycket låg">
      <formula>NOT(ISERROR(SEARCH("Mycket låg",AL32)))</formula>
    </cfRule>
    <cfRule type="containsText" dxfId="87" priority="125" operator="containsText" text="Låg">
      <formula>NOT(ISERROR(SEARCH("Låg",AL32)))</formula>
    </cfRule>
    <cfRule type="containsText" dxfId="86" priority="126" operator="containsText" text="Medel hög">
      <formula>NOT(ISERROR(SEARCH("Medel hög",AL32)))</formula>
    </cfRule>
    <cfRule type="containsText" dxfId="85" priority="127" operator="containsText" text="EJ bedömt">
      <formula>NOT(ISERROR(SEARCH("EJ bedömt",AL32)))</formula>
    </cfRule>
  </conditionalFormatting>
  <conditionalFormatting sqref="AL59:AL290">
    <cfRule type="cellIs" dxfId="84" priority="118" operator="equal">
      <formula>"Hög"</formula>
    </cfRule>
    <cfRule type="containsText" dxfId="83" priority="119" operator="containsText" text="Mycket låg">
      <formula>NOT(ISERROR(SEARCH("Mycket låg",AL59)))</formula>
    </cfRule>
    <cfRule type="containsText" dxfId="82" priority="120" operator="containsText" text="Låg">
      <formula>NOT(ISERROR(SEARCH("Låg",AL59)))</formula>
    </cfRule>
    <cfRule type="containsText" dxfId="81" priority="121" operator="containsText" text="Medel hög">
      <formula>NOT(ISERROR(SEARCH("Medel hög",AL59)))</formula>
    </cfRule>
    <cfRule type="containsText" dxfId="80" priority="122" operator="containsText" text="EJ bedömt">
      <formula>NOT(ISERROR(SEARCH("EJ bedömt",AL59)))</formula>
    </cfRule>
  </conditionalFormatting>
  <conditionalFormatting sqref="AN32:AN58">
    <cfRule type="cellIs" dxfId="79" priority="113" operator="equal">
      <formula>"Hög"</formula>
    </cfRule>
    <cfRule type="containsText" dxfId="78" priority="114" operator="containsText" text="Mycket låg">
      <formula>NOT(ISERROR(SEARCH("Mycket låg",AN32)))</formula>
    </cfRule>
    <cfRule type="containsText" dxfId="77" priority="115" operator="containsText" text="Låg">
      <formula>NOT(ISERROR(SEARCH("Låg",AN32)))</formula>
    </cfRule>
    <cfRule type="containsText" dxfId="76" priority="116" operator="containsText" text="Medel hög">
      <formula>NOT(ISERROR(SEARCH("Medel hög",AN32)))</formula>
    </cfRule>
    <cfRule type="containsText" dxfId="75" priority="117" operator="containsText" text="EJ bedömt">
      <formula>NOT(ISERROR(SEARCH("EJ bedömt",AN32)))</formula>
    </cfRule>
  </conditionalFormatting>
  <conditionalFormatting sqref="AN59:AN62">
    <cfRule type="cellIs" dxfId="74" priority="108" operator="equal">
      <formula>"Hög"</formula>
    </cfRule>
    <cfRule type="containsText" dxfId="73" priority="109" operator="containsText" text="Mycket låg">
      <formula>NOT(ISERROR(SEARCH("Mycket låg",AN59)))</formula>
    </cfRule>
    <cfRule type="containsText" dxfId="72" priority="110" operator="containsText" text="Låg">
      <formula>NOT(ISERROR(SEARCH("Låg",AN59)))</formula>
    </cfRule>
    <cfRule type="containsText" dxfId="71" priority="111" operator="containsText" text="Medel hög">
      <formula>NOT(ISERROR(SEARCH("Medel hög",AN59)))</formula>
    </cfRule>
    <cfRule type="containsText" dxfId="70" priority="112" operator="containsText" text="EJ bedömt">
      <formula>NOT(ISERROR(SEARCH("EJ bedömt",AN59)))</formula>
    </cfRule>
  </conditionalFormatting>
  <conditionalFormatting sqref="AP32:AQ58">
    <cfRule type="cellIs" dxfId="69" priority="103" operator="equal">
      <formula>"Hög"</formula>
    </cfRule>
    <cfRule type="containsText" dxfId="68" priority="104" operator="containsText" text="Mycket låg">
      <formula>NOT(ISERROR(SEARCH("Mycket låg",AP32)))</formula>
    </cfRule>
    <cfRule type="containsText" dxfId="67" priority="105" operator="containsText" text="Låg">
      <formula>NOT(ISERROR(SEARCH("Låg",AP32)))</formula>
    </cfRule>
    <cfRule type="containsText" dxfId="66" priority="106" operator="containsText" text="Medel hög">
      <formula>NOT(ISERROR(SEARCH("Medel hög",AP32)))</formula>
    </cfRule>
    <cfRule type="containsText" dxfId="65" priority="107" operator="containsText" text="EJ bedömt">
      <formula>NOT(ISERROR(SEARCH("EJ bedömt",AP32)))</formula>
    </cfRule>
  </conditionalFormatting>
  <conditionalFormatting sqref="AP59:AQ62">
    <cfRule type="cellIs" dxfId="64" priority="98" operator="equal">
      <formula>"Hög"</formula>
    </cfRule>
    <cfRule type="containsText" dxfId="63" priority="99" operator="containsText" text="Mycket låg">
      <formula>NOT(ISERROR(SEARCH("Mycket låg",AP59)))</formula>
    </cfRule>
    <cfRule type="containsText" dxfId="62" priority="100" operator="containsText" text="Låg">
      <formula>NOT(ISERROR(SEARCH("Låg",AP59)))</formula>
    </cfRule>
    <cfRule type="containsText" dxfId="61" priority="101" operator="containsText" text="Medel hög">
      <formula>NOT(ISERROR(SEARCH("Medel hög",AP59)))</formula>
    </cfRule>
    <cfRule type="containsText" dxfId="60" priority="102" operator="containsText" text="EJ bedömt">
      <formula>NOT(ISERROR(SEARCH("EJ bedömt",AP59)))</formula>
    </cfRule>
  </conditionalFormatting>
  <conditionalFormatting sqref="Z64:Z276">
    <cfRule type="cellIs" dxfId="59" priority="93" operator="equal">
      <formula>"Hög"</formula>
    </cfRule>
    <cfRule type="containsText" dxfId="58" priority="94" operator="containsText" text="Mycket låg">
      <formula>NOT(ISERROR(SEARCH("Mycket låg",Z64)))</formula>
    </cfRule>
    <cfRule type="containsText" dxfId="57" priority="95" operator="containsText" text="Låg">
      <formula>NOT(ISERROR(SEARCH("Låg",Z64)))</formula>
    </cfRule>
    <cfRule type="containsText" dxfId="56" priority="96" operator="containsText" text="Medel hög">
      <formula>NOT(ISERROR(SEARCH("Medel hög",Z64)))</formula>
    </cfRule>
    <cfRule type="containsText" dxfId="55" priority="97" operator="containsText" text="EJ bedömt">
      <formula>NOT(ISERROR(SEARCH("EJ bedömt",Z64)))</formula>
    </cfRule>
  </conditionalFormatting>
  <conditionalFormatting sqref="AE64:AE276">
    <cfRule type="cellIs" dxfId="54" priority="88" operator="equal">
      <formula>"Hög"</formula>
    </cfRule>
    <cfRule type="containsText" dxfId="53" priority="89" operator="containsText" text="Mycket låg">
      <formula>NOT(ISERROR(SEARCH("Mycket låg",AE64)))</formula>
    </cfRule>
    <cfRule type="containsText" dxfId="52" priority="90" operator="containsText" text="Låg">
      <formula>NOT(ISERROR(SEARCH("Låg",AE64)))</formula>
    </cfRule>
    <cfRule type="containsText" dxfId="51" priority="91" operator="containsText" text="Medel hög">
      <formula>NOT(ISERROR(SEARCH("Medel hög",AE64)))</formula>
    </cfRule>
    <cfRule type="containsText" dxfId="50" priority="92" operator="containsText" text="EJ bedömt">
      <formula>NOT(ISERROR(SEARCH("EJ bedömt",AE64)))</formula>
    </cfRule>
  </conditionalFormatting>
  <conditionalFormatting sqref="V281:V290">
    <cfRule type="cellIs" dxfId="49" priority="83" operator="equal">
      <formula>"Hög"</formula>
    </cfRule>
    <cfRule type="containsText" dxfId="48" priority="84" operator="containsText" text="Mycket låg">
      <formula>NOT(ISERROR(SEARCH("Mycket låg",V281)))</formula>
    </cfRule>
    <cfRule type="containsText" dxfId="47" priority="85" operator="containsText" text="Låg">
      <formula>NOT(ISERROR(SEARCH("Låg",V281)))</formula>
    </cfRule>
    <cfRule type="containsText" dxfId="46" priority="86" operator="containsText" text="Medel hög">
      <formula>NOT(ISERROR(SEARCH("Medel hög",V281)))</formula>
    </cfRule>
    <cfRule type="containsText" dxfId="45" priority="87" operator="containsText" text="EJ bedömt">
      <formula>NOT(ISERROR(SEARCH("EJ bedömt",V281)))</formula>
    </cfRule>
  </conditionalFormatting>
  <conditionalFormatting sqref="Z277">
    <cfRule type="cellIs" dxfId="44" priority="73" operator="equal">
      <formula>"Hög"</formula>
    </cfRule>
    <cfRule type="containsText" dxfId="43" priority="74" operator="containsText" text="Mycket låg">
      <formula>NOT(ISERROR(SEARCH("Mycket låg",Z277)))</formula>
    </cfRule>
    <cfRule type="containsText" dxfId="42" priority="75" operator="containsText" text="Låg">
      <formula>NOT(ISERROR(SEARCH("Låg",Z277)))</formula>
    </cfRule>
    <cfRule type="containsText" dxfId="41" priority="76" operator="containsText" text="Medel hög">
      <formula>NOT(ISERROR(SEARCH("Medel hög",Z277)))</formula>
    </cfRule>
    <cfRule type="containsText" dxfId="40" priority="77" operator="containsText" text="EJ bedömt">
      <formula>NOT(ISERROR(SEARCH("EJ bedömt",Z277)))</formula>
    </cfRule>
  </conditionalFormatting>
  <conditionalFormatting sqref="Z280">
    <cfRule type="cellIs" dxfId="39" priority="68" operator="equal">
      <formula>"Hög"</formula>
    </cfRule>
    <cfRule type="containsText" dxfId="38" priority="69" operator="containsText" text="Mycket låg">
      <formula>NOT(ISERROR(SEARCH("Mycket låg",Z280)))</formula>
    </cfRule>
    <cfRule type="containsText" dxfId="37" priority="70" operator="containsText" text="Låg">
      <formula>NOT(ISERROR(SEARCH("Låg",Z280)))</formula>
    </cfRule>
    <cfRule type="containsText" dxfId="36" priority="71" operator="containsText" text="Medel hög">
      <formula>NOT(ISERROR(SEARCH("Medel hög",Z280)))</formula>
    </cfRule>
    <cfRule type="containsText" dxfId="35" priority="72" operator="containsText" text="EJ bedömt">
      <formula>NOT(ISERROR(SEARCH("EJ bedömt",Z280)))</formula>
    </cfRule>
  </conditionalFormatting>
  <conditionalFormatting sqref="AE277">
    <cfRule type="cellIs" dxfId="34" priority="63" operator="equal">
      <formula>"Hög"</formula>
    </cfRule>
    <cfRule type="containsText" dxfId="33" priority="64" operator="containsText" text="Mycket låg">
      <formula>NOT(ISERROR(SEARCH("Mycket låg",AE277)))</formula>
    </cfRule>
    <cfRule type="containsText" dxfId="32" priority="65" operator="containsText" text="Låg">
      <formula>NOT(ISERROR(SEARCH("Låg",AE277)))</formula>
    </cfRule>
    <cfRule type="containsText" dxfId="31" priority="66" operator="containsText" text="Medel hög">
      <formula>NOT(ISERROR(SEARCH("Medel hög",AE277)))</formula>
    </cfRule>
    <cfRule type="containsText" dxfId="30" priority="67" operator="containsText" text="EJ bedömt">
      <formula>NOT(ISERROR(SEARCH("EJ bedömt",AE277)))</formula>
    </cfRule>
  </conditionalFormatting>
  <conditionalFormatting sqref="AE278:AE279">
    <cfRule type="cellIs" dxfId="29" priority="33" operator="equal">
      <formula>"Hög"</formula>
    </cfRule>
    <cfRule type="containsText" dxfId="28" priority="34" operator="containsText" text="Mycket låg">
      <formula>NOT(ISERROR(SEARCH("Mycket låg",AE278)))</formula>
    </cfRule>
    <cfRule type="containsText" dxfId="27" priority="35" operator="containsText" text="Låg">
      <formula>NOT(ISERROR(SEARCH("Låg",AE278)))</formula>
    </cfRule>
    <cfRule type="containsText" dxfId="26" priority="36" operator="containsText" text="Medel hög">
      <formula>NOT(ISERROR(SEARCH("Medel hög",AE278)))</formula>
    </cfRule>
    <cfRule type="containsText" dxfId="25" priority="37" operator="containsText" text="EJ bedömt">
      <formula>NOT(ISERROR(SEARCH("EJ bedömt",AE278)))</formula>
    </cfRule>
  </conditionalFormatting>
  <conditionalFormatting sqref="Z281">
    <cfRule type="cellIs" dxfId="24" priority="43" operator="equal">
      <formula>"Hög"</formula>
    </cfRule>
    <cfRule type="containsText" dxfId="23" priority="44" operator="containsText" text="Mycket låg">
      <formula>NOT(ISERROR(SEARCH("Mycket låg",Z281)))</formula>
    </cfRule>
    <cfRule type="containsText" dxfId="22" priority="45" operator="containsText" text="Låg">
      <formula>NOT(ISERROR(SEARCH("Låg",Z281)))</formula>
    </cfRule>
    <cfRule type="containsText" dxfId="21" priority="46" operator="containsText" text="Medel hög">
      <formula>NOT(ISERROR(SEARCH("Medel hög",Z281)))</formula>
    </cfRule>
    <cfRule type="containsText" dxfId="20" priority="47" operator="containsText" text="EJ bedömt">
      <formula>NOT(ISERROR(SEARCH("EJ bedömt",Z281)))</formula>
    </cfRule>
  </conditionalFormatting>
  <conditionalFormatting sqref="AE280">
    <cfRule type="cellIs" dxfId="19" priority="38" operator="equal">
      <formula>"Hög"</formula>
    </cfRule>
    <cfRule type="containsText" dxfId="18" priority="39" operator="containsText" text="Mycket låg">
      <formula>NOT(ISERROR(SEARCH("Mycket låg",AE280)))</formula>
    </cfRule>
    <cfRule type="containsText" dxfId="17" priority="40" operator="containsText" text="Låg">
      <formula>NOT(ISERROR(SEARCH("Låg",AE280)))</formula>
    </cfRule>
    <cfRule type="containsText" dxfId="16" priority="41" operator="containsText" text="Medel hög">
      <formula>NOT(ISERROR(SEARCH("Medel hög",AE280)))</formula>
    </cfRule>
    <cfRule type="containsText" dxfId="15" priority="42" operator="containsText" text="EJ bedömt">
      <formula>NOT(ISERROR(SEARCH("EJ bedömt",AE280)))</formula>
    </cfRule>
  </conditionalFormatting>
  <conditionalFormatting sqref="AJ8:AJ290">
    <cfRule type="cellIs" dxfId="14" priority="13" operator="equal">
      <formula>"Hög"</formula>
    </cfRule>
    <cfRule type="containsText" dxfId="13" priority="14" operator="containsText" text="Mycket låg">
      <formula>NOT(ISERROR(SEARCH("Mycket låg",AJ8)))</formula>
    </cfRule>
    <cfRule type="containsText" dxfId="12" priority="15" operator="containsText" text="Låg">
      <formula>NOT(ISERROR(SEARCH("Låg",AJ8)))</formula>
    </cfRule>
    <cfRule type="containsText" dxfId="11" priority="16" operator="containsText" text="Medel hög">
      <formula>NOT(ISERROR(SEARCH("Medel hög",AJ8)))</formula>
    </cfRule>
    <cfRule type="containsText" dxfId="10" priority="17" operator="containsText" text="EJ bedömt">
      <formula>NOT(ISERROR(SEARCH("EJ bedömt",AJ8)))</formula>
    </cfRule>
  </conditionalFormatting>
  <conditionalFormatting sqref="W6">
    <cfRule type="cellIs" dxfId="9" priority="12" operator="equal">
      <formula>0</formula>
    </cfRule>
  </conditionalFormatting>
  <conditionalFormatting sqref="X6">
    <cfRule type="cellIs" dxfId="8" priority="11" operator="equal">
      <formula>0</formula>
    </cfRule>
  </conditionalFormatting>
  <conditionalFormatting sqref="AA6">
    <cfRule type="cellIs" dxfId="7" priority="8" operator="equal">
      <formula>0</formula>
    </cfRule>
  </conditionalFormatting>
  <conditionalFormatting sqref="AC6">
    <cfRule type="cellIs" dxfId="6" priority="9" operator="equal">
      <formula>0</formula>
    </cfRule>
  </conditionalFormatting>
  <conditionalFormatting sqref="AB6">
    <cfRule type="cellIs" dxfId="5" priority="10" operator="equal">
      <formula>0</formula>
    </cfRule>
  </conditionalFormatting>
  <conditionalFormatting sqref="S8:S290">
    <cfRule type="colorScale" priority="7">
      <colorScale>
        <cfvo type="min"/>
        <cfvo type="max"/>
        <color rgb="FFFFFFCC"/>
        <color rgb="FFFF0000"/>
      </colorScale>
    </cfRule>
  </conditionalFormatting>
  <conditionalFormatting sqref="T8:T290">
    <cfRule type="colorScale" priority="6">
      <colorScale>
        <cfvo type="min"/>
        <cfvo type="percentile" val="50"/>
        <cfvo type="max"/>
        <color theme="0" tint="-4.9989318521683403E-2"/>
        <color theme="0" tint="-0.249977111117893"/>
        <color theme="0" tint="-0.499984740745262"/>
      </colorScale>
    </cfRule>
  </conditionalFormatting>
  <conditionalFormatting sqref="AR8:AR290">
    <cfRule type="cellIs" dxfId="4" priority="1" operator="equal">
      <formula>"Hög"</formula>
    </cfRule>
    <cfRule type="containsText" dxfId="3" priority="2" operator="containsText" text="Mycket låg">
      <formula>NOT(ISERROR(SEARCH("Mycket låg",AR8)))</formula>
    </cfRule>
    <cfRule type="containsText" dxfId="2" priority="3" operator="containsText" text="Låg">
      <formula>NOT(ISERROR(SEARCH("Låg",AR8)))</formula>
    </cfRule>
    <cfRule type="containsText" dxfId="1" priority="4" operator="containsText" text="Medel hög">
      <formula>NOT(ISERROR(SEARCH("Medel hög",AR8)))</formula>
    </cfRule>
    <cfRule type="containsText" dxfId="0" priority="5" operator="containsText" text="EJ bedömt">
      <formula>NOT(ISERROR(SEARCH("EJ bedömt",AR8)))</formula>
    </cfRule>
  </conditionalFormatting>
  <hyperlinks>
    <hyperlink ref="AX34" r:id="rId1" display="https://artfakta.se/naturvard/taxon/myoxocephalus-scorpius-206109"/>
    <hyperlink ref="AX36" r:id="rId2" display="https://artfakta.se/naturvard/taxon/myoxocephalus-quadricornis-100140"/>
  </hyperlinks>
  <pageMargins left="0.7" right="0.7" top="0.75" bottom="0.75" header="0.3" footer="0.3"/>
  <pageSetup paperSize="9" orientation="portrait"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'P:\PROJEKT\MOSAIC projekten 2015032_2016017\Arbetsdokument\Data\EK_FNVB_2020\Listor från 2019 att föra ihop till en lista\Östersjön\[Fisk_EK_PBH_20191211.xlsx]Tillförlitlighet i bedömning'!#REF!</xm:f>
          </x14:formula1>
          <xm:sqref>AS20:AT27 AS31:AT31 AS33:AT33 AS35:AT35 AS37:AT37 AS39:AT40 AS44:AT44 AS48:AT48 AS51:AT51 AS57:AT57 AS59:AT59 AS62:AT62</xm:sqref>
        </x14:dataValidation>
        <x14:dataValidation type="list" allowBlank="1" showInputMessage="1" showErrorMessage="1">
          <x14:formula1>
            <xm:f>'Tillförlitlighet i bedömning'!$B$5:$B$9</xm:f>
          </x14:formula1>
          <xm:sqref>AN8:AN290 AL8:AL290 V8:V290 AE8:AE290 Z8:Z290 AJ8:AJ290 AP8:AP290 AR8:AR290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138"/>
  <sheetViews>
    <sheetView zoomScale="85" zoomScaleNormal="85" workbookViewId="0">
      <selection activeCell="A5" sqref="A5"/>
    </sheetView>
  </sheetViews>
  <sheetFormatPr defaultColWidth="8.5546875" defaultRowHeight="14.4"/>
  <cols>
    <col min="1" max="1" width="255.5546875" customWidth="1"/>
  </cols>
  <sheetData>
    <row r="1" spans="1:1">
      <c r="A1" s="80" t="s">
        <v>3611</v>
      </c>
    </row>
    <row r="2" spans="1:1">
      <c r="A2" s="3474" t="s">
        <v>3615</v>
      </c>
    </row>
    <row r="3" spans="1:1">
      <c r="A3" s="3475" t="s">
        <v>3616</v>
      </c>
    </row>
    <row r="4" spans="1:1">
      <c r="A4" s="3474" t="s">
        <v>3617</v>
      </c>
    </row>
    <row r="5" spans="1:1">
      <c r="A5" s="81" t="s">
        <v>3614</v>
      </c>
    </row>
    <row r="6" spans="1:1">
      <c r="A6" s="81"/>
    </row>
    <row r="7" spans="1:1">
      <c r="A7" s="81"/>
    </row>
    <row r="8" spans="1:1">
      <c r="A8" s="81"/>
    </row>
    <row r="9" spans="1:1">
      <c r="A9" s="81"/>
    </row>
    <row r="10" spans="1:1">
      <c r="A10" s="81"/>
    </row>
    <row r="11" spans="1:1">
      <c r="A11" s="81"/>
    </row>
    <row r="12" spans="1:1">
      <c r="A12" s="81"/>
    </row>
    <row r="13" spans="1:1">
      <c r="A13" s="81"/>
    </row>
    <row r="14" spans="1:1">
      <c r="A14" s="81"/>
    </row>
    <row r="15" spans="1:1">
      <c r="A15" s="81"/>
    </row>
    <row r="16" spans="1:1">
      <c r="A16" s="81"/>
    </row>
    <row r="17" spans="1:1">
      <c r="A17" s="81"/>
    </row>
    <row r="18" spans="1:1">
      <c r="A18" s="81"/>
    </row>
    <row r="19" spans="1:1">
      <c r="A19" s="81"/>
    </row>
    <row r="20" spans="1:1">
      <c r="A20" s="81"/>
    </row>
    <row r="21" spans="1:1">
      <c r="A21" s="81"/>
    </row>
    <row r="22" spans="1:1">
      <c r="A22" s="81"/>
    </row>
    <row r="23" spans="1:1">
      <c r="A23" s="81"/>
    </row>
    <row r="24" spans="1:1">
      <c r="A24" s="81"/>
    </row>
    <row r="25" spans="1:1">
      <c r="A25" s="81"/>
    </row>
    <row r="26" spans="1:1">
      <c r="A26" s="81"/>
    </row>
    <row r="27" spans="1:1">
      <c r="A27" s="81"/>
    </row>
    <row r="28" spans="1:1">
      <c r="A28" s="81"/>
    </row>
    <row r="29" spans="1:1">
      <c r="A29" s="81"/>
    </row>
    <row r="30" spans="1:1">
      <c r="A30" s="81"/>
    </row>
    <row r="31" spans="1:1">
      <c r="A31" s="81"/>
    </row>
    <row r="32" spans="1:1">
      <c r="A32" s="81"/>
    </row>
    <row r="33" spans="1:1">
      <c r="A33" s="81"/>
    </row>
    <row r="34" spans="1:1">
      <c r="A34" s="81"/>
    </row>
    <row r="35" spans="1:1">
      <c r="A35" s="81"/>
    </row>
    <row r="36" spans="1:1">
      <c r="A36" s="81"/>
    </row>
    <row r="37" spans="1:1">
      <c r="A37" s="81"/>
    </row>
    <row r="38" spans="1:1">
      <c r="A38" s="81"/>
    </row>
    <row r="39" spans="1:1">
      <c r="A39" s="81"/>
    </row>
    <row r="40" spans="1:1">
      <c r="A40" s="81"/>
    </row>
    <row r="41" spans="1:1">
      <c r="A41" s="81"/>
    </row>
    <row r="42" spans="1:1">
      <c r="A42" s="81"/>
    </row>
    <row r="43" spans="1:1">
      <c r="A43" s="81"/>
    </row>
    <row r="44" spans="1:1">
      <c r="A44" s="81"/>
    </row>
    <row r="45" spans="1:1">
      <c r="A45" s="81"/>
    </row>
    <row r="46" spans="1:1">
      <c r="A46" s="81"/>
    </row>
    <row r="47" spans="1:1">
      <c r="A47" s="81"/>
    </row>
    <row r="48" spans="1:1">
      <c r="A48" s="81"/>
    </row>
    <row r="49" spans="1:1">
      <c r="A49" s="81"/>
    </row>
    <row r="50" spans="1:1">
      <c r="A50" s="81"/>
    </row>
    <row r="51" spans="1:1">
      <c r="A51" s="81"/>
    </row>
    <row r="52" spans="1:1">
      <c r="A52" s="81"/>
    </row>
    <row r="53" spans="1:1">
      <c r="A53" s="81"/>
    </row>
    <row r="54" spans="1:1">
      <c r="A54" s="81"/>
    </row>
    <row r="55" spans="1:1">
      <c r="A55" s="81"/>
    </row>
    <row r="56" spans="1:1">
      <c r="A56" s="81"/>
    </row>
    <row r="57" spans="1:1">
      <c r="A57" s="81"/>
    </row>
    <row r="58" spans="1:1">
      <c r="A58" s="81"/>
    </row>
    <row r="59" spans="1:1">
      <c r="A59" s="81"/>
    </row>
    <row r="60" spans="1:1">
      <c r="A60" s="81"/>
    </row>
    <row r="61" spans="1:1">
      <c r="A61" s="81"/>
    </row>
    <row r="62" spans="1:1">
      <c r="A62" s="81"/>
    </row>
    <row r="63" spans="1:1">
      <c r="A63" s="81"/>
    </row>
    <row r="64" spans="1:1">
      <c r="A64" s="81"/>
    </row>
    <row r="65" spans="1:1">
      <c r="A65" s="81"/>
    </row>
    <row r="66" spans="1:1">
      <c r="A66" s="81"/>
    </row>
    <row r="67" spans="1:1">
      <c r="A67" s="81"/>
    </row>
    <row r="68" spans="1:1">
      <c r="A68" s="81"/>
    </row>
    <row r="69" spans="1:1">
      <c r="A69" s="81"/>
    </row>
    <row r="70" spans="1:1">
      <c r="A70" s="81"/>
    </row>
    <row r="71" spans="1:1">
      <c r="A71" s="81"/>
    </row>
    <row r="72" spans="1:1">
      <c r="A72" s="81"/>
    </row>
    <row r="73" spans="1:1">
      <c r="A73" s="81"/>
    </row>
    <row r="74" spans="1:1">
      <c r="A74" s="81"/>
    </row>
    <row r="75" spans="1:1">
      <c r="A75" s="81"/>
    </row>
    <row r="76" spans="1:1">
      <c r="A76" s="81"/>
    </row>
    <row r="77" spans="1:1">
      <c r="A77" s="81"/>
    </row>
    <row r="78" spans="1:1">
      <c r="A78" s="81"/>
    </row>
    <row r="79" spans="1:1">
      <c r="A79" s="81"/>
    </row>
    <row r="80" spans="1:1">
      <c r="A80" s="81"/>
    </row>
    <row r="81" spans="1:1">
      <c r="A81" s="81"/>
    </row>
    <row r="82" spans="1:1">
      <c r="A82" s="81"/>
    </row>
    <row r="83" spans="1:1">
      <c r="A83" s="81"/>
    </row>
    <row r="84" spans="1:1">
      <c r="A84" s="81"/>
    </row>
    <row r="85" spans="1:1">
      <c r="A85" s="81"/>
    </row>
    <row r="86" spans="1:1">
      <c r="A86" s="81"/>
    </row>
    <row r="87" spans="1:1">
      <c r="A87" s="81"/>
    </row>
    <row r="88" spans="1:1">
      <c r="A88" s="81"/>
    </row>
    <row r="89" spans="1:1">
      <c r="A89" s="81"/>
    </row>
    <row r="90" spans="1:1">
      <c r="A90" s="81"/>
    </row>
    <row r="91" spans="1:1">
      <c r="A91" s="81"/>
    </row>
    <row r="92" spans="1:1">
      <c r="A92" s="81"/>
    </row>
    <row r="93" spans="1:1">
      <c r="A93" s="81"/>
    </row>
    <row r="94" spans="1:1">
      <c r="A94" s="81"/>
    </row>
    <row r="95" spans="1:1">
      <c r="A95" s="81"/>
    </row>
    <row r="96" spans="1:1">
      <c r="A96" s="81"/>
    </row>
    <row r="97" spans="1:1">
      <c r="A97" s="81"/>
    </row>
    <row r="98" spans="1:1">
      <c r="A98" s="81"/>
    </row>
    <row r="99" spans="1:1">
      <c r="A99" s="81"/>
    </row>
    <row r="100" spans="1:1">
      <c r="A100" s="81"/>
    </row>
    <row r="101" spans="1:1">
      <c r="A101" s="81"/>
    </row>
    <row r="102" spans="1:1">
      <c r="A102" s="81"/>
    </row>
    <row r="103" spans="1:1">
      <c r="A103" s="81"/>
    </row>
    <row r="104" spans="1:1">
      <c r="A104" s="81"/>
    </row>
    <row r="105" spans="1:1">
      <c r="A105" s="81"/>
    </row>
    <row r="106" spans="1:1">
      <c r="A106" s="81"/>
    </row>
    <row r="107" spans="1:1">
      <c r="A107" s="81"/>
    </row>
    <row r="108" spans="1:1">
      <c r="A108" s="81"/>
    </row>
    <row r="109" spans="1:1">
      <c r="A109" s="81"/>
    </row>
    <row r="110" spans="1:1">
      <c r="A110" s="81"/>
    </row>
    <row r="111" spans="1:1">
      <c r="A111" s="81"/>
    </row>
    <row r="112" spans="1:1">
      <c r="A112" s="81"/>
    </row>
    <row r="113" spans="1:1">
      <c r="A113" s="81"/>
    </row>
    <row r="114" spans="1:1">
      <c r="A114" s="81"/>
    </row>
    <row r="115" spans="1:1">
      <c r="A115" s="81"/>
    </row>
    <row r="116" spans="1:1">
      <c r="A116" s="81"/>
    </row>
    <row r="117" spans="1:1">
      <c r="A117" s="81"/>
    </row>
    <row r="118" spans="1:1">
      <c r="A118" s="81"/>
    </row>
    <row r="119" spans="1:1">
      <c r="A119" s="81"/>
    </row>
    <row r="120" spans="1:1">
      <c r="A120" s="81"/>
    </row>
    <row r="121" spans="1:1">
      <c r="A121" s="81"/>
    </row>
    <row r="122" spans="1:1">
      <c r="A122" s="81"/>
    </row>
    <row r="123" spans="1:1">
      <c r="A123" s="81"/>
    </row>
    <row r="124" spans="1:1">
      <c r="A124" s="81"/>
    </row>
    <row r="125" spans="1:1">
      <c r="A125" s="81"/>
    </row>
    <row r="126" spans="1:1">
      <c r="A126" s="81"/>
    </row>
    <row r="127" spans="1:1">
      <c r="A127" s="81"/>
    </row>
    <row r="128" spans="1:1">
      <c r="A128" s="81"/>
    </row>
    <row r="129" spans="1:1">
      <c r="A129" s="81"/>
    </row>
    <row r="130" spans="1:1">
      <c r="A130" s="81"/>
    </row>
    <row r="131" spans="1:1">
      <c r="A131" s="81"/>
    </row>
    <row r="132" spans="1:1">
      <c r="A132" s="81"/>
    </row>
    <row r="133" spans="1:1">
      <c r="A133" s="81"/>
    </row>
    <row r="134" spans="1:1">
      <c r="A134" s="81"/>
    </row>
    <row r="135" spans="1:1">
      <c r="A135" s="81"/>
    </row>
    <row r="136" spans="1:1">
      <c r="A136" s="81"/>
    </row>
    <row r="137" spans="1:1">
      <c r="A137" s="81"/>
    </row>
    <row r="138" spans="1:1">
      <c r="A138" s="8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169"/>
  <sheetViews>
    <sheetView zoomScale="70" zoomScaleNormal="70" workbookViewId="0">
      <selection activeCell="A162" sqref="A162"/>
    </sheetView>
  </sheetViews>
  <sheetFormatPr defaultColWidth="8.6640625" defaultRowHeight="14.4"/>
  <cols>
    <col min="1" max="1" width="189" customWidth="1"/>
  </cols>
  <sheetData>
    <row r="1" spans="1:1">
      <c r="A1" s="80" t="s">
        <v>3612</v>
      </c>
    </row>
    <row r="2" spans="1:1">
      <c r="A2" s="81" t="s">
        <v>3023</v>
      </c>
    </row>
    <row r="3" spans="1:1">
      <c r="A3" s="81" t="s">
        <v>3024</v>
      </c>
    </row>
    <row r="4" spans="1:1">
      <c r="A4" s="81" t="s">
        <v>3025</v>
      </c>
    </row>
    <row r="5" spans="1:1">
      <c r="A5" s="81" t="s">
        <v>3026</v>
      </c>
    </row>
    <row r="6" spans="1:1">
      <c r="A6" s="81" t="s">
        <v>3524</v>
      </c>
    </row>
    <row r="7" spans="1:1" ht="28.8">
      <c r="A7" s="81" t="s">
        <v>3525</v>
      </c>
    </row>
    <row r="8" spans="1:1">
      <c r="A8" s="81" t="s">
        <v>3027</v>
      </c>
    </row>
    <row r="9" spans="1:1">
      <c r="A9" s="81" t="s">
        <v>3526</v>
      </c>
    </row>
    <row r="10" spans="1:1">
      <c r="A10" s="81" t="s">
        <v>3527</v>
      </c>
    </row>
    <row r="11" spans="1:1">
      <c r="A11" s="81" t="s">
        <v>3028</v>
      </c>
    </row>
    <row r="12" spans="1:1">
      <c r="A12" s="81" t="s">
        <v>3029</v>
      </c>
    </row>
    <row r="13" spans="1:1" ht="28.8">
      <c r="A13" s="81" t="s">
        <v>3528</v>
      </c>
    </row>
    <row r="14" spans="1:1">
      <c r="A14" s="81" t="s">
        <v>3031</v>
      </c>
    </row>
    <row r="15" spans="1:1">
      <c r="A15" s="81" t="s">
        <v>3529</v>
      </c>
    </row>
    <row r="16" spans="1:1">
      <c r="A16" s="81" t="s">
        <v>3033</v>
      </c>
    </row>
    <row r="17" spans="1:1" ht="28.8">
      <c r="A17" s="81" t="s">
        <v>3530</v>
      </c>
    </row>
    <row r="18" spans="1:1">
      <c r="A18" s="81" t="s">
        <v>3034</v>
      </c>
    </row>
    <row r="19" spans="1:1" ht="17.100000000000001" customHeight="1">
      <c r="A19" s="81" t="s">
        <v>3035</v>
      </c>
    </row>
    <row r="20" spans="1:1">
      <c r="A20" s="81" t="s">
        <v>3531</v>
      </c>
    </row>
    <row r="21" spans="1:1">
      <c r="A21" s="81" t="s">
        <v>3532</v>
      </c>
    </row>
    <row r="22" spans="1:1">
      <c r="A22" s="81" t="s">
        <v>3533</v>
      </c>
    </row>
    <row r="23" spans="1:1">
      <c r="A23" s="81" t="s">
        <v>3036</v>
      </c>
    </row>
    <row r="24" spans="1:1" ht="28.8">
      <c r="A24" s="81" t="s">
        <v>3037</v>
      </c>
    </row>
    <row r="25" spans="1:1">
      <c r="A25" s="81" t="s">
        <v>3534</v>
      </c>
    </row>
    <row r="26" spans="1:1">
      <c r="A26" s="81" t="s">
        <v>3535</v>
      </c>
    </row>
    <row r="27" spans="1:1">
      <c r="A27" s="81" t="s">
        <v>3536</v>
      </c>
    </row>
    <row r="28" spans="1:1">
      <c r="A28" s="81" t="s">
        <v>3537</v>
      </c>
    </row>
    <row r="29" spans="1:1">
      <c r="A29" s="81" t="s">
        <v>3038</v>
      </c>
    </row>
    <row r="30" spans="1:1">
      <c r="A30" s="81" t="s">
        <v>3538</v>
      </c>
    </row>
    <row r="31" spans="1:1">
      <c r="A31" s="81" t="s">
        <v>3039</v>
      </c>
    </row>
    <row r="32" spans="1:1">
      <c r="A32" s="81" t="s">
        <v>3040</v>
      </c>
    </row>
    <row r="33" spans="1:1" ht="28.8">
      <c r="A33" s="81" t="s">
        <v>3539</v>
      </c>
    </row>
    <row r="34" spans="1:1">
      <c r="A34" s="81" t="s">
        <v>3540</v>
      </c>
    </row>
    <row r="35" spans="1:1">
      <c r="A35" s="81" t="s">
        <v>3041</v>
      </c>
    </row>
    <row r="36" spans="1:1" ht="28.8">
      <c r="A36" s="81" t="s">
        <v>3042</v>
      </c>
    </row>
    <row r="37" spans="1:1">
      <c r="A37" s="81" t="s">
        <v>3541</v>
      </c>
    </row>
    <row r="38" spans="1:1" ht="28.8">
      <c r="A38" s="81" t="s">
        <v>3043</v>
      </c>
    </row>
    <row r="39" spans="1:1">
      <c r="A39" s="81" t="s">
        <v>3044</v>
      </c>
    </row>
    <row r="40" spans="1:1">
      <c r="A40" s="81" t="s">
        <v>3542</v>
      </c>
    </row>
    <row r="41" spans="1:1">
      <c r="A41" s="81" t="s">
        <v>3543</v>
      </c>
    </row>
    <row r="42" spans="1:1">
      <c r="A42" s="81" t="s">
        <v>3544</v>
      </c>
    </row>
    <row r="43" spans="1:1">
      <c r="A43" s="81" t="s">
        <v>3046</v>
      </c>
    </row>
    <row r="44" spans="1:1">
      <c r="A44" s="81" t="s">
        <v>3047</v>
      </c>
    </row>
    <row r="45" spans="1:1">
      <c r="A45" s="81" t="s">
        <v>3545</v>
      </c>
    </row>
    <row r="46" spans="1:1">
      <c r="A46" s="81" t="s">
        <v>3546</v>
      </c>
    </row>
    <row r="47" spans="1:1">
      <c r="A47" s="81" t="s">
        <v>3547</v>
      </c>
    </row>
    <row r="48" spans="1:1">
      <c r="A48" s="81" t="s">
        <v>3048</v>
      </c>
    </row>
    <row r="49" spans="1:1" ht="28.8">
      <c r="A49" s="81" t="s">
        <v>3548</v>
      </c>
    </row>
    <row r="50" spans="1:1" ht="28.8">
      <c r="A50" s="81" t="s">
        <v>3049</v>
      </c>
    </row>
    <row r="51" spans="1:1">
      <c r="A51" s="81" t="s">
        <v>3050</v>
      </c>
    </row>
    <row r="52" spans="1:1">
      <c r="A52" s="81" t="s">
        <v>3549</v>
      </c>
    </row>
    <row r="53" spans="1:1">
      <c r="A53" s="81" t="s">
        <v>3052</v>
      </c>
    </row>
    <row r="54" spans="1:1">
      <c r="A54" s="81" t="s">
        <v>3550</v>
      </c>
    </row>
    <row r="55" spans="1:1">
      <c r="A55" s="81" t="s">
        <v>3551</v>
      </c>
    </row>
    <row r="56" spans="1:1">
      <c r="A56" s="81" t="s">
        <v>3054</v>
      </c>
    </row>
    <row r="57" spans="1:1">
      <c r="A57" s="81" t="s">
        <v>3055</v>
      </c>
    </row>
    <row r="58" spans="1:1" ht="28.8">
      <c r="A58" s="81" t="s">
        <v>3056</v>
      </c>
    </row>
    <row r="59" spans="1:1">
      <c r="A59" s="3474" t="s">
        <v>3615</v>
      </c>
    </row>
    <row r="60" spans="1:1">
      <c r="A60" s="3475" t="s">
        <v>3616</v>
      </c>
    </row>
    <row r="61" spans="1:1">
      <c r="A61" s="3474" t="s">
        <v>3617</v>
      </c>
    </row>
    <row r="62" spans="1:1">
      <c r="A62" s="81" t="s">
        <v>3058</v>
      </c>
    </row>
    <row r="63" spans="1:1">
      <c r="A63" s="81" t="s">
        <v>3552</v>
      </c>
    </row>
    <row r="64" spans="1:1">
      <c r="A64" s="81" t="s">
        <v>3059</v>
      </c>
    </row>
    <row r="65" spans="1:1">
      <c r="A65" s="81" t="s">
        <v>3553</v>
      </c>
    </row>
    <row r="66" spans="1:1">
      <c r="A66" s="81" t="s">
        <v>3060</v>
      </c>
    </row>
    <row r="67" spans="1:1">
      <c r="A67" s="81" t="s">
        <v>3554</v>
      </c>
    </row>
    <row r="68" spans="1:1">
      <c r="A68" s="81" t="s">
        <v>3555</v>
      </c>
    </row>
    <row r="69" spans="1:1">
      <c r="A69" s="81" t="s">
        <v>3556</v>
      </c>
    </row>
    <row r="70" spans="1:1">
      <c r="A70" s="81" t="s">
        <v>3061</v>
      </c>
    </row>
    <row r="71" spans="1:1">
      <c r="A71" s="81" t="s">
        <v>3062</v>
      </c>
    </row>
    <row r="72" spans="1:1">
      <c r="A72" s="81" t="s">
        <v>3557</v>
      </c>
    </row>
    <row r="73" spans="1:1">
      <c r="A73" s="81" t="s">
        <v>3558</v>
      </c>
    </row>
    <row r="74" spans="1:1">
      <c r="A74" s="81" t="s">
        <v>3063</v>
      </c>
    </row>
    <row r="75" spans="1:1" ht="28.8">
      <c r="A75" s="81" t="s">
        <v>3559</v>
      </c>
    </row>
    <row r="76" spans="1:1" ht="28.8">
      <c r="A76" s="81" t="s">
        <v>3064</v>
      </c>
    </row>
    <row r="77" spans="1:1">
      <c r="A77" s="81" t="s">
        <v>3065</v>
      </c>
    </row>
    <row r="78" spans="1:1" ht="28.8">
      <c r="A78" s="81" t="s">
        <v>3066</v>
      </c>
    </row>
    <row r="79" spans="1:1">
      <c r="A79" s="81" t="s">
        <v>3560</v>
      </c>
    </row>
    <row r="80" spans="1:1" ht="28.8">
      <c r="A80" s="81" t="s">
        <v>3561</v>
      </c>
    </row>
    <row r="81" spans="1:1" ht="28.8">
      <c r="A81" s="81" t="s">
        <v>3067</v>
      </c>
    </row>
    <row r="82" spans="1:1">
      <c r="A82" s="81" t="s">
        <v>3562</v>
      </c>
    </row>
    <row r="83" spans="1:1">
      <c r="A83" s="81" t="s">
        <v>3563</v>
      </c>
    </row>
    <row r="84" spans="1:1">
      <c r="A84" s="81" t="s">
        <v>3564</v>
      </c>
    </row>
    <row r="85" spans="1:1">
      <c r="A85" s="81" t="s">
        <v>3565</v>
      </c>
    </row>
    <row r="86" spans="1:1">
      <c r="A86" s="81" t="s">
        <v>3069</v>
      </c>
    </row>
    <row r="87" spans="1:1">
      <c r="A87" s="81" t="s">
        <v>3566</v>
      </c>
    </row>
    <row r="88" spans="1:1">
      <c r="A88" s="81" t="s">
        <v>3070</v>
      </c>
    </row>
    <row r="89" spans="1:1">
      <c r="A89" s="81" t="s">
        <v>3071</v>
      </c>
    </row>
    <row r="90" spans="1:1">
      <c r="A90" s="81" t="s">
        <v>3072</v>
      </c>
    </row>
    <row r="91" spans="1:1">
      <c r="A91" s="81" t="s">
        <v>3567</v>
      </c>
    </row>
    <row r="92" spans="1:1" ht="28.8">
      <c r="A92" s="81" t="s">
        <v>3074</v>
      </c>
    </row>
    <row r="93" spans="1:1" ht="28.8">
      <c r="A93" s="81" t="s">
        <v>3075</v>
      </c>
    </row>
    <row r="94" spans="1:1">
      <c r="A94" s="81" t="s">
        <v>3568</v>
      </c>
    </row>
    <row r="95" spans="1:1" ht="28.8">
      <c r="A95" s="81" t="s">
        <v>3569</v>
      </c>
    </row>
    <row r="96" spans="1:1">
      <c r="A96" s="81" t="s">
        <v>3570</v>
      </c>
    </row>
    <row r="97" spans="1:1" ht="28.8">
      <c r="A97" s="81" t="s">
        <v>3076</v>
      </c>
    </row>
    <row r="98" spans="1:1">
      <c r="A98" s="81" t="s">
        <v>3077</v>
      </c>
    </row>
    <row r="99" spans="1:1">
      <c r="A99" s="81" t="s">
        <v>3078</v>
      </c>
    </row>
    <row r="100" spans="1:1" ht="28.8">
      <c r="A100" s="81" t="s">
        <v>3571</v>
      </c>
    </row>
    <row r="101" spans="1:1">
      <c r="A101" s="81" t="s">
        <v>3572</v>
      </c>
    </row>
    <row r="102" spans="1:1">
      <c r="A102" s="81" t="s">
        <v>3573</v>
      </c>
    </row>
    <row r="103" spans="1:1">
      <c r="A103" s="81" t="s">
        <v>3079</v>
      </c>
    </row>
    <row r="104" spans="1:1">
      <c r="A104" s="81" t="s">
        <v>3080</v>
      </c>
    </row>
    <row r="105" spans="1:1">
      <c r="A105" s="81" t="s">
        <v>3574</v>
      </c>
    </row>
    <row r="106" spans="1:1" ht="28.8">
      <c r="A106" s="81" t="s">
        <v>3081</v>
      </c>
    </row>
    <row r="107" spans="1:1" ht="28.8">
      <c r="A107" s="81" t="s">
        <v>3082</v>
      </c>
    </row>
    <row r="108" spans="1:1" ht="28.8">
      <c r="A108" s="81" t="s">
        <v>3575</v>
      </c>
    </row>
    <row r="109" spans="1:1">
      <c r="A109" s="81" t="s">
        <v>3576</v>
      </c>
    </row>
    <row r="110" spans="1:1">
      <c r="A110" s="81" t="s">
        <v>3577</v>
      </c>
    </row>
    <row r="111" spans="1:1" ht="28.8">
      <c r="A111" s="81" t="s">
        <v>3578</v>
      </c>
    </row>
    <row r="112" spans="1:1">
      <c r="A112" s="81" t="s">
        <v>3579</v>
      </c>
    </row>
    <row r="113" spans="1:1">
      <c r="A113" s="81" t="s">
        <v>3083</v>
      </c>
    </row>
    <row r="114" spans="1:1">
      <c r="A114" s="81" t="s">
        <v>3580</v>
      </c>
    </row>
    <row r="115" spans="1:1" ht="28.8">
      <c r="A115" s="81" t="s">
        <v>3084</v>
      </c>
    </row>
    <row r="116" spans="1:1">
      <c r="A116" s="81" t="s">
        <v>3581</v>
      </c>
    </row>
    <row r="117" spans="1:1" ht="28.8">
      <c r="A117" s="81" t="s">
        <v>3582</v>
      </c>
    </row>
    <row r="118" spans="1:1">
      <c r="A118" s="81" t="s">
        <v>3583</v>
      </c>
    </row>
    <row r="119" spans="1:1">
      <c r="A119" s="81" t="s">
        <v>3584</v>
      </c>
    </row>
    <row r="120" spans="1:1">
      <c r="A120" s="81" t="s">
        <v>3085</v>
      </c>
    </row>
    <row r="121" spans="1:1">
      <c r="A121" s="81" t="s">
        <v>3086</v>
      </c>
    </row>
    <row r="122" spans="1:1">
      <c r="A122" s="81" t="s">
        <v>3585</v>
      </c>
    </row>
    <row r="123" spans="1:1">
      <c r="A123" s="81" t="s">
        <v>3586</v>
      </c>
    </row>
    <row r="124" spans="1:1">
      <c r="A124" s="81" t="s">
        <v>3087</v>
      </c>
    </row>
    <row r="125" spans="1:1">
      <c r="A125" s="81" t="s">
        <v>3587</v>
      </c>
    </row>
    <row r="126" spans="1:1">
      <c r="A126" s="81" t="s">
        <v>3588</v>
      </c>
    </row>
    <row r="127" spans="1:1">
      <c r="A127" s="81" t="s">
        <v>3589</v>
      </c>
    </row>
    <row r="128" spans="1:1">
      <c r="A128" s="81" t="s">
        <v>3590</v>
      </c>
    </row>
    <row r="129" spans="1:1">
      <c r="A129" s="81" t="s">
        <v>3591</v>
      </c>
    </row>
    <row r="130" spans="1:1">
      <c r="A130" s="81" t="s">
        <v>3088</v>
      </c>
    </row>
    <row r="131" spans="1:1">
      <c r="A131" s="81" t="s">
        <v>3089</v>
      </c>
    </row>
    <row r="132" spans="1:1">
      <c r="A132" s="81" t="s">
        <v>3090</v>
      </c>
    </row>
    <row r="133" spans="1:1">
      <c r="A133" s="81" t="s">
        <v>3091</v>
      </c>
    </row>
    <row r="134" spans="1:1">
      <c r="A134" s="81" t="s">
        <v>3592</v>
      </c>
    </row>
    <row r="135" spans="1:1">
      <c r="A135" s="81" t="s">
        <v>3593</v>
      </c>
    </row>
    <row r="136" spans="1:1">
      <c r="A136" s="81" t="s">
        <v>3092</v>
      </c>
    </row>
    <row r="137" spans="1:1">
      <c r="A137" s="81" t="s">
        <v>3093</v>
      </c>
    </row>
    <row r="138" spans="1:1">
      <c r="A138" s="81" t="s">
        <v>3094</v>
      </c>
    </row>
    <row r="139" spans="1:1">
      <c r="A139" s="81" t="s">
        <v>3594</v>
      </c>
    </row>
    <row r="140" spans="1:1">
      <c r="A140" s="81" t="s">
        <v>3595</v>
      </c>
    </row>
    <row r="141" spans="1:1">
      <c r="A141" s="81" t="s">
        <v>3596</v>
      </c>
    </row>
    <row r="142" spans="1:1" ht="28.8">
      <c r="A142" s="81" t="s">
        <v>3597</v>
      </c>
    </row>
    <row r="143" spans="1:1" ht="28.8">
      <c r="A143" s="81" t="s">
        <v>3598</v>
      </c>
    </row>
    <row r="144" spans="1:1">
      <c r="A144" s="81" t="s">
        <v>3095</v>
      </c>
    </row>
    <row r="145" spans="1:1">
      <c r="A145" s="81" t="s">
        <v>3599</v>
      </c>
    </row>
    <row r="146" spans="1:1">
      <c r="A146" s="81" t="s">
        <v>3614</v>
      </c>
    </row>
    <row r="147" spans="1:1">
      <c r="A147" s="81" t="s">
        <v>3096</v>
      </c>
    </row>
    <row r="148" spans="1:1">
      <c r="A148" s="81" t="s">
        <v>3097</v>
      </c>
    </row>
    <row r="149" spans="1:1">
      <c r="A149" s="81" t="s">
        <v>3098</v>
      </c>
    </row>
    <row r="150" spans="1:1">
      <c r="A150" s="81" t="s">
        <v>3600</v>
      </c>
    </row>
    <row r="151" spans="1:1" ht="28.8">
      <c r="A151" s="81" t="s">
        <v>3099</v>
      </c>
    </row>
    <row r="152" spans="1:1">
      <c r="A152" s="81" t="s">
        <v>3601</v>
      </c>
    </row>
    <row r="153" spans="1:1">
      <c r="A153" s="81" t="s">
        <v>3602</v>
      </c>
    </row>
    <row r="154" spans="1:1">
      <c r="A154" s="81" t="s">
        <v>3101</v>
      </c>
    </row>
    <row r="155" spans="1:1">
      <c r="A155" s="81" t="s">
        <v>3603</v>
      </c>
    </row>
    <row r="156" spans="1:1">
      <c r="A156" s="81" t="s">
        <v>3102</v>
      </c>
    </row>
    <row r="157" spans="1:1">
      <c r="A157" s="81" t="s">
        <v>3103</v>
      </c>
    </row>
    <row r="158" spans="1:1">
      <c r="A158" s="81" t="s">
        <v>3104</v>
      </c>
    </row>
    <row r="159" spans="1:1">
      <c r="A159" s="81" t="s">
        <v>3105</v>
      </c>
    </row>
    <row r="160" spans="1:1" ht="28.8">
      <c r="A160" s="81" t="s">
        <v>3604</v>
      </c>
    </row>
    <row r="161" spans="1:1">
      <c r="A161" s="81" t="s">
        <v>3605</v>
      </c>
    </row>
    <row r="162" spans="1:1" ht="28.8">
      <c r="A162" s="81" t="s">
        <v>3606</v>
      </c>
    </row>
    <row r="163" spans="1:1">
      <c r="A163" s="81" t="s">
        <v>3107</v>
      </c>
    </row>
    <row r="164" spans="1:1" ht="28.8">
      <c r="A164" s="81" t="s">
        <v>3607</v>
      </c>
    </row>
    <row r="165" spans="1:1">
      <c r="A165" s="81" t="s">
        <v>3608</v>
      </c>
    </row>
    <row r="166" spans="1:1">
      <c r="A166" s="81" t="s">
        <v>3108</v>
      </c>
    </row>
    <row r="167" spans="1:1">
      <c r="A167" s="81" t="s">
        <v>3109</v>
      </c>
    </row>
    <row r="168" spans="1:1">
      <c r="A168" s="81" t="s">
        <v>3110</v>
      </c>
    </row>
    <row r="169" spans="1:1">
      <c r="A169" s="81" t="s">
        <v>3111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94"/>
  <sheetViews>
    <sheetView zoomScale="70" zoomScaleNormal="70" workbookViewId="0">
      <selection activeCell="A38" sqref="A38"/>
    </sheetView>
  </sheetViews>
  <sheetFormatPr defaultColWidth="8.5546875" defaultRowHeight="14.4"/>
  <cols>
    <col min="1" max="1" width="162.44140625" style="82" customWidth="1"/>
  </cols>
  <sheetData>
    <row r="1" spans="1:1" s="49" customFormat="1" ht="21.75" customHeight="1">
      <c r="A1" s="80" t="s">
        <v>3613</v>
      </c>
    </row>
    <row r="2" spans="1:1">
      <c r="A2" s="81" t="s">
        <v>3023</v>
      </c>
    </row>
    <row r="3" spans="1:1">
      <c r="A3" s="81" t="s">
        <v>3024</v>
      </c>
    </row>
    <row r="4" spans="1:1" ht="28.8">
      <c r="A4" s="81" t="s">
        <v>3025</v>
      </c>
    </row>
    <row r="5" spans="1:1" ht="28.8">
      <c r="A5" s="81" t="s">
        <v>3026</v>
      </c>
    </row>
    <row r="6" spans="1:1" ht="28.8">
      <c r="A6" s="81" t="s">
        <v>3027</v>
      </c>
    </row>
    <row r="7" spans="1:1">
      <c r="A7" s="81" t="s">
        <v>3028</v>
      </c>
    </row>
    <row r="8" spans="1:1">
      <c r="A8" s="81" t="s">
        <v>3029</v>
      </c>
    </row>
    <row r="9" spans="1:1">
      <c r="A9" s="81" t="s">
        <v>3030</v>
      </c>
    </row>
    <row r="10" spans="1:1">
      <c r="A10" s="81" t="s">
        <v>3031</v>
      </c>
    </row>
    <row r="11" spans="1:1">
      <c r="A11" s="81" t="s">
        <v>3032</v>
      </c>
    </row>
    <row r="12" spans="1:1">
      <c r="A12" s="81" t="s">
        <v>3033</v>
      </c>
    </row>
    <row r="13" spans="1:1">
      <c r="A13" s="81" t="s">
        <v>3034</v>
      </c>
    </row>
    <row r="14" spans="1:1" ht="28.8">
      <c r="A14" s="81" t="s">
        <v>3035</v>
      </c>
    </row>
    <row r="15" spans="1:1">
      <c r="A15" s="81" t="s">
        <v>3036</v>
      </c>
    </row>
    <row r="16" spans="1:1" ht="28.8">
      <c r="A16" s="81" t="s">
        <v>3037</v>
      </c>
    </row>
    <row r="17" spans="1:1" ht="28.8">
      <c r="A17" s="81" t="s">
        <v>3038</v>
      </c>
    </row>
    <row r="18" spans="1:1" ht="28.8">
      <c r="A18" s="81" t="s">
        <v>3039</v>
      </c>
    </row>
    <row r="19" spans="1:1">
      <c r="A19" s="81" t="s">
        <v>3040</v>
      </c>
    </row>
    <row r="20" spans="1:1">
      <c r="A20" s="81" t="s">
        <v>3041</v>
      </c>
    </row>
    <row r="21" spans="1:1" ht="28.8">
      <c r="A21" s="81" t="s">
        <v>3042</v>
      </c>
    </row>
    <row r="22" spans="1:1" ht="28.8">
      <c r="A22" s="81" t="s">
        <v>3043</v>
      </c>
    </row>
    <row r="23" spans="1:1">
      <c r="A23" s="81" t="s">
        <v>3044</v>
      </c>
    </row>
    <row r="24" spans="1:1" ht="28.8">
      <c r="A24" s="81" t="s">
        <v>3045</v>
      </c>
    </row>
    <row r="25" spans="1:1" ht="28.8">
      <c r="A25" s="81" t="s">
        <v>3046</v>
      </c>
    </row>
    <row r="26" spans="1:1" ht="28.8">
      <c r="A26" s="81" t="s">
        <v>3047</v>
      </c>
    </row>
    <row r="27" spans="1:1">
      <c r="A27" s="81" t="s">
        <v>3048</v>
      </c>
    </row>
    <row r="28" spans="1:1" ht="28.8">
      <c r="A28" s="81" t="s">
        <v>3049</v>
      </c>
    </row>
    <row r="29" spans="1:1">
      <c r="A29" s="81" t="s">
        <v>3050</v>
      </c>
    </row>
    <row r="30" spans="1:1" ht="28.8">
      <c r="A30" s="81" t="s">
        <v>3051</v>
      </c>
    </row>
    <row r="31" spans="1:1">
      <c r="A31" s="81" t="s">
        <v>3052</v>
      </c>
    </row>
    <row r="32" spans="1:1" ht="28.8">
      <c r="A32" s="81" t="s">
        <v>3053</v>
      </c>
    </row>
    <row r="33" spans="1:1">
      <c r="A33" s="81" t="s">
        <v>3054</v>
      </c>
    </row>
    <row r="34" spans="1:1">
      <c r="A34" s="81" t="s">
        <v>3055</v>
      </c>
    </row>
    <row r="35" spans="1:1" ht="28.8">
      <c r="A35" s="81" t="s">
        <v>3056</v>
      </c>
    </row>
    <row r="36" spans="1:1">
      <c r="A36" s="3474" t="s">
        <v>3615</v>
      </c>
    </row>
    <row r="37" spans="1:1" s="82" customFormat="1">
      <c r="A37" s="3476" t="s">
        <v>3616</v>
      </c>
    </row>
    <row r="38" spans="1:1" s="82" customFormat="1">
      <c r="A38" s="3474" t="s">
        <v>3617</v>
      </c>
    </row>
    <row r="39" spans="1:1">
      <c r="A39" s="81" t="s">
        <v>3057</v>
      </c>
    </row>
    <row r="40" spans="1:1">
      <c r="A40" s="81" t="s">
        <v>3058</v>
      </c>
    </row>
    <row r="41" spans="1:1">
      <c r="A41" s="81" t="s">
        <v>3059</v>
      </c>
    </row>
    <row r="42" spans="1:1" ht="28.8">
      <c r="A42" s="81" t="s">
        <v>3060</v>
      </c>
    </row>
    <row r="43" spans="1:1">
      <c r="A43" s="81" t="s">
        <v>3061</v>
      </c>
    </row>
    <row r="44" spans="1:1">
      <c r="A44" s="81" t="s">
        <v>3062</v>
      </c>
    </row>
    <row r="45" spans="1:1">
      <c r="A45" s="81" t="s">
        <v>3063</v>
      </c>
    </row>
    <row r="46" spans="1:1" ht="28.8">
      <c r="A46" s="81" t="s">
        <v>3064</v>
      </c>
    </row>
    <row r="47" spans="1:1" ht="28.8">
      <c r="A47" s="81" t="s">
        <v>3065</v>
      </c>
    </row>
    <row r="48" spans="1:1" ht="43.2">
      <c r="A48" s="81" t="s">
        <v>3066</v>
      </c>
    </row>
    <row r="49" spans="1:1" ht="28.8">
      <c r="A49" s="81" t="s">
        <v>3067</v>
      </c>
    </row>
    <row r="50" spans="1:1" ht="28.8">
      <c r="A50" s="81" t="s">
        <v>3068</v>
      </c>
    </row>
    <row r="51" spans="1:1">
      <c r="A51" s="81" t="s">
        <v>3069</v>
      </c>
    </row>
    <row r="52" spans="1:1">
      <c r="A52" s="81" t="s">
        <v>3070</v>
      </c>
    </row>
    <row r="53" spans="1:1" ht="28.8">
      <c r="A53" s="81" t="s">
        <v>3071</v>
      </c>
    </row>
    <row r="54" spans="1:1">
      <c r="A54" s="81" t="s">
        <v>3072</v>
      </c>
    </row>
    <row r="55" spans="1:1" ht="28.8">
      <c r="A55" s="81" t="s">
        <v>3073</v>
      </c>
    </row>
    <row r="56" spans="1:1" ht="28.8">
      <c r="A56" s="81" t="s">
        <v>3074</v>
      </c>
    </row>
    <row r="57" spans="1:1" ht="28.8">
      <c r="A57" s="81" t="s">
        <v>3075</v>
      </c>
    </row>
    <row r="58" spans="1:1" ht="28.8">
      <c r="A58" s="81" t="s">
        <v>3076</v>
      </c>
    </row>
    <row r="59" spans="1:1">
      <c r="A59" s="81" t="s">
        <v>3077</v>
      </c>
    </row>
    <row r="60" spans="1:1" ht="28.8">
      <c r="A60" s="81" t="s">
        <v>3078</v>
      </c>
    </row>
    <row r="61" spans="1:1" ht="28.8">
      <c r="A61" s="81" t="s">
        <v>3079</v>
      </c>
    </row>
    <row r="62" spans="1:1">
      <c r="A62" s="81" t="s">
        <v>3080</v>
      </c>
    </row>
    <row r="63" spans="1:1" ht="28.8">
      <c r="A63" s="81" t="s">
        <v>3081</v>
      </c>
    </row>
    <row r="64" spans="1:1" ht="28.8">
      <c r="A64" s="81" t="s">
        <v>3082</v>
      </c>
    </row>
    <row r="65" spans="1:1">
      <c r="A65" s="81" t="s">
        <v>3083</v>
      </c>
    </row>
    <row r="66" spans="1:1" ht="28.8">
      <c r="A66" s="81" t="s">
        <v>3084</v>
      </c>
    </row>
    <row r="67" spans="1:1">
      <c r="A67" s="81" t="s">
        <v>3085</v>
      </c>
    </row>
    <row r="68" spans="1:1">
      <c r="A68" s="81" t="s">
        <v>3086</v>
      </c>
    </row>
    <row r="69" spans="1:1">
      <c r="A69" s="81" t="s">
        <v>3087</v>
      </c>
    </row>
    <row r="70" spans="1:1">
      <c r="A70" s="81" t="s">
        <v>3088</v>
      </c>
    </row>
    <row r="71" spans="1:1">
      <c r="A71" s="81" t="s">
        <v>3089</v>
      </c>
    </row>
    <row r="72" spans="1:1" ht="28.8">
      <c r="A72" s="81" t="s">
        <v>3090</v>
      </c>
    </row>
    <row r="73" spans="1:1" ht="28.8">
      <c r="A73" s="81" t="s">
        <v>3091</v>
      </c>
    </row>
    <row r="74" spans="1:1">
      <c r="A74" s="81" t="s">
        <v>3092</v>
      </c>
    </row>
    <row r="75" spans="1:1">
      <c r="A75" s="81" t="s">
        <v>3093</v>
      </c>
    </row>
    <row r="76" spans="1:1" ht="28.8">
      <c r="A76" s="81" t="s">
        <v>3094</v>
      </c>
    </row>
    <row r="77" spans="1:1">
      <c r="A77" s="81" t="s">
        <v>3095</v>
      </c>
    </row>
    <row r="78" spans="1:1">
      <c r="A78" s="81" t="s">
        <v>3614</v>
      </c>
    </row>
    <row r="79" spans="1:1" ht="28.8">
      <c r="A79" s="81" t="s">
        <v>3096</v>
      </c>
    </row>
    <row r="80" spans="1:1">
      <c r="A80" s="81" t="s">
        <v>3097</v>
      </c>
    </row>
    <row r="81" spans="1:1" ht="28.8">
      <c r="A81" s="81" t="s">
        <v>3098</v>
      </c>
    </row>
    <row r="82" spans="1:1" ht="28.8">
      <c r="A82" s="81" t="s">
        <v>3099</v>
      </c>
    </row>
    <row r="83" spans="1:1" ht="28.8">
      <c r="A83" s="81" t="s">
        <v>3100</v>
      </c>
    </row>
    <row r="84" spans="1:1">
      <c r="A84" s="81" t="s">
        <v>3101</v>
      </c>
    </row>
    <row r="85" spans="1:1" ht="28.8">
      <c r="A85" s="81" t="s">
        <v>3102</v>
      </c>
    </row>
    <row r="86" spans="1:1">
      <c r="A86" s="81" t="s">
        <v>3103</v>
      </c>
    </row>
    <row r="87" spans="1:1">
      <c r="A87" s="81" t="s">
        <v>3104</v>
      </c>
    </row>
    <row r="88" spans="1:1" ht="28.8">
      <c r="A88" s="81" t="s">
        <v>3105</v>
      </c>
    </row>
    <row r="89" spans="1:1">
      <c r="A89" s="81" t="s">
        <v>3106</v>
      </c>
    </row>
    <row r="90" spans="1:1">
      <c r="A90" s="81" t="s">
        <v>3107</v>
      </c>
    </row>
    <row r="91" spans="1:1" ht="28.8">
      <c r="A91" s="81" t="s">
        <v>3108</v>
      </c>
    </row>
    <row r="92" spans="1:1">
      <c r="A92" s="81" t="s">
        <v>3109</v>
      </c>
    </row>
    <row r="93" spans="1:1">
      <c r="A93" s="81" t="s">
        <v>3110</v>
      </c>
    </row>
    <row r="94" spans="1:1">
      <c r="A94" s="81" t="s">
        <v>3111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39"/>
  <sheetViews>
    <sheetView zoomScale="55" zoomScaleNormal="55" workbookViewId="0">
      <selection activeCell="A20" sqref="A20"/>
    </sheetView>
  </sheetViews>
  <sheetFormatPr defaultColWidth="8.5546875" defaultRowHeight="14.4"/>
  <cols>
    <col min="1" max="1" width="192.33203125" customWidth="1"/>
  </cols>
  <sheetData>
    <row r="1" spans="1:1">
      <c r="A1" s="80" t="s">
        <v>3613</v>
      </c>
    </row>
    <row r="2" spans="1:1">
      <c r="A2" s="81" t="s">
        <v>3027</v>
      </c>
    </row>
    <row r="3" spans="1:1">
      <c r="A3" s="81" t="s">
        <v>3031</v>
      </c>
    </row>
    <row r="4" spans="1:1">
      <c r="A4" s="81" t="s">
        <v>3032</v>
      </c>
    </row>
    <row r="5" spans="1:1">
      <c r="A5" s="81" t="s">
        <v>3035</v>
      </c>
    </row>
    <row r="6" spans="1:1" ht="28.8">
      <c r="A6" s="81" t="s">
        <v>3037</v>
      </c>
    </row>
    <row r="7" spans="1:1">
      <c r="A7" s="81" t="s">
        <v>3041</v>
      </c>
    </row>
    <row r="8" spans="1:1" ht="28.8">
      <c r="A8" s="81" t="s">
        <v>3042</v>
      </c>
    </row>
    <row r="9" spans="1:1" ht="28.8">
      <c r="A9" s="81" t="s">
        <v>3043</v>
      </c>
    </row>
    <row r="10" spans="1:1">
      <c r="A10" s="81" t="s">
        <v>3047</v>
      </c>
    </row>
    <row r="11" spans="1:1">
      <c r="A11" s="81" t="s">
        <v>3054</v>
      </c>
    </row>
    <row r="12" spans="1:1">
      <c r="A12" s="81" t="s">
        <v>3055</v>
      </c>
    </row>
    <row r="13" spans="1:1" ht="28.8">
      <c r="A13" s="81" t="s">
        <v>3056</v>
      </c>
    </row>
    <row r="14" spans="1:1">
      <c r="A14" s="3474" t="s">
        <v>3615</v>
      </c>
    </row>
    <row r="15" spans="1:1" s="82" customFormat="1">
      <c r="A15" s="3475" t="s">
        <v>3616</v>
      </c>
    </row>
    <row r="16" spans="1:1" s="82" customFormat="1">
      <c r="A16" s="3475" t="s">
        <v>3617</v>
      </c>
    </row>
    <row r="17" spans="1:1">
      <c r="A17" s="81" t="s">
        <v>3059</v>
      </c>
    </row>
    <row r="18" spans="1:1">
      <c r="A18" s="81" t="s">
        <v>3062</v>
      </c>
    </row>
    <row r="19" spans="1:1">
      <c r="A19" s="81" t="s">
        <v>3065</v>
      </c>
    </row>
    <row r="20" spans="1:1" ht="28.8">
      <c r="A20" s="81" t="s">
        <v>3066</v>
      </c>
    </row>
    <row r="21" spans="1:1">
      <c r="A21" s="81" t="s">
        <v>3078</v>
      </c>
    </row>
    <row r="22" spans="1:1">
      <c r="A22" s="81" t="s">
        <v>3079</v>
      </c>
    </row>
    <row r="23" spans="1:1">
      <c r="A23" s="81" t="s">
        <v>3080</v>
      </c>
    </row>
    <row r="24" spans="1:1" ht="28.8">
      <c r="A24" s="81" t="s">
        <v>3082</v>
      </c>
    </row>
    <row r="25" spans="1:1">
      <c r="A25" s="81" t="s">
        <v>3083</v>
      </c>
    </row>
    <row r="26" spans="1:1">
      <c r="A26" s="81" t="s">
        <v>3085</v>
      </c>
    </row>
    <row r="27" spans="1:1">
      <c r="A27" s="81" t="s">
        <v>3086</v>
      </c>
    </row>
    <row r="28" spans="1:1">
      <c r="A28" s="81" t="s">
        <v>3089</v>
      </c>
    </row>
    <row r="29" spans="1:1">
      <c r="A29" s="81" t="s">
        <v>3091</v>
      </c>
    </row>
    <row r="30" spans="1:1">
      <c r="A30" s="81" t="s">
        <v>3092</v>
      </c>
    </row>
    <row r="31" spans="1:1">
      <c r="A31" s="81" t="s">
        <v>3093</v>
      </c>
    </row>
    <row r="32" spans="1:1">
      <c r="A32" s="81" t="s">
        <v>3614</v>
      </c>
    </row>
    <row r="33" spans="1:1">
      <c r="A33" s="81" t="s">
        <v>3096</v>
      </c>
    </row>
    <row r="34" spans="1:1">
      <c r="A34" s="81" t="s">
        <v>3098</v>
      </c>
    </row>
    <row r="35" spans="1:1" ht="28.8">
      <c r="A35" s="81" t="s">
        <v>3099</v>
      </c>
    </row>
    <row r="36" spans="1:1">
      <c r="A36" s="81" t="s">
        <v>3101</v>
      </c>
    </row>
    <row r="37" spans="1:1">
      <c r="A37" s="81" t="s">
        <v>3103</v>
      </c>
    </row>
    <row r="38" spans="1:1">
      <c r="A38" s="81" t="s">
        <v>3105</v>
      </c>
    </row>
    <row r="39" spans="1:1">
      <c r="A39" s="81" t="s">
        <v>3111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36F96EC74CF4F4481A41E6EDFB6137B" ma:contentTypeVersion="12" ma:contentTypeDescription="Skapa ett nytt dokument." ma:contentTypeScope="" ma:versionID="9a5386ca26aac7f32af3f3079f693058">
  <xsd:schema xmlns:xsd="http://www.w3.org/2001/XMLSchema" xmlns:xs="http://www.w3.org/2001/XMLSchema" xmlns:p="http://schemas.microsoft.com/office/2006/metadata/properties" xmlns:ns2="155a6646-af21-461a-b638-570312b973b5" xmlns:ns3="dedd620a-294a-43d7-a80c-c955bfb69335" targetNamespace="http://schemas.microsoft.com/office/2006/metadata/properties" ma:root="true" ma:fieldsID="317dcadee8ef8e309c8b19c5d749d500" ns2:_="" ns3:_="">
    <xsd:import namespace="155a6646-af21-461a-b638-570312b973b5"/>
    <xsd:import namespace="dedd620a-294a-43d7-a80c-c955bfb6933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a6646-af21-461a-b638-570312b973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dd620a-294a-43d7-a80c-c955bfb69335"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D8BC94-8B27-4179-9BD5-B92271D45C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a6646-af21-461a-b638-570312b973b5"/>
    <ds:schemaRef ds:uri="dedd620a-294a-43d7-a80c-c955bfb693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807E2F-2F6B-4620-99EF-8C2655C48D74}">
  <ds:schemaRefs>
    <ds:schemaRef ds:uri="http://purl.org/dc/elements/1.1/"/>
    <ds:schemaRef ds:uri="http://schemas.microsoft.com/office/2006/metadata/properties"/>
    <ds:schemaRef ds:uri="155a6646-af21-461a-b638-570312b973b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edd620a-294a-43d7-a80c-c955bfb69335"/>
    <ds:schemaRef ds:uri="http://www.w3.org/XML/1998/namespace"/>
    <ds:schemaRef ds:uri="http://purl.org/dc/dcmitype/"/>
  </ds:schemaRefs>
</ds:datastoreItem>
</file>

<file path=customXml/itemProps3.xml><?xml version="1.0" encoding="utf-8"?>
<ds:datastoreItem xmlns:ds="http://schemas.openxmlformats.org/officeDocument/2006/customXml" ds:itemID="{1D626FF6-B70B-4B64-A117-1B1AE5BEFA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Info.</vt:lpstr>
      <vt:lpstr>Västerhavet Bedöm.</vt:lpstr>
      <vt:lpstr>Eg.Östersjön Bedöm.</vt:lpstr>
      <vt:lpstr>Bottenhavet Bedöm.</vt:lpstr>
      <vt:lpstr>Bottenviken Bedöm.</vt:lpstr>
      <vt:lpstr>Västerh. Ref.</vt:lpstr>
      <vt:lpstr>Eg.Östersjön Ref.</vt:lpstr>
      <vt:lpstr>B.havet Ref.</vt:lpstr>
      <vt:lpstr>B.viken Ref.</vt:lpstr>
      <vt:lpstr>Tillförlitlighet i bedömning</vt:lpstr>
    </vt:vector>
  </TitlesOfParts>
  <Company>Havs- och vattenmyndigheten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Hedvig Hogfors</dc:creator>
  <cp:lastModifiedBy>Hedvig Hogfors</cp:lastModifiedBy>
  <dcterms:created xsi:type="dcterms:W3CDTF">2020-03-07T09:14:49Z</dcterms:created>
  <dcterms:modified xsi:type="dcterms:W3CDTF">2021-04-11T14:08:54Z</dcterms:modified>
  <cp:contentStatus>Slutgiltig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0x010100D36F96EC74CF4F4481A41E6EDFB6137B</vt:lpwstr>
  </property>
</Properties>
</file>